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\Documents\Github\31761_Electricity_Markets\Assignment 1\2_Data\"/>
    </mc:Choice>
  </mc:AlternateContent>
  <xr:revisionPtr revIDLastSave="0" documentId="13_ncr:1_{EFD0AFAE-CD85-45A9-AB51-0DEA312D8EC8}" xr6:coauthVersionLast="44" xr6:coauthVersionMax="44" xr10:uidLastSave="{00000000-0000-0000-0000-000000000000}"/>
  <bookViews>
    <workbookView xWindow="-108" yWindow="-108" windowWidth="23256" windowHeight="12576" xr2:uid="{52D9C27D-0EF6-DD41-9728-0267E68F7539}"/>
  </bookViews>
  <sheets>
    <sheet name="figures-&gt;" sheetId="12" r:id="rId1"/>
    <sheet name="generation_all" sheetId="20" r:id="rId2"/>
    <sheet name="revenues_all" sheetId="18" r:id="rId3"/>
    <sheet name="prices_DK1" sheetId="13" r:id="rId4"/>
    <sheet name="prices_DK2" sheetId="17" r:id="rId5"/>
    <sheet name="congestion_ldc" sheetId="22" r:id="rId6"/>
    <sheet name="congestion_hour" sheetId="23" r:id="rId7"/>
    <sheet name="capacityfactor_all" sheetId="25" r:id="rId8"/>
    <sheet name="wind_price_DK1" sheetId="27" r:id="rId9"/>
    <sheet name="wind_price_DK2" sheetId="28" r:id="rId10"/>
    <sheet name="curtailment_2" sheetId="32" r:id="rId11"/>
    <sheet name="analysis-&gt;" sheetId="9" r:id="rId12"/>
    <sheet name="generation" sheetId="19" r:id="rId13"/>
    <sheet name="revenues" sheetId="10" r:id="rId14"/>
    <sheet name="prices" sheetId="11" r:id="rId15"/>
    <sheet name="congestion" sheetId="21" r:id="rId16"/>
    <sheet name="capacityfactor" sheetId="24" r:id="rId17"/>
    <sheet name="wind" sheetId="26" r:id="rId18"/>
    <sheet name="curtailment" sheetId="29" r:id="rId19"/>
    <sheet name="loadshedding" sheetId="33" r:id="rId20"/>
    <sheet name="data-&gt;" sheetId="8" r:id="rId21"/>
    <sheet name="df" sheetId="1" r:id="rId22"/>
    <sheet name="df_results" sheetId="7" r:id="rId23"/>
    <sheet name="df_results_DK1" sheetId="3" r:id="rId24"/>
    <sheet name="df_results_DK2" sheetId="6" r:id="rId25"/>
    <sheet name="df_congestion" sheetId="2" r:id="rId26"/>
    <sheet name="df_revenues_DK1" sheetId="4" r:id="rId27"/>
    <sheet name="df_revenues_DK2" sheetId="5" r:id="rId28"/>
  </sheets>
  <definedNames>
    <definedName name="_xlnm._FilterDatabase" localSheetId="23" hidden="1">df_results_DK1!$A$1:$S$1465</definedName>
    <definedName name="_xlchart.v1.0" hidden="1">congestion!$D$2:$D$1465</definedName>
    <definedName name="_xlchart.v1.1" hidden="1">congestion!$E$2:$E$1465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" i="10" l="1"/>
  <c r="B25" i="10"/>
  <c r="D25" i="10" s="1"/>
  <c r="D24" i="10"/>
  <c r="C24" i="10"/>
  <c r="B24" i="10"/>
  <c r="C23" i="10"/>
  <c r="B23" i="10"/>
  <c r="D23" i="10" s="1"/>
  <c r="C22" i="10"/>
  <c r="B22" i="10"/>
  <c r="D22" i="10" s="1"/>
  <c r="C21" i="10"/>
  <c r="B21" i="10"/>
  <c r="D21" i="10" s="1"/>
  <c r="D20" i="10"/>
  <c r="C20" i="10"/>
  <c r="B20" i="10"/>
  <c r="C19" i="10"/>
  <c r="B19" i="10"/>
  <c r="D19" i="10" s="1"/>
  <c r="C18" i="10"/>
  <c r="B18" i="10"/>
  <c r="D18" i="10" s="1"/>
  <c r="C17" i="10"/>
  <c r="B17" i="10"/>
  <c r="D17" i="10" s="1"/>
  <c r="D16" i="10"/>
  <c r="C16" i="10"/>
  <c r="B16" i="10"/>
  <c r="C14" i="10"/>
  <c r="B14" i="10"/>
  <c r="D14" i="10" s="1"/>
  <c r="C13" i="10"/>
  <c r="D13" i="10" s="1"/>
  <c r="B13" i="10"/>
  <c r="D12" i="10"/>
  <c r="C12" i="10"/>
  <c r="B12" i="10"/>
  <c r="C11" i="10"/>
  <c r="B11" i="10"/>
  <c r="D11" i="10" s="1"/>
  <c r="C10" i="10"/>
  <c r="B10" i="10"/>
  <c r="D10" i="10" s="1"/>
  <c r="C9" i="10"/>
  <c r="D9" i="10" s="1"/>
  <c r="B9" i="10"/>
  <c r="D8" i="10"/>
  <c r="C8" i="10"/>
  <c r="B8" i="10"/>
  <c r="C7" i="10"/>
  <c r="B7" i="10"/>
  <c r="D7" i="10" s="1"/>
  <c r="S3" i="10"/>
  <c r="S2" i="10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1446" i="21"/>
  <c r="I1465" i="33"/>
  <c r="H1465" i="33"/>
  <c r="I1464" i="33"/>
  <c r="H1464" i="33"/>
  <c r="I1463" i="33"/>
  <c r="H1463" i="33"/>
  <c r="I1462" i="33"/>
  <c r="H1462" i="33"/>
  <c r="I1461" i="33"/>
  <c r="H1461" i="33"/>
  <c r="I1460" i="33"/>
  <c r="H1460" i="33"/>
  <c r="I1459" i="33"/>
  <c r="H1459" i="33"/>
  <c r="I1458" i="33"/>
  <c r="H1458" i="33"/>
  <c r="I1457" i="33"/>
  <c r="H1457" i="33"/>
  <c r="I1456" i="33"/>
  <c r="H1456" i="33"/>
  <c r="I1455" i="33"/>
  <c r="H1455" i="33"/>
  <c r="I1454" i="33"/>
  <c r="H1454" i="33"/>
  <c r="I1453" i="33"/>
  <c r="H1453" i="33"/>
  <c r="I1452" i="33"/>
  <c r="H1452" i="33"/>
  <c r="I1451" i="33"/>
  <c r="H1451" i="33"/>
  <c r="I1450" i="33"/>
  <c r="H1450" i="33"/>
  <c r="I1449" i="33"/>
  <c r="H1449" i="33"/>
  <c r="I1448" i="33"/>
  <c r="H1448" i="33"/>
  <c r="I1447" i="33"/>
  <c r="H1447" i="33"/>
  <c r="I1446" i="33"/>
  <c r="H1446" i="33"/>
  <c r="I1445" i="33"/>
  <c r="H1445" i="33"/>
  <c r="I1444" i="33"/>
  <c r="H1444" i="33"/>
  <c r="I1443" i="33"/>
  <c r="H1443" i="33"/>
  <c r="I1442" i="33"/>
  <c r="H1442" i="33"/>
  <c r="I1441" i="33"/>
  <c r="H1441" i="33"/>
  <c r="I1440" i="33"/>
  <c r="H1440" i="33"/>
  <c r="I1439" i="33"/>
  <c r="H1439" i="33"/>
  <c r="I1438" i="33"/>
  <c r="H1438" i="33"/>
  <c r="I1437" i="33"/>
  <c r="H1437" i="33"/>
  <c r="I1436" i="33"/>
  <c r="H1436" i="33"/>
  <c r="I1435" i="33"/>
  <c r="H1435" i="33"/>
  <c r="I1434" i="33"/>
  <c r="H1434" i="33"/>
  <c r="I1433" i="33"/>
  <c r="H1433" i="33"/>
  <c r="I1432" i="33"/>
  <c r="H1432" i="33"/>
  <c r="I1431" i="33"/>
  <c r="H1431" i="33"/>
  <c r="I1430" i="33"/>
  <c r="H1430" i="33"/>
  <c r="I1429" i="33"/>
  <c r="H1429" i="33"/>
  <c r="I1428" i="33"/>
  <c r="H1428" i="33"/>
  <c r="I1427" i="33"/>
  <c r="H1427" i="33"/>
  <c r="I1426" i="33"/>
  <c r="H1426" i="33"/>
  <c r="I1425" i="33"/>
  <c r="H1425" i="33"/>
  <c r="I1424" i="33"/>
  <c r="H1424" i="33"/>
  <c r="I1423" i="33"/>
  <c r="H1423" i="33"/>
  <c r="I1422" i="33"/>
  <c r="H1422" i="33"/>
  <c r="I1421" i="33"/>
  <c r="H1421" i="33"/>
  <c r="I1420" i="33"/>
  <c r="H1420" i="33"/>
  <c r="I1419" i="33"/>
  <c r="H1419" i="33"/>
  <c r="I1418" i="33"/>
  <c r="H1418" i="33"/>
  <c r="I1417" i="33"/>
  <c r="H1417" i="33"/>
  <c r="I1416" i="33"/>
  <c r="H1416" i="33"/>
  <c r="I1415" i="33"/>
  <c r="H1415" i="33"/>
  <c r="I1414" i="33"/>
  <c r="H1414" i="33"/>
  <c r="I1413" i="33"/>
  <c r="H1413" i="33"/>
  <c r="I1412" i="33"/>
  <c r="H1412" i="33"/>
  <c r="I1411" i="33"/>
  <c r="H1411" i="33"/>
  <c r="I1410" i="33"/>
  <c r="H1410" i="33"/>
  <c r="I1409" i="33"/>
  <c r="H1409" i="33"/>
  <c r="I1408" i="33"/>
  <c r="H1408" i="33"/>
  <c r="I1407" i="33"/>
  <c r="H1407" i="33"/>
  <c r="I1406" i="33"/>
  <c r="H1406" i="33"/>
  <c r="I1405" i="33"/>
  <c r="H1405" i="33"/>
  <c r="I1404" i="33"/>
  <c r="H1404" i="33"/>
  <c r="I1403" i="33"/>
  <c r="H1403" i="33"/>
  <c r="I1402" i="33"/>
  <c r="H1402" i="33"/>
  <c r="I1401" i="33"/>
  <c r="H1401" i="33"/>
  <c r="I1400" i="33"/>
  <c r="H1400" i="33"/>
  <c r="I1399" i="33"/>
  <c r="H1399" i="33"/>
  <c r="I1398" i="33"/>
  <c r="H1398" i="33"/>
  <c r="I1397" i="33"/>
  <c r="H1397" i="33"/>
  <c r="I1396" i="33"/>
  <c r="H1396" i="33"/>
  <c r="I1395" i="33"/>
  <c r="H1395" i="33"/>
  <c r="I1394" i="33"/>
  <c r="H1394" i="33"/>
  <c r="I1393" i="33"/>
  <c r="H1393" i="33"/>
  <c r="I1392" i="33"/>
  <c r="H1392" i="33"/>
  <c r="I1391" i="33"/>
  <c r="H1391" i="33"/>
  <c r="I1390" i="33"/>
  <c r="H1390" i="33"/>
  <c r="I1389" i="33"/>
  <c r="H1389" i="33"/>
  <c r="I1388" i="33"/>
  <c r="H1388" i="33"/>
  <c r="I1387" i="33"/>
  <c r="H1387" i="33"/>
  <c r="I1386" i="33"/>
  <c r="H1386" i="33"/>
  <c r="I1385" i="33"/>
  <c r="H1385" i="33"/>
  <c r="I1384" i="33"/>
  <c r="H1384" i="33"/>
  <c r="I1383" i="33"/>
  <c r="H1383" i="33"/>
  <c r="I1382" i="33"/>
  <c r="H1382" i="33"/>
  <c r="I1381" i="33"/>
  <c r="H1381" i="33"/>
  <c r="I1380" i="33"/>
  <c r="H1380" i="33"/>
  <c r="I1379" i="33"/>
  <c r="H1379" i="33"/>
  <c r="I1378" i="33"/>
  <c r="H1378" i="33"/>
  <c r="I1377" i="33"/>
  <c r="H1377" i="33"/>
  <c r="I1376" i="33"/>
  <c r="H1376" i="33"/>
  <c r="I1375" i="33"/>
  <c r="H1375" i="33"/>
  <c r="I1374" i="33"/>
  <c r="H1374" i="33"/>
  <c r="I1373" i="33"/>
  <c r="H1373" i="33"/>
  <c r="I1372" i="33"/>
  <c r="H1372" i="33"/>
  <c r="I1371" i="33"/>
  <c r="H1371" i="33"/>
  <c r="I1370" i="33"/>
  <c r="H1370" i="33"/>
  <c r="I1369" i="33"/>
  <c r="H1369" i="33"/>
  <c r="I1368" i="33"/>
  <c r="H1368" i="33"/>
  <c r="I1367" i="33"/>
  <c r="H1367" i="33"/>
  <c r="I1366" i="33"/>
  <c r="H1366" i="33"/>
  <c r="I1365" i="33"/>
  <c r="H1365" i="33"/>
  <c r="I1364" i="33"/>
  <c r="H1364" i="33"/>
  <c r="I1363" i="33"/>
  <c r="H1363" i="33"/>
  <c r="I1362" i="33"/>
  <c r="H1362" i="33"/>
  <c r="I1361" i="33"/>
  <c r="H1361" i="33"/>
  <c r="I1360" i="33"/>
  <c r="H1360" i="33"/>
  <c r="I1359" i="33"/>
  <c r="H1359" i="33"/>
  <c r="I1358" i="33"/>
  <c r="H1358" i="33"/>
  <c r="I1357" i="33"/>
  <c r="H1357" i="33"/>
  <c r="I1356" i="33"/>
  <c r="H1356" i="33"/>
  <c r="I1355" i="33"/>
  <c r="H1355" i="33"/>
  <c r="I1354" i="33"/>
  <c r="H1354" i="33"/>
  <c r="I1353" i="33"/>
  <c r="H1353" i="33"/>
  <c r="I1352" i="33"/>
  <c r="H1352" i="33"/>
  <c r="I1351" i="33"/>
  <c r="H1351" i="33"/>
  <c r="I1350" i="33"/>
  <c r="H1350" i="33"/>
  <c r="I1349" i="33"/>
  <c r="H1349" i="33"/>
  <c r="I1348" i="33"/>
  <c r="H1348" i="33"/>
  <c r="I1347" i="33"/>
  <c r="H1347" i="33"/>
  <c r="I1346" i="33"/>
  <c r="H1346" i="33"/>
  <c r="I1345" i="33"/>
  <c r="H1345" i="33"/>
  <c r="I1344" i="33"/>
  <c r="H1344" i="33"/>
  <c r="I1343" i="33"/>
  <c r="H1343" i="33"/>
  <c r="I1342" i="33"/>
  <c r="H1342" i="33"/>
  <c r="I1341" i="33"/>
  <c r="H1341" i="33"/>
  <c r="I1340" i="33"/>
  <c r="H1340" i="33"/>
  <c r="I1339" i="33"/>
  <c r="H1339" i="33"/>
  <c r="I1338" i="33"/>
  <c r="H1338" i="33"/>
  <c r="I1337" i="33"/>
  <c r="H1337" i="33"/>
  <c r="I1336" i="33"/>
  <c r="H1336" i="33"/>
  <c r="I1335" i="33"/>
  <c r="H1335" i="33"/>
  <c r="I1334" i="33"/>
  <c r="H1334" i="33"/>
  <c r="I1333" i="33"/>
  <c r="H1333" i="33"/>
  <c r="I1332" i="33"/>
  <c r="H1332" i="33"/>
  <c r="I1331" i="33"/>
  <c r="H1331" i="33"/>
  <c r="I1330" i="33"/>
  <c r="H1330" i="33"/>
  <c r="I1329" i="33"/>
  <c r="H1329" i="33"/>
  <c r="I1328" i="33"/>
  <c r="H1328" i="33"/>
  <c r="I1327" i="33"/>
  <c r="H1327" i="33"/>
  <c r="I1326" i="33"/>
  <c r="H1326" i="33"/>
  <c r="I1325" i="33"/>
  <c r="H1325" i="33"/>
  <c r="I1324" i="33"/>
  <c r="H1324" i="33"/>
  <c r="I1323" i="33"/>
  <c r="H1323" i="33"/>
  <c r="I1322" i="33"/>
  <c r="H1322" i="33"/>
  <c r="I1321" i="33"/>
  <c r="H1321" i="33"/>
  <c r="I1320" i="33"/>
  <c r="H1320" i="33"/>
  <c r="I1319" i="33"/>
  <c r="H1319" i="33"/>
  <c r="I1318" i="33"/>
  <c r="H1318" i="33"/>
  <c r="I1317" i="33"/>
  <c r="H1317" i="33"/>
  <c r="I1316" i="33"/>
  <c r="H1316" i="33"/>
  <c r="I1315" i="33"/>
  <c r="H1315" i="33"/>
  <c r="I1314" i="33"/>
  <c r="H1314" i="33"/>
  <c r="I1313" i="33"/>
  <c r="H1313" i="33"/>
  <c r="I1312" i="33"/>
  <c r="H1312" i="33"/>
  <c r="I1311" i="33"/>
  <c r="H1311" i="33"/>
  <c r="I1310" i="33"/>
  <c r="H1310" i="33"/>
  <c r="I1309" i="33"/>
  <c r="H1309" i="33"/>
  <c r="I1308" i="33"/>
  <c r="H1308" i="33"/>
  <c r="I1307" i="33"/>
  <c r="H1307" i="33"/>
  <c r="I1306" i="33"/>
  <c r="H1306" i="33"/>
  <c r="I1305" i="33"/>
  <c r="H1305" i="33"/>
  <c r="I1304" i="33"/>
  <c r="H1304" i="33"/>
  <c r="I1303" i="33"/>
  <c r="H1303" i="33"/>
  <c r="I1302" i="33"/>
  <c r="H1302" i="33"/>
  <c r="I1301" i="33"/>
  <c r="H1301" i="33"/>
  <c r="I1300" i="33"/>
  <c r="H1300" i="33"/>
  <c r="I1299" i="33"/>
  <c r="H1299" i="33"/>
  <c r="I1298" i="33"/>
  <c r="H1298" i="33"/>
  <c r="I1297" i="33"/>
  <c r="H1297" i="33"/>
  <c r="I1296" i="33"/>
  <c r="H1296" i="33"/>
  <c r="I1295" i="33"/>
  <c r="H1295" i="33"/>
  <c r="I1294" i="33"/>
  <c r="H1294" i="33"/>
  <c r="I1293" i="33"/>
  <c r="H1293" i="33"/>
  <c r="I1292" i="33"/>
  <c r="H1292" i="33"/>
  <c r="I1291" i="33"/>
  <c r="H1291" i="33"/>
  <c r="I1290" i="33"/>
  <c r="H1290" i="33"/>
  <c r="I1289" i="33"/>
  <c r="H1289" i="33"/>
  <c r="I1288" i="33"/>
  <c r="H1288" i="33"/>
  <c r="I1287" i="33"/>
  <c r="H1287" i="33"/>
  <c r="I1286" i="33"/>
  <c r="H1286" i="33"/>
  <c r="I1285" i="33"/>
  <c r="H1285" i="33"/>
  <c r="I1284" i="33"/>
  <c r="H1284" i="33"/>
  <c r="I1283" i="33"/>
  <c r="H1283" i="33"/>
  <c r="I1282" i="33"/>
  <c r="H1282" i="33"/>
  <c r="I1281" i="33"/>
  <c r="H1281" i="33"/>
  <c r="I1280" i="33"/>
  <c r="H1280" i="33"/>
  <c r="I1279" i="33"/>
  <c r="H1279" i="33"/>
  <c r="I1278" i="33"/>
  <c r="H1278" i="33"/>
  <c r="I1277" i="33"/>
  <c r="H1277" i="33"/>
  <c r="I1276" i="33"/>
  <c r="H1276" i="33"/>
  <c r="I1275" i="33"/>
  <c r="H1275" i="33"/>
  <c r="I1274" i="33"/>
  <c r="H1274" i="33"/>
  <c r="I1273" i="33"/>
  <c r="H1273" i="33"/>
  <c r="I1272" i="33"/>
  <c r="H1272" i="33"/>
  <c r="I1271" i="33"/>
  <c r="H1271" i="33"/>
  <c r="I1270" i="33"/>
  <c r="H1270" i="33"/>
  <c r="I1269" i="33"/>
  <c r="H1269" i="33"/>
  <c r="I1268" i="33"/>
  <c r="H1268" i="33"/>
  <c r="I1267" i="33"/>
  <c r="H1267" i="33"/>
  <c r="I1266" i="33"/>
  <c r="H1266" i="33"/>
  <c r="I1265" i="33"/>
  <c r="H1265" i="33"/>
  <c r="I1264" i="33"/>
  <c r="H1264" i="33"/>
  <c r="I1263" i="33"/>
  <c r="H1263" i="33"/>
  <c r="I1262" i="33"/>
  <c r="H1262" i="33"/>
  <c r="I1261" i="33"/>
  <c r="H1261" i="33"/>
  <c r="I1260" i="33"/>
  <c r="H1260" i="33"/>
  <c r="I1259" i="33"/>
  <c r="H1259" i="33"/>
  <c r="I1258" i="33"/>
  <c r="H1258" i="33"/>
  <c r="I1257" i="33"/>
  <c r="H1257" i="33"/>
  <c r="I1256" i="33"/>
  <c r="H1256" i="33"/>
  <c r="I1255" i="33"/>
  <c r="H1255" i="33"/>
  <c r="I1254" i="33"/>
  <c r="H1254" i="33"/>
  <c r="I1253" i="33"/>
  <c r="H1253" i="33"/>
  <c r="I1252" i="33"/>
  <c r="H1252" i="33"/>
  <c r="I1251" i="33"/>
  <c r="H1251" i="33"/>
  <c r="I1250" i="33"/>
  <c r="H1250" i="33"/>
  <c r="I1249" i="33"/>
  <c r="H1249" i="33"/>
  <c r="I1248" i="33"/>
  <c r="H1248" i="33"/>
  <c r="I1247" i="33"/>
  <c r="H1247" i="33"/>
  <c r="I1246" i="33"/>
  <c r="H1246" i="33"/>
  <c r="I1245" i="33"/>
  <c r="H1245" i="33"/>
  <c r="I1244" i="33"/>
  <c r="H1244" i="33"/>
  <c r="I1243" i="33"/>
  <c r="H1243" i="33"/>
  <c r="I1242" i="33"/>
  <c r="H1242" i="33"/>
  <c r="I1241" i="33"/>
  <c r="H1241" i="33"/>
  <c r="I1240" i="33"/>
  <c r="H1240" i="33"/>
  <c r="I1239" i="33"/>
  <c r="H1239" i="33"/>
  <c r="I1238" i="33"/>
  <c r="H1238" i="33"/>
  <c r="I1237" i="33"/>
  <c r="H1237" i="33"/>
  <c r="I1236" i="33"/>
  <c r="H1236" i="33"/>
  <c r="I1235" i="33"/>
  <c r="H1235" i="33"/>
  <c r="I1234" i="33"/>
  <c r="H1234" i="33"/>
  <c r="I1233" i="33"/>
  <c r="H1233" i="33"/>
  <c r="I1232" i="33"/>
  <c r="H1232" i="33"/>
  <c r="I1231" i="33"/>
  <c r="H1231" i="33"/>
  <c r="I1230" i="33"/>
  <c r="H1230" i="33"/>
  <c r="I1229" i="33"/>
  <c r="H1229" i="33"/>
  <c r="I1228" i="33"/>
  <c r="H1228" i="33"/>
  <c r="I1227" i="33"/>
  <c r="H1227" i="33"/>
  <c r="I1226" i="33"/>
  <c r="H1226" i="33"/>
  <c r="I1225" i="33"/>
  <c r="H1225" i="33"/>
  <c r="I1224" i="33"/>
  <c r="H1224" i="33"/>
  <c r="I1223" i="33"/>
  <c r="H1223" i="33"/>
  <c r="I1222" i="33"/>
  <c r="H1222" i="33"/>
  <c r="I1221" i="33"/>
  <c r="H1221" i="33"/>
  <c r="I1220" i="33"/>
  <c r="H1220" i="33"/>
  <c r="I1219" i="33"/>
  <c r="H1219" i="33"/>
  <c r="I1218" i="33"/>
  <c r="H1218" i="33"/>
  <c r="I1217" i="33"/>
  <c r="H1217" i="33"/>
  <c r="I1216" i="33"/>
  <c r="H1216" i="33"/>
  <c r="I1215" i="33"/>
  <c r="H1215" i="33"/>
  <c r="I1214" i="33"/>
  <c r="H1214" i="33"/>
  <c r="I1213" i="33"/>
  <c r="H1213" i="33"/>
  <c r="I1212" i="33"/>
  <c r="H1212" i="33"/>
  <c r="I1211" i="33"/>
  <c r="H1211" i="33"/>
  <c r="I1210" i="33"/>
  <c r="H1210" i="33"/>
  <c r="I1209" i="33"/>
  <c r="H1209" i="33"/>
  <c r="I1208" i="33"/>
  <c r="H1208" i="33"/>
  <c r="I1207" i="33"/>
  <c r="H1207" i="33"/>
  <c r="I1206" i="33"/>
  <c r="H1206" i="33"/>
  <c r="I1205" i="33"/>
  <c r="H1205" i="33"/>
  <c r="I1204" i="33"/>
  <c r="H1204" i="33"/>
  <c r="I1203" i="33"/>
  <c r="H1203" i="33"/>
  <c r="I1202" i="33"/>
  <c r="H1202" i="33"/>
  <c r="I1201" i="33"/>
  <c r="H1201" i="33"/>
  <c r="I1200" i="33"/>
  <c r="H1200" i="33"/>
  <c r="I1199" i="33"/>
  <c r="H1199" i="33"/>
  <c r="I1198" i="33"/>
  <c r="H1198" i="33"/>
  <c r="I1197" i="33"/>
  <c r="H1197" i="33"/>
  <c r="I1196" i="33"/>
  <c r="H1196" i="33"/>
  <c r="I1195" i="33"/>
  <c r="H1195" i="33"/>
  <c r="I1194" i="33"/>
  <c r="H1194" i="33"/>
  <c r="I1193" i="33"/>
  <c r="H1193" i="33"/>
  <c r="I1192" i="33"/>
  <c r="H1192" i="33"/>
  <c r="I1191" i="33"/>
  <c r="H1191" i="33"/>
  <c r="I1190" i="33"/>
  <c r="H1190" i="33"/>
  <c r="I1189" i="33"/>
  <c r="H1189" i="33"/>
  <c r="I1188" i="33"/>
  <c r="H1188" i="33"/>
  <c r="I1187" i="33"/>
  <c r="H1187" i="33"/>
  <c r="I1186" i="33"/>
  <c r="H1186" i="33"/>
  <c r="I1185" i="33"/>
  <c r="H1185" i="33"/>
  <c r="I1184" i="33"/>
  <c r="H1184" i="33"/>
  <c r="I1183" i="33"/>
  <c r="H1183" i="33"/>
  <c r="I1182" i="33"/>
  <c r="H1182" i="33"/>
  <c r="I1181" i="33"/>
  <c r="H1181" i="33"/>
  <c r="I1180" i="33"/>
  <c r="H1180" i="33"/>
  <c r="I1179" i="33"/>
  <c r="H1179" i="33"/>
  <c r="I1178" i="33"/>
  <c r="H1178" i="33"/>
  <c r="I1177" i="33"/>
  <c r="H1177" i="33"/>
  <c r="I1176" i="33"/>
  <c r="H1176" i="33"/>
  <c r="I1175" i="33"/>
  <c r="H1175" i="33"/>
  <c r="I1174" i="33"/>
  <c r="H1174" i="33"/>
  <c r="I1173" i="33"/>
  <c r="H1173" i="33"/>
  <c r="I1172" i="33"/>
  <c r="H1172" i="33"/>
  <c r="I1171" i="33"/>
  <c r="H1171" i="33"/>
  <c r="I1170" i="33"/>
  <c r="H1170" i="33"/>
  <c r="I1169" i="33"/>
  <c r="H1169" i="33"/>
  <c r="I1168" i="33"/>
  <c r="H1168" i="33"/>
  <c r="I1167" i="33"/>
  <c r="H1167" i="33"/>
  <c r="I1166" i="33"/>
  <c r="H1166" i="33"/>
  <c r="I1165" i="33"/>
  <c r="H1165" i="33"/>
  <c r="I1164" i="33"/>
  <c r="H1164" i="33"/>
  <c r="I1163" i="33"/>
  <c r="H1163" i="33"/>
  <c r="I1162" i="33"/>
  <c r="H1162" i="33"/>
  <c r="I1161" i="33"/>
  <c r="H1161" i="33"/>
  <c r="I1160" i="33"/>
  <c r="H1160" i="33"/>
  <c r="I1159" i="33"/>
  <c r="H1159" i="33"/>
  <c r="I1158" i="33"/>
  <c r="H1158" i="33"/>
  <c r="I1157" i="33"/>
  <c r="H1157" i="33"/>
  <c r="I1156" i="33"/>
  <c r="H1156" i="33"/>
  <c r="I1155" i="33"/>
  <c r="H1155" i="33"/>
  <c r="I1154" i="33"/>
  <c r="H1154" i="33"/>
  <c r="I1153" i="33"/>
  <c r="H1153" i="33"/>
  <c r="I1152" i="33"/>
  <c r="H1152" i="33"/>
  <c r="I1151" i="33"/>
  <c r="H1151" i="33"/>
  <c r="I1150" i="33"/>
  <c r="H1150" i="33"/>
  <c r="I1149" i="33"/>
  <c r="H1149" i="33"/>
  <c r="I1148" i="33"/>
  <c r="H1148" i="33"/>
  <c r="I1147" i="33"/>
  <c r="H1147" i="33"/>
  <c r="I1146" i="33"/>
  <c r="H1146" i="33"/>
  <c r="I1145" i="33"/>
  <c r="H1145" i="33"/>
  <c r="I1144" i="33"/>
  <c r="H1144" i="33"/>
  <c r="I1143" i="33"/>
  <c r="H1143" i="33"/>
  <c r="I1142" i="33"/>
  <c r="H1142" i="33"/>
  <c r="I1141" i="33"/>
  <c r="H1141" i="33"/>
  <c r="I1140" i="33"/>
  <c r="H1140" i="33"/>
  <c r="I1139" i="33"/>
  <c r="H1139" i="33"/>
  <c r="I1138" i="33"/>
  <c r="H1138" i="33"/>
  <c r="I1137" i="33"/>
  <c r="H1137" i="33"/>
  <c r="I1136" i="33"/>
  <c r="H1136" i="33"/>
  <c r="I1135" i="33"/>
  <c r="H1135" i="33"/>
  <c r="I1134" i="33"/>
  <c r="H1134" i="33"/>
  <c r="I1133" i="33"/>
  <c r="H1133" i="33"/>
  <c r="I1132" i="33"/>
  <c r="H1132" i="33"/>
  <c r="I1131" i="33"/>
  <c r="H1131" i="33"/>
  <c r="I1130" i="33"/>
  <c r="H1130" i="33"/>
  <c r="I1129" i="33"/>
  <c r="H1129" i="33"/>
  <c r="I1128" i="33"/>
  <c r="H1128" i="33"/>
  <c r="I1127" i="33"/>
  <c r="H1127" i="33"/>
  <c r="I1126" i="33"/>
  <c r="H1126" i="33"/>
  <c r="I1125" i="33"/>
  <c r="H1125" i="33"/>
  <c r="I1124" i="33"/>
  <c r="H1124" i="33"/>
  <c r="I1123" i="33"/>
  <c r="H1123" i="33"/>
  <c r="I1122" i="33"/>
  <c r="H1122" i="33"/>
  <c r="I1121" i="33"/>
  <c r="H1121" i="33"/>
  <c r="I1120" i="33"/>
  <c r="H1120" i="33"/>
  <c r="I1119" i="33"/>
  <c r="H1119" i="33"/>
  <c r="I1118" i="33"/>
  <c r="H1118" i="33"/>
  <c r="I1117" i="33"/>
  <c r="H1117" i="33"/>
  <c r="I1116" i="33"/>
  <c r="H1116" i="33"/>
  <c r="I1115" i="33"/>
  <c r="H1115" i="33"/>
  <c r="I1114" i="33"/>
  <c r="H1114" i="33"/>
  <c r="I1113" i="33"/>
  <c r="H1113" i="33"/>
  <c r="I1112" i="33"/>
  <c r="H1112" i="33"/>
  <c r="I1111" i="33"/>
  <c r="H1111" i="33"/>
  <c r="I1110" i="33"/>
  <c r="H1110" i="33"/>
  <c r="I1109" i="33"/>
  <c r="H1109" i="33"/>
  <c r="I1108" i="33"/>
  <c r="H1108" i="33"/>
  <c r="I1107" i="33"/>
  <c r="H1107" i="33"/>
  <c r="I1106" i="33"/>
  <c r="H1106" i="33"/>
  <c r="I1105" i="33"/>
  <c r="H1105" i="33"/>
  <c r="I1104" i="33"/>
  <c r="H1104" i="33"/>
  <c r="I1103" i="33"/>
  <c r="H1103" i="33"/>
  <c r="I1102" i="33"/>
  <c r="H1102" i="33"/>
  <c r="I1101" i="33"/>
  <c r="H1101" i="33"/>
  <c r="I1100" i="33"/>
  <c r="H1100" i="33"/>
  <c r="I1099" i="33"/>
  <c r="H1099" i="33"/>
  <c r="I1098" i="33"/>
  <c r="H1098" i="33"/>
  <c r="I1097" i="33"/>
  <c r="H1097" i="33"/>
  <c r="I1096" i="33"/>
  <c r="H1096" i="33"/>
  <c r="I1095" i="33"/>
  <c r="H1095" i="33"/>
  <c r="I1094" i="33"/>
  <c r="H1094" i="33"/>
  <c r="I1093" i="33"/>
  <c r="H1093" i="33"/>
  <c r="I1092" i="33"/>
  <c r="H1092" i="33"/>
  <c r="I1091" i="33"/>
  <c r="H1091" i="33"/>
  <c r="I1090" i="33"/>
  <c r="H1090" i="33"/>
  <c r="I1089" i="33"/>
  <c r="H1089" i="33"/>
  <c r="I1088" i="33"/>
  <c r="H1088" i="33"/>
  <c r="I1087" i="33"/>
  <c r="H1087" i="33"/>
  <c r="I1086" i="33"/>
  <c r="H1086" i="33"/>
  <c r="I1085" i="33"/>
  <c r="H1085" i="33"/>
  <c r="I1084" i="33"/>
  <c r="H1084" i="33"/>
  <c r="I1083" i="33"/>
  <c r="H1083" i="33"/>
  <c r="I1082" i="33"/>
  <c r="H1082" i="33"/>
  <c r="I1081" i="33"/>
  <c r="H1081" i="33"/>
  <c r="I1080" i="33"/>
  <c r="H1080" i="33"/>
  <c r="I1079" i="33"/>
  <c r="H1079" i="33"/>
  <c r="I1078" i="33"/>
  <c r="H1078" i="33"/>
  <c r="I1077" i="33"/>
  <c r="H1077" i="33"/>
  <c r="I1076" i="33"/>
  <c r="H1076" i="33"/>
  <c r="I1075" i="33"/>
  <c r="H1075" i="33"/>
  <c r="I1074" i="33"/>
  <c r="H1074" i="33"/>
  <c r="I1073" i="33"/>
  <c r="H1073" i="33"/>
  <c r="I1072" i="33"/>
  <c r="H1072" i="33"/>
  <c r="I1071" i="33"/>
  <c r="H1071" i="33"/>
  <c r="I1070" i="33"/>
  <c r="H1070" i="33"/>
  <c r="I1069" i="33"/>
  <c r="H1069" i="33"/>
  <c r="I1068" i="33"/>
  <c r="H1068" i="33"/>
  <c r="I1067" i="33"/>
  <c r="H1067" i="33"/>
  <c r="I1066" i="33"/>
  <c r="H1066" i="33"/>
  <c r="I1065" i="33"/>
  <c r="H1065" i="33"/>
  <c r="I1064" i="33"/>
  <c r="H1064" i="33"/>
  <c r="I1063" i="33"/>
  <c r="H1063" i="33"/>
  <c r="I1062" i="33"/>
  <c r="H1062" i="33"/>
  <c r="I1061" i="33"/>
  <c r="H1061" i="33"/>
  <c r="I1060" i="33"/>
  <c r="H1060" i="33"/>
  <c r="I1059" i="33"/>
  <c r="H1059" i="33"/>
  <c r="I1058" i="33"/>
  <c r="H1058" i="33"/>
  <c r="I1057" i="33"/>
  <c r="H1057" i="33"/>
  <c r="I1056" i="33"/>
  <c r="H1056" i="33"/>
  <c r="I1055" i="33"/>
  <c r="H1055" i="33"/>
  <c r="I1054" i="33"/>
  <c r="H1054" i="33"/>
  <c r="I1053" i="33"/>
  <c r="H1053" i="33"/>
  <c r="I1052" i="33"/>
  <c r="H1052" i="33"/>
  <c r="I1051" i="33"/>
  <c r="H1051" i="33"/>
  <c r="I1050" i="33"/>
  <c r="H1050" i="33"/>
  <c r="I1049" i="33"/>
  <c r="H1049" i="33"/>
  <c r="I1048" i="33"/>
  <c r="H1048" i="33"/>
  <c r="I1047" i="33"/>
  <c r="H1047" i="33"/>
  <c r="I1046" i="33"/>
  <c r="H1046" i="33"/>
  <c r="I1045" i="33"/>
  <c r="H1045" i="33"/>
  <c r="I1044" i="33"/>
  <c r="H1044" i="33"/>
  <c r="I1043" i="33"/>
  <c r="H1043" i="33"/>
  <c r="I1042" i="33"/>
  <c r="H1042" i="33"/>
  <c r="I1041" i="33"/>
  <c r="H1041" i="33"/>
  <c r="I1040" i="33"/>
  <c r="H1040" i="33"/>
  <c r="I1039" i="33"/>
  <c r="H1039" i="33"/>
  <c r="I1038" i="33"/>
  <c r="H1038" i="33"/>
  <c r="I1037" i="33"/>
  <c r="H1037" i="33"/>
  <c r="I1036" i="33"/>
  <c r="H1036" i="33"/>
  <c r="I1035" i="33"/>
  <c r="H1035" i="33"/>
  <c r="I1034" i="33"/>
  <c r="H1034" i="33"/>
  <c r="I1033" i="33"/>
  <c r="H1033" i="33"/>
  <c r="I1032" i="33"/>
  <c r="H1032" i="33"/>
  <c r="I1031" i="33"/>
  <c r="H1031" i="33"/>
  <c r="I1030" i="33"/>
  <c r="H1030" i="33"/>
  <c r="I1029" i="33"/>
  <c r="H1029" i="33"/>
  <c r="I1028" i="33"/>
  <c r="H1028" i="33"/>
  <c r="I1027" i="33"/>
  <c r="H1027" i="33"/>
  <c r="I1026" i="33"/>
  <c r="H1026" i="33"/>
  <c r="I1025" i="33"/>
  <c r="H1025" i="33"/>
  <c r="I1024" i="33"/>
  <c r="H1024" i="33"/>
  <c r="I1023" i="33"/>
  <c r="H1023" i="33"/>
  <c r="I1022" i="33"/>
  <c r="H1022" i="33"/>
  <c r="I1021" i="33"/>
  <c r="H1021" i="33"/>
  <c r="I1020" i="33"/>
  <c r="H1020" i="33"/>
  <c r="I1019" i="33"/>
  <c r="H1019" i="33"/>
  <c r="I1018" i="33"/>
  <c r="H1018" i="33"/>
  <c r="I1017" i="33"/>
  <c r="H1017" i="33"/>
  <c r="I1016" i="33"/>
  <c r="H1016" i="33"/>
  <c r="I1015" i="33"/>
  <c r="H1015" i="33"/>
  <c r="I1014" i="33"/>
  <c r="H1014" i="33"/>
  <c r="I1013" i="33"/>
  <c r="H1013" i="33"/>
  <c r="I1012" i="33"/>
  <c r="H1012" i="33"/>
  <c r="I1011" i="33"/>
  <c r="H1011" i="33"/>
  <c r="I1010" i="33"/>
  <c r="H1010" i="33"/>
  <c r="I1009" i="33"/>
  <c r="H1009" i="33"/>
  <c r="I1008" i="33"/>
  <c r="H1008" i="33"/>
  <c r="I1007" i="33"/>
  <c r="H1007" i="33"/>
  <c r="I1006" i="33"/>
  <c r="H1006" i="33"/>
  <c r="I1005" i="33"/>
  <c r="H1005" i="33"/>
  <c r="I1004" i="33"/>
  <c r="H1004" i="33"/>
  <c r="I1003" i="33"/>
  <c r="H1003" i="33"/>
  <c r="I1002" i="33"/>
  <c r="H1002" i="33"/>
  <c r="I1001" i="33"/>
  <c r="H1001" i="33"/>
  <c r="I1000" i="33"/>
  <c r="H1000" i="33"/>
  <c r="I999" i="33"/>
  <c r="H999" i="33"/>
  <c r="I998" i="33"/>
  <c r="H998" i="33"/>
  <c r="I997" i="33"/>
  <c r="H997" i="33"/>
  <c r="I996" i="33"/>
  <c r="H996" i="33"/>
  <c r="I995" i="33"/>
  <c r="H995" i="33"/>
  <c r="I994" i="33"/>
  <c r="H994" i="33"/>
  <c r="I993" i="33"/>
  <c r="H993" i="33"/>
  <c r="I992" i="33"/>
  <c r="H992" i="33"/>
  <c r="I991" i="33"/>
  <c r="H991" i="33"/>
  <c r="I990" i="33"/>
  <c r="H990" i="33"/>
  <c r="I989" i="33"/>
  <c r="H989" i="33"/>
  <c r="I988" i="33"/>
  <c r="H988" i="33"/>
  <c r="I987" i="33"/>
  <c r="H987" i="33"/>
  <c r="I986" i="33"/>
  <c r="H986" i="33"/>
  <c r="I985" i="33"/>
  <c r="H985" i="33"/>
  <c r="I984" i="33"/>
  <c r="H984" i="33"/>
  <c r="I983" i="33"/>
  <c r="H983" i="33"/>
  <c r="I982" i="33"/>
  <c r="H982" i="33"/>
  <c r="I981" i="33"/>
  <c r="H981" i="33"/>
  <c r="I980" i="33"/>
  <c r="H980" i="33"/>
  <c r="I979" i="33"/>
  <c r="H979" i="33"/>
  <c r="I978" i="33"/>
  <c r="H978" i="33"/>
  <c r="I977" i="33"/>
  <c r="H977" i="33"/>
  <c r="I976" i="33"/>
  <c r="H976" i="33"/>
  <c r="I975" i="33"/>
  <c r="H975" i="33"/>
  <c r="I974" i="33"/>
  <c r="H974" i="33"/>
  <c r="I973" i="33"/>
  <c r="H973" i="33"/>
  <c r="I972" i="33"/>
  <c r="H972" i="33"/>
  <c r="I971" i="33"/>
  <c r="H971" i="33"/>
  <c r="I970" i="33"/>
  <c r="H970" i="33"/>
  <c r="I969" i="33"/>
  <c r="H969" i="33"/>
  <c r="I968" i="33"/>
  <c r="H968" i="33"/>
  <c r="I967" i="33"/>
  <c r="H967" i="33"/>
  <c r="I966" i="33"/>
  <c r="H966" i="33"/>
  <c r="I965" i="33"/>
  <c r="H965" i="33"/>
  <c r="I964" i="33"/>
  <c r="H964" i="33"/>
  <c r="I963" i="33"/>
  <c r="H963" i="33"/>
  <c r="I962" i="33"/>
  <c r="H962" i="33"/>
  <c r="I961" i="33"/>
  <c r="H961" i="33"/>
  <c r="I960" i="33"/>
  <c r="H960" i="33"/>
  <c r="I959" i="33"/>
  <c r="H959" i="33"/>
  <c r="I958" i="33"/>
  <c r="H958" i="33"/>
  <c r="I957" i="33"/>
  <c r="H957" i="33"/>
  <c r="I956" i="33"/>
  <c r="H956" i="33"/>
  <c r="I955" i="33"/>
  <c r="H955" i="33"/>
  <c r="I954" i="33"/>
  <c r="H954" i="33"/>
  <c r="I953" i="33"/>
  <c r="H953" i="33"/>
  <c r="I952" i="33"/>
  <c r="H952" i="33"/>
  <c r="I951" i="33"/>
  <c r="H951" i="33"/>
  <c r="I950" i="33"/>
  <c r="H950" i="33"/>
  <c r="I949" i="33"/>
  <c r="H949" i="33"/>
  <c r="I948" i="33"/>
  <c r="H948" i="33"/>
  <c r="I947" i="33"/>
  <c r="H947" i="33"/>
  <c r="I946" i="33"/>
  <c r="H946" i="33"/>
  <c r="I945" i="33"/>
  <c r="H945" i="33"/>
  <c r="I944" i="33"/>
  <c r="H944" i="33"/>
  <c r="I943" i="33"/>
  <c r="H943" i="33"/>
  <c r="I942" i="33"/>
  <c r="H942" i="33"/>
  <c r="I941" i="33"/>
  <c r="H941" i="33"/>
  <c r="I940" i="33"/>
  <c r="H940" i="33"/>
  <c r="I939" i="33"/>
  <c r="H939" i="33"/>
  <c r="I938" i="33"/>
  <c r="H938" i="33"/>
  <c r="I937" i="33"/>
  <c r="H937" i="33"/>
  <c r="I936" i="33"/>
  <c r="H936" i="33"/>
  <c r="I935" i="33"/>
  <c r="H935" i="33"/>
  <c r="I934" i="33"/>
  <c r="H934" i="33"/>
  <c r="I933" i="33"/>
  <c r="H933" i="33"/>
  <c r="I932" i="33"/>
  <c r="H932" i="33"/>
  <c r="I931" i="33"/>
  <c r="H931" i="33"/>
  <c r="I930" i="33"/>
  <c r="H930" i="33"/>
  <c r="I929" i="33"/>
  <c r="H929" i="33"/>
  <c r="I928" i="33"/>
  <c r="H928" i="33"/>
  <c r="I927" i="33"/>
  <c r="H927" i="33"/>
  <c r="I926" i="33"/>
  <c r="H926" i="33"/>
  <c r="I925" i="33"/>
  <c r="H925" i="33"/>
  <c r="I924" i="33"/>
  <c r="H924" i="33"/>
  <c r="I923" i="33"/>
  <c r="H923" i="33"/>
  <c r="I922" i="33"/>
  <c r="H922" i="33"/>
  <c r="I921" i="33"/>
  <c r="H921" i="33"/>
  <c r="I920" i="33"/>
  <c r="H920" i="33"/>
  <c r="I919" i="33"/>
  <c r="H919" i="33"/>
  <c r="I918" i="33"/>
  <c r="H918" i="33"/>
  <c r="I917" i="33"/>
  <c r="H917" i="33"/>
  <c r="I916" i="33"/>
  <c r="H916" i="33"/>
  <c r="I915" i="33"/>
  <c r="H915" i="33"/>
  <c r="I914" i="33"/>
  <c r="H914" i="33"/>
  <c r="I913" i="33"/>
  <c r="H913" i="33"/>
  <c r="I912" i="33"/>
  <c r="H912" i="33"/>
  <c r="I911" i="33"/>
  <c r="H911" i="33"/>
  <c r="I910" i="33"/>
  <c r="H910" i="33"/>
  <c r="I909" i="33"/>
  <c r="H909" i="33"/>
  <c r="I908" i="33"/>
  <c r="H908" i="33"/>
  <c r="I907" i="33"/>
  <c r="H907" i="33"/>
  <c r="I906" i="33"/>
  <c r="H906" i="33"/>
  <c r="I905" i="33"/>
  <c r="H905" i="33"/>
  <c r="I904" i="33"/>
  <c r="H904" i="33"/>
  <c r="I903" i="33"/>
  <c r="H903" i="33"/>
  <c r="I902" i="33"/>
  <c r="H902" i="33"/>
  <c r="I901" i="33"/>
  <c r="H901" i="33"/>
  <c r="I900" i="33"/>
  <c r="H900" i="33"/>
  <c r="I899" i="33"/>
  <c r="H899" i="33"/>
  <c r="I898" i="33"/>
  <c r="H898" i="33"/>
  <c r="I897" i="33"/>
  <c r="H897" i="33"/>
  <c r="I896" i="33"/>
  <c r="H896" i="33"/>
  <c r="I895" i="33"/>
  <c r="H895" i="33"/>
  <c r="I894" i="33"/>
  <c r="H894" i="33"/>
  <c r="I893" i="33"/>
  <c r="H893" i="33"/>
  <c r="I892" i="33"/>
  <c r="H892" i="33"/>
  <c r="I891" i="33"/>
  <c r="H891" i="33"/>
  <c r="I890" i="33"/>
  <c r="H890" i="33"/>
  <c r="I889" i="33"/>
  <c r="H889" i="33"/>
  <c r="I888" i="33"/>
  <c r="H888" i="33"/>
  <c r="I887" i="33"/>
  <c r="H887" i="33"/>
  <c r="I886" i="33"/>
  <c r="H886" i="33"/>
  <c r="I885" i="33"/>
  <c r="H885" i="33"/>
  <c r="I884" i="33"/>
  <c r="H884" i="33"/>
  <c r="I883" i="33"/>
  <c r="H883" i="33"/>
  <c r="I882" i="33"/>
  <c r="H882" i="33"/>
  <c r="I881" i="33"/>
  <c r="H881" i="33"/>
  <c r="I880" i="33"/>
  <c r="H880" i="33"/>
  <c r="I879" i="33"/>
  <c r="H879" i="33"/>
  <c r="I878" i="33"/>
  <c r="H878" i="33"/>
  <c r="I877" i="33"/>
  <c r="H877" i="33"/>
  <c r="I876" i="33"/>
  <c r="H876" i="33"/>
  <c r="I875" i="33"/>
  <c r="H875" i="33"/>
  <c r="I874" i="33"/>
  <c r="H874" i="33"/>
  <c r="I873" i="33"/>
  <c r="H873" i="33"/>
  <c r="I872" i="33"/>
  <c r="H872" i="33"/>
  <c r="I871" i="33"/>
  <c r="H871" i="33"/>
  <c r="I870" i="33"/>
  <c r="H870" i="33"/>
  <c r="I869" i="33"/>
  <c r="H869" i="33"/>
  <c r="I868" i="33"/>
  <c r="H868" i="33"/>
  <c r="I867" i="33"/>
  <c r="H867" i="33"/>
  <c r="I866" i="33"/>
  <c r="H866" i="33"/>
  <c r="I865" i="33"/>
  <c r="H865" i="33"/>
  <c r="I864" i="33"/>
  <c r="H864" i="33"/>
  <c r="I863" i="33"/>
  <c r="H863" i="33"/>
  <c r="I862" i="33"/>
  <c r="H862" i="33"/>
  <c r="I861" i="33"/>
  <c r="H861" i="33"/>
  <c r="I860" i="33"/>
  <c r="H860" i="33"/>
  <c r="I859" i="33"/>
  <c r="H859" i="33"/>
  <c r="I858" i="33"/>
  <c r="H858" i="33"/>
  <c r="I857" i="33"/>
  <c r="H857" i="33"/>
  <c r="I856" i="33"/>
  <c r="H856" i="33"/>
  <c r="I855" i="33"/>
  <c r="H855" i="33"/>
  <c r="I854" i="33"/>
  <c r="H854" i="33"/>
  <c r="I853" i="33"/>
  <c r="H853" i="33"/>
  <c r="I852" i="33"/>
  <c r="H852" i="33"/>
  <c r="I851" i="33"/>
  <c r="H851" i="33"/>
  <c r="I850" i="33"/>
  <c r="H850" i="33"/>
  <c r="I849" i="33"/>
  <c r="H849" i="33"/>
  <c r="I848" i="33"/>
  <c r="H848" i="33"/>
  <c r="I847" i="33"/>
  <c r="H847" i="33"/>
  <c r="I846" i="33"/>
  <c r="H846" i="33"/>
  <c r="I845" i="33"/>
  <c r="H845" i="33"/>
  <c r="I844" i="33"/>
  <c r="H844" i="33"/>
  <c r="I843" i="33"/>
  <c r="H843" i="33"/>
  <c r="I842" i="33"/>
  <c r="H842" i="33"/>
  <c r="I841" i="33"/>
  <c r="H841" i="33"/>
  <c r="I840" i="33"/>
  <c r="H840" i="33"/>
  <c r="I839" i="33"/>
  <c r="H839" i="33"/>
  <c r="I838" i="33"/>
  <c r="H838" i="33"/>
  <c r="I837" i="33"/>
  <c r="H837" i="33"/>
  <c r="I836" i="33"/>
  <c r="H836" i="33"/>
  <c r="I835" i="33"/>
  <c r="H835" i="33"/>
  <c r="I834" i="33"/>
  <c r="H834" i="33"/>
  <c r="I833" i="33"/>
  <c r="H833" i="33"/>
  <c r="I832" i="33"/>
  <c r="H832" i="33"/>
  <c r="I831" i="33"/>
  <c r="H831" i="33"/>
  <c r="I830" i="33"/>
  <c r="H830" i="33"/>
  <c r="I829" i="33"/>
  <c r="H829" i="33"/>
  <c r="I828" i="33"/>
  <c r="H828" i="33"/>
  <c r="I827" i="33"/>
  <c r="H827" i="33"/>
  <c r="I826" i="33"/>
  <c r="H826" i="33"/>
  <c r="I825" i="33"/>
  <c r="H825" i="33"/>
  <c r="I824" i="33"/>
  <c r="H824" i="33"/>
  <c r="I823" i="33"/>
  <c r="H823" i="33"/>
  <c r="I822" i="33"/>
  <c r="H822" i="33"/>
  <c r="I821" i="33"/>
  <c r="H821" i="33"/>
  <c r="I820" i="33"/>
  <c r="H820" i="33"/>
  <c r="I819" i="33"/>
  <c r="H819" i="33"/>
  <c r="I818" i="33"/>
  <c r="H818" i="33"/>
  <c r="I817" i="33"/>
  <c r="H817" i="33"/>
  <c r="I816" i="33"/>
  <c r="H816" i="33"/>
  <c r="I815" i="33"/>
  <c r="H815" i="33"/>
  <c r="I814" i="33"/>
  <c r="H814" i="33"/>
  <c r="I813" i="33"/>
  <c r="H813" i="33"/>
  <c r="I812" i="33"/>
  <c r="H812" i="33"/>
  <c r="I811" i="33"/>
  <c r="H811" i="33"/>
  <c r="I810" i="33"/>
  <c r="H810" i="33"/>
  <c r="I809" i="33"/>
  <c r="H809" i="33"/>
  <c r="I808" i="33"/>
  <c r="H808" i="33"/>
  <c r="I807" i="33"/>
  <c r="H807" i="33"/>
  <c r="I806" i="33"/>
  <c r="H806" i="33"/>
  <c r="I805" i="33"/>
  <c r="H805" i="33"/>
  <c r="I804" i="33"/>
  <c r="H804" i="33"/>
  <c r="I803" i="33"/>
  <c r="H803" i="33"/>
  <c r="I802" i="33"/>
  <c r="H802" i="33"/>
  <c r="I801" i="33"/>
  <c r="H801" i="33"/>
  <c r="I800" i="33"/>
  <c r="H800" i="33"/>
  <c r="I799" i="33"/>
  <c r="H799" i="33"/>
  <c r="I798" i="33"/>
  <c r="H798" i="33"/>
  <c r="I797" i="33"/>
  <c r="H797" i="33"/>
  <c r="I796" i="33"/>
  <c r="H796" i="33"/>
  <c r="I795" i="33"/>
  <c r="H795" i="33"/>
  <c r="I794" i="33"/>
  <c r="H794" i="33"/>
  <c r="I793" i="33"/>
  <c r="H793" i="33"/>
  <c r="I792" i="33"/>
  <c r="H792" i="33"/>
  <c r="I791" i="33"/>
  <c r="H791" i="33"/>
  <c r="I790" i="33"/>
  <c r="H790" i="33"/>
  <c r="I789" i="33"/>
  <c r="H789" i="33"/>
  <c r="I788" i="33"/>
  <c r="H788" i="33"/>
  <c r="I787" i="33"/>
  <c r="H787" i="33"/>
  <c r="I786" i="33"/>
  <c r="H786" i="33"/>
  <c r="I785" i="33"/>
  <c r="H785" i="33"/>
  <c r="I784" i="33"/>
  <c r="H784" i="33"/>
  <c r="I783" i="33"/>
  <c r="H783" i="33"/>
  <c r="I782" i="33"/>
  <c r="H782" i="33"/>
  <c r="I781" i="33"/>
  <c r="H781" i="33"/>
  <c r="I780" i="33"/>
  <c r="H780" i="33"/>
  <c r="I779" i="33"/>
  <c r="H779" i="33"/>
  <c r="I778" i="33"/>
  <c r="H778" i="33"/>
  <c r="I777" i="33"/>
  <c r="H777" i="33"/>
  <c r="I776" i="33"/>
  <c r="H776" i="33"/>
  <c r="I775" i="33"/>
  <c r="H775" i="33"/>
  <c r="I774" i="33"/>
  <c r="H774" i="33"/>
  <c r="I773" i="33"/>
  <c r="H773" i="33"/>
  <c r="I772" i="33"/>
  <c r="H772" i="33"/>
  <c r="I771" i="33"/>
  <c r="H771" i="33"/>
  <c r="I770" i="33"/>
  <c r="H770" i="33"/>
  <c r="I769" i="33"/>
  <c r="H769" i="33"/>
  <c r="I768" i="33"/>
  <c r="H768" i="33"/>
  <c r="I767" i="33"/>
  <c r="H767" i="33"/>
  <c r="I766" i="33"/>
  <c r="H766" i="33"/>
  <c r="I765" i="33"/>
  <c r="H765" i="33"/>
  <c r="I764" i="33"/>
  <c r="H764" i="33"/>
  <c r="I763" i="33"/>
  <c r="H763" i="33"/>
  <c r="I762" i="33"/>
  <c r="H762" i="33"/>
  <c r="I761" i="33"/>
  <c r="H761" i="33"/>
  <c r="I760" i="33"/>
  <c r="H760" i="33"/>
  <c r="I759" i="33"/>
  <c r="H759" i="33"/>
  <c r="I758" i="33"/>
  <c r="H758" i="33"/>
  <c r="I757" i="33"/>
  <c r="H757" i="33"/>
  <c r="I756" i="33"/>
  <c r="H756" i="33"/>
  <c r="I755" i="33"/>
  <c r="H755" i="33"/>
  <c r="I754" i="33"/>
  <c r="H754" i="33"/>
  <c r="I753" i="33"/>
  <c r="H753" i="33"/>
  <c r="I752" i="33"/>
  <c r="H752" i="33"/>
  <c r="I751" i="33"/>
  <c r="H751" i="33"/>
  <c r="I750" i="33"/>
  <c r="H750" i="33"/>
  <c r="I749" i="33"/>
  <c r="H749" i="33"/>
  <c r="I748" i="33"/>
  <c r="H748" i="33"/>
  <c r="I747" i="33"/>
  <c r="H747" i="33"/>
  <c r="I746" i="33"/>
  <c r="H746" i="33"/>
  <c r="I745" i="33"/>
  <c r="H745" i="33"/>
  <c r="I744" i="33"/>
  <c r="H744" i="33"/>
  <c r="I743" i="33"/>
  <c r="H743" i="33"/>
  <c r="I742" i="33"/>
  <c r="H742" i="33"/>
  <c r="I741" i="33"/>
  <c r="H741" i="33"/>
  <c r="I740" i="33"/>
  <c r="H740" i="33"/>
  <c r="I739" i="33"/>
  <c r="H739" i="33"/>
  <c r="I738" i="33"/>
  <c r="H738" i="33"/>
  <c r="I737" i="33"/>
  <c r="H737" i="33"/>
  <c r="I736" i="33"/>
  <c r="H736" i="33"/>
  <c r="I735" i="33"/>
  <c r="H735" i="33"/>
  <c r="I734" i="33"/>
  <c r="H734" i="33"/>
  <c r="I733" i="33"/>
  <c r="H733" i="33"/>
  <c r="I732" i="33"/>
  <c r="H732" i="33"/>
  <c r="I731" i="33"/>
  <c r="H731" i="33"/>
  <c r="I730" i="33"/>
  <c r="H730" i="33"/>
  <c r="I729" i="33"/>
  <c r="H729" i="33"/>
  <c r="I728" i="33"/>
  <c r="H728" i="33"/>
  <c r="I727" i="33"/>
  <c r="H727" i="33"/>
  <c r="I726" i="33"/>
  <c r="H726" i="33"/>
  <c r="I725" i="33"/>
  <c r="H725" i="33"/>
  <c r="I724" i="33"/>
  <c r="H724" i="33"/>
  <c r="I723" i="33"/>
  <c r="H723" i="33"/>
  <c r="I722" i="33"/>
  <c r="H722" i="33"/>
  <c r="I721" i="33"/>
  <c r="H721" i="33"/>
  <c r="I720" i="33"/>
  <c r="H720" i="33"/>
  <c r="I719" i="33"/>
  <c r="H719" i="33"/>
  <c r="I718" i="33"/>
  <c r="H718" i="33"/>
  <c r="I717" i="33"/>
  <c r="H717" i="33"/>
  <c r="I716" i="33"/>
  <c r="H716" i="33"/>
  <c r="I715" i="33"/>
  <c r="H715" i="33"/>
  <c r="I714" i="33"/>
  <c r="H714" i="33"/>
  <c r="I713" i="33"/>
  <c r="H713" i="33"/>
  <c r="I712" i="33"/>
  <c r="H712" i="33"/>
  <c r="I711" i="33"/>
  <c r="H711" i="33"/>
  <c r="I710" i="33"/>
  <c r="H710" i="33"/>
  <c r="I709" i="33"/>
  <c r="H709" i="33"/>
  <c r="I708" i="33"/>
  <c r="H708" i="33"/>
  <c r="I707" i="33"/>
  <c r="H707" i="33"/>
  <c r="I706" i="33"/>
  <c r="H706" i="33"/>
  <c r="I705" i="33"/>
  <c r="H705" i="33"/>
  <c r="I704" i="33"/>
  <c r="H704" i="33"/>
  <c r="I703" i="33"/>
  <c r="H703" i="33"/>
  <c r="I702" i="33"/>
  <c r="H702" i="33"/>
  <c r="I701" i="33"/>
  <c r="H701" i="33"/>
  <c r="I700" i="33"/>
  <c r="H700" i="33"/>
  <c r="I699" i="33"/>
  <c r="H699" i="33"/>
  <c r="I698" i="33"/>
  <c r="H698" i="33"/>
  <c r="I697" i="33"/>
  <c r="H697" i="33"/>
  <c r="I696" i="33"/>
  <c r="H696" i="33"/>
  <c r="I695" i="33"/>
  <c r="H695" i="33"/>
  <c r="I694" i="33"/>
  <c r="H694" i="33"/>
  <c r="I693" i="33"/>
  <c r="H693" i="33"/>
  <c r="I692" i="33"/>
  <c r="H692" i="33"/>
  <c r="I691" i="33"/>
  <c r="H691" i="33"/>
  <c r="I690" i="33"/>
  <c r="H690" i="33"/>
  <c r="I689" i="33"/>
  <c r="H689" i="33"/>
  <c r="I688" i="33"/>
  <c r="H688" i="33"/>
  <c r="I687" i="33"/>
  <c r="H687" i="33"/>
  <c r="I686" i="33"/>
  <c r="H686" i="33"/>
  <c r="I685" i="33"/>
  <c r="H685" i="33"/>
  <c r="I684" i="33"/>
  <c r="H684" i="33"/>
  <c r="I683" i="33"/>
  <c r="H683" i="33"/>
  <c r="I682" i="33"/>
  <c r="H682" i="33"/>
  <c r="I681" i="33"/>
  <c r="H681" i="33"/>
  <c r="I680" i="33"/>
  <c r="H680" i="33"/>
  <c r="I679" i="33"/>
  <c r="H679" i="33"/>
  <c r="I678" i="33"/>
  <c r="H678" i="33"/>
  <c r="I677" i="33"/>
  <c r="H677" i="33"/>
  <c r="I676" i="33"/>
  <c r="H676" i="33"/>
  <c r="I675" i="33"/>
  <c r="H675" i="33"/>
  <c r="I674" i="33"/>
  <c r="H674" i="33"/>
  <c r="I673" i="33"/>
  <c r="H673" i="33"/>
  <c r="I672" i="33"/>
  <c r="H672" i="33"/>
  <c r="I671" i="33"/>
  <c r="H671" i="33"/>
  <c r="I670" i="33"/>
  <c r="H670" i="33"/>
  <c r="I669" i="33"/>
  <c r="H669" i="33"/>
  <c r="I668" i="33"/>
  <c r="H668" i="33"/>
  <c r="I667" i="33"/>
  <c r="H667" i="33"/>
  <c r="I666" i="33"/>
  <c r="H666" i="33"/>
  <c r="I665" i="33"/>
  <c r="H665" i="33"/>
  <c r="I664" i="33"/>
  <c r="H664" i="33"/>
  <c r="I663" i="33"/>
  <c r="H663" i="33"/>
  <c r="I662" i="33"/>
  <c r="H662" i="33"/>
  <c r="I661" i="33"/>
  <c r="H661" i="33"/>
  <c r="I660" i="33"/>
  <c r="H660" i="33"/>
  <c r="I659" i="33"/>
  <c r="H659" i="33"/>
  <c r="I658" i="33"/>
  <c r="H658" i="33"/>
  <c r="I657" i="33"/>
  <c r="H657" i="33"/>
  <c r="I656" i="33"/>
  <c r="H656" i="33"/>
  <c r="I655" i="33"/>
  <c r="H655" i="33"/>
  <c r="I654" i="33"/>
  <c r="H654" i="33"/>
  <c r="I653" i="33"/>
  <c r="H653" i="33"/>
  <c r="I652" i="33"/>
  <c r="H652" i="33"/>
  <c r="I651" i="33"/>
  <c r="H651" i="33"/>
  <c r="I650" i="33"/>
  <c r="H650" i="33"/>
  <c r="I649" i="33"/>
  <c r="H649" i="33"/>
  <c r="I648" i="33"/>
  <c r="H648" i="33"/>
  <c r="I647" i="33"/>
  <c r="H647" i="33"/>
  <c r="I646" i="33"/>
  <c r="H646" i="33"/>
  <c r="I645" i="33"/>
  <c r="H645" i="33"/>
  <c r="I644" i="33"/>
  <c r="H644" i="33"/>
  <c r="I643" i="33"/>
  <c r="H643" i="33"/>
  <c r="I642" i="33"/>
  <c r="H642" i="33"/>
  <c r="I641" i="33"/>
  <c r="H641" i="33"/>
  <c r="I640" i="33"/>
  <c r="H640" i="33"/>
  <c r="I639" i="33"/>
  <c r="H639" i="33"/>
  <c r="I638" i="33"/>
  <c r="H638" i="33"/>
  <c r="I637" i="33"/>
  <c r="H637" i="33"/>
  <c r="I636" i="33"/>
  <c r="H636" i="33"/>
  <c r="I635" i="33"/>
  <c r="H635" i="33"/>
  <c r="I634" i="33"/>
  <c r="H634" i="33"/>
  <c r="I633" i="33"/>
  <c r="H633" i="33"/>
  <c r="I632" i="33"/>
  <c r="H632" i="33"/>
  <c r="I631" i="33"/>
  <c r="H631" i="33"/>
  <c r="I630" i="33"/>
  <c r="H630" i="33"/>
  <c r="I629" i="33"/>
  <c r="H629" i="33"/>
  <c r="I628" i="33"/>
  <c r="H628" i="33"/>
  <c r="I627" i="33"/>
  <c r="H627" i="33"/>
  <c r="I626" i="33"/>
  <c r="H626" i="33"/>
  <c r="I625" i="33"/>
  <c r="H625" i="33"/>
  <c r="I624" i="33"/>
  <c r="H624" i="33"/>
  <c r="I623" i="33"/>
  <c r="H623" i="33"/>
  <c r="I622" i="33"/>
  <c r="H622" i="33"/>
  <c r="I621" i="33"/>
  <c r="H621" i="33"/>
  <c r="I620" i="33"/>
  <c r="H620" i="33"/>
  <c r="I619" i="33"/>
  <c r="H619" i="33"/>
  <c r="I618" i="33"/>
  <c r="H618" i="33"/>
  <c r="I617" i="33"/>
  <c r="H617" i="33"/>
  <c r="I616" i="33"/>
  <c r="H616" i="33"/>
  <c r="I615" i="33"/>
  <c r="H615" i="33"/>
  <c r="I614" i="33"/>
  <c r="H614" i="33"/>
  <c r="I613" i="33"/>
  <c r="H613" i="33"/>
  <c r="I612" i="33"/>
  <c r="H612" i="33"/>
  <c r="I611" i="33"/>
  <c r="H611" i="33"/>
  <c r="I610" i="33"/>
  <c r="H610" i="33"/>
  <c r="I609" i="33"/>
  <c r="H609" i="33"/>
  <c r="I608" i="33"/>
  <c r="H608" i="33"/>
  <c r="I607" i="33"/>
  <c r="H607" i="33"/>
  <c r="I606" i="33"/>
  <c r="H606" i="33"/>
  <c r="I605" i="33"/>
  <c r="H605" i="33"/>
  <c r="I604" i="33"/>
  <c r="H604" i="33"/>
  <c r="I603" i="33"/>
  <c r="H603" i="33"/>
  <c r="I602" i="33"/>
  <c r="H602" i="33"/>
  <c r="I601" i="33"/>
  <c r="H601" i="33"/>
  <c r="I600" i="33"/>
  <c r="H600" i="33"/>
  <c r="I599" i="33"/>
  <c r="H599" i="33"/>
  <c r="I598" i="33"/>
  <c r="H598" i="33"/>
  <c r="I597" i="33"/>
  <c r="H597" i="33"/>
  <c r="I596" i="33"/>
  <c r="H596" i="33"/>
  <c r="I595" i="33"/>
  <c r="H595" i="33"/>
  <c r="I594" i="33"/>
  <c r="H594" i="33"/>
  <c r="I593" i="33"/>
  <c r="H593" i="33"/>
  <c r="I592" i="33"/>
  <c r="H592" i="33"/>
  <c r="I591" i="33"/>
  <c r="H591" i="33"/>
  <c r="I590" i="33"/>
  <c r="H590" i="33"/>
  <c r="I589" i="33"/>
  <c r="H589" i="33"/>
  <c r="I588" i="33"/>
  <c r="H588" i="33"/>
  <c r="I587" i="33"/>
  <c r="H587" i="33"/>
  <c r="I586" i="33"/>
  <c r="H586" i="33"/>
  <c r="I585" i="33"/>
  <c r="H585" i="33"/>
  <c r="I584" i="33"/>
  <c r="H584" i="33"/>
  <c r="I583" i="33"/>
  <c r="H583" i="33"/>
  <c r="I582" i="33"/>
  <c r="H582" i="33"/>
  <c r="I581" i="33"/>
  <c r="H581" i="33"/>
  <c r="I580" i="33"/>
  <c r="H580" i="33"/>
  <c r="I579" i="33"/>
  <c r="H579" i="33"/>
  <c r="I578" i="33"/>
  <c r="H578" i="33"/>
  <c r="I577" i="33"/>
  <c r="H577" i="33"/>
  <c r="I576" i="33"/>
  <c r="H576" i="33"/>
  <c r="I575" i="33"/>
  <c r="H575" i="33"/>
  <c r="I574" i="33"/>
  <c r="H574" i="33"/>
  <c r="I573" i="33"/>
  <c r="H573" i="33"/>
  <c r="I572" i="33"/>
  <c r="H572" i="33"/>
  <c r="I571" i="33"/>
  <c r="H571" i="33"/>
  <c r="I570" i="33"/>
  <c r="H570" i="33"/>
  <c r="I569" i="33"/>
  <c r="H569" i="33"/>
  <c r="I568" i="33"/>
  <c r="H568" i="33"/>
  <c r="I567" i="33"/>
  <c r="H567" i="33"/>
  <c r="I566" i="33"/>
  <c r="H566" i="33"/>
  <c r="I565" i="33"/>
  <c r="H565" i="33"/>
  <c r="I564" i="33"/>
  <c r="H564" i="33"/>
  <c r="I563" i="33"/>
  <c r="H563" i="33"/>
  <c r="I562" i="33"/>
  <c r="H562" i="33"/>
  <c r="I561" i="33"/>
  <c r="H561" i="33"/>
  <c r="I560" i="33"/>
  <c r="H560" i="33"/>
  <c r="I559" i="33"/>
  <c r="H559" i="33"/>
  <c r="I558" i="33"/>
  <c r="H558" i="33"/>
  <c r="I557" i="33"/>
  <c r="H557" i="33"/>
  <c r="I556" i="33"/>
  <c r="H556" i="33"/>
  <c r="I555" i="33"/>
  <c r="H555" i="33"/>
  <c r="I554" i="33"/>
  <c r="H554" i="33"/>
  <c r="I553" i="33"/>
  <c r="H553" i="33"/>
  <c r="I552" i="33"/>
  <c r="H552" i="33"/>
  <c r="I551" i="33"/>
  <c r="H551" i="33"/>
  <c r="I550" i="33"/>
  <c r="H550" i="33"/>
  <c r="I549" i="33"/>
  <c r="H549" i="33"/>
  <c r="I548" i="33"/>
  <c r="H548" i="33"/>
  <c r="I547" i="33"/>
  <c r="H547" i="33"/>
  <c r="I546" i="33"/>
  <c r="H546" i="33"/>
  <c r="I545" i="33"/>
  <c r="H545" i="33"/>
  <c r="I544" i="33"/>
  <c r="H544" i="33"/>
  <c r="I543" i="33"/>
  <c r="H543" i="33"/>
  <c r="I542" i="33"/>
  <c r="H542" i="33"/>
  <c r="I541" i="33"/>
  <c r="H541" i="33"/>
  <c r="I540" i="33"/>
  <c r="H540" i="33"/>
  <c r="I539" i="33"/>
  <c r="H539" i="33"/>
  <c r="I538" i="33"/>
  <c r="H538" i="33"/>
  <c r="I537" i="33"/>
  <c r="H537" i="33"/>
  <c r="I536" i="33"/>
  <c r="H536" i="33"/>
  <c r="I535" i="33"/>
  <c r="H535" i="33"/>
  <c r="I534" i="33"/>
  <c r="H534" i="33"/>
  <c r="I533" i="33"/>
  <c r="H533" i="33"/>
  <c r="I532" i="33"/>
  <c r="H532" i="33"/>
  <c r="I531" i="33"/>
  <c r="H531" i="33"/>
  <c r="I530" i="33"/>
  <c r="H530" i="33"/>
  <c r="I529" i="33"/>
  <c r="H529" i="33"/>
  <c r="I528" i="33"/>
  <c r="H528" i="33"/>
  <c r="I527" i="33"/>
  <c r="H527" i="33"/>
  <c r="I526" i="33"/>
  <c r="H526" i="33"/>
  <c r="I525" i="33"/>
  <c r="H525" i="33"/>
  <c r="I524" i="33"/>
  <c r="H524" i="33"/>
  <c r="I523" i="33"/>
  <c r="H523" i="33"/>
  <c r="I522" i="33"/>
  <c r="H522" i="33"/>
  <c r="I521" i="33"/>
  <c r="H521" i="33"/>
  <c r="I520" i="33"/>
  <c r="H520" i="33"/>
  <c r="I519" i="33"/>
  <c r="H519" i="33"/>
  <c r="I518" i="33"/>
  <c r="H518" i="33"/>
  <c r="I517" i="33"/>
  <c r="H517" i="33"/>
  <c r="I516" i="33"/>
  <c r="H516" i="33"/>
  <c r="I515" i="33"/>
  <c r="H515" i="33"/>
  <c r="I514" i="33"/>
  <c r="H514" i="33"/>
  <c r="I513" i="33"/>
  <c r="H513" i="33"/>
  <c r="I512" i="33"/>
  <c r="H512" i="33"/>
  <c r="I511" i="33"/>
  <c r="H511" i="33"/>
  <c r="I510" i="33"/>
  <c r="H510" i="33"/>
  <c r="I509" i="33"/>
  <c r="H509" i="33"/>
  <c r="I508" i="33"/>
  <c r="H508" i="33"/>
  <c r="I507" i="33"/>
  <c r="H507" i="33"/>
  <c r="I506" i="33"/>
  <c r="H506" i="33"/>
  <c r="I505" i="33"/>
  <c r="H505" i="33"/>
  <c r="I504" i="33"/>
  <c r="H504" i="33"/>
  <c r="I503" i="33"/>
  <c r="H503" i="33"/>
  <c r="I502" i="33"/>
  <c r="H502" i="33"/>
  <c r="I501" i="33"/>
  <c r="H501" i="33"/>
  <c r="I500" i="33"/>
  <c r="H500" i="33"/>
  <c r="I499" i="33"/>
  <c r="H499" i="33"/>
  <c r="I498" i="33"/>
  <c r="H498" i="33"/>
  <c r="I497" i="33"/>
  <c r="H497" i="33"/>
  <c r="I496" i="33"/>
  <c r="H496" i="33"/>
  <c r="I495" i="33"/>
  <c r="H495" i="33"/>
  <c r="I494" i="33"/>
  <c r="H494" i="33"/>
  <c r="I493" i="33"/>
  <c r="H493" i="33"/>
  <c r="I492" i="33"/>
  <c r="H492" i="33"/>
  <c r="I491" i="33"/>
  <c r="H491" i="33"/>
  <c r="I490" i="33"/>
  <c r="H490" i="33"/>
  <c r="I489" i="33"/>
  <c r="H489" i="33"/>
  <c r="I488" i="33"/>
  <c r="H488" i="33"/>
  <c r="I487" i="33"/>
  <c r="H487" i="33"/>
  <c r="I486" i="33"/>
  <c r="H486" i="33"/>
  <c r="I485" i="33"/>
  <c r="H485" i="33"/>
  <c r="I484" i="33"/>
  <c r="H484" i="33"/>
  <c r="I483" i="33"/>
  <c r="H483" i="33"/>
  <c r="I482" i="33"/>
  <c r="H482" i="33"/>
  <c r="I481" i="33"/>
  <c r="H481" i="33"/>
  <c r="I480" i="33"/>
  <c r="H480" i="33"/>
  <c r="I479" i="33"/>
  <c r="H479" i="33"/>
  <c r="I478" i="33"/>
  <c r="H478" i="33"/>
  <c r="I477" i="33"/>
  <c r="H477" i="33"/>
  <c r="I476" i="33"/>
  <c r="H476" i="33"/>
  <c r="I475" i="33"/>
  <c r="H475" i="33"/>
  <c r="I474" i="33"/>
  <c r="H474" i="33"/>
  <c r="I473" i="33"/>
  <c r="H473" i="33"/>
  <c r="I472" i="33"/>
  <c r="H472" i="33"/>
  <c r="I471" i="33"/>
  <c r="H471" i="33"/>
  <c r="I470" i="33"/>
  <c r="H470" i="33"/>
  <c r="I469" i="33"/>
  <c r="H469" i="33"/>
  <c r="I468" i="33"/>
  <c r="H468" i="33"/>
  <c r="I467" i="33"/>
  <c r="H467" i="33"/>
  <c r="I466" i="33"/>
  <c r="H466" i="33"/>
  <c r="I465" i="33"/>
  <c r="H465" i="33"/>
  <c r="I464" i="33"/>
  <c r="H464" i="33"/>
  <c r="I463" i="33"/>
  <c r="H463" i="33"/>
  <c r="I462" i="33"/>
  <c r="H462" i="33"/>
  <c r="I461" i="33"/>
  <c r="H461" i="33"/>
  <c r="I460" i="33"/>
  <c r="H460" i="33"/>
  <c r="I459" i="33"/>
  <c r="H459" i="33"/>
  <c r="I458" i="33"/>
  <c r="H458" i="33"/>
  <c r="I457" i="33"/>
  <c r="H457" i="33"/>
  <c r="I456" i="33"/>
  <c r="H456" i="33"/>
  <c r="I455" i="33"/>
  <c r="H455" i="33"/>
  <c r="I454" i="33"/>
  <c r="H454" i="33"/>
  <c r="I453" i="33"/>
  <c r="H453" i="33"/>
  <c r="I452" i="33"/>
  <c r="H452" i="33"/>
  <c r="I451" i="33"/>
  <c r="H451" i="33"/>
  <c r="I450" i="33"/>
  <c r="H450" i="33"/>
  <c r="I449" i="33"/>
  <c r="H449" i="33"/>
  <c r="I448" i="33"/>
  <c r="H448" i="33"/>
  <c r="I447" i="33"/>
  <c r="H447" i="33"/>
  <c r="I446" i="33"/>
  <c r="H446" i="33"/>
  <c r="I445" i="33"/>
  <c r="H445" i="33"/>
  <c r="I444" i="33"/>
  <c r="H444" i="33"/>
  <c r="I443" i="33"/>
  <c r="H443" i="33"/>
  <c r="I442" i="33"/>
  <c r="H442" i="33"/>
  <c r="I441" i="33"/>
  <c r="H441" i="33"/>
  <c r="I440" i="33"/>
  <c r="H440" i="33"/>
  <c r="I439" i="33"/>
  <c r="H439" i="33"/>
  <c r="I438" i="33"/>
  <c r="H438" i="33"/>
  <c r="I437" i="33"/>
  <c r="H437" i="33"/>
  <c r="I436" i="33"/>
  <c r="H436" i="33"/>
  <c r="I435" i="33"/>
  <c r="H435" i="33"/>
  <c r="I434" i="33"/>
  <c r="H434" i="33"/>
  <c r="I433" i="33"/>
  <c r="H433" i="33"/>
  <c r="I432" i="33"/>
  <c r="H432" i="33"/>
  <c r="I431" i="33"/>
  <c r="H431" i="33"/>
  <c r="I430" i="33"/>
  <c r="H430" i="33"/>
  <c r="I429" i="33"/>
  <c r="H429" i="33"/>
  <c r="I428" i="33"/>
  <c r="H428" i="33"/>
  <c r="I427" i="33"/>
  <c r="H427" i="33"/>
  <c r="I426" i="33"/>
  <c r="H426" i="33"/>
  <c r="I425" i="33"/>
  <c r="H425" i="33"/>
  <c r="I424" i="33"/>
  <c r="H424" i="33"/>
  <c r="I423" i="33"/>
  <c r="H423" i="33"/>
  <c r="I422" i="33"/>
  <c r="H422" i="33"/>
  <c r="I421" i="33"/>
  <c r="H421" i="33"/>
  <c r="I420" i="33"/>
  <c r="H420" i="33"/>
  <c r="I419" i="33"/>
  <c r="H419" i="33"/>
  <c r="I418" i="33"/>
  <c r="H418" i="33"/>
  <c r="I417" i="33"/>
  <c r="H417" i="33"/>
  <c r="I416" i="33"/>
  <c r="H416" i="33"/>
  <c r="I415" i="33"/>
  <c r="H415" i="33"/>
  <c r="I414" i="33"/>
  <c r="H414" i="33"/>
  <c r="I413" i="33"/>
  <c r="H413" i="33"/>
  <c r="I412" i="33"/>
  <c r="H412" i="33"/>
  <c r="I411" i="33"/>
  <c r="H411" i="33"/>
  <c r="I410" i="33"/>
  <c r="H410" i="33"/>
  <c r="I409" i="33"/>
  <c r="H409" i="33"/>
  <c r="I408" i="33"/>
  <c r="H408" i="33"/>
  <c r="I407" i="33"/>
  <c r="H407" i="33"/>
  <c r="I406" i="33"/>
  <c r="H406" i="33"/>
  <c r="I405" i="33"/>
  <c r="H405" i="33"/>
  <c r="I404" i="33"/>
  <c r="H404" i="33"/>
  <c r="I403" i="33"/>
  <c r="H403" i="33"/>
  <c r="I402" i="33"/>
  <c r="H402" i="33"/>
  <c r="I401" i="33"/>
  <c r="H401" i="33"/>
  <c r="I400" i="33"/>
  <c r="H400" i="33"/>
  <c r="I399" i="33"/>
  <c r="H399" i="33"/>
  <c r="I398" i="33"/>
  <c r="H398" i="33"/>
  <c r="I397" i="33"/>
  <c r="H397" i="33"/>
  <c r="I396" i="33"/>
  <c r="H396" i="33"/>
  <c r="I395" i="33"/>
  <c r="H395" i="33"/>
  <c r="I394" i="33"/>
  <c r="H394" i="33"/>
  <c r="I393" i="33"/>
  <c r="H393" i="33"/>
  <c r="I392" i="33"/>
  <c r="H392" i="33"/>
  <c r="I391" i="33"/>
  <c r="H391" i="33"/>
  <c r="I390" i="33"/>
  <c r="H390" i="33"/>
  <c r="I389" i="33"/>
  <c r="H389" i="33"/>
  <c r="I388" i="33"/>
  <c r="H388" i="33"/>
  <c r="I387" i="33"/>
  <c r="H387" i="33"/>
  <c r="I386" i="33"/>
  <c r="H386" i="33"/>
  <c r="I385" i="33"/>
  <c r="H385" i="33"/>
  <c r="I384" i="33"/>
  <c r="H384" i="33"/>
  <c r="I383" i="33"/>
  <c r="H383" i="33"/>
  <c r="I382" i="33"/>
  <c r="H382" i="33"/>
  <c r="I381" i="33"/>
  <c r="H381" i="33"/>
  <c r="I380" i="33"/>
  <c r="H380" i="33"/>
  <c r="I379" i="33"/>
  <c r="H379" i="33"/>
  <c r="I378" i="33"/>
  <c r="H378" i="33"/>
  <c r="I377" i="33"/>
  <c r="H377" i="33"/>
  <c r="I376" i="33"/>
  <c r="H376" i="33"/>
  <c r="I375" i="33"/>
  <c r="H375" i="33"/>
  <c r="I374" i="33"/>
  <c r="H374" i="33"/>
  <c r="I373" i="33"/>
  <c r="H373" i="33"/>
  <c r="I372" i="33"/>
  <c r="H372" i="33"/>
  <c r="I371" i="33"/>
  <c r="H371" i="33"/>
  <c r="I370" i="33"/>
  <c r="H370" i="33"/>
  <c r="I369" i="33"/>
  <c r="H369" i="33"/>
  <c r="I368" i="33"/>
  <c r="H368" i="33"/>
  <c r="I367" i="33"/>
  <c r="H367" i="33"/>
  <c r="I366" i="33"/>
  <c r="H366" i="33"/>
  <c r="I365" i="33"/>
  <c r="H365" i="33"/>
  <c r="I364" i="33"/>
  <c r="H364" i="33"/>
  <c r="I363" i="33"/>
  <c r="H363" i="33"/>
  <c r="I362" i="33"/>
  <c r="H362" i="33"/>
  <c r="I361" i="33"/>
  <c r="H361" i="33"/>
  <c r="I360" i="33"/>
  <c r="H360" i="33"/>
  <c r="I359" i="33"/>
  <c r="H359" i="33"/>
  <c r="I358" i="33"/>
  <c r="H358" i="33"/>
  <c r="I357" i="33"/>
  <c r="H357" i="33"/>
  <c r="I356" i="33"/>
  <c r="H356" i="33"/>
  <c r="I355" i="33"/>
  <c r="H355" i="33"/>
  <c r="I354" i="33"/>
  <c r="H354" i="33"/>
  <c r="I353" i="33"/>
  <c r="H353" i="33"/>
  <c r="I352" i="33"/>
  <c r="H352" i="33"/>
  <c r="I351" i="33"/>
  <c r="H351" i="33"/>
  <c r="I350" i="33"/>
  <c r="H350" i="33"/>
  <c r="I349" i="33"/>
  <c r="H349" i="33"/>
  <c r="I348" i="33"/>
  <c r="H348" i="33"/>
  <c r="I347" i="33"/>
  <c r="H347" i="33"/>
  <c r="I346" i="33"/>
  <c r="H346" i="33"/>
  <c r="I345" i="33"/>
  <c r="H345" i="33"/>
  <c r="I344" i="33"/>
  <c r="H344" i="33"/>
  <c r="I343" i="33"/>
  <c r="H343" i="33"/>
  <c r="I342" i="33"/>
  <c r="H342" i="33"/>
  <c r="I341" i="33"/>
  <c r="H341" i="33"/>
  <c r="I340" i="33"/>
  <c r="H340" i="33"/>
  <c r="I339" i="33"/>
  <c r="H339" i="33"/>
  <c r="I338" i="33"/>
  <c r="H338" i="33"/>
  <c r="I337" i="33"/>
  <c r="H337" i="33"/>
  <c r="I336" i="33"/>
  <c r="H336" i="33"/>
  <c r="I335" i="33"/>
  <c r="H335" i="33"/>
  <c r="I334" i="33"/>
  <c r="H334" i="33"/>
  <c r="I333" i="33"/>
  <c r="H333" i="33"/>
  <c r="I332" i="33"/>
  <c r="H332" i="33"/>
  <c r="I331" i="33"/>
  <c r="H331" i="33"/>
  <c r="I330" i="33"/>
  <c r="H330" i="33"/>
  <c r="I329" i="33"/>
  <c r="H329" i="33"/>
  <c r="I328" i="33"/>
  <c r="H328" i="33"/>
  <c r="I327" i="33"/>
  <c r="H327" i="33"/>
  <c r="I326" i="33"/>
  <c r="H326" i="33"/>
  <c r="I325" i="33"/>
  <c r="H325" i="33"/>
  <c r="I324" i="33"/>
  <c r="H324" i="33"/>
  <c r="I323" i="33"/>
  <c r="H323" i="33"/>
  <c r="I322" i="33"/>
  <c r="H322" i="33"/>
  <c r="I321" i="33"/>
  <c r="H321" i="33"/>
  <c r="I320" i="33"/>
  <c r="H320" i="33"/>
  <c r="I319" i="33"/>
  <c r="H319" i="33"/>
  <c r="I318" i="33"/>
  <c r="H318" i="33"/>
  <c r="I317" i="33"/>
  <c r="H317" i="33"/>
  <c r="I316" i="33"/>
  <c r="H316" i="33"/>
  <c r="I315" i="33"/>
  <c r="H315" i="33"/>
  <c r="I314" i="33"/>
  <c r="H314" i="33"/>
  <c r="I313" i="33"/>
  <c r="H313" i="33"/>
  <c r="I312" i="33"/>
  <c r="H312" i="33"/>
  <c r="I311" i="33"/>
  <c r="H311" i="33"/>
  <c r="I310" i="33"/>
  <c r="H310" i="33"/>
  <c r="I309" i="33"/>
  <c r="H309" i="33"/>
  <c r="I308" i="33"/>
  <c r="H308" i="33"/>
  <c r="I307" i="33"/>
  <c r="H307" i="33"/>
  <c r="I306" i="33"/>
  <c r="H306" i="33"/>
  <c r="I305" i="33"/>
  <c r="H305" i="33"/>
  <c r="I304" i="33"/>
  <c r="H304" i="33"/>
  <c r="I303" i="33"/>
  <c r="H303" i="33"/>
  <c r="I302" i="33"/>
  <c r="H302" i="33"/>
  <c r="I301" i="33"/>
  <c r="H301" i="33"/>
  <c r="I300" i="33"/>
  <c r="H300" i="33"/>
  <c r="I299" i="33"/>
  <c r="H299" i="33"/>
  <c r="I298" i="33"/>
  <c r="H298" i="33"/>
  <c r="I297" i="33"/>
  <c r="H297" i="33"/>
  <c r="I296" i="33"/>
  <c r="H296" i="33"/>
  <c r="I295" i="33"/>
  <c r="H295" i="33"/>
  <c r="I294" i="33"/>
  <c r="H294" i="33"/>
  <c r="I293" i="33"/>
  <c r="H293" i="33"/>
  <c r="I292" i="33"/>
  <c r="H292" i="33"/>
  <c r="I291" i="33"/>
  <c r="H291" i="33"/>
  <c r="I290" i="33"/>
  <c r="H290" i="33"/>
  <c r="I289" i="33"/>
  <c r="H289" i="33"/>
  <c r="I288" i="33"/>
  <c r="H288" i="33"/>
  <c r="I287" i="33"/>
  <c r="H287" i="33"/>
  <c r="I286" i="33"/>
  <c r="H286" i="33"/>
  <c r="I285" i="33"/>
  <c r="H285" i="33"/>
  <c r="I284" i="33"/>
  <c r="H284" i="33"/>
  <c r="I283" i="33"/>
  <c r="H283" i="33"/>
  <c r="I282" i="33"/>
  <c r="H282" i="33"/>
  <c r="I281" i="33"/>
  <c r="H281" i="33"/>
  <c r="I280" i="33"/>
  <c r="H280" i="33"/>
  <c r="I279" i="33"/>
  <c r="H279" i="33"/>
  <c r="I278" i="33"/>
  <c r="H278" i="33"/>
  <c r="I277" i="33"/>
  <c r="H277" i="33"/>
  <c r="I276" i="33"/>
  <c r="H276" i="33"/>
  <c r="I275" i="33"/>
  <c r="H275" i="33"/>
  <c r="I274" i="33"/>
  <c r="H274" i="33"/>
  <c r="I273" i="33"/>
  <c r="H273" i="33"/>
  <c r="I272" i="33"/>
  <c r="H272" i="33"/>
  <c r="I271" i="33"/>
  <c r="H271" i="33"/>
  <c r="I270" i="33"/>
  <c r="H270" i="33"/>
  <c r="I269" i="33"/>
  <c r="H269" i="33"/>
  <c r="I268" i="33"/>
  <c r="H268" i="33"/>
  <c r="I267" i="33"/>
  <c r="H267" i="33"/>
  <c r="I266" i="33"/>
  <c r="H266" i="33"/>
  <c r="I265" i="33"/>
  <c r="H265" i="33"/>
  <c r="I264" i="33"/>
  <c r="H264" i="33"/>
  <c r="I263" i="33"/>
  <c r="H263" i="33"/>
  <c r="I262" i="33"/>
  <c r="H262" i="33"/>
  <c r="I261" i="33"/>
  <c r="H261" i="33"/>
  <c r="I260" i="33"/>
  <c r="H260" i="33"/>
  <c r="I259" i="33"/>
  <c r="H259" i="33"/>
  <c r="I258" i="33"/>
  <c r="H258" i="33"/>
  <c r="I257" i="33"/>
  <c r="H257" i="33"/>
  <c r="I256" i="33"/>
  <c r="H256" i="33"/>
  <c r="I255" i="33"/>
  <c r="H255" i="33"/>
  <c r="I254" i="33"/>
  <c r="H254" i="33"/>
  <c r="I253" i="33"/>
  <c r="H253" i="33"/>
  <c r="I252" i="33"/>
  <c r="H252" i="33"/>
  <c r="I251" i="33"/>
  <c r="H251" i="33"/>
  <c r="I250" i="33"/>
  <c r="H250" i="33"/>
  <c r="I249" i="33"/>
  <c r="H249" i="33"/>
  <c r="I248" i="33"/>
  <c r="H248" i="33"/>
  <c r="I247" i="33"/>
  <c r="H247" i="33"/>
  <c r="I246" i="33"/>
  <c r="H246" i="33"/>
  <c r="I245" i="33"/>
  <c r="H245" i="33"/>
  <c r="I244" i="33"/>
  <c r="H244" i="33"/>
  <c r="I243" i="33"/>
  <c r="H243" i="33"/>
  <c r="I242" i="33"/>
  <c r="H242" i="33"/>
  <c r="I241" i="33"/>
  <c r="H241" i="33"/>
  <c r="I240" i="33"/>
  <c r="H240" i="33"/>
  <c r="I239" i="33"/>
  <c r="H239" i="33"/>
  <c r="I238" i="33"/>
  <c r="H238" i="33"/>
  <c r="I237" i="33"/>
  <c r="H237" i="33"/>
  <c r="I236" i="33"/>
  <c r="H236" i="33"/>
  <c r="I235" i="33"/>
  <c r="H235" i="33"/>
  <c r="I234" i="33"/>
  <c r="H234" i="33"/>
  <c r="I233" i="33"/>
  <c r="H233" i="33"/>
  <c r="I232" i="33"/>
  <c r="H232" i="33"/>
  <c r="I231" i="33"/>
  <c r="H231" i="33"/>
  <c r="I230" i="33"/>
  <c r="H230" i="33"/>
  <c r="I229" i="33"/>
  <c r="H229" i="33"/>
  <c r="I228" i="33"/>
  <c r="H228" i="33"/>
  <c r="I227" i="33"/>
  <c r="H227" i="33"/>
  <c r="I226" i="33"/>
  <c r="H226" i="33"/>
  <c r="I225" i="33"/>
  <c r="H225" i="33"/>
  <c r="I224" i="33"/>
  <c r="H224" i="33"/>
  <c r="I223" i="33"/>
  <c r="H223" i="33"/>
  <c r="I222" i="33"/>
  <c r="H222" i="33"/>
  <c r="I221" i="33"/>
  <c r="H221" i="33"/>
  <c r="I220" i="33"/>
  <c r="H220" i="33"/>
  <c r="I219" i="33"/>
  <c r="H219" i="33"/>
  <c r="I218" i="33"/>
  <c r="H218" i="33"/>
  <c r="I217" i="33"/>
  <c r="H217" i="33"/>
  <c r="I216" i="33"/>
  <c r="H216" i="33"/>
  <c r="I215" i="33"/>
  <c r="H215" i="33"/>
  <c r="I214" i="33"/>
  <c r="H214" i="33"/>
  <c r="I213" i="33"/>
  <c r="H213" i="33"/>
  <c r="I212" i="33"/>
  <c r="H212" i="33"/>
  <c r="I211" i="33"/>
  <c r="H211" i="33"/>
  <c r="I210" i="33"/>
  <c r="H210" i="33"/>
  <c r="I209" i="33"/>
  <c r="H209" i="33"/>
  <c r="I208" i="33"/>
  <c r="H208" i="33"/>
  <c r="I207" i="33"/>
  <c r="H207" i="33"/>
  <c r="I206" i="33"/>
  <c r="H206" i="33"/>
  <c r="I205" i="33"/>
  <c r="H205" i="33"/>
  <c r="I204" i="33"/>
  <c r="H204" i="33"/>
  <c r="I203" i="33"/>
  <c r="H203" i="33"/>
  <c r="I202" i="33"/>
  <c r="H202" i="33"/>
  <c r="I201" i="33"/>
  <c r="H201" i="33"/>
  <c r="I200" i="33"/>
  <c r="H200" i="33"/>
  <c r="I199" i="33"/>
  <c r="H199" i="33"/>
  <c r="I198" i="33"/>
  <c r="H198" i="33"/>
  <c r="I197" i="33"/>
  <c r="H197" i="33"/>
  <c r="I196" i="33"/>
  <c r="H196" i="33"/>
  <c r="I195" i="33"/>
  <c r="H195" i="33"/>
  <c r="I194" i="33"/>
  <c r="H194" i="33"/>
  <c r="I193" i="33"/>
  <c r="H193" i="33"/>
  <c r="I192" i="33"/>
  <c r="H192" i="33"/>
  <c r="I191" i="33"/>
  <c r="H191" i="33"/>
  <c r="I190" i="33"/>
  <c r="H190" i="33"/>
  <c r="I189" i="33"/>
  <c r="H189" i="33"/>
  <c r="I188" i="33"/>
  <c r="H188" i="33"/>
  <c r="I187" i="33"/>
  <c r="H187" i="33"/>
  <c r="I186" i="33"/>
  <c r="H186" i="33"/>
  <c r="I185" i="33"/>
  <c r="H185" i="33"/>
  <c r="I184" i="33"/>
  <c r="H184" i="33"/>
  <c r="I183" i="33"/>
  <c r="H183" i="33"/>
  <c r="I182" i="33"/>
  <c r="H182" i="33"/>
  <c r="I181" i="33"/>
  <c r="H181" i="33"/>
  <c r="I180" i="33"/>
  <c r="H180" i="33"/>
  <c r="I179" i="33"/>
  <c r="H179" i="33"/>
  <c r="I178" i="33"/>
  <c r="H178" i="33"/>
  <c r="I177" i="33"/>
  <c r="H177" i="33"/>
  <c r="I176" i="33"/>
  <c r="H176" i="33"/>
  <c r="I175" i="33"/>
  <c r="H175" i="33"/>
  <c r="I174" i="33"/>
  <c r="H174" i="33"/>
  <c r="I173" i="33"/>
  <c r="H173" i="33"/>
  <c r="I172" i="33"/>
  <c r="H172" i="33"/>
  <c r="I171" i="33"/>
  <c r="H171" i="33"/>
  <c r="I170" i="33"/>
  <c r="H170" i="33"/>
  <c r="I169" i="33"/>
  <c r="H169" i="33"/>
  <c r="I168" i="33"/>
  <c r="H168" i="33"/>
  <c r="I167" i="33"/>
  <c r="H167" i="33"/>
  <c r="I166" i="33"/>
  <c r="H166" i="33"/>
  <c r="I165" i="33"/>
  <c r="H165" i="33"/>
  <c r="I164" i="33"/>
  <c r="H164" i="33"/>
  <c r="I163" i="33"/>
  <c r="H163" i="33"/>
  <c r="I162" i="33"/>
  <c r="H162" i="33"/>
  <c r="I161" i="33"/>
  <c r="H161" i="33"/>
  <c r="I160" i="33"/>
  <c r="H160" i="33"/>
  <c r="I159" i="33"/>
  <c r="H159" i="33"/>
  <c r="I158" i="33"/>
  <c r="H158" i="33"/>
  <c r="I157" i="33"/>
  <c r="H157" i="33"/>
  <c r="I156" i="33"/>
  <c r="H156" i="33"/>
  <c r="I155" i="33"/>
  <c r="H155" i="33"/>
  <c r="I154" i="33"/>
  <c r="H154" i="33"/>
  <c r="I153" i="33"/>
  <c r="H153" i="33"/>
  <c r="I152" i="33"/>
  <c r="H152" i="33"/>
  <c r="I151" i="33"/>
  <c r="H151" i="33"/>
  <c r="I150" i="33"/>
  <c r="H150" i="33"/>
  <c r="I149" i="33"/>
  <c r="H149" i="33"/>
  <c r="I148" i="33"/>
  <c r="H148" i="33"/>
  <c r="I147" i="33"/>
  <c r="H147" i="33"/>
  <c r="I146" i="33"/>
  <c r="H146" i="33"/>
  <c r="I145" i="33"/>
  <c r="H145" i="33"/>
  <c r="I144" i="33"/>
  <c r="H144" i="33"/>
  <c r="I143" i="33"/>
  <c r="H143" i="33"/>
  <c r="I142" i="33"/>
  <c r="H142" i="33"/>
  <c r="I141" i="33"/>
  <c r="H141" i="33"/>
  <c r="I140" i="33"/>
  <c r="H140" i="33"/>
  <c r="I139" i="33"/>
  <c r="H139" i="33"/>
  <c r="I138" i="33"/>
  <c r="H138" i="33"/>
  <c r="I137" i="33"/>
  <c r="H137" i="33"/>
  <c r="I136" i="33"/>
  <c r="H136" i="33"/>
  <c r="I135" i="33"/>
  <c r="H135" i="33"/>
  <c r="I134" i="33"/>
  <c r="H134" i="33"/>
  <c r="I133" i="33"/>
  <c r="H133" i="33"/>
  <c r="I132" i="33"/>
  <c r="H132" i="33"/>
  <c r="I131" i="33"/>
  <c r="H131" i="33"/>
  <c r="I130" i="33"/>
  <c r="H130" i="33"/>
  <c r="I129" i="33"/>
  <c r="H129" i="33"/>
  <c r="I128" i="33"/>
  <c r="H128" i="33"/>
  <c r="I127" i="33"/>
  <c r="H127" i="33"/>
  <c r="I126" i="33"/>
  <c r="H126" i="33"/>
  <c r="I125" i="33"/>
  <c r="H125" i="33"/>
  <c r="I124" i="33"/>
  <c r="H124" i="33"/>
  <c r="I123" i="33"/>
  <c r="H123" i="33"/>
  <c r="I122" i="33"/>
  <c r="H122" i="33"/>
  <c r="I121" i="33"/>
  <c r="H121" i="33"/>
  <c r="I120" i="33"/>
  <c r="H120" i="33"/>
  <c r="I119" i="33"/>
  <c r="H119" i="33"/>
  <c r="I118" i="33"/>
  <c r="H118" i="33"/>
  <c r="I117" i="33"/>
  <c r="H117" i="33"/>
  <c r="I116" i="33"/>
  <c r="H116" i="33"/>
  <c r="I115" i="33"/>
  <c r="H115" i="33"/>
  <c r="I114" i="33"/>
  <c r="H114" i="33"/>
  <c r="I113" i="33"/>
  <c r="H113" i="33"/>
  <c r="I112" i="33"/>
  <c r="H112" i="33"/>
  <c r="I111" i="33"/>
  <c r="H111" i="33"/>
  <c r="I110" i="33"/>
  <c r="H110" i="33"/>
  <c r="I109" i="33"/>
  <c r="H109" i="33"/>
  <c r="I108" i="33"/>
  <c r="H108" i="33"/>
  <c r="I107" i="33"/>
  <c r="H107" i="33"/>
  <c r="I106" i="33"/>
  <c r="H106" i="33"/>
  <c r="I105" i="33"/>
  <c r="H105" i="33"/>
  <c r="I104" i="33"/>
  <c r="H104" i="33"/>
  <c r="I103" i="33"/>
  <c r="H103" i="33"/>
  <c r="I102" i="33"/>
  <c r="H102" i="33"/>
  <c r="I101" i="33"/>
  <c r="H101" i="33"/>
  <c r="I100" i="33"/>
  <c r="H100" i="33"/>
  <c r="I99" i="33"/>
  <c r="H99" i="33"/>
  <c r="I98" i="33"/>
  <c r="H98" i="33"/>
  <c r="I97" i="33"/>
  <c r="H97" i="33"/>
  <c r="I96" i="33"/>
  <c r="H96" i="33"/>
  <c r="I95" i="33"/>
  <c r="H95" i="33"/>
  <c r="I94" i="33"/>
  <c r="H94" i="33"/>
  <c r="I93" i="33"/>
  <c r="H93" i="33"/>
  <c r="I92" i="33"/>
  <c r="H92" i="33"/>
  <c r="I91" i="33"/>
  <c r="H91" i="33"/>
  <c r="I90" i="33"/>
  <c r="H90" i="33"/>
  <c r="I89" i="33"/>
  <c r="H89" i="33"/>
  <c r="I88" i="33"/>
  <c r="H88" i="33"/>
  <c r="I87" i="33"/>
  <c r="H87" i="33"/>
  <c r="I86" i="33"/>
  <c r="H86" i="33"/>
  <c r="I85" i="33"/>
  <c r="H85" i="33"/>
  <c r="I84" i="33"/>
  <c r="H84" i="33"/>
  <c r="I83" i="33"/>
  <c r="H83" i="33"/>
  <c r="I82" i="33"/>
  <c r="H82" i="33"/>
  <c r="I81" i="33"/>
  <c r="H81" i="33"/>
  <c r="I80" i="33"/>
  <c r="H80" i="33"/>
  <c r="I79" i="33"/>
  <c r="H79" i="33"/>
  <c r="I78" i="33"/>
  <c r="H78" i="33"/>
  <c r="I77" i="33"/>
  <c r="H77" i="33"/>
  <c r="I76" i="33"/>
  <c r="H76" i="33"/>
  <c r="I75" i="33"/>
  <c r="H75" i="33"/>
  <c r="I74" i="33"/>
  <c r="H74" i="33"/>
  <c r="I73" i="33"/>
  <c r="H73" i="33"/>
  <c r="I72" i="33"/>
  <c r="H72" i="33"/>
  <c r="I71" i="33"/>
  <c r="H71" i="33"/>
  <c r="I70" i="33"/>
  <c r="H70" i="33"/>
  <c r="I69" i="33"/>
  <c r="H69" i="33"/>
  <c r="I68" i="33"/>
  <c r="H68" i="33"/>
  <c r="I67" i="33"/>
  <c r="H67" i="33"/>
  <c r="I66" i="33"/>
  <c r="H66" i="33"/>
  <c r="I65" i="33"/>
  <c r="H65" i="33"/>
  <c r="I64" i="33"/>
  <c r="H64" i="33"/>
  <c r="I63" i="33"/>
  <c r="H63" i="33"/>
  <c r="I62" i="33"/>
  <c r="H62" i="33"/>
  <c r="I61" i="33"/>
  <c r="H61" i="33"/>
  <c r="I60" i="33"/>
  <c r="H60" i="33"/>
  <c r="I59" i="33"/>
  <c r="H59" i="33"/>
  <c r="I58" i="33"/>
  <c r="H58" i="33"/>
  <c r="I57" i="33"/>
  <c r="H57" i="33"/>
  <c r="I56" i="33"/>
  <c r="H56" i="33"/>
  <c r="I55" i="33"/>
  <c r="H55" i="33"/>
  <c r="I54" i="33"/>
  <c r="H54" i="33"/>
  <c r="I53" i="33"/>
  <c r="H53" i="33"/>
  <c r="I52" i="33"/>
  <c r="H52" i="33"/>
  <c r="I51" i="33"/>
  <c r="H51" i="33"/>
  <c r="I50" i="33"/>
  <c r="H50" i="33"/>
  <c r="I49" i="33"/>
  <c r="H49" i="33"/>
  <c r="I48" i="33"/>
  <c r="H48" i="33"/>
  <c r="I47" i="33"/>
  <c r="H47" i="33"/>
  <c r="I46" i="33"/>
  <c r="H46" i="33"/>
  <c r="I45" i="33"/>
  <c r="H45" i="33"/>
  <c r="I44" i="33"/>
  <c r="H44" i="33"/>
  <c r="I43" i="33"/>
  <c r="H43" i="33"/>
  <c r="I42" i="33"/>
  <c r="H42" i="33"/>
  <c r="I41" i="33"/>
  <c r="H41" i="33"/>
  <c r="I40" i="33"/>
  <c r="H40" i="33"/>
  <c r="I39" i="33"/>
  <c r="H39" i="33"/>
  <c r="I38" i="33"/>
  <c r="H38" i="33"/>
  <c r="I37" i="33"/>
  <c r="H37" i="33"/>
  <c r="I36" i="33"/>
  <c r="H36" i="33"/>
  <c r="I35" i="33"/>
  <c r="H35" i="33"/>
  <c r="I34" i="33"/>
  <c r="H34" i="33"/>
  <c r="I33" i="33"/>
  <c r="H33" i="33"/>
  <c r="I32" i="33"/>
  <c r="H32" i="33"/>
  <c r="I31" i="33"/>
  <c r="H31" i="33"/>
  <c r="I30" i="33"/>
  <c r="H30" i="33"/>
  <c r="I29" i="33"/>
  <c r="H29" i="33"/>
  <c r="I28" i="33"/>
  <c r="H28" i="33"/>
  <c r="I27" i="33"/>
  <c r="H27" i="33"/>
  <c r="I26" i="33"/>
  <c r="H26" i="33"/>
  <c r="I25" i="33"/>
  <c r="H25" i="33"/>
  <c r="I24" i="33"/>
  <c r="H24" i="33"/>
  <c r="I23" i="33"/>
  <c r="H23" i="33"/>
  <c r="I22" i="33"/>
  <c r="H22" i="33"/>
  <c r="I21" i="33"/>
  <c r="H21" i="33"/>
  <c r="I20" i="33"/>
  <c r="H20" i="33"/>
  <c r="I19" i="33"/>
  <c r="H19" i="33"/>
  <c r="I18" i="33"/>
  <c r="H18" i="33"/>
  <c r="I17" i="33"/>
  <c r="H17" i="33"/>
  <c r="I16" i="33"/>
  <c r="H16" i="33"/>
  <c r="I15" i="33"/>
  <c r="H15" i="33"/>
  <c r="I14" i="33"/>
  <c r="H14" i="33"/>
  <c r="I13" i="33"/>
  <c r="H13" i="33"/>
  <c r="I12" i="33"/>
  <c r="H12" i="33"/>
  <c r="I11" i="33"/>
  <c r="H11" i="33"/>
  <c r="I10" i="33"/>
  <c r="H10" i="33"/>
  <c r="I9" i="33"/>
  <c r="H9" i="33"/>
  <c r="I8" i="33"/>
  <c r="H8" i="33"/>
  <c r="I7" i="33"/>
  <c r="H7" i="33"/>
  <c r="I6" i="33"/>
  <c r="H6" i="33"/>
  <c r="I5" i="33"/>
  <c r="H5" i="33"/>
  <c r="I4" i="33"/>
  <c r="H4" i="33"/>
  <c r="I3" i="33"/>
  <c r="H3" i="33"/>
  <c r="I2" i="33"/>
  <c r="H2" i="33"/>
  <c r="G1465" i="33"/>
  <c r="F1465" i="33"/>
  <c r="G1464" i="33"/>
  <c r="F1464" i="33"/>
  <c r="G1463" i="33"/>
  <c r="F1463" i="33"/>
  <c r="G1462" i="33"/>
  <c r="F1462" i="33"/>
  <c r="G1461" i="33"/>
  <c r="F1461" i="33"/>
  <c r="G1460" i="33"/>
  <c r="F1460" i="33"/>
  <c r="G1459" i="33"/>
  <c r="F1459" i="33"/>
  <c r="G1458" i="33"/>
  <c r="F1458" i="33"/>
  <c r="G1457" i="33"/>
  <c r="F1457" i="33"/>
  <c r="G1456" i="33"/>
  <c r="F1456" i="33"/>
  <c r="G1455" i="33"/>
  <c r="F1455" i="33"/>
  <c r="G1454" i="33"/>
  <c r="F1454" i="33"/>
  <c r="G1453" i="33"/>
  <c r="F1453" i="33"/>
  <c r="G1452" i="33"/>
  <c r="F1452" i="33"/>
  <c r="G1451" i="33"/>
  <c r="F1451" i="33"/>
  <c r="G1450" i="33"/>
  <c r="F1450" i="33"/>
  <c r="G1449" i="33"/>
  <c r="F1449" i="33"/>
  <c r="G1448" i="33"/>
  <c r="F1448" i="33"/>
  <c r="G1447" i="33"/>
  <c r="F1447" i="33"/>
  <c r="G1446" i="33"/>
  <c r="F1446" i="33"/>
  <c r="G1445" i="33"/>
  <c r="F1445" i="33"/>
  <c r="G1444" i="33"/>
  <c r="F1444" i="33"/>
  <c r="G1443" i="33"/>
  <c r="F1443" i="33"/>
  <c r="G1442" i="33"/>
  <c r="F1442" i="33"/>
  <c r="G1441" i="33"/>
  <c r="F1441" i="33"/>
  <c r="G1440" i="33"/>
  <c r="F1440" i="33"/>
  <c r="G1439" i="33"/>
  <c r="F1439" i="33"/>
  <c r="G1438" i="33"/>
  <c r="F1438" i="33"/>
  <c r="G1437" i="33"/>
  <c r="F1437" i="33"/>
  <c r="G1436" i="33"/>
  <c r="F1436" i="33"/>
  <c r="G1435" i="33"/>
  <c r="F1435" i="33"/>
  <c r="G1434" i="33"/>
  <c r="F1434" i="33"/>
  <c r="G1433" i="33"/>
  <c r="F1433" i="33"/>
  <c r="G1432" i="33"/>
  <c r="F1432" i="33"/>
  <c r="G1431" i="33"/>
  <c r="F1431" i="33"/>
  <c r="G1430" i="33"/>
  <c r="F1430" i="33"/>
  <c r="G1429" i="33"/>
  <c r="F1429" i="33"/>
  <c r="G1428" i="33"/>
  <c r="F1428" i="33"/>
  <c r="G1427" i="33"/>
  <c r="F1427" i="33"/>
  <c r="G1426" i="33"/>
  <c r="F1426" i="33"/>
  <c r="G1425" i="33"/>
  <c r="F1425" i="33"/>
  <c r="G1424" i="33"/>
  <c r="F1424" i="33"/>
  <c r="G1423" i="33"/>
  <c r="F1423" i="33"/>
  <c r="G1422" i="33"/>
  <c r="F1422" i="33"/>
  <c r="G1421" i="33"/>
  <c r="F1421" i="33"/>
  <c r="G1420" i="33"/>
  <c r="F1420" i="33"/>
  <c r="G1419" i="33"/>
  <c r="F1419" i="33"/>
  <c r="G1418" i="33"/>
  <c r="F1418" i="33"/>
  <c r="G1417" i="33"/>
  <c r="F1417" i="33"/>
  <c r="G1416" i="33"/>
  <c r="F1416" i="33"/>
  <c r="G1415" i="33"/>
  <c r="F1415" i="33"/>
  <c r="G1414" i="33"/>
  <c r="F1414" i="33"/>
  <c r="G1413" i="33"/>
  <c r="F1413" i="33"/>
  <c r="G1412" i="33"/>
  <c r="F1412" i="33"/>
  <c r="G1411" i="33"/>
  <c r="F1411" i="33"/>
  <c r="G1410" i="33"/>
  <c r="F1410" i="33"/>
  <c r="G1409" i="33"/>
  <c r="F1409" i="33"/>
  <c r="G1408" i="33"/>
  <c r="F1408" i="33"/>
  <c r="G1407" i="33"/>
  <c r="F1407" i="33"/>
  <c r="G1406" i="33"/>
  <c r="F1406" i="33"/>
  <c r="G1405" i="33"/>
  <c r="F1405" i="33"/>
  <c r="G1404" i="33"/>
  <c r="F1404" i="33"/>
  <c r="G1403" i="33"/>
  <c r="F1403" i="33"/>
  <c r="G1402" i="33"/>
  <c r="F1402" i="33"/>
  <c r="G1401" i="33"/>
  <c r="F1401" i="33"/>
  <c r="G1400" i="33"/>
  <c r="F1400" i="33"/>
  <c r="G1399" i="33"/>
  <c r="F1399" i="33"/>
  <c r="G1398" i="33"/>
  <c r="F1398" i="33"/>
  <c r="G1397" i="33"/>
  <c r="F1397" i="33"/>
  <c r="G1396" i="33"/>
  <c r="F1396" i="33"/>
  <c r="G1395" i="33"/>
  <c r="F1395" i="33"/>
  <c r="G1394" i="33"/>
  <c r="F1394" i="33"/>
  <c r="G1393" i="33"/>
  <c r="F1393" i="33"/>
  <c r="G1392" i="33"/>
  <c r="F1392" i="33"/>
  <c r="G1391" i="33"/>
  <c r="F1391" i="33"/>
  <c r="G1390" i="33"/>
  <c r="F1390" i="33"/>
  <c r="G1389" i="33"/>
  <c r="F1389" i="33"/>
  <c r="G1388" i="33"/>
  <c r="F1388" i="33"/>
  <c r="G1387" i="33"/>
  <c r="F1387" i="33"/>
  <c r="G1386" i="33"/>
  <c r="F1386" i="33"/>
  <c r="G1385" i="33"/>
  <c r="F1385" i="33"/>
  <c r="G1384" i="33"/>
  <c r="F1384" i="33"/>
  <c r="G1383" i="33"/>
  <c r="F1383" i="33"/>
  <c r="G1382" i="33"/>
  <c r="F1382" i="33"/>
  <c r="G1381" i="33"/>
  <c r="F1381" i="33"/>
  <c r="G1380" i="33"/>
  <c r="F1380" i="33"/>
  <c r="G1379" i="33"/>
  <c r="F1379" i="33"/>
  <c r="G1378" i="33"/>
  <c r="F1378" i="33"/>
  <c r="G1377" i="33"/>
  <c r="F1377" i="33"/>
  <c r="G1376" i="33"/>
  <c r="F1376" i="33"/>
  <c r="G1375" i="33"/>
  <c r="F1375" i="33"/>
  <c r="G1374" i="33"/>
  <c r="F1374" i="33"/>
  <c r="G1373" i="33"/>
  <c r="F1373" i="33"/>
  <c r="G1372" i="33"/>
  <c r="F1372" i="33"/>
  <c r="G1371" i="33"/>
  <c r="F1371" i="33"/>
  <c r="G1370" i="33"/>
  <c r="F1370" i="33"/>
  <c r="G1369" i="33"/>
  <c r="F1369" i="33"/>
  <c r="G1368" i="33"/>
  <c r="F1368" i="33"/>
  <c r="G1367" i="33"/>
  <c r="F1367" i="33"/>
  <c r="G1366" i="33"/>
  <c r="F1366" i="33"/>
  <c r="G1365" i="33"/>
  <c r="F1365" i="33"/>
  <c r="G1364" i="33"/>
  <c r="F1364" i="33"/>
  <c r="G1363" i="33"/>
  <c r="F1363" i="33"/>
  <c r="G1362" i="33"/>
  <c r="F1362" i="33"/>
  <c r="G1361" i="33"/>
  <c r="F1361" i="33"/>
  <c r="G1360" i="33"/>
  <c r="F1360" i="33"/>
  <c r="G1359" i="33"/>
  <c r="F1359" i="33"/>
  <c r="G1358" i="33"/>
  <c r="F1358" i="33"/>
  <c r="G1357" i="33"/>
  <c r="F1357" i="33"/>
  <c r="G1356" i="33"/>
  <c r="F1356" i="33"/>
  <c r="G1355" i="33"/>
  <c r="F1355" i="33"/>
  <c r="G1354" i="33"/>
  <c r="F1354" i="33"/>
  <c r="G1353" i="33"/>
  <c r="F1353" i="33"/>
  <c r="G1352" i="33"/>
  <c r="F1352" i="33"/>
  <c r="G1351" i="33"/>
  <c r="F1351" i="33"/>
  <c r="G1350" i="33"/>
  <c r="F1350" i="33"/>
  <c r="G1349" i="33"/>
  <c r="F1349" i="33"/>
  <c r="G1348" i="33"/>
  <c r="F1348" i="33"/>
  <c r="G1347" i="33"/>
  <c r="F1347" i="33"/>
  <c r="G1346" i="33"/>
  <c r="F1346" i="33"/>
  <c r="G1345" i="33"/>
  <c r="F1345" i="33"/>
  <c r="G1344" i="33"/>
  <c r="F1344" i="33"/>
  <c r="G1343" i="33"/>
  <c r="F1343" i="33"/>
  <c r="G1342" i="33"/>
  <c r="F1342" i="33"/>
  <c r="G1341" i="33"/>
  <c r="F1341" i="33"/>
  <c r="G1340" i="33"/>
  <c r="F1340" i="33"/>
  <c r="G1339" i="33"/>
  <c r="F1339" i="33"/>
  <c r="G1338" i="33"/>
  <c r="F1338" i="33"/>
  <c r="G1337" i="33"/>
  <c r="F1337" i="33"/>
  <c r="G1336" i="33"/>
  <c r="F1336" i="33"/>
  <c r="G1335" i="33"/>
  <c r="F1335" i="33"/>
  <c r="G1334" i="33"/>
  <c r="F1334" i="33"/>
  <c r="G1333" i="33"/>
  <c r="F1333" i="33"/>
  <c r="G1332" i="33"/>
  <c r="F1332" i="33"/>
  <c r="G1331" i="33"/>
  <c r="F1331" i="33"/>
  <c r="G1330" i="33"/>
  <c r="F1330" i="33"/>
  <c r="G1329" i="33"/>
  <c r="F1329" i="33"/>
  <c r="G1328" i="33"/>
  <c r="F1328" i="33"/>
  <c r="G1327" i="33"/>
  <c r="F1327" i="33"/>
  <c r="G1326" i="33"/>
  <c r="F1326" i="33"/>
  <c r="G1325" i="33"/>
  <c r="F1325" i="33"/>
  <c r="G1324" i="33"/>
  <c r="F1324" i="33"/>
  <c r="G1323" i="33"/>
  <c r="F1323" i="33"/>
  <c r="G1322" i="33"/>
  <c r="F1322" i="33"/>
  <c r="G1321" i="33"/>
  <c r="F1321" i="33"/>
  <c r="G1320" i="33"/>
  <c r="F1320" i="33"/>
  <c r="G1319" i="33"/>
  <c r="F1319" i="33"/>
  <c r="G1318" i="33"/>
  <c r="F1318" i="33"/>
  <c r="G1317" i="33"/>
  <c r="F1317" i="33"/>
  <c r="G1316" i="33"/>
  <c r="F1316" i="33"/>
  <c r="G1315" i="33"/>
  <c r="F1315" i="33"/>
  <c r="G1314" i="33"/>
  <c r="F1314" i="33"/>
  <c r="G1313" i="33"/>
  <c r="F1313" i="33"/>
  <c r="G1312" i="33"/>
  <c r="F1312" i="33"/>
  <c r="G1311" i="33"/>
  <c r="F1311" i="33"/>
  <c r="G1310" i="33"/>
  <c r="F1310" i="33"/>
  <c r="G1309" i="33"/>
  <c r="F1309" i="33"/>
  <c r="G1308" i="33"/>
  <c r="F1308" i="33"/>
  <c r="G1307" i="33"/>
  <c r="F1307" i="33"/>
  <c r="G1306" i="33"/>
  <c r="F1306" i="33"/>
  <c r="G1305" i="33"/>
  <c r="F1305" i="33"/>
  <c r="G1304" i="33"/>
  <c r="F1304" i="33"/>
  <c r="G1303" i="33"/>
  <c r="F1303" i="33"/>
  <c r="G1302" i="33"/>
  <c r="F1302" i="33"/>
  <c r="G1301" i="33"/>
  <c r="F1301" i="33"/>
  <c r="G1300" i="33"/>
  <c r="F1300" i="33"/>
  <c r="G1299" i="33"/>
  <c r="F1299" i="33"/>
  <c r="G1298" i="33"/>
  <c r="F1298" i="33"/>
  <c r="G1297" i="33"/>
  <c r="F1297" i="33"/>
  <c r="G1296" i="33"/>
  <c r="F1296" i="33"/>
  <c r="G1295" i="33"/>
  <c r="F1295" i="33"/>
  <c r="G1294" i="33"/>
  <c r="F1294" i="33"/>
  <c r="G1293" i="33"/>
  <c r="F1293" i="33"/>
  <c r="G1292" i="33"/>
  <c r="F1292" i="33"/>
  <c r="G1291" i="33"/>
  <c r="F1291" i="33"/>
  <c r="G1290" i="33"/>
  <c r="F1290" i="33"/>
  <c r="G1289" i="33"/>
  <c r="F1289" i="33"/>
  <c r="G1288" i="33"/>
  <c r="F1288" i="33"/>
  <c r="G1287" i="33"/>
  <c r="F1287" i="33"/>
  <c r="G1286" i="33"/>
  <c r="F1286" i="33"/>
  <c r="G1285" i="33"/>
  <c r="F1285" i="33"/>
  <c r="G1284" i="33"/>
  <c r="F1284" i="33"/>
  <c r="G1283" i="33"/>
  <c r="F1283" i="33"/>
  <c r="G1282" i="33"/>
  <c r="F1282" i="33"/>
  <c r="G1281" i="33"/>
  <c r="F1281" i="33"/>
  <c r="G1280" i="33"/>
  <c r="F1280" i="33"/>
  <c r="G1279" i="33"/>
  <c r="F1279" i="33"/>
  <c r="G1278" i="33"/>
  <c r="F1278" i="33"/>
  <c r="G1277" i="33"/>
  <c r="F1277" i="33"/>
  <c r="G1276" i="33"/>
  <c r="F1276" i="33"/>
  <c r="G1275" i="33"/>
  <c r="F1275" i="33"/>
  <c r="G1274" i="33"/>
  <c r="F1274" i="33"/>
  <c r="G1273" i="33"/>
  <c r="F1273" i="33"/>
  <c r="G1272" i="33"/>
  <c r="F1272" i="33"/>
  <c r="G1271" i="33"/>
  <c r="F1271" i="33"/>
  <c r="G1270" i="33"/>
  <c r="F1270" i="33"/>
  <c r="G1269" i="33"/>
  <c r="F1269" i="33"/>
  <c r="G1268" i="33"/>
  <c r="F1268" i="33"/>
  <c r="G1267" i="33"/>
  <c r="F1267" i="33"/>
  <c r="G1266" i="33"/>
  <c r="F1266" i="33"/>
  <c r="G1265" i="33"/>
  <c r="F1265" i="33"/>
  <c r="G1264" i="33"/>
  <c r="F1264" i="33"/>
  <c r="G1263" i="33"/>
  <c r="F1263" i="33"/>
  <c r="G1262" i="33"/>
  <c r="F1262" i="33"/>
  <c r="G1261" i="33"/>
  <c r="F1261" i="33"/>
  <c r="G1260" i="33"/>
  <c r="F1260" i="33"/>
  <c r="G1259" i="33"/>
  <c r="F1259" i="33"/>
  <c r="G1258" i="33"/>
  <c r="F1258" i="33"/>
  <c r="G1257" i="33"/>
  <c r="F1257" i="33"/>
  <c r="G1256" i="33"/>
  <c r="F1256" i="33"/>
  <c r="G1255" i="33"/>
  <c r="F1255" i="33"/>
  <c r="G1254" i="33"/>
  <c r="F1254" i="33"/>
  <c r="G1253" i="33"/>
  <c r="F1253" i="33"/>
  <c r="G1252" i="33"/>
  <c r="F1252" i="33"/>
  <c r="G1251" i="33"/>
  <c r="F1251" i="33"/>
  <c r="G1250" i="33"/>
  <c r="F1250" i="33"/>
  <c r="G1249" i="33"/>
  <c r="F1249" i="33"/>
  <c r="G1248" i="33"/>
  <c r="F1248" i="33"/>
  <c r="G1247" i="33"/>
  <c r="F1247" i="33"/>
  <c r="G1246" i="33"/>
  <c r="F1246" i="33"/>
  <c r="G1245" i="33"/>
  <c r="F1245" i="33"/>
  <c r="G1244" i="33"/>
  <c r="F1244" i="33"/>
  <c r="G1243" i="33"/>
  <c r="F1243" i="33"/>
  <c r="G1242" i="33"/>
  <c r="F1242" i="33"/>
  <c r="G1241" i="33"/>
  <c r="F1241" i="33"/>
  <c r="G1240" i="33"/>
  <c r="F1240" i="33"/>
  <c r="G1239" i="33"/>
  <c r="F1239" i="33"/>
  <c r="G1238" i="33"/>
  <c r="F1238" i="33"/>
  <c r="G1237" i="33"/>
  <c r="F1237" i="33"/>
  <c r="G1236" i="33"/>
  <c r="F1236" i="33"/>
  <c r="G1235" i="33"/>
  <c r="F1235" i="33"/>
  <c r="G1234" i="33"/>
  <c r="F1234" i="33"/>
  <c r="G1233" i="33"/>
  <c r="F1233" i="33"/>
  <c r="G1232" i="33"/>
  <c r="F1232" i="33"/>
  <c r="G1231" i="33"/>
  <c r="F1231" i="33"/>
  <c r="G1230" i="33"/>
  <c r="F1230" i="33"/>
  <c r="G1229" i="33"/>
  <c r="F1229" i="33"/>
  <c r="G1228" i="33"/>
  <c r="F1228" i="33"/>
  <c r="G1227" i="33"/>
  <c r="F1227" i="33"/>
  <c r="G1226" i="33"/>
  <c r="F1226" i="33"/>
  <c r="G1225" i="33"/>
  <c r="F1225" i="33"/>
  <c r="G1224" i="33"/>
  <c r="F1224" i="33"/>
  <c r="G1223" i="33"/>
  <c r="F1223" i="33"/>
  <c r="G1222" i="33"/>
  <c r="F1222" i="33"/>
  <c r="G1221" i="33"/>
  <c r="F1221" i="33"/>
  <c r="G1220" i="33"/>
  <c r="F1220" i="33"/>
  <c r="G1219" i="33"/>
  <c r="F1219" i="33"/>
  <c r="G1218" i="33"/>
  <c r="F1218" i="33"/>
  <c r="G1217" i="33"/>
  <c r="F1217" i="33"/>
  <c r="G1216" i="33"/>
  <c r="F1216" i="33"/>
  <c r="G1215" i="33"/>
  <c r="F1215" i="33"/>
  <c r="G1214" i="33"/>
  <c r="F1214" i="33"/>
  <c r="G1213" i="33"/>
  <c r="F1213" i="33"/>
  <c r="G1212" i="33"/>
  <c r="F1212" i="33"/>
  <c r="G1211" i="33"/>
  <c r="F1211" i="33"/>
  <c r="G1210" i="33"/>
  <c r="F1210" i="33"/>
  <c r="G1209" i="33"/>
  <c r="F1209" i="33"/>
  <c r="G1208" i="33"/>
  <c r="F1208" i="33"/>
  <c r="G1207" i="33"/>
  <c r="F1207" i="33"/>
  <c r="G1206" i="33"/>
  <c r="F1206" i="33"/>
  <c r="G1205" i="33"/>
  <c r="F1205" i="33"/>
  <c r="G1204" i="33"/>
  <c r="F1204" i="33"/>
  <c r="G1203" i="33"/>
  <c r="F1203" i="33"/>
  <c r="G1202" i="33"/>
  <c r="F1202" i="33"/>
  <c r="G1201" i="33"/>
  <c r="F1201" i="33"/>
  <c r="G1200" i="33"/>
  <c r="F1200" i="33"/>
  <c r="G1199" i="33"/>
  <c r="F1199" i="33"/>
  <c r="G1198" i="33"/>
  <c r="F1198" i="33"/>
  <c r="G1197" i="33"/>
  <c r="F1197" i="33"/>
  <c r="G1196" i="33"/>
  <c r="F1196" i="33"/>
  <c r="G1195" i="33"/>
  <c r="F1195" i="33"/>
  <c r="G1194" i="33"/>
  <c r="F1194" i="33"/>
  <c r="G1193" i="33"/>
  <c r="F1193" i="33"/>
  <c r="G1192" i="33"/>
  <c r="F1192" i="33"/>
  <c r="G1191" i="33"/>
  <c r="F1191" i="33"/>
  <c r="G1190" i="33"/>
  <c r="F1190" i="33"/>
  <c r="G1189" i="33"/>
  <c r="F1189" i="33"/>
  <c r="G1188" i="33"/>
  <c r="F1188" i="33"/>
  <c r="G1187" i="33"/>
  <c r="F1187" i="33"/>
  <c r="G1186" i="33"/>
  <c r="F1186" i="33"/>
  <c r="G1185" i="33"/>
  <c r="F1185" i="33"/>
  <c r="G1184" i="33"/>
  <c r="F1184" i="33"/>
  <c r="G1183" i="33"/>
  <c r="F1183" i="33"/>
  <c r="G1182" i="33"/>
  <c r="F1182" i="33"/>
  <c r="G1181" i="33"/>
  <c r="F1181" i="33"/>
  <c r="G1180" i="33"/>
  <c r="F1180" i="33"/>
  <c r="G1179" i="33"/>
  <c r="F1179" i="33"/>
  <c r="G1178" i="33"/>
  <c r="F1178" i="33"/>
  <c r="G1177" i="33"/>
  <c r="F1177" i="33"/>
  <c r="G1176" i="33"/>
  <c r="F1176" i="33"/>
  <c r="G1175" i="33"/>
  <c r="F1175" i="33"/>
  <c r="G1174" i="33"/>
  <c r="F1174" i="33"/>
  <c r="G1173" i="33"/>
  <c r="F1173" i="33"/>
  <c r="G1172" i="33"/>
  <c r="F1172" i="33"/>
  <c r="G1171" i="33"/>
  <c r="F1171" i="33"/>
  <c r="G1170" i="33"/>
  <c r="F1170" i="33"/>
  <c r="G1169" i="33"/>
  <c r="F1169" i="33"/>
  <c r="G1168" i="33"/>
  <c r="F1168" i="33"/>
  <c r="G1167" i="33"/>
  <c r="F1167" i="33"/>
  <c r="G1166" i="33"/>
  <c r="F1166" i="33"/>
  <c r="G1165" i="33"/>
  <c r="F1165" i="33"/>
  <c r="G1164" i="33"/>
  <c r="F1164" i="33"/>
  <c r="G1163" i="33"/>
  <c r="F1163" i="33"/>
  <c r="G1162" i="33"/>
  <c r="F1162" i="33"/>
  <c r="G1161" i="33"/>
  <c r="F1161" i="33"/>
  <c r="G1160" i="33"/>
  <c r="F1160" i="33"/>
  <c r="G1159" i="33"/>
  <c r="F1159" i="33"/>
  <c r="G1158" i="33"/>
  <c r="F1158" i="33"/>
  <c r="G1157" i="33"/>
  <c r="F1157" i="33"/>
  <c r="G1156" i="33"/>
  <c r="F1156" i="33"/>
  <c r="G1155" i="33"/>
  <c r="F1155" i="33"/>
  <c r="G1154" i="33"/>
  <c r="F1154" i="33"/>
  <c r="G1153" i="33"/>
  <c r="F1153" i="33"/>
  <c r="G1152" i="33"/>
  <c r="F1152" i="33"/>
  <c r="G1151" i="33"/>
  <c r="F1151" i="33"/>
  <c r="G1150" i="33"/>
  <c r="F1150" i="33"/>
  <c r="G1149" i="33"/>
  <c r="F1149" i="33"/>
  <c r="G1148" i="33"/>
  <c r="F1148" i="33"/>
  <c r="G1147" i="33"/>
  <c r="F1147" i="33"/>
  <c r="G1146" i="33"/>
  <c r="F1146" i="33"/>
  <c r="G1145" i="33"/>
  <c r="F1145" i="33"/>
  <c r="G1144" i="33"/>
  <c r="F1144" i="33"/>
  <c r="G1143" i="33"/>
  <c r="F1143" i="33"/>
  <c r="G1142" i="33"/>
  <c r="F1142" i="33"/>
  <c r="G1141" i="33"/>
  <c r="F1141" i="33"/>
  <c r="G1140" i="33"/>
  <c r="F1140" i="33"/>
  <c r="G1139" i="33"/>
  <c r="F1139" i="33"/>
  <c r="G1138" i="33"/>
  <c r="F1138" i="33"/>
  <c r="G1137" i="33"/>
  <c r="F1137" i="33"/>
  <c r="G1136" i="33"/>
  <c r="F1136" i="33"/>
  <c r="G1135" i="33"/>
  <c r="F1135" i="33"/>
  <c r="G1134" i="33"/>
  <c r="F1134" i="33"/>
  <c r="G1133" i="33"/>
  <c r="F1133" i="33"/>
  <c r="G1132" i="33"/>
  <c r="F1132" i="33"/>
  <c r="G1131" i="33"/>
  <c r="F1131" i="33"/>
  <c r="G1130" i="33"/>
  <c r="F1130" i="33"/>
  <c r="G1129" i="33"/>
  <c r="F1129" i="33"/>
  <c r="G1128" i="33"/>
  <c r="F1128" i="33"/>
  <c r="G1127" i="33"/>
  <c r="F1127" i="33"/>
  <c r="G1126" i="33"/>
  <c r="F1126" i="33"/>
  <c r="G1125" i="33"/>
  <c r="F1125" i="33"/>
  <c r="G1124" i="33"/>
  <c r="F1124" i="33"/>
  <c r="G1123" i="33"/>
  <c r="F1123" i="33"/>
  <c r="G1122" i="33"/>
  <c r="F1122" i="33"/>
  <c r="G1121" i="33"/>
  <c r="F1121" i="33"/>
  <c r="G1120" i="33"/>
  <c r="F1120" i="33"/>
  <c r="G1119" i="33"/>
  <c r="F1119" i="33"/>
  <c r="G1118" i="33"/>
  <c r="F1118" i="33"/>
  <c r="G1117" i="33"/>
  <c r="F1117" i="33"/>
  <c r="G1116" i="33"/>
  <c r="F1116" i="33"/>
  <c r="G1115" i="33"/>
  <c r="F1115" i="33"/>
  <c r="G1114" i="33"/>
  <c r="F1114" i="33"/>
  <c r="G1113" i="33"/>
  <c r="F1113" i="33"/>
  <c r="G1112" i="33"/>
  <c r="F1112" i="33"/>
  <c r="G1111" i="33"/>
  <c r="F1111" i="33"/>
  <c r="G1110" i="33"/>
  <c r="F1110" i="33"/>
  <c r="G1109" i="33"/>
  <c r="F1109" i="33"/>
  <c r="G1108" i="33"/>
  <c r="F1108" i="33"/>
  <c r="G1107" i="33"/>
  <c r="F1107" i="33"/>
  <c r="G1106" i="33"/>
  <c r="F1106" i="33"/>
  <c r="G1105" i="33"/>
  <c r="F1105" i="33"/>
  <c r="G1104" i="33"/>
  <c r="F1104" i="33"/>
  <c r="G1103" i="33"/>
  <c r="F1103" i="33"/>
  <c r="G1102" i="33"/>
  <c r="F1102" i="33"/>
  <c r="G1101" i="33"/>
  <c r="F1101" i="33"/>
  <c r="G1100" i="33"/>
  <c r="F1100" i="33"/>
  <c r="G1099" i="33"/>
  <c r="F1099" i="33"/>
  <c r="G1098" i="33"/>
  <c r="F1098" i="33"/>
  <c r="G1097" i="33"/>
  <c r="F1097" i="33"/>
  <c r="G1096" i="33"/>
  <c r="F1096" i="33"/>
  <c r="G1095" i="33"/>
  <c r="F1095" i="33"/>
  <c r="G1094" i="33"/>
  <c r="F1094" i="33"/>
  <c r="G1093" i="33"/>
  <c r="F1093" i="33"/>
  <c r="G1092" i="33"/>
  <c r="F1092" i="33"/>
  <c r="G1091" i="33"/>
  <c r="F1091" i="33"/>
  <c r="G1090" i="33"/>
  <c r="F1090" i="33"/>
  <c r="G1089" i="33"/>
  <c r="F1089" i="33"/>
  <c r="G1088" i="33"/>
  <c r="F1088" i="33"/>
  <c r="G1087" i="33"/>
  <c r="F1087" i="33"/>
  <c r="G1086" i="33"/>
  <c r="F1086" i="33"/>
  <c r="G1085" i="33"/>
  <c r="F1085" i="33"/>
  <c r="G1084" i="33"/>
  <c r="F1084" i="33"/>
  <c r="G1083" i="33"/>
  <c r="F1083" i="33"/>
  <c r="G1082" i="33"/>
  <c r="F1082" i="33"/>
  <c r="G1081" i="33"/>
  <c r="F1081" i="33"/>
  <c r="G1080" i="33"/>
  <c r="F1080" i="33"/>
  <c r="G1079" i="33"/>
  <c r="F1079" i="33"/>
  <c r="G1078" i="33"/>
  <c r="F1078" i="33"/>
  <c r="G1077" i="33"/>
  <c r="F1077" i="33"/>
  <c r="G1076" i="33"/>
  <c r="F1076" i="33"/>
  <c r="G1075" i="33"/>
  <c r="F1075" i="33"/>
  <c r="G1074" i="33"/>
  <c r="F1074" i="33"/>
  <c r="G1073" i="33"/>
  <c r="F1073" i="33"/>
  <c r="G1072" i="33"/>
  <c r="F1072" i="33"/>
  <c r="G1071" i="33"/>
  <c r="F1071" i="33"/>
  <c r="G1070" i="33"/>
  <c r="F1070" i="33"/>
  <c r="G1069" i="33"/>
  <c r="F1069" i="33"/>
  <c r="G1068" i="33"/>
  <c r="F1068" i="33"/>
  <c r="G1067" i="33"/>
  <c r="F1067" i="33"/>
  <c r="G1066" i="33"/>
  <c r="F1066" i="33"/>
  <c r="G1065" i="33"/>
  <c r="F1065" i="33"/>
  <c r="G1064" i="33"/>
  <c r="F1064" i="33"/>
  <c r="G1063" i="33"/>
  <c r="F1063" i="33"/>
  <c r="G1062" i="33"/>
  <c r="F1062" i="33"/>
  <c r="G1061" i="33"/>
  <c r="F1061" i="33"/>
  <c r="G1060" i="33"/>
  <c r="F1060" i="33"/>
  <c r="G1059" i="33"/>
  <c r="F1059" i="33"/>
  <c r="G1058" i="33"/>
  <c r="F1058" i="33"/>
  <c r="G1057" i="33"/>
  <c r="F1057" i="33"/>
  <c r="G1056" i="33"/>
  <c r="F1056" i="33"/>
  <c r="G1055" i="33"/>
  <c r="F1055" i="33"/>
  <c r="G1054" i="33"/>
  <c r="F1054" i="33"/>
  <c r="G1053" i="33"/>
  <c r="F1053" i="33"/>
  <c r="G1052" i="33"/>
  <c r="F1052" i="33"/>
  <c r="G1051" i="33"/>
  <c r="F1051" i="33"/>
  <c r="G1050" i="33"/>
  <c r="F1050" i="33"/>
  <c r="G1049" i="33"/>
  <c r="F1049" i="33"/>
  <c r="G1048" i="33"/>
  <c r="F1048" i="33"/>
  <c r="G1047" i="33"/>
  <c r="F1047" i="33"/>
  <c r="G1046" i="33"/>
  <c r="F1046" i="33"/>
  <c r="G1045" i="33"/>
  <c r="F1045" i="33"/>
  <c r="G1044" i="33"/>
  <c r="F1044" i="33"/>
  <c r="G1043" i="33"/>
  <c r="F1043" i="33"/>
  <c r="G1042" i="33"/>
  <c r="F1042" i="33"/>
  <c r="G1041" i="33"/>
  <c r="F1041" i="33"/>
  <c r="G1040" i="33"/>
  <c r="F1040" i="33"/>
  <c r="G1039" i="33"/>
  <c r="F1039" i="33"/>
  <c r="G1038" i="33"/>
  <c r="F1038" i="33"/>
  <c r="G1037" i="33"/>
  <c r="F1037" i="33"/>
  <c r="G1036" i="33"/>
  <c r="F1036" i="33"/>
  <c r="G1035" i="33"/>
  <c r="F1035" i="33"/>
  <c r="G1034" i="33"/>
  <c r="F1034" i="33"/>
  <c r="G1033" i="33"/>
  <c r="F1033" i="33"/>
  <c r="G1032" i="33"/>
  <c r="F1032" i="33"/>
  <c r="G1031" i="33"/>
  <c r="F1031" i="33"/>
  <c r="G1030" i="33"/>
  <c r="F1030" i="33"/>
  <c r="G1029" i="33"/>
  <c r="F1029" i="33"/>
  <c r="G1028" i="33"/>
  <c r="F1028" i="33"/>
  <c r="G1027" i="33"/>
  <c r="F1027" i="33"/>
  <c r="G1026" i="33"/>
  <c r="F1026" i="33"/>
  <c r="G1025" i="33"/>
  <c r="F1025" i="33"/>
  <c r="G1024" i="33"/>
  <c r="F1024" i="33"/>
  <c r="G1023" i="33"/>
  <c r="F1023" i="33"/>
  <c r="G1022" i="33"/>
  <c r="F1022" i="33"/>
  <c r="G1021" i="33"/>
  <c r="F1021" i="33"/>
  <c r="G1020" i="33"/>
  <c r="F1020" i="33"/>
  <c r="G1019" i="33"/>
  <c r="F1019" i="33"/>
  <c r="G1018" i="33"/>
  <c r="F1018" i="33"/>
  <c r="G1017" i="33"/>
  <c r="F1017" i="33"/>
  <c r="G1016" i="33"/>
  <c r="F1016" i="33"/>
  <c r="G1015" i="33"/>
  <c r="F1015" i="33"/>
  <c r="G1014" i="33"/>
  <c r="F1014" i="33"/>
  <c r="G1013" i="33"/>
  <c r="F1013" i="33"/>
  <c r="G1012" i="33"/>
  <c r="F1012" i="33"/>
  <c r="G1011" i="33"/>
  <c r="F1011" i="33"/>
  <c r="G1010" i="33"/>
  <c r="F1010" i="33"/>
  <c r="G1009" i="33"/>
  <c r="F1009" i="33"/>
  <c r="G1008" i="33"/>
  <c r="F1008" i="33"/>
  <c r="G1007" i="33"/>
  <c r="F1007" i="33"/>
  <c r="G1006" i="33"/>
  <c r="F1006" i="33"/>
  <c r="G1005" i="33"/>
  <c r="F1005" i="33"/>
  <c r="G1004" i="33"/>
  <c r="F1004" i="33"/>
  <c r="G1003" i="33"/>
  <c r="F1003" i="33"/>
  <c r="G1002" i="33"/>
  <c r="F1002" i="33"/>
  <c r="G1001" i="33"/>
  <c r="F1001" i="33"/>
  <c r="G1000" i="33"/>
  <c r="F1000" i="33"/>
  <c r="G999" i="33"/>
  <c r="F999" i="33"/>
  <c r="G998" i="33"/>
  <c r="F998" i="33"/>
  <c r="G997" i="33"/>
  <c r="F997" i="33"/>
  <c r="G996" i="33"/>
  <c r="F996" i="33"/>
  <c r="G995" i="33"/>
  <c r="F995" i="33"/>
  <c r="G994" i="33"/>
  <c r="F994" i="33"/>
  <c r="G993" i="33"/>
  <c r="F993" i="33"/>
  <c r="G992" i="33"/>
  <c r="F992" i="33"/>
  <c r="G991" i="33"/>
  <c r="F991" i="33"/>
  <c r="G990" i="33"/>
  <c r="F990" i="33"/>
  <c r="G989" i="33"/>
  <c r="F989" i="33"/>
  <c r="G988" i="33"/>
  <c r="F988" i="33"/>
  <c r="G987" i="33"/>
  <c r="F987" i="33"/>
  <c r="G986" i="33"/>
  <c r="F986" i="33"/>
  <c r="G985" i="33"/>
  <c r="F985" i="33"/>
  <c r="G984" i="33"/>
  <c r="F984" i="33"/>
  <c r="G983" i="33"/>
  <c r="F983" i="33"/>
  <c r="G982" i="33"/>
  <c r="F982" i="33"/>
  <c r="G981" i="33"/>
  <c r="F981" i="33"/>
  <c r="G980" i="33"/>
  <c r="F980" i="33"/>
  <c r="G979" i="33"/>
  <c r="F979" i="33"/>
  <c r="G978" i="33"/>
  <c r="F978" i="33"/>
  <c r="G977" i="33"/>
  <c r="F977" i="33"/>
  <c r="G976" i="33"/>
  <c r="F976" i="33"/>
  <c r="G975" i="33"/>
  <c r="F975" i="33"/>
  <c r="G974" i="33"/>
  <c r="F974" i="33"/>
  <c r="G973" i="33"/>
  <c r="F973" i="33"/>
  <c r="G972" i="33"/>
  <c r="F972" i="33"/>
  <c r="G971" i="33"/>
  <c r="F971" i="33"/>
  <c r="G970" i="33"/>
  <c r="F970" i="33"/>
  <c r="G969" i="33"/>
  <c r="F969" i="33"/>
  <c r="G968" i="33"/>
  <c r="F968" i="33"/>
  <c r="G967" i="33"/>
  <c r="F967" i="33"/>
  <c r="G966" i="33"/>
  <c r="F966" i="33"/>
  <c r="G965" i="33"/>
  <c r="F965" i="33"/>
  <c r="G964" i="33"/>
  <c r="F964" i="33"/>
  <c r="G963" i="33"/>
  <c r="F963" i="33"/>
  <c r="G962" i="33"/>
  <c r="F962" i="33"/>
  <c r="G961" i="33"/>
  <c r="F961" i="33"/>
  <c r="G960" i="33"/>
  <c r="F960" i="33"/>
  <c r="G959" i="33"/>
  <c r="F959" i="33"/>
  <c r="G958" i="33"/>
  <c r="F958" i="33"/>
  <c r="G957" i="33"/>
  <c r="F957" i="33"/>
  <c r="G956" i="33"/>
  <c r="F956" i="33"/>
  <c r="G955" i="33"/>
  <c r="F955" i="33"/>
  <c r="G954" i="33"/>
  <c r="F954" i="33"/>
  <c r="G953" i="33"/>
  <c r="F953" i="33"/>
  <c r="G952" i="33"/>
  <c r="F952" i="33"/>
  <c r="G951" i="33"/>
  <c r="F951" i="33"/>
  <c r="G950" i="33"/>
  <c r="F950" i="33"/>
  <c r="G949" i="33"/>
  <c r="F949" i="33"/>
  <c r="G948" i="33"/>
  <c r="F948" i="33"/>
  <c r="G947" i="33"/>
  <c r="F947" i="33"/>
  <c r="G946" i="33"/>
  <c r="F946" i="33"/>
  <c r="G945" i="33"/>
  <c r="F945" i="33"/>
  <c r="G944" i="33"/>
  <c r="F944" i="33"/>
  <c r="G943" i="33"/>
  <c r="F943" i="33"/>
  <c r="G942" i="33"/>
  <c r="F942" i="33"/>
  <c r="G941" i="33"/>
  <c r="F941" i="33"/>
  <c r="G940" i="33"/>
  <c r="F940" i="33"/>
  <c r="G939" i="33"/>
  <c r="F939" i="33"/>
  <c r="G938" i="33"/>
  <c r="F938" i="33"/>
  <c r="G937" i="33"/>
  <c r="F937" i="33"/>
  <c r="G936" i="33"/>
  <c r="F936" i="33"/>
  <c r="G935" i="33"/>
  <c r="F935" i="33"/>
  <c r="G934" i="33"/>
  <c r="F934" i="33"/>
  <c r="G933" i="33"/>
  <c r="F933" i="33"/>
  <c r="G932" i="33"/>
  <c r="F932" i="33"/>
  <c r="G931" i="33"/>
  <c r="F931" i="33"/>
  <c r="G930" i="33"/>
  <c r="F930" i="33"/>
  <c r="G929" i="33"/>
  <c r="F929" i="33"/>
  <c r="G928" i="33"/>
  <c r="F928" i="33"/>
  <c r="G927" i="33"/>
  <c r="F927" i="33"/>
  <c r="G926" i="33"/>
  <c r="F926" i="33"/>
  <c r="G925" i="33"/>
  <c r="F925" i="33"/>
  <c r="G924" i="33"/>
  <c r="F924" i="33"/>
  <c r="G923" i="33"/>
  <c r="F923" i="33"/>
  <c r="G922" i="33"/>
  <c r="F922" i="33"/>
  <c r="G921" i="33"/>
  <c r="F921" i="33"/>
  <c r="G920" i="33"/>
  <c r="F920" i="33"/>
  <c r="G919" i="33"/>
  <c r="F919" i="33"/>
  <c r="G918" i="33"/>
  <c r="F918" i="33"/>
  <c r="G917" i="33"/>
  <c r="F917" i="33"/>
  <c r="G916" i="33"/>
  <c r="F916" i="33"/>
  <c r="G915" i="33"/>
  <c r="F915" i="33"/>
  <c r="G914" i="33"/>
  <c r="F914" i="33"/>
  <c r="G913" i="33"/>
  <c r="F913" i="33"/>
  <c r="G912" i="33"/>
  <c r="F912" i="33"/>
  <c r="G911" i="33"/>
  <c r="F911" i="33"/>
  <c r="G910" i="33"/>
  <c r="F910" i="33"/>
  <c r="G909" i="33"/>
  <c r="F909" i="33"/>
  <c r="G908" i="33"/>
  <c r="F908" i="33"/>
  <c r="G907" i="33"/>
  <c r="F907" i="33"/>
  <c r="G906" i="33"/>
  <c r="F906" i="33"/>
  <c r="G905" i="33"/>
  <c r="F905" i="33"/>
  <c r="G904" i="33"/>
  <c r="F904" i="33"/>
  <c r="G903" i="33"/>
  <c r="F903" i="33"/>
  <c r="G902" i="33"/>
  <c r="F902" i="33"/>
  <c r="G901" i="33"/>
  <c r="F901" i="33"/>
  <c r="G900" i="33"/>
  <c r="F900" i="33"/>
  <c r="G899" i="33"/>
  <c r="F899" i="33"/>
  <c r="G898" i="33"/>
  <c r="F898" i="33"/>
  <c r="G897" i="33"/>
  <c r="F897" i="33"/>
  <c r="G896" i="33"/>
  <c r="F896" i="33"/>
  <c r="G895" i="33"/>
  <c r="F895" i="33"/>
  <c r="G894" i="33"/>
  <c r="F894" i="33"/>
  <c r="G893" i="33"/>
  <c r="F893" i="33"/>
  <c r="G892" i="33"/>
  <c r="F892" i="33"/>
  <c r="G891" i="33"/>
  <c r="F891" i="33"/>
  <c r="G890" i="33"/>
  <c r="F890" i="33"/>
  <c r="G889" i="33"/>
  <c r="F889" i="33"/>
  <c r="G888" i="33"/>
  <c r="F888" i="33"/>
  <c r="G887" i="33"/>
  <c r="F887" i="33"/>
  <c r="G886" i="33"/>
  <c r="F886" i="33"/>
  <c r="G885" i="33"/>
  <c r="F885" i="33"/>
  <c r="G884" i="33"/>
  <c r="F884" i="33"/>
  <c r="G883" i="33"/>
  <c r="F883" i="33"/>
  <c r="G882" i="33"/>
  <c r="F882" i="33"/>
  <c r="G881" i="33"/>
  <c r="F881" i="33"/>
  <c r="G880" i="33"/>
  <c r="F880" i="33"/>
  <c r="G879" i="33"/>
  <c r="F879" i="33"/>
  <c r="G878" i="33"/>
  <c r="F878" i="33"/>
  <c r="G877" i="33"/>
  <c r="F877" i="33"/>
  <c r="G876" i="33"/>
  <c r="F876" i="33"/>
  <c r="G875" i="33"/>
  <c r="F875" i="33"/>
  <c r="G874" i="33"/>
  <c r="F874" i="33"/>
  <c r="G873" i="33"/>
  <c r="F873" i="33"/>
  <c r="G872" i="33"/>
  <c r="F872" i="33"/>
  <c r="G871" i="33"/>
  <c r="F871" i="33"/>
  <c r="G870" i="33"/>
  <c r="F870" i="33"/>
  <c r="G869" i="33"/>
  <c r="F869" i="33"/>
  <c r="G868" i="33"/>
  <c r="F868" i="33"/>
  <c r="G867" i="33"/>
  <c r="F867" i="33"/>
  <c r="G866" i="33"/>
  <c r="F866" i="33"/>
  <c r="G865" i="33"/>
  <c r="F865" i="33"/>
  <c r="G864" i="33"/>
  <c r="F864" i="33"/>
  <c r="G863" i="33"/>
  <c r="F863" i="33"/>
  <c r="G862" i="33"/>
  <c r="F862" i="33"/>
  <c r="G861" i="33"/>
  <c r="F861" i="33"/>
  <c r="G860" i="33"/>
  <c r="F860" i="33"/>
  <c r="G859" i="33"/>
  <c r="F859" i="33"/>
  <c r="G858" i="33"/>
  <c r="F858" i="33"/>
  <c r="G857" i="33"/>
  <c r="F857" i="33"/>
  <c r="G856" i="33"/>
  <c r="F856" i="33"/>
  <c r="G855" i="33"/>
  <c r="F855" i="33"/>
  <c r="G854" i="33"/>
  <c r="F854" i="33"/>
  <c r="G853" i="33"/>
  <c r="F853" i="33"/>
  <c r="G852" i="33"/>
  <c r="F852" i="33"/>
  <c r="G851" i="33"/>
  <c r="F851" i="33"/>
  <c r="G850" i="33"/>
  <c r="F850" i="33"/>
  <c r="G849" i="33"/>
  <c r="F849" i="33"/>
  <c r="G848" i="33"/>
  <c r="F848" i="33"/>
  <c r="G847" i="33"/>
  <c r="F847" i="33"/>
  <c r="G846" i="33"/>
  <c r="F846" i="33"/>
  <c r="G845" i="33"/>
  <c r="F845" i="33"/>
  <c r="G844" i="33"/>
  <c r="F844" i="33"/>
  <c r="G843" i="33"/>
  <c r="F843" i="33"/>
  <c r="G842" i="33"/>
  <c r="F842" i="33"/>
  <c r="G841" i="33"/>
  <c r="F841" i="33"/>
  <c r="G840" i="33"/>
  <c r="F840" i="33"/>
  <c r="G839" i="33"/>
  <c r="F839" i="33"/>
  <c r="G838" i="33"/>
  <c r="F838" i="33"/>
  <c r="G837" i="33"/>
  <c r="F837" i="33"/>
  <c r="G836" i="33"/>
  <c r="F836" i="33"/>
  <c r="G835" i="33"/>
  <c r="F835" i="33"/>
  <c r="G834" i="33"/>
  <c r="F834" i="33"/>
  <c r="G833" i="33"/>
  <c r="F833" i="33"/>
  <c r="G832" i="33"/>
  <c r="F832" i="33"/>
  <c r="G831" i="33"/>
  <c r="F831" i="33"/>
  <c r="G830" i="33"/>
  <c r="F830" i="33"/>
  <c r="G829" i="33"/>
  <c r="F829" i="33"/>
  <c r="G828" i="33"/>
  <c r="F828" i="33"/>
  <c r="G827" i="33"/>
  <c r="F827" i="33"/>
  <c r="G826" i="33"/>
  <c r="F826" i="33"/>
  <c r="G825" i="33"/>
  <c r="F825" i="33"/>
  <c r="G824" i="33"/>
  <c r="F824" i="33"/>
  <c r="G823" i="33"/>
  <c r="F823" i="33"/>
  <c r="G822" i="33"/>
  <c r="F822" i="33"/>
  <c r="G821" i="33"/>
  <c r="F821" i="33"/>
  <c r="G820" i="33"/>
  <c r="F820" i="33"/>
  <c r="G819" i="33"/>
  <c r="F819" i="33"/>
  <c r="G818" i="33"/>
  <c r="F818" i="33"/>
  <c r="G817" i="33"/>
  <c r="F817" i="33"/>
  <c r="G816" i="33"/>
  <c r="F816" i="33"/>
  <c r="G815" i="33"/>
  <c r="F815" i="33"/>
  <c r="G814" i="33"/>
  <c r="F814" i="33"/>
  <c r="G813" i="33"/>
  <c r="F813" i="33"/>
  <c r="G812" i="33"/>
  <c r="F812" i="33"/>
  <c r="G811" i="33"/>
  <c r="F811" i="33"/>
  <c r="G810" i="33"/>
  <c r="F810" i="33"/>
  <c r="G809" i="33"/>
  <c r="F809" i="33"/>
  <c r="G808" i="33"/>
  <c r="F808" i="33"/>
  <c r="G807" i="33"/>
  <c r="F807" i="33"/>
  <c r="G806" i="33"/>
  <c r="F806" i="33"/>
  <c r="G805" i="33"/>
  <c r="F805" i="33"/>
  <c r="G804" i="33"/>
  <c r="F804" i="33"/>
  <c r="G803" i="33"/>
  <c r="F803" i="33"/>
  <c r="G802" i="33"/>
  <c r="F802" i="33"/>
  <c r="G801" i="33"/>
  <c r="F801" i="33"/>
  <c r="G800" i="33"/>
  <c r="F800" i="33"/>
  <c r="G799" i="33"/>
  <c r="F799" i="33"/>
  <c r="G798" i="33"/>
  <c r="F798" i="33"/>
  <c r="G797" i="33"/>
  <c r="F797" i="33"/>
  <c r="G796" i="33"/>
  <c r="F796" i="33"/>
  <c r="G795" i="33"/>
  <c r="F795" i="33"/>
  <c r="G794" i="33"/>
  <c r="F794" i="33"/>
  <c r="G793" i="33"/>
  <c r="F793" i="33"/>
  <c r="G792" i="33"/>
  <c r="F792" i="33"/>
  <c r="G791" i="33"/>
  <c r="F791" i="33"/>
  <c r="G790" i="33"/>
  <c r="F790" i="33"/>
  <c r="G789" i="33"/>
  <c r="F789" i="33"/>
  <c r="G788" i="33"/>
  <c r="F788" i="33"/>
  <c r="G787" i="33"/>
  <c r="F787" i="33"/>
  <c r="G786" i="33"/>
  <c r="F786" i="33"/>
  <c r="G785" i="33"/>
  <c r="F785" i="33"/>
  <c r="G784" i="33"/>
  <c r="F784" i="33"/>
  <c r="G783" i="33"/>
  <c r="F783" i="33"/>
  <c r="G782" i="33"/>
  <c r="F782" i="33"/>
  <c r="G781" i="33"/>
  <c r="F781" i="33"/>
  <c r="G780" i="33"/>
  <c r="F780" i="33"/>
  <c r="G779" i="33"/>
  <c r="F779" i="33"/>
  <c r="G778" i="33"/>
  <c r="F778" i="33"/>
  <c r="G777" i="33"/>
  <c r="F777" i="33"/>
  <c r="G776" i="33"/>
  <c r="F776" i="33"/>
  <c r="G775" i="33"/>
  <c r="F775" i="33"/>
  <c r="G774" i="33"/>
  <c r="F774" i="33"/>
  <c r="G773" i="33"/>
  <c r="F773" i="33"/>
  <c r="G772" i="33"/>
  <c r="F772" i="33"/>
  <c r="G771" i="33"/>
  <c r="F771" i="33"/>
  <c r="G770" i="33"/>
  <c r="F770" i="33"/>
  <c r="G769" i="33"/>
  <c r="F769" i="33"/>
  <c r="G768" i="33"/>
  <c r="F768" i="33"/>
  <c r="G767" i="33"/>
  <c r="F767" i="33"/>
  <c r="G766" i="33"/>
  <c r="F766" i="33"/>
  <c r="G765" i="33"/>
  <c r="F765" i="33"/>
  <c r="G764" i="33"/>
  <c r="F764" i="33"/>
  <c r="G763" i="33"/>
  <c r="F763" i="33"/>
  <c r="G762" i="33"/>
  <c r="F762" i="33"/>
  <c r="G761" i="33"/>
  <c r="F761" i="33"/>
  <c r="G760" i="33"/>
  <c r="F760" i="33"/>
  <c r="G759" i="33"/>
  <c r="F759" i="33"/>
  <c r="G758" i="33"/>
  <c r="F758" i="33"/>
  <c r="G757" i="33"/>
  <c r="F757" i="33"/>
  <c r="G756" i="33"/>
  <c r="F756" i="33"/>
  <c r="G755" i="33"/>
  <c r="F755" i="33"/>
  <c r="G754" i="33"/>
  <c r="F754" i="33"/>
  <c r="G753" i="33"/>
  <c r="F753" i="33"/>
  <c r="G752" i="33"/>
  <c r="F752" i="33"/>
  <c r="G751" i="33"/>
  <c r="F751" i="33"/>
  <c r="G750" i="33"/>
  <c r="F750" i="33"/>
  <c r="G749" i="33"/>
  <c r="F749" i="33"/>
  <c r="G748" i="33"/>
  <c r="F748" i="33"/>
  <c r="G747" i="33"/>
  <c r="F747" i="33"/>
  <c r="G746" i="33"/>
  <c r="F746" i="33"/>
  <c r="G745" i="33"/>
  <c r="F745" i="33"/>
  <c r="G744" i="33"/>
  <c r="F744" i="33"/>
  <c r="G743" i="33"/>
  <c r="F743" i="33"/>
  <c r="G742" i="33"/>
  <c r="F742" i="33"/>
  <c r="G741" i="33"/>
  <c r="F741" i="33"/>
  <c r="G740" i="33"/>
  <c r="F740" i="33"/>
  <c r="G739" i="33"/>
  <c r="F739" i="33"/>
  <c r="G738" i="33"/>
  <c r="F738" i="33"/>
  <c r="G737" i="33"/>
  <c r="F737" i="33"/>
  <c r="G736" i="33"/>
  <c r="F736" i="33"/>
  <c r="G735" i="33"/>
  <c r="F735" i="33"/>
  <c r="G734" i="33"/>
  <c r="F734" i="33"/>
  <c r="G733" i="33"/>
  <c r="F733" i="33"/>
  <c r="G732" i="33"/>
  <c r="F732" i="33"/>
  <c r="G731" i="33"/>
  <c r="F731" i="33"/>
  <c r="G730" i="33"/>
  <c r="F730" i="33"/>
  <c r="G729" i="33"/>
  <c r="F729" i="33"/>
  <c r="G728" i="33"/>
  <c r="F728" i="33"/>
  <c r="G727" i="33"/>
  <c r="F727" i="33"/>
  <c r="G726" i="33"/>
  <c r="F726" i="33"/>
  <c r="G725" i="33"/>
  <c r="F725" i="33"/>
  <c r="G724" i="33"/>
  <c r="F724" i="33"/>
  <c r="G723" i="33"/>
  <c r="F723" i="33"/>
  <c r="G722" i="33"/>
  <c r="F722" i="33"/>
  <c r="G721" i="33"/>
  <c r="F721" i="33"/>
  <c r="G720" i="33"/>
  <c r="F720" i="33"/>
  <c r="G719" i="33"/>
  <c r="F719" i="33"/>
  <c r="G718" i="33"/>
  <c r="F718" i="33"/>
  <c r="G717" i="33"/>
  <c r="F717" i="33"/>
  <c r="G716" i="33"/>
  <c r="F716" i="33"/>
  <c r="G715" i="33"/>
  <c r="F715" i="33"/>
  <c r="G714" i="33"/>
  <c r="F714" i="33"/>
  <c r="G713" i="33"/>
  <c r="F713" i="33"/>
  <c r="G712" i="33"/>
  <c r="F712" i="33"/>
  <c r="G711" i="33"/>
  <c r="F711" i="33"/>
  <c r="G710" i="33"/>
  <c r="F710" i="33"/>
  <c r="G709" i="33"/>
  <c r="F709" i="33"/>
  <c r="G708" i="33"/>
  <c r="F708" i="33"/>
  <c r="G707" i="33"/>
  <c r="F707" i="33"/>
  <c r="G706" i="33"/>
  <c r="F706" i="33"/>
  <c r="G705" i="33"/>
  <c r="F705" i="33"/>
  <c r="G704" i="33"/>
  <c r="F704" i="33"/>
  <c r="G703" i="33"/>
  <c r="F703" i="33"/>
  <c r="G702" i="33"/>
  <c r="F702" i="33"/>
  <c r="G701" i="33"/>
  <c r="F701" i="33"/>
  <c r="G700" i="33"/>
  <c r="F700" i="33"/>
  <c r="G699" i="33"/>
  <c r="F699" i="33"/>
  <c r="G698" i="33"/>
  <c r="F698" i="33"/>
  <c r="G697" i="33"/>
  <c r="F697" i="33"/>
  <c r="G696" i="33"/>
  <c r="F696" i="33"/>
  <c r="G695" i="33"/>
  <c r="F695" i="33"/>
  <c r="G694" i="33"/>
  <c r="F694" i="33"/>
  <c r="G693" i="33"/>
  <c r="F693" i="33"/>
  <c r="G692" i="33"/>
  <c r="F692" i="33"/>
  <c r="G691" i="33"/>
  <c r="F691" i="33"/>
  <c r="G690" i="33"/>
  <c r="F690" i="33"/>
  <c r="G689" i="33"/>
  <c r="F689" i="33"/>
  <c r="G688" i="33"/>
  <c r="F688" i="33"/>
  <c r="G687" i="33"/>
  <c r="F687" i="33"/>
  <c r="G686" i="33"/>
  <c r="F686" i="33"/>
  <c r="G685" i="33"/>
  <c r="F685" i="33"/>
  <c r="G684" i="33"/>
  <c r="F684" i="33"/>
  <c r="G683" i="33"/>
  <c r="F683" i="33"/>
  <c r="G682" i="33"/>
  <c r="F682" i="33"/>
  <c r="G681" i="33"/>
  <c r="F681" i="33"/>
  <c r="G680" i="33"/>
  <c r="F680" i="33"/>
  <c r="G679" i="33"/>
  <c r="F679" i="33"/>
  <c r="G678" i="33"/>
  <c r="F678" i="33"/>
  <c r="G677" i="33"/>
  <c r="F677" i="33"/>
  <c r="G676" i="33"/>
  <c r="F676" i="33"/>
  <c r="G675" i="33"/>
  <c r="F675" i="33"/>
  <c r="G674" i="33"/>
  <c r="F674" i="33"/>
  <c r="G673" i="33"/>
  <c r="F673" i="33"/>
  <c r="G672" i="33"/>
  <c r="F672" i="33"/>
  <c r="G671" i="33"/>
  <c r="F671" i="33"/>
  <c r="G670" i="33"/>
  <c r="F670" i="33"/>
  <c r="G669" i="33"/>
  <c r="F669" i="33"/>
  <c r="G668" i="33"/>
  <c r="F668" i="33"/>
  <c r="G667" i="33"/>
  <c r="F667" i="33"/>
  <c r="G666" i="33"/>
  <c r="F666" i="33"/>
  <c r="G665" i="33"/>
  <c r="F665" i="33"/>
  <c r="G664" i="33"/>
  <c r="F664" i="33"/>
  <c r="G663" i="33"/>
  <c r="F663" i="33"/>
  <c r="G662" i="33"/>
  <c r="F662" i="33"/>
  <c r="G661" i="33"/>
  <c r="F661" i="33"/>
  <c r="G660" i="33"/>
  <c r="F660" i="33"/>
  <c r="G659" i="33"/>
  <c r="F659" i="33"/>
  <c r="G658" i="33"/>
  <c r="F658" i="33"/>
  <c r="G657" i="33"/>
  <c r="F657" i="33"/>
  <c r="G656" i="33"/>
  <c r="F656" i="33"/>
  <c r="G655" i="33"/>
  <c r="F655" i="33"/>
  <c r="G654" i="33"/>
  <c r="F654" i="33"/>
  <c r="G653" i="33"/>
  <c r="F653" i="33"/>
  <c r="G652" i="33"/>
  <c r="F652" i="33"/>
  <c r="G651" i="33"/>
  <c r="F651" i="33"/>
  <c r="G650" i="33"/>
  <c r="F650" i="33"/>
  <c r="G649" i="33"/>
  <c r="F649" i="33"/>
  <c r="G648" i="33"/>
  <c r="F648" i="33"/>
  <c r="G647" i="33"/>
  <c r="F647" i="33"/>
  <c r="G646" i="33"/>
  <c r="F646" i="33"/>
  <c r="G645" i="33"/>
  <c r="F645" i="33"/>
  <c r="G644" i="33"/>
  <c r="F644" i="33"/>
  <c r="G643" i="33"/>
  <c r="F643" i="33"/>
  <c r="G642" i="33"/>
  <c r="F642" i="33"/>
  <c r="G641" i="33"/>
  <c r="F641" i="33"/>
  <c r="G640" i="33"/>
  <c r="F640" i="33"/>
  <c r="G639" i="33"/>
  <c r="F639" i="33"/>
  <c r="G638" i="33"/>
  <c r="F638" i="33"/>
  <c r="G637" i="33"/>
  <c r="F637" i="33"/>
  <c r="G636" i="33"/>
  <c r="F636" i="33"/>
  <c r="G635" i="33"/>
  <c r="F635" i="33"/>
  <c r="G634" i="33"/>
  <c r="F634" i="33"/>
  <c r="G633" i="33"/>
  <c r="F633" i="33"/>
  <c r="G632" i="33"/>
  <c r="F632" i="33"/>
  <c r="G631" i="33"/>
  <c r="F631" i="33"/>
  <c r="G630" i="33"/>
  <c r="F630" i="33"/>
  <c r="G629" i="33"/>
  <c r="F629" i="33"/>
  <c r="G628" i="33"/>
  <c r="F628" i="33"/>
  <c r="G627" i="33"/>
  <c r="F627" i="33"/>
  <c r="G626" i="33"/>
  <c r="F626" i="33"/>
  <c r="G625" i="33"/>
  <c r="F625" i="33"/>
  <c r="G624" i="33"/>
  <c r="F624" i="33"/>
  <c r="G623" i="33"/>
  <c r="F623" i="33"/>
  <c r="G622" i="33"/>
  <c r="F622" i="33"/>
  <c r="G621" i="33"/>
  <c r="F621" i="33"/>
  <c r="G620" i="33"/>
  <c r="F620" i="33"/>
  <c r="G619" i="33"/>
  <c r="F619" i="33"/>
  <c r="G618" i="33"/>
  <c r="F618" i="33"/>
  <c r="G617" i="33"/>
  <c r="F617" i="33"/>
  <c r="G616" i="33"/>
  <c r="F616" i="33"/>
  <c r="G615" i="33"/>
  <c r="F615" i="33"/>
  <c r="G614" i="33"/>
  <c r="F614" i="33"/>
  <c r="G613" i="33"/>
  <c r="F613" i="33"/>
  <c r="G612" i="33"/>
  <c r="F612" i="33"/>
  <c r="G611" i="33"/>
  <c r="F611" i="33"/>
  <c r="G610" i="33"/>
  <c r="F610" i="33"/>
  <c r="G609" i="33"/>
  <c r="F609" i="33"/>
  <c r="G608" i="33"/>
  <c r="F608" i="33"/>
  <c r="G607" i="33"/>
  <c r="F607" i="33"/>
  <c r="G606" i="33"/>
  <c r="F606" i="33"/>
  <c r="G605" i="33"/>
  <c r="F605" i="33"/>
  <c r="G604" i="33"/>
  <c r="F604" i="33"/>
  <c r="G603" i="33"/>
  <c r="F603" i="33"/>
  <c r="G602" i="33"/>
  <c r="F602" i="33"/>
  <c r="G601" i="33"/>
  <c r="F601" i="33"/>
  <c r="G600" i="33"/>
  <c r="F600" i="33"/>
  <c r="G599" i="33"/>
  <c r="F599" i="33"/>
  <c r="G598" i="33"/>
  <c r="F598" i="33"/>
  <c r="G597" i="33"/>
  <c r="F597" i="33"/>
  <c r="G596" i="33"/>
  <c r="F596" i="33"/>
  <c r="G595" i="33"/>
  <c r="F595" i="33"/>
  <c r="G594" i="33"/>
  <c r="F594" i="33"/>
  <c r="G593" i="33"/>
  <c r="F593" i="33"/>
  <c r="G592" i="33"/>
  <c r="F592" i="33"/>
  <c r="G591" i="33"/>
  <c r="F591" i="33"/>
  <c r="G590" i="33"/>
  <c r="F590" i="33"/>
  <c r="G589" i="33"/>
  <c r="F589" i="33"/>
  <c r="G588" i="33"/>
  <c r="F588" i="33"/>
  <c r="G587" i="33"/>
  <c r="F587" i="33"/>
  <c r="G586" i="33"/>
  <c r="F586" i="33"/>
  <c r="G585" i="33"/>
  <c r="F585" i="33"/>
  <c r="G584" i="33"/>
  <c r="F584" i="33"/>
  <c r="G583" i="33"/>
  <c r="F583" i="33"/>
  <c r="G582" i="33"/>
  <c r="F582" i="33"/>
  <c r="G581" i="33"/>
  <c r="F581" i="33"/>
  <c r="G580" i="33"/>
  <c r="F580" i="33"/>
  <c r="G579" i="33"/>
  <c r="F579" i="33"/>
  <c r="G578" i="33"/>
  <c r="F578" i="33"/>
  <c r="G577" i="33"/>
  <c r="F577" i="33"/>
  <c r="G576" i="33"/>
  <c r="F576" i="33"/>
  <c r="G575" i="33"/>
  <c r="F575" i="33"/>
  <c r="G574" i="33"/>
  <c r="F574" i="33"/>
  <c r="G573" i="33"/>
  <c r="F573" i="33"/>
  <c r="G572" i="33"/>
  <c r="F572" i="33"/>
  <c r="G571" i="33"/>
  <c r="F571" i="33"/>
  <c r="G570" i="33"/>
  <c r="F570" i="33"/>
  <c r="G569" i="33"/>
  <c r="F569" i="33"/>
  <c r="G568" i="33"/>
  <c r="F568" i="33"/>
  <c r="G567" i="33"/>
  <c r="F567" i="33"/>
  <c r="G566" i="33"/>
  <c r="F566" i="33"/>
  <c r="G565" i="33"/>
  <c r="F565" i="33"/>
  <c r="G564" i="33"/>
  <c r="F564" i="33"/>
  <c r="G563" i="33"/>
  <c r="F563" i="33"/>
  <c r="G562" i="33"/>
  <c r="F562" i="33"/>
  <c r="G561" i="33"/>
  <c r="F561" i="33"/>
  <c r="G560" i="33"/>
  <c r="F560" i="33"/>
  <c r="G559" i="33"/>
  <c r="F559" i="33"/>
  <c r="G558" i="33"/>
  <c r="F558" i="33"/>
  <c r="G557" i="33"/>
  <c r="F557" i="33"/>
  <c r="G556" i="33"/>
  <c r="F556" i="33"/>
  <c r="G555" i="33"/>
  <c r="F555" i="33"/>
  <c r="G554" i="33"/>
  <c r="F554" i="33"/>
  <c r="G553" i="33"/>
  <c r="F553" i="33"/>
  <c r="G552" i="33"/>
  <c r="F552" i="33"/>
  <c r="G551" i="33"/>
  <c r="F551" i="33"/>
  <c r="G550" i="33"/>
  <c r="F550" i="33"/>
  <c r="G549" i="33"/>
  <c r="F549" i="33"/>
  <c r="G548" i="33"/>
  <c r="F548" i="33"/>
  <c r="G547" i="33"/>
  <c r="F547" i="33"/>
  <c r="G546" i="33"/>
  <c r="F546" i="33"/>
  <c r="G545" i="33"/>
  <c r="F545" i="33"/>
  <c r="G544" i="33"/>
  <c r="F544" i="33"/>
  <c r="G543" i="33"/>
  <c r="F543" i="33"/>
  <c r="G542" i="33"/>
  <c r="F542" i="33"/>
  <c r="G541" i="33"/>
  <c r="F541" i="33"/>
  <c r="G540" i="33"/>
  <c r="F540" i="33"/>
  <c r="G539" i="33"/>
  <c r="F539" i="33"/>
  <c r="G538" i="33"/>
  <c r="F538" i="33"/>
  <c r="G537" i="33"/>
  <c r="F537" i="33"/>
  <c r="G536" i="33"/>
  <c r="F536" i="33"/>
  <c r="G535" i="33"/>
  <c r="F535" i="33"/>
  <c r="G534" i="33"/>
  <c r="F534" i="33"/>
  <c r="G533" i="33"/>
  <c r="F533" i="33"/>
  <c r="G532" i="33"/>
  <c r="F532" i="33"/>
  <c r="G531" i="33"/>
  <c r="F531" i="33"/>
  <c r="G530" i="33"/>
  <c r="F530" i="33"/>
  <c r="G529" i="33"/>
  <c r="F529" i="33"/>
  <c r="G528" i="33"/>
  <c r="F528" i="33"/>
  <c r="G527" i="33"/>
  <c r="F527" i="33"/>
  <c r="G526" i="33"/>
  <c r="F526" i="33"/>
  <c r="G525" i="33"/>
  <c r="F525" i="33"/>
  <c r="G524" i="33"/>
  <c r="F524" i="33"/>
  <c r="G523" i="33"/>
  <c r="F523" i="33"/>
  <c r="G522" i="33"/>
  <c r="F522" i="33"/>
  <c r="G521" i="33"/>
  <c r="F521" i="33"/>
  <c r="G520" i="33"/>
  <c r="F520" i="33"/>
  <c r="G519" i="33"/>
  <c r="F519" i="33"/>
  <c r="G518" i="33"/>
  <c r="F518" i="33"/>
  <c r="G517" i="33"/>
  <c r="F517" i="33"/>
  <c r="G516" i="33"/>
  <c r="F516" i="33"/>
  <c r="G515" i="33"/>
  <c r="F515" i="33"/>
  <c r="G514" i="33"/>
  <c r="F514" i="33"/>
  <c r="G513" i="33"/>
  <c r="F513" i="33"/>
  <c r="G512" i="33"/>
  <c r="F512" i="33"/>
  <c r="G511" i="33"/>
  <c r="F511" i="33"/>
  <c r="G510" i="33"/>
  <c r="F510" i="33"/>
  <c r="G509" i="33"/>
  <c r="F509" i="33"/>
  <c r="G508" i="33"/>
  <c r="F508" i="33"/>
  <c r="G507" i="33"/>
  <c r="F507" i="33"/>
  <c r="G506" i="33"/>
  <c r="F506" i="33"/>
  <c r="G505" i="33"/>
  <c r="F505" i="33"/>
  <c r="G504" i="33"/>
  <c r="F504" i="33"/>
  <c r="G503" i="33"/>
  <c r="F503" i="33"/>
  <c r="G502" i="33"/>
  <c r="F502" i="33"/>
  <c r="G501" i="33"/>
  <c r="F501" i="33"/>
  <c r="G500" i="33"/>
  <c r="F500" i="33"/>
  <c r="G499" i="33"/>
  <c r="F499" i="33"/>
  <c r="G498" i="33"/>
  <c r="F498" i="33"/>
  <c r="G497" i="33"/>
  <c r="F497" i="33"/>
  <c r="G496" i="33"/>
  <c r="F496" i="33"/>
  <c r="G495" i="33"/>
  <c r="F495" i="33"/>
  <c r="G494" i="33"/>
  <c r="F494" i="33"/>
  <c r="G493" i="33"/>
  <c r="F493" i="33"/>
  <c r="G492" i="33"/>
  <c r="F492" i="33"/>
  <c r="G491" i="33"/>
  <c r="F491" i="33"/>
  <c r="G490" i="33"/>
  <c r="F490" i="33"/>
  <c r="G489" i="33"/>
  <c r="F489" i="33"/>
  <c r="G488" i="33"/>
  <c r="F488" i="33"/>
  <c r="G487" i="33"/>
  <c r="F487" i="33"/>
  <c r="G486" i="33"/>
  <c r="F486" i="33"/>
  <c r="G485" i="33"/>
  <c r="F485" i="33"/>
  <c r="G484" i="33"/>
  <c r="F484" i="33"/>
  <c r="G483" i="33"/>
  <c r="F483" i="33"/>
  <c r="G482" i="33"/>
  <c r="F482" i="33"/>
  <c r="G481" i="33"/>
  <c r="F481" i="33"/>
  <c r="G480" i="33"/>
  <c r="F480" i="33"/>
  <c r="G479" i="33"/>
  <c r="F479" i="33"/>
  <c r="G478" i="33"/>
  <c r="F478" i="33"/>
  <c r="G477" i="33"/>
  <c r="F477" i="33"/>
  <c r="G476" i="33"/>
  <c r="F476" i="33"/>
  <c r="G475" i="33"/>
  <c r="F475" i="33"/>
  <c r="G474" i="33"/>
  <c r="F474" i="33"/>
  <c r="G473" i="33"/>
  <c r="F473" i="33"/>
  <c r="G472" i="33"/>
  <c r="F472" i="33"/>
  <c r="G471" i="33"/>
  <c r="F471" i="33"/>
  <c r="G470" i="33"/>
  <c r="F470" i="33"/>
  <c r="G469" i="33"/>
  <c r="F469" i="33"/>
  <c r="G468" i="33"/>
  <c r="F468" i="33"/>
  <c r="G467" i="33"/>
  <c r="F467" i="33"/>
  <c r="G466" i="33"/>
  <c r="F466" i="33"/>
  <c r="G465" i="33"/>
  <c r="F465" i="33"/>
  <c r="G464" i="33"/>
  <c r="F464" i="33"/>
  <c r="G463" i="33"/>
  <c r="F463" i="33"/>
  <c r="G462" i="33"/>
  <c r="F462" i="33"/>
  <c r="G461" i="33"/>
  <c r="F461" i="33"/>
  <c r="G460" i="33"/>
  <c r="F460" i="33"/>
  <c r="G459" i="33"/>
  <c r="F459" i="33"/>
  <c r="G458" i="33"/>
  <c r="F458" i="33"/>
  <c r="G457" i="33"/>
  <c r="F457" i="33"/>
  <c r="G456" i="33"/>
  <c r="F456" i="33"/>
  <c r="G455" i="33"/>
  <c r="F455" i="33"/>
  <c r="G454" i="33"/>
  <c r="F454" i="33"/>
  <c r="G453" i="33"/>
  <c r="F453" i="33"/>
  <c r="G452" i="33"/>
  <c r="F452" i="33"/>
  <c r="G451" i="33"/>
  <c r="F451" i="33"/>
  <c r="G450" i="33"/>
  <c r="F450" i="33"/>
  <c r="G449" i="33"/>
  <c r="F449" i="33"/>
  <c r="G448" i="33"/>
  <c r="F448" i="33"/>
  <c r="G447" i="33"/>
  <c r="F447" i="33"/>
  <c r="G446" i="33"/>
  <c r="F446" i="33"/>
  <c r="G445" i="33"/>
  <c r="F445" i="33"/>
  <c r="G444" i="33"/>
  <c r="F444" i="33"/>
  <c r="G443" i="33"/>
  <c r="F443" i="33"/>
  <c r="G442" i="33"/>
  <c r="F442" i="33"/>
  <c r="G441" i="33"/>
  <c r="F441" i="33"/>
  <c r="G440" i="33"/>
  <c r="F440" i="33"/>
  <c r="G439" i="33"/>
  <c r="F439" i="33"/>
  <c r="G438" i="33"/>
  <c r="F438" i="33"/>
  <c r="G437" i="33"/>
  <c r="F437" i="33"/>
  <c r="G436" i="33"/>
  <c r="F436" i="33"/>
  <c r="G435" i="33"/>
  <c r="F435" i="33"/>
  <c r="G434" i="33"/>
  <c r="F434" i="33"/>
  <c r="G433" i="33"/>
  <c r="F433" i="33"/>
  <c r="G432" i="33"/>
  <c r="F432" i="33"/>
  <c r="G431" i="33"/>
  <c r="F431" i="33"/>
  <c r="G430" i="33"/>
  <c r="F430" i="33"/>
  <c r="G429" i="33"/>
  <c r="F429" i="33"/>
  <c r="G428" i="33"/>
  <c r="F428" i="33"/>
  <c r="G427" i="33"/>
  <c r="F427" i="33"/>
  <c r="G426" i="33"/>
  <c r="F426" i="33"/>
  <c r="G425" i="33"/>
  <c r="F425" i="33"/>
  <c r="G424" i="33"/>
  <c r="F424" i="33"/>
  <c r="G423" i="33"/>
  <c r="F423" i="33"/>
  <c r="G422" i="33"/>
  <c r="F422" i="33"/>
  <c r="G421" i="33"/>
  <c r="F421" i="33"/>
  <c r="G420" i="33"/>
  <c r="F420" i="33"/>
  <c r="G419" i="33"/>
  <c r="F419" i="33"/>
  <c r="G418" i="33"/>
  <c r="F418" i="33"/>
  <c r="G417" i="33"/>
  <c r="F417" i="33"/>
  <c r="G416" i="33"/>
  <c r="F416" i="33"/>
  <c r="G415" i="33"/>
  <c r="F415" i="33"/>
  <c r="G414" i="33"/>
  <c r="F414" i="33"/>
  <c r="G413" i="33"/>
  <c r="F413" i="33"/>
  <c r="G412" i="33"/>
  <c r="F412" i="33"/>
  <c r="G411" i="33"/>
  <c r="F411" i="33"/>
  <c r="G410" i="33"/>
  <c r="F410" i="33"/>
  <c r="G409" i="33"/>
  <c r="F409" i="33"/>
  <c r="G408" i="33"/>
  <c r="F408" i="33"/>
  <c r="G407" i="33"/>
  <c r="F407" i="33"/>
  <c r="G406" i="33"/>
  <c r="F406" i="33"/>
  <c r="G405" i="33"/>
  <c r="F405" i="33"/>
  <c r="G404" i="33"/>
  <c r="F404" i="33"/>
  <c r="G403" i="33"/>
  <c r="F403" i="33"/>
  <c r="G402" i="33"/>
  <c r="F402" i="33"/>
  <c r="G401" i="33"/>
  <c r="F401" i="33"/>
  <c r="G400" i="33"/>
  <c r="F400" i="33"/>
  <c r="G399" i="33"/>
  <c r="F399" i="33"/>
  <c r="G398" i="33"/>
  <c r="F398" i="33"/>
  <c r="G397" i="33"/>
  <c r="F397" i="33"/>
  <c r="G396" i="33"/>
  <c r="F396" i="33"/>
  <c r="G395" i="33"/>
  <c r="F395" i="33"/>
  <c r="G394" i="33"/>
  <c r="F394" i="33"/>
  <c r="G393" i="33"/>
  <c r="F393" i="33"/>
  <c r="G392" i="33"/>
  <c r="F392" i="33"/>
  <c r="G391" i="33"/>
  <c r="F391" i="33"/>
  <c r="G390" i="33"/>
  <c r="F390" i="33"/>
  <c r="G389" i="33"/>
  <c r="F389" i="33"/>
  <c r="G388" i="33"/>
  <c r="F388" i="33"/>
  <c r="G387" i="33"/>
  <c r="F387" i="33"/>
  <c r="G386" i="33"/>
  <c r="F386" i="33"/>
  <c r="G385" i="33"/>
  <c r="F385" i="33"/>
  <c r="G384" i="33"/>
  <c r="F384" i="33"/>
  <c r="G383" i="33"/>
  <c r="F383" i="33"/>
  <c r="G382" i="33"/>
  <c r="F382" i="33"/>
  <c r="G381" i="33"/>
  <c r="F381" i="33"/>
  <c r="G380" i="33"/>
  <c r="F380" i="33"/>
  <c r="G379" i="33"/>
  <c r="F379" i="33"/>
  <c r="G378" i="33"/>
  <c r="F378" i="33"/>
  <c r="G377" i="33"/>
  <c r="F377" i="33"/>
  <c r="G376" i="33"/>
  <c r="F376" i="33"/>
  <c r="G375" i="33"/>
  <c r="F375" i="33"/>
  <c r="G374" i="33"/>
  <c r="F374" i="33"/>
  <c r="G373" i="33"/>
  <c r="F373" i="33"/>
  <c r="G372" i="33"/>
  <c r="F372" i="33"/>
  <c r="G371" i="33"/>
  <c r="F371" i="33"/>
  <c r="G370" i="33"/>
  <c r="F370" i="33"/>
  <c r="G369" i="33"/>
  <c r="F369" i="33"/>
  <c r="G368" i="33"/>
  <c r="F368" i="33"/>
  <c r="G367" i="33"/>
  <c r="F367" i="33"/>
  <c r="G366" i="33"/>
  <c r="F366" i="33"/>
  <c r="G365" i="33"/>
  <c r="F365" i="33"/>
  <c r="G364" i="33"/>
  <c r="F364" i="33"/>
  <c r="G363" i="33"/>
  <c r="F363" i="33"/>
  <c r="G362" i="33"/>
  <c r="F362" i="33"/>
  <c r="G361" i="33"/>
  <c r="F361" i="33"/>
  <c r="G360" i="33"/>
  <c r="F360" i="33"/>
  <c r="G359" i="33"/>
  <c r="F359" i="33"/>
  <c r="G358" i="33"/>
  <c r="F358" i="33"/>
  <c r="G357" i="33"/>
  <c r="F357" i="33"/>
  <c r="G356" i="33"/>
  <c r="F356" i="33"/>
  <c r="G355" i="33"/>
  <c r="F355" i="33"/>
  <c r="G354" i="33"/>
  <c r="F354" i="33"/>
  <c r="G353" i="33"/>
  <c r="F353" i="33"/>
  <c r="G352" i="33"/>
  <c r="F352" i="33"/>
  <c r="G351" i="33"/>
  <c r="F351" i="33"/>
  <c r="G350" i="33"/>
  <c r="F350" i="33"/>
  <c r="G349" i="33"/>
  <c r="F349" i="33"/>
  <c r="G348" i="33"/>
  <c r="F348" i="33"/>
  <c r="G347" i="33"/>
  <c r="F347" i="33"/>
  <c r="G346" i="33"/>
  <c r="F346" i="33"/>
  <c r="G345" i="33"/>
  <c r="F345" i="33"/>
  <c r="G344" i="33"/>
  <c r="F344" i="33"/>
  <c r="G343" i="33"/>
  <c r="F343" i="33"/>
  <c r="G342" i="33"/>
  <c r="F342" i="33"/>
  <c r="G341" i="33"/>
  <c r="F341" i="33"/>
  <c r="G340" i="33"/>
  <c r="F340" i="33"/>
  <c r="G339" i="33"/>
  <c r="F339" i="33"/>
  <c r="G338" i="33"/>
  <c r="F338" i="33"/>
  <c r="G337" i="33"/>
  <c r="F337" i="33"/>
  <c r="G336" i="33"/>
  <c r="F336" i="33"/>
  <c r="G335" i="33"/>
  <c r="F335" i="33"/>
  <c r="G334" i="33"/>
  <c r="F334" i="33"/>
  <c r="G333" i="33"/>
  <c r="F333" i="33"/>
  <c r="G332" i="33"/>
  <c r="F332" i="33"/>
  <c r="G331" i="33"/>
  <c r="F331" i="33"/>
  <c r="G330" i="33"/>
  <c r="F330" i="33"/>
  <c r="G329" i="33"/>
  <c r="F329" i="33"/>
  <c r="G328" i="33"/>
  <c r="F328" i="33"/>
  <c r="G327" i="33"/>
  <c r="F327" i="33"/>
  <c r="G326" i="33"/>
  <c r="F326" i="33"/>
  <c r="G325" i="33"/>
  <c r="F325" i="33"/>
  <c r="G324" i="33"/>
  <c r="F324" i="33"/>
  <c r="G323" i="33"/>
  <c r="F323" i="33"/>
  <c r="G322" i="33"/>
  <c r="F322" i="33"/>
  <c r="G321" i="33"/>
  <c r="F321" i="33"/>
  <c r="G320" i="33"/>
  <c r="F320" i="33"/>
  <c r="G319" i="33"/>
  <c r="F319" i="33"/>
  <c r="G318" i="33"/>
  <c r="F318" i="33"/>
  <c r="G317" i="33"/>
  <c r="F317" i="33"/>
  <c r="G316" i="33"/>
  <c r="F316" i="33"/>
  <c r="G315" i="33"/>
  <c r="F315" i="33"/>
  <c r="G314" i="33"/>
  <c r="F314" i="33"/>
  <c r="G313" i="33"/>
  <c r="F313" i="33"/>
  <c r="G312" i="33"/>
  <c r="F312" i="33"/>
  <c r="G311" i="33"/>
  <c r="F311" i="33"/>
  <c r="G310" i="33"/>
  <c r="F310" i="33"/>
  <c r="G309" i="33"/>
  <c r="F309" i="33"/>
  <c r="G308" i="33"/>
  <c r="F308" i="33"/>
  <c r="G307" i="33"/>
  <c r="F307" i="33"/>
  <c r="G306" i="33"/>
  <c r="F306" i="33"/>
  <c r="G305" i="33"/>
  <c r="F305" i="33"/>
  <c r="G304" i="33"/>
  <c r="F304" i="33"/>
  <c r="G303" i="33"/>
  <c r="F303" i="33"/>
  <c r="G302" i="33"/>
  <c r="F302" i="33"/>
  <c r="G301" i="33"/>
  <c r="F301" i="33"/>
  <c r="G300" i="33"/>
  <c r="F300" i="33"/>
  <c r="G299" i="33"/>
  <c r="F299" i="33"/>
  <c r="G298" i="33"/>
  <c r="F298" i="33"/>
  <c r="G297" i="33"/>
  <c r="F297" i="33"/>
  <c r="G296" i="33"/>
  <c r="F296" i="33"/>
  <c r="G295" i="33"/>
  <c r="F295" i="33"/>
  <c r="G294" i="33"/>
  <c r="F294" i="33"/>
  <c r="G293" i="33"/>
  <c r="F293" i="33"/>
  <c r="G292" i="33"/>
  <c r="F292" i="33"/>
  <c r="G291" i="33"/>
  <c r="F291" i="33"/>
  <c r="G290" i="33"/>
  <c r="F290" i="33"/>
  <c r="G289" i="33"/>
  <c r="F289" i="33"/>
  <c r="G288" i="33"/>
  <c r="F288" i="33"/>
  <c r="G287" i="33"/>
  <c r="F287" i="33"/>
  <c r="G286" i="33"/>
  <c r="F286" i="33"/>
  <c r="G285" i="33"/>
  <c r="F285" i="33"/>
  <c r="G284" i="33"/>
  <c r="F284" i="33"/>
  <c r="G283" i="33"/>
  <c r="F283" i="33"/>
  <c r="G282" i="33"/>
  <c r="F282" i="33"/>
  <c r="G281" i="33"/>
  <c r="F281" i="33"/>
  <c r="G280" i="33"/>
  <c r="F280" i="33"/>
  <c r="G279" i="33"/>
  <c r="F279" i="33"/>
  <c r="G278" i="33"/>
  <c r="F278" i="33"/>
  <c r="G277" i="33"/>
  <c r="F277" i="33"/>
  <c r="G276" i="33"/>
  <c r="F276" i="33"/>
  <c r="G275" i="33"/>
  <c r="F275" i="33"/>
  <c r="G274" i="33"/>
  <c r="F274" i="33"/>
  <c r="G273" i="33"/>
  <c r="F273" i="33"/>
  <c r="G272" i="33"/>
  <c r="F272" i="33"/>
  <c r="G271" i="33"/>
  <c r="F271" i="33"/>
  <c r="G270" i="33"/>
  <c r="F270" i="33"/>
  <c r="G269" i="33"/>
  <c r="F269" i="33"/>
  <c r="G268" i="33"/>
  <c r="F268" i="33"/>
  <c r="G267" i="33"/>
  <c r="F267" i="33"/>
  <c r="G266" i="33"/>
  <c r="F266" i="33"/>
  <c r="G265" i="33"/>
  <c r="F265" i="33"/>
  <c r="G264" i="33"/>
  <c r="F264" i="33"/>
  <c r="G263" i="33"/>
  <c r="F263" i="33"/>
  <c r="G262" i="33"/>
  <c r="F262" i="33"/>
  <c r="G261" i="33"/>
  <c r="F261" i="33"/>
  <c r="G260" i="33"/>
  <c r="F260" i="33"/>
  <c r="G259" i="33"/>
  <c r="F259" i="33"/>
  <c r="G258" i="33"/>
  <c r="F258" i="33"/>
  <c r="G257" i="33"/>
  <c r="F257" i="33"/>
  <c r="G256" i="33"/>
  <c r="F256" i="33"/>
  <c r="G255" i="33"/>
  <c r="F255" i="33"/>
  <c r="G254" i="33"/>
  <c r="F254" i="33"/>
  <c r="G253" i="33"/>
  <c r="F253" i="33"/>
  <c r="G252" i="33"/>
  <c r="F252" i="33"/>
  <c r="G251" i="33"/>
  <c r="F251" i="33"/>
  <c r="G250" i="33"/>
  <c r="F250" i="33"/>
  <c r="G249" i="33"/>
  <c r="F249" i="33"/>
  <c r="G248" i="33"/>
  <c r="F248" i="33"/>
  <c r="G247" i="33"/>
  <c r="F247" i="33"/>
  <c r="G246" i="33"/>
  <c r="F246" i="33"/>
  <c r="G245" i="33"/>
  <c r="F245" i="33"/>
  <c r="G244" i="33"/>
  <c r="F244" i="33"/>
  <c r="G243" i="33"/>
  <c r="F243" i="33"/>
  <c r="G242" i="33"/>
  <c r="F242" i="33"/>
  <c r="G241" i="33"/>
  <c r="F241" i="33"/>
  <c r="G240" i="33"/>
  <c r="F240" i="33"/>
  <c r="G239" i="33"/>
  <c r="F239" i="33"/>
  <c r="G238" i="33"/>
  <c r="F238" i="33"/>
  <c r="G237" i="33"/>
  <c r="F237" i="33"/>
  <c r="G236" i="33"/>
  <c r="F236" i="33"/>
  <c r="G235" i="33"/>
  <c r="F235" i="33"/>
  <c r="G234" i="33"/>
  <c r="F234" i="33"/>
  <c r="G233" i="33"/>
  <c r="F233" i="33"/>
  <c r="G232" i="33"/>
  <c r="F232" i="33"/>
  <c r="G231" i="33"/>
  <c r="F231" i="33"/>
  <c r="G230" i="33"/>
  <c r="F230" i="33"/>
  <c r="G229" i="33"/>
  <c r="F229" i="33"/>
  <c r="G228" i="33"/>
  <c r="F228" i="33"/>
  <c r="G227" i="33"/>
  <c r="F227" i="33"/>
  <c r="G226" i="33"/>
  <c r="F226" i="33"/>
  <c r="G225" i="33"/>
  <c r="F225" i="33"/>
  <c r="G224" i="33"/>
  <c r="F224" i="33"/>
  <c r="G223" i="33"/>
  <c r="F223" i="33"/>
  <c r="G222" i="33"/>
  <c r="F222" i="33"/>
  <c r="G221" i="33"/>
  <c r="F221" i="33"/>
  <c r="G220" i="33"/>
  <c r="F220" i="33"/>
  <c r="G219" i="33"/>
  <c r="F219" i="33"/>
  <c r="G218" i="33"/>
  <c r="F218" i="33"/>
  <c r="G217" i="33"/>
  <c r="F217" i="33"/>
  <c r="G216" i="33"/>
  <c r="F216" i="33"/>
  <c r="G215" i="33"/>
  <c r="F215" i="33"/>
  <c r="G214" i="33"/>
  <c r="F214" i="33"/>
  <c r="G213" i="33"/>
  <c r="F213" i="33"/>
  <c r="G212" i="33"/>
  <c r="F212" i="33"/>
  <c r="G211" i="33"/>
  <c r="F211" i="33"/>
  <c r="G210" i="33"/>
  <c r="F210" i="33"/>
  <c r="G209" i="33"/>
  <c r="F209" i="33"/>
  <c r="G208" i="33"/>
  <c r="F208" i="33"/>
  <c r="G207" i="33"/>
  <c r="F207" i="33"/>
  <c r="G206" i="33"/>
  <c r="F206" i="33"/>
  <c r="G205" i="33"/>
  <c r="F205" i="33"/>
  <c r="G204" i="33"/>
  <c r="F204" i="33"/>
  <c r="G203" i="33"/>
  <c r="F203" i="33"/>
  <c r="G202" i="33"/>
  <c r="F202" i="33"/>
  <c r="G201" i="33"/>
  <c r="F201" i="33"/>
  <c r="G200" i="33"/>
  <c r="F200" i="33"/>
  <c r="G199" i="33"/>
  <c r="F199" i="33"/>
  <c r="G198" i="33"/>
  <c r="F198" i="33"/>
  <c r="G197" i="33"/>
  <c r="F197" i="33"/>
  <c r="G196" i="33"/>
  <c r="F196" i="33"/>
  <c r="G195" i="33"/>
  <c r="F195" i="33"/>
  <c r="G194" i="33"/>
  <c r="F194" i="33"/>
  <c r="G193" i="33"/>
  <c r="F193" i="33"/>
  <c r="G192" i="33"/>
  <c r="F192" i="33"/>
  <c r="G191" i="33"/>
  <c r="F191" i="33"/>
  <c r="G190" i="33"/>
  <c r="F190" i="33"/>
  <c r="G189" i="33"/>
  <c r="F189" i="33"/>
  <c r="G188" i="33"/>
  <c r="F188" i="33"/>
  <c r="G187" i="33"/>
  <c r="F187" i="33"/>
  <c r="G186" i="33"/>
  <c r="F186" i="33"/>
  <c r="G185" i="33"/>
  <c r="F185" i="33"/>
  <c r="G184" i="33"/>
  <c r="F184" i="33"/>
  <c r="G183" i="33"/>
  <c r="F183" i="33"/>
  <c r="G182" i="33"/>
  <c r="F182" i="33"/>
  <c r="G181" i="33"/>
  <c r="F181" i="33"/>
  <c r="G180" i="33"/>
  <c r="F180" i="33"/>
  <c r="G179" i="33"/>
  <c r="F179" i="33"/>
  <c r="G178" i="33"/>
  <c r="F178" i="33"/>
  <c r="G177" i="33"/>
  <c r="F177" i="33"/>
  <c r="G176" i="33"/>
  <c r="F176" i="33"/>
  <c r="G175" i="33"/>
  <c r="F175" i="33"/>
  <c r="G174" i="33"/>
  <c r="F174" i="33"/>
  <c r="G173" i="33"/>
  <c r="F173" i="33"/>
  <c r="G172" i="33"/>
  <c r="F172" i="33"/>
  <c r="G171" i="33"/>
  <c r="F171" i="33"/>
  <c r="G170" i="33"/>
  <c r="F170" i="33"/>
  <c r="G169" i="33"/>
  <c r="F169" i="33"/>
  <c r="G168" i="33"/>
  <c r="F168" i="33"/>
  <c r="G167" i="33"/>
  <c r="F167" i="33"/>
  <c r="G166" i="33"/>
  <c r="F166" i="33"/>
  <c r="G165" i="33"/>
  <c r="F165" i="33"/>
  <c r="G164" i="33"/>
  <c r="F164" i="33"/>
  <c r="G163" i="33"/>
  <c r="F163" i="33"/>
  <c r="G162" i="33"/>
  <c r="F162" i="33"/>
  <c r="G161" i="33"/>
  <c r="F161" i="33"/>
  <c r="G160" i="33"/>
  <c r="F160" i="33"/>
  <c r="G159" i="33"/>
  <c r="F159" i="33"/>
  <c r="G158" i="33"/>
  <c r="F158" i="33"/>
  <c r="G157" i="33"/>
  <c r="F157" i="33"/>
  <c r="G156" i="33"/>
  <c r="F156" i="33"/>
  <c r="G155" i="33"/>
  <c r="F155" i="33"/>
  <c r="G154" i="33"/>
  <c r="F154" i="33"/>
  <c r="G153" i="33"/>
  <c r="F153" i="33"/>
  <c r="G152" i="33"/>
  <c r="F152" i="33"/>
  <c r="G151" i="33"/>
  <c r="F151" i="33"/>
  <c r="G150" i="33"/>
  <c r="F150" i="33"/>
  <c r="G149" i="33"/>
  <c r="F149" i="33"/>
  <c r="G148" i="33"/>
  <c r="F148" i="33"/>
  <c r="G147" i="33"/>
  <c r="F147" i="33"/>
  <c r="G146" i="33"/>
  <c r="F146" i="33"/>
  <c r="G145" i="33"/>
  <c r="F145" i="33"/>
  <c r="G144" i="33"/>
  <c r="F144" i="33"/>
  <c r="G143" i="33"/>
  <c r="F143" i="33"/>
  <c r="G142" i="33"/>
  <c r="F142" i="33"/>
  <c r="G141" i="33"/>
  <c r="F141" i="33"/>
  <c r="G140" i="33"/>
  <c r="F140" i="33"/>
  <c r="G139" i="33"/>
  <c r="F139" i="33"/>
  <c r="G138" i="33"/>
  <c r="F138" i="33"/>
  <c r="G137" i="33"/>
  <c r="F137" i="33"/>
  <c r="G136" i="33"/>
  <c r="F136" i="33"/>
  <c r="G135" i="33"/>
  <c r="F135" i="33"/>
  <c r="G134" i="33"/>
  <c r="F134" i="33"/>
  <c r="G133" i="33"/>
  <c r="F133" i="33"/>
  <c r="G132" i="33"/>
  <c r="F132" i="33"/>
  <c r="G131" i="33"/>
  <c r="F131" i="33"/>
  <c r="G130" i="33"/>
  <c r="F130" i="33"/>
  <c r="G129" i="33"/>
  <c r="F129" i="33"/>
  <c r="G128" i="33"/>
  <c r="F128" i="33"/>
  <c r="G127" i="33"/>
  <c r="F127" i="33"/>
  <c r="G126" i="33"/>
  <c r="F126" i="33"/>
  <c r="G125" i="33"/>
  <c r="F125" i="33"/>
  <c r="G124" i="33"/>
  <c r="F124" i="33"/>
  <c r="G123" i="33"/>
  <c r="F123" i="33"/>
  <c r="G122" i="33"/>
  <c r="F122" i="33"/>
  <c r="G121" i="33"/>
  <c r="F121" i="33"/>
  <c r="G120" i="33"/>
  <c r="F120" i="33"/>
  <c r="G119" i="33"/>
  <c r="F119" i="33"/>
  <c r="G118" i="33"/>
  <c r="F118" i="33"/>
  <c r="G117" i="33"/>
  <c r="F117" i="33"/>
  <c r="G116" i="33"/>
  <c r="F116" i="33"/>
  <c r="G115" i="33"/>
  <c r="F115" i="33"/>
  <c r="G114" i="33"/>
  <c r="F114" i="33"/>
  <c r="G113" i="33"/>
  <c r="F113" i="33"/>
  <c r="G112" i="33"/>
  <c r="F112" i="33"/>
  <c r="G111" i="33"/>
  <c r="F111" i="33"/>
  <c r="G110" i="33"/>
  <c r="F110" i="33"/>
  <c r="G109" i="33"/>
  <c r="F109" i="33"/>
  <c r="G108" i="33"/>
  <c r="F108" i="33"/>
  <c r="G107" i="33"/>
  <c r="F107" i="33"/>
  <c r="G106" i="33"/>
  <c r="F106" i="33"/>
  <c r="G105" i="33"/>
  <c r="F105" i="33"/>
  <c r="G104" i="33"/>
  <c r="F104" i="33"/>
  <c r="G103" i="33"/>
  <c r="F103" i="33"/>
  <c r="G102" i="33"/>
  <c r="F102" i="33"/>
  <c r="G101" i="33"/>
  <c r="F101" i="33"/>
  <c r="G100" i="33"/>
  <c r="F100" i="33"/>
  <c r="G99" i="33"/>
  <c r="F99" i="33"/>
  <c r="G98" i="33"/>
  <c r="F98" i="33"/>
  <c r="G97" i="33"/>
  <c r="F97" i="33"/>
  <c r="G96" i="33"/>
  <c r="F96" i="33"/>
  <c r="G95" i="33"/>
  <c r="F95" i="33"/>
  <c r="G94" i="33"/>
  <c r="F94" i="33"/>
  <c r="G93" i="33"/>
  <c r="F93" i="33"/>
  <c r="G92" i="33"/>
  <c r="F92" i="33"/>
  <c r="G91" i="33"/>
  <c r="F91" i="33"/>
  <c r="G90" i="33"/>
  <c r="F90" i="33"/>
  <c r="G89" i="33"/>
  <c r="F89" i="33"/>
  <c r="G88" i="33"/>
  <c r="F88" i="33"/>
  <c r="G87" i="33"/>
  <c r="F87" i="33"/>
  <c r="G86" i="33"/>
  <c r="F86" i="33"/>
  <c r="G85" i="33"/>
  <c r="F85" i="33"/>
  <c r="G84" i="33"/>
  <c r="F84" i="33"/>
  <c r="G83" i="33"/>
  <c r="F83" i="33"/>
  <c r="G82" i="33"/>
  <c r="F82" i="33"/>
  <c r="G81" i="33"/>
  <c r="F81" i="33"/>
  <c r="G80" i="33"/>
  <c r="F80" i="33"/>
  <c r="G79" i="33"/>
  <c r="F79" i="33"/>
  <c r="G78" i="33"/>
  <c r="F78" i="33"/>
  <c r="G77" i="33"/>
  <c r="F77" i="33"/>
  <c r="G76" i="33"/>
  <c r="F76" i="33"/>
  <c r="G75" i="33"/>
  <c r="F75" i="33"/>
  <c r="G74" i="33"/>
  <c r="F74" i="33"/>
  <c r="G73" i="33"/>
  <c r="F73" i="33"/>
  <c r="G72" i="33"/>
  <c r="F72" i="33"/>
  <c r="G71" i="33"/>
  <c r="F71" i="33"/>
  <c r="G70" i="33"/>
  <c r="F70" i="33"/>
  <c r="G69" i="33"/>
  <c r="F69" i="33"/>
  <c r="G68" i="33"/>
  <c r="F68" i="33"/>
  <c r="G67" i="33"/>
  <c r="F67" i="33"/>
  <c r="G66" i="33"/>
  <c r="F66" i="33"/>
  <c r="G65" i="33"/>
  <c r="F65" i="33"/>
  <c r="G64" i="33"/>
  <c r="F64" i="33"/>
  <c r="G63" i="33"/>
  <c r="F63" i="33"/>
  <c r="G62" i="33"/>
  <c r="F62" i="33"/>
  <c r="G61" i="33"/>
  <c r="F61" i="33"/>
  <c r="G60" i="33"/>
  <c r="F60" i="33"/>
  <c r="G59" i="33"/>
  <c r="F59" i="33"/>
  <c r="G58" i="33"/>
  <c r="F58" i="33"/>
  <c r="G57" i="33"/>
  <c r="F57" i="33"/>
  <c r="G56" i="33"/>
  <c r="F56" i="33"/>
  <c r="G55" i="33"/>
  <c r="F55" i="33"/>
  <c r="G54" i="33"/>
  <c r="F54" i="33"/>
  <c r="G53" i="33"/>
  <c r="F53" i="33"/>
  <c r="G52" i="33"/>
  <c r="F52" i="33"/>
  <c r="G51" i="33"/>
  <c r="F51" i="33"/>
  <c r="G50" i="33"/>
  <c r="F50" i="33"/>
  <c r="G49" i="33"/>
  <c r="F49" i="33"/>
  <c r="G48" i="33"/>
  <c r="F48" i="33"/>
  <c r="G47" i="33"/>
  <c r="F47" i="33"/>
  <c r="G46" i="33"/>
  <c r="F46" i="33"/>
  <c r="G45" i="33"/>
  <c r="F45" i="33"/>
  <c r="G44" i="33"/>
  <c r="F44" i="33"/>
  <c r="G43" i="33"/>
  <c r="F43" i="33"/>
  <c r="G42" i="33"/>
  <c r="F42" i="33"/>
  <c r="G41" i="33"/>
  <c r="F41" i="33"/>
  <c r="G40" i="33"/>
  <c r="F40" i="33"/>
  <c r="G39" i="33"/>
  <c r="F39" i="33"/>
  <c r="G38" i="33"/>
  <c r="F38" i="33"/>
  <c r="G37" i="33"/>
  <c r="F37" i="33"/>
  <c r="G36" i="33"/>
  <c r="F36" i="33"/>
  <c r="G35" i="33"/>
  <c r="F35" i="33"/>
  <c r="G34" i="33"/>
  <c r="F34" i="33"/>
  <c r="G33" i="33"/>
  <c r="F33" i="33"/>
  <c r="G32" i="33"/>
  <c r="F32" i="33"/>
  <c r="G31" i="33"/>
  <c r="F31" i="33"/>
  <c r="G30" i="33"/>
  <c r="F30" i="33"/>
  <c r="G29" i="33"/>
  <c r="F29" i="33"/>
  <c r="G28" i="33"/>
  <c r="F28" i="33"/>
  <c r="G27" i="33"/>
  <c r="F27" i="33"/>
  <c r="G26" i="33"/>
  <c r="F26" i="33"/>
  <c r="G25" i="33"/>
  <c r="F25" i="33"/>
  <c r="G24" i="33"/>
  <c r="F24" i="33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7" i="33"/>
  <c r="F7" i="33"/>
  <c r="G6" i="33"/>
  <c r="F6" i="33"/>
  <c r="G5" i="33"/>
  <c r="F5" i="33"/>
  <c r="G4" i="33"/>
  <c r="F4" i="33"/>
  <c r="G3" i="33"/>
  <c r="F3" i="33"/>
  <c r="G2" i="33"/>
  <c r="F2" i="33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1438" i="7"/>
  <c r="O1437" i="7"/>
  <c r="O1436" i="7"/>
  <c r="O1435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386" i="7"/>
  <c r="O1385" i="7"/>
  <c r="O1384" i="7"/>
  <c r="O1383" i="7"/>
  <c r="O1382" i="7"/>
  <c r="O1381" i="7"/>
  <c r="O1380" i="7"/>
  <c r="O1379" i="7"/>
  <c r="O1378" i="7"/>
  <c r="O1377" i="7"/>
  <c r="O1376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J3" i="29"/>
  <c r="J2" i="29"/>
  <c r="B15" i="10" l="1"/>
  <c r="J3" i="10"/>
  <c r="C15" i="10"/>
  <c r="D15" i="10" s="1"/>
  <c r="J2" i="10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2" i="3"/>
  <c r="B1465" i="26"/>
  <c r="B1464" i="26"/>
  <c r="B1463" i="26"/>
  <c r="B1462" i="26"/>
  <c r="B1461" i="26"/>
  <c r="B1460" i="26"/>
  <c r="B1459" i="26"/>
  <c r="B1458" i="26"/>
  <c r="B1457" i="26"/>
  <c r="B1456" i="26"/>
  <c r="B1455" i="26"/>
  <c r="B1454" i="26"/>
  <c r="B1453" i="26"/>
  <c r="B1452" i="26"/>
  <c r="B1451" i="26"/>
  <c r="B1450" i="26"/>
  <c r="B1449" i="26"/>
  <c r="B1448" i="26"/>
  <c r="B1447" i="26"/>
  <c r="B1446" i="26"/>
  <c r="B1445" i="26"/>
  <c r="B1444" i="26"/>
  <c r="B1443" i="26"/>
  <c r="B1441" i="26"/>
  <c r="B1440" i="26"/>
  <c r="B1439" i="26"/>
  <c r="B1438" i="26"/>
  <c r="B1437" i="26"/>
  <c r="B1436" i="26"/>
  <c r="B1435" i="26"/>
  <c r="B1434" i="26"/>
  <c r="B1433" i="26"/>
  <c r="B1432" i="26"/>
  <c r="B1431" i="26"/>
  <c r="B1430" i="26"/>
  <c r="B1429" i="26"/>
  <c r="B1428" i="26"/>
  <c r="B1427" i="26"/>
  <c r="B1426" i="26"/>
  <c r="B1425" i="26"/>
  <c r="B1424" i="26"/>
  <c r="B1423" i="26"/>
  <c r="B1422" i="26"/>
  <c r="B1421" i="26"/>
  <c r="B1420" i="26"/>
  <c r="B1419" i="26"/>
  <c r="B1417" i="26"/>
  <c r="B1416" i="26"/>
  <c r="B1415" i="26"/>
  <c r="B1414" i="26"/>
  <c r="B1413" i="26"/>
  <c r="B1412" i="26"/>
  <c r="B1411" i="26"/>
  <c r="B1410" i="26"/>
  <c r="B1409" i="26"/>
  <c r="B1408" i="26"/>
  <c r="B1407" i="26"/>
  <c r="B1406" i="26"/>
  <c r="B1405" i="26"/>
  <c r="B1404" i="26"/>
  <c r="B1403" i="26"/>
  <c r="B1402" i="26"/>
  <c r="B1401" i="26"/>
  <c r="B1400" i="26"/>
  <c r="B1399" i="26"/>
  <c r="B1398" i="26"/>
  <c r="B1397" i="26"/>
  <c r="B1396" i="26"/>
  <c r="B1395" i="26"/>
  <c r="B1393" i="26"/>
  <c r="B1392" i="26"/>
  <c r="B1391" i="26"/>
  <c r="B1390" i="26"/>
  <c r="B1389" i="26"/>
  <c r="B1388" i="26"/>
  <c r="B1387" i="26"/>
  <c r="B1386" i="26"/>
  <c r="B1385" i="26"/>
  <c r="B1384" i="26"/>
  <c r="B1383" i="26"/>
  <c r="B1382" i="26"/>
  <c r="B1381" i="26"/>
  <c r="B1380" i="26"/>
  <c r="B1379" i="26"/>
  <c r="B1378" i="26"/>
  <c r="B1377" i="26"/>
  <c r="B1376" i="26"/>
  <c r="B1375" i="26"/>
  <c r="B1374" i="26"/>
  <c r="B1373" i="26"/>
  <c r="B1372" i="26"/>
  <c r="B1371" i="26"/>
  <c r="B1369" i="26"/>
  <c r="B1368" i="26"/>
  <c r="B1367" i="26"/>
  <c r="B1366" i="26"/>
  <c r="B1365" i="26"/>
  <c r="B1364" i="26"/>
  <c r="B1363" i="26"/>
  <c r="B1362" i="26"/>
  <c r="B1361" i="26"/>
  <c r="B1360" i="26"/>
  <c r="B1359" i="26"/>
  <c r="B1358" i="26"/>
  <c r="B1357" i="26"/>
  <c r="B1356" i="26"/>
  <c r="B1355" i="26"/>
  <c r="B1354" i="26"/>
  <c r="B1353" i="26"/>
  <c r="B1352" i="26"/>
  <c r="B1351" i="26"/>
  <c r="B1350" i="26"/>
  <c r="B1349" i="26"/>
  <c r="B1348" i="26"/>
  <c r="B1347" i="26"/>
  <c r="B1345" i="26"/>
  <c r="B1344" i="26"/>
  <c r="B1343" i="26"/>
  <c r="B1342" i="26"/>
  <c r="B1341" i="26"/>
  <c r="B1340" i="26"/>
  <c r="B1339" i="26"/>
  <c r="B1338" i="26"/>
  <c r="B1337" i="26"/>
  <c r="B1336" i="26"/>
  <c r="B1335" i="26"/>
  <c r="B1334" i="26"/>
  <c r="B1333" i="26"/>
  <c r="B1332" i="26"/>
  <c r="B1331" i="26"/>
  <c r="B1330" i="26"/>
  <c r="B1329" i="26"/>
  <c r="B1328" i="26"/>
  <c r="B1327" i="26"/>
  <c r="B1326" i="26"/>
  <c r="B1325" i="26"/>
  <c r="B1324" i="26"/>
  <c r="B1323" i="26"/>
  <c r="B1321" i="26"/>
  <c r="B1320" i="26"/>
  <c r="B1319" i="26"/>
  <c r="B1318" i="26"/>
  <c r="B1317" i="26"/>
  <c r="B1316" i="26"/>
  <c r="B1315" i="26"/>
  <c r="B1314" i="26"/>
  <c r="B1313" i="26"/>
  <c r="B1312" i="26"/>
  <c r="B1311" i="26"/>
  <c r="B1310" i="26"/>
  <c r="B1309" i="26"/>
  <c r="B1308" i="26"/>
  <c r="B1307" i="26"/>
  <c r="B1306" i="26"/>
  <c r="B1305" i="26"/>
  <c r="B1304" i="26"/>
  <c r="B1303" i="26"/>
  <c r="B1302" i="26"/>
  <c r="B1301" i="26"/>
  <c r="B1300" i="26"/>
  <c r="B1299" i="26"/>
  <c r="B1297" i="26"/>
  <c r="B1296" i="26"/>
  <c r="B1295" i="26"/>
  <c r="B1294" i="26"/>
  <c r="B1293" i="26"/>
  <c r="B1292" i="26"/>
  <c r="B1291" i="26"/>
  <c r="B1290" i="26"/>
  <c r="B1289" i="26"/>
  <c r="B1288" i="26"/>
  <c r="B1287" i="26"/>
  <c r="B1286" i="26"/>
  <c r="B1285" i="26"/>
  <c r="B1284" i="26"/>
  <c r="B1283" i="26"/>
  <c r="B1282" i="26"/>
  <c r="B1281" i="26"/>
  <c r="B1280" i="26"/>
  <c r="B1279" i="26"/>
  <c r="B1278" i="26"/>
  <c r="B1277" i="26"/>
  <c r="B1276" i="26"/>
  <c r="B1275" i="26"/>
  <c r="B1273" i="26"/>
  <c r="B1272" i="26"/>
  <c r="B1271" i="26"/>
  <c r="B1270" i="26"/>
  <c r="B1269" i="26"/>
  <c r="B1268" i="26"/>
  <c r="B1267" i="26"/>
  <c r="B1266" i="26"/>
  <c r="B1265" i="26"/>
  <c r="B1264" i="26"/>
  <c r="B1263" i="26"/>
  <c r="B1262" i="26"/>
  <c r="B1261" i="26"/>
  <c r="B1260" i="26"/>
  <c r="B1259" i="26"/>
  <c r="B1258" i="26"/>
  <c r="B1257" i="26"/>
  <c r="B1256" i="26"/>
  <c r="B1255" i="26"/>
  <c r="B1254" i="26"/>
  <c r="B1253" i="26"/>
  <c r="B1252" i="26"/>
  <c r="B1251" i="26"/>
  <c r="B1249" i="26"/>
  <c r="B1248" i="26"/>
  <c r="B1247" i="26"/>
  <c r="B1246" i="26"/>
  <c r="B1245" i="26"/>
  <c r="B1244" i="26"/>
  <c r="B1243" i="26"/>
  <c r="B1242" i="26"/>
  <c r="B1241" i="26"/>
  <c r="B1240" i="26"/>
  <c r="B1239" i="26"/>
  <c r="B1238" i="26"/>
  <c r="B1237" i="26"/>
  <c r="B1236" i="26"/>
  <c r="B1235" i="26"/>
  <c r="B1234" i="26"/>
  <c r="B1233" i="26"/>
  <c r="B1232" i="26"/>
  <c r="B1231" i="26"/>
  <c r="B1230" i="26"/>
  <c r="B1229" i="26"/>
  <c r="B1228" i="26"/>
  <c r="B1227" i="26"/>
  <c r="B1225" i="26"/>
  <c r="B1224" i="26"/>
  <c r="B1223" i="26"/>
  <c r="B1222" i="26"/>
  <c r="B1221" i="26"/>
  <c r="B1220" i="26"/>
  <c r="B1219" i="26"/>
  <c r="B1218" i="26"/>
  <c r="B1217" i="26"/>
  <c r="B1216" i="26"/>
  <c r="B1215" i="26"/>
  <c r="B1214" i="26"/>
  <c r="B1213" i="26"/>
  <c r="B1212" i="26"/>
  <c r="B1211" i="26"/>
  <c r="B1210" i="26"/>
  <c r="B1209" i="26"/>
  <c r="B1208" i="26"/>
  <c r="B1207" i="26"/>
  <c r="B1206" i="26"/>
  <c r="B1205" i="26"/>
  <c r="B1204" i="26"/>
  <c r="B1203" i="26"/>
  <c r="B1201" i="26"/>
  <c r="B1200" i="26"/>
  <c r="B1199" i="26"/>
  <c r="B1198" i="26"/>
  <c r="B1197" i="26"/>
  <c r="B1196" i="26"/>
  <c r="B1195" i="26"/>
  <c r="B1194" i="26"/>
  <c r="B1193" i="26"/>
  <c r="B1192" i="26"/>
  <c r="B1191" i="26"/>
  <c r="B1190" i="26"/>
  <c r="B1189" i="26"/>
  <c r="B1188" i="26"/>
  <c r="B1187" i="26"/>
  <c r="B1186" i="26"/>
  <c r="B1185" i="26"/>
  <c r="B1184" i="26"/>
  <c r="B1183" i="26"/>
  <c r="B1182" i="26"/>
  <c r="B1181" i="26"/>
  <c r="B1180" i="26"/>
  <c r="B1179" i="26"/>
  <c r="B1177" i="26"/>
  <c r="B1176" i="26"/>
  <c r="B1175" i="26"/>
  <c r="B1174" i="26"/>
  <c r="B1173" i="26"/>
  <c r="B1172" i="26"/>
  <c r="B1171" i="26"/>
  <c r="B1170" i="26"/>
  <c r="B1169" i="26"/>
  <c r="B1168" i="26"/>
  <c r="B1167" i="26"/>
  <c r="B1166" i="26"/>
  <c r="B1165" i="26"/>
  <c r="B1164" i="26"/>
  <c r="B1163" i="26"/>
  <c r="B1162" i="26"/>
  <c r="B1161" i="26"/>
  <c r="B1160" i="26"/>
  <c r="B1159" i="26"/>
  <c r="B1158" i="26"/>
  <c r="B1157" i="26"/>
  <c r="B1156" i="26"/>
  <c r="B1155" i="26"/>
  <c r="B1153" i="26"/>
  <c r="B1152" i="26"/>
  <c r="B1151" i="26"/>
  <c r="B1150" i="26"/>
  <c r="B1149" i="26"/>
  <c r="B1148" i="26"/>
  <c r="B1147" i="26"/>
  <c r="B1146" i="26"/>
  <c r="B1145" i="26"/>
  <c r="B1144" i="26"/>
  <c r="B1143" i="26"/>
  <c r="B1142" i="26"/>
  <c r="B1141" i="26"/>
  <c r="B1140" i="26"/>
  <c r="B1139" i="26"/>
  <c r="B1138" i="26"/>
  <c r="B1137" i="26"/>
  <c r="B1136" i="26"/>
  <c r="B1135" i="26"/>
  <c r="B1134" i="26"/>
  <c r="B1133" i="26"/>
  <c r="B1132" i="26"/>
  <c r="B1131" i="26"/>
  <c r="B1129" i="26"/>
  <c r="B1128" i="26"/>
  <c r="B1127" i="26"/>
  <c r="B1126" i="26"/>
  <c r="B1125" i="26"/>
  <c r="B1124" i="26"/>
  <c r="B1123" i="26"/>
  <c r="B1122" i="26"/>
  <c r="B1121" i="26"/>
  <c r="B1120" i="26"/>
  <c r="B1119" i="26"/>
  <c r="B1118" i="26"/>
  <c r="B1117" i="26"/>
  <c r="B1116" i="26"/>
  <c r="B1115" i="26"/>
  <c r="B1114" i="26"/>
  <c r="B1113" i="26"/>
  <c r="B1112" i="26"/>
  <c r="B1111" i="26"/>
  <c r="B1110" i="26"/>
  <c r="B1109" i="26"/>
  <c r="B1108" i="26"/>
  <c r="B1107" i="26"/>
  <c r="B1105" i="26"/>
  <c r="B1104" i="26"/>
  <c r="B1103" i="26"/>
  <c r="B1102" i="26"/>
  <c r="B1101" i="26"/>
  <c r="B1100" i="26"/>
  <c r="B1099" i="26"/>
  <c r="B1098" i="26"/>
  <c r="B1097" i="26"/>
  <c r="B1096" i="26"/>
  <c r="B1095" i="26"/>
  <c r="B1094" i="26"/>
  <c r="B1093" i="26"/>
  <c r="B1092" i="26"/>
  <c r="B1091" i="26"/>
  <c r="B1090" i="26"/>
  <c r="B1089" i="26"/>
  <c r="B1088" i="26"/>
  <c r="B1087" i="26"/>
  <c r="B1086" i="26"/>
  <c r="B1085" i="26"/>
  <c r="B1084" i="26"/>
  <c r="B1083" i="26"/>
  <c r="B1081" i="26"/>
  <c r="B1080" i="26"/>
  <c r="B1079" i="26"/>
  <c r="B1078" i="26"/>
  <c r="B1077" i="26"/>
  <c r="B1076" i="26"/>
  <c r="B1075" i="26"/>
  <c r="B1074" i="26"/>
  <c r="B1073" i="26"/>
  <c r="B1072" i="26"/>
  <c r="B1071" i="26"/>
  <c r="B1070" i="26"/>
  <c r="B1069" i="26"/>
  <c r="B1068" i="26"/>
  <c r="B1067" i="26"/>
  <c r="B1066" i="26"/>
  <c r="B1065" i="26"/>
  <c r="B1064" i="26"/>
  <c r="B1063" i="26"/>
  <c r="B1062" i="26"/>
  <c r="B1061" i="26"/>
  <c r="B1060" i="26"/>
  <c r="B1059" i="26"/>
  <c r="B1057" i="26"/>
  <c r="B1056" i="26"/>
  <c r="B1055" i="26"/>
  <c r="B1054" i="26"/>
  <c r="B1053" i="26"/>
  <c r="B1052" i="26"/>
  <c r="B1051" i="26"/>
  <c r="B1050" i="26"/>
  <c r="B1049" i="26"/>
  <c r="B1048" i="26"/>
  <c r="B1047" i="26"/>
  <c r="B1046" i="26"/>
  <c r="B1045" i="26"/>
  <c r="B1044" i="26"/>
  <c r="B1043" i="26"/>
  <c r="B1042" i="26"/>
  <c r="B1041" i="26"/>
  <c r="B1040" i="26"/>
  <c r="B1039" i="26"/>
  <c r="B1038" i="26"/>
  <c r="B1037" i="26"/>
  <c r="B1036" i="26"/>
  <c r="B1035" i="26"/>
  <c r="B1033" i="26"/>
  <c r="B1032" i="26"/>
  <c r="B1031" i="26"/>
  <c r="B1030" i="26"/>
  <c r="B1029" i="26"/>
  <c r="B1028" i="26"/>
  <c r="B1027" i="26"/>
  <c r="B1026" i="26"/>
  <c r="B1025" i="26"/>
  <c r="B1024" i="26"/>
  <c r="B1023" i="26"/>
  <c r="B1022" i="26"/>
  <c r="B1021" i="26"/>
  <c r="B1020" i="26"/>
  <c r="B1019" i="26"/>
  <c r="B1018" i="26"/>
  <c r="B1017" i="26"/>
  <c r="B1016" i="26"/>
  <c r="B1015" i="26"/>
  <c r="B1014" i="26"/>
  <c r="B1013" i="26"/>
  <c r="B1012" i="26"/>
  <c r="B1011" i="26"/>
  <c r="B1009" i="26"/>
  <c r="B1008" i="26"/>
  <c r="B1007" i="26"/>
  <c r="B1006" i="26"/>
  <c r="B1005" i="26"/>
  <c r="B1004" i="26"/>
  <c r="B1003" i="26"/>
  <c r="B1002" i="26"/>
  <c r="B1001" i="26"/>
  <c r="B1000" i="26"/>
  <c r="B999" i="26"/>
  <c r="B998" i="26"/>
  <c r="B997" i="26"/>
  <c r="B996" i="26"/>
  <c r="B995" i="26"/>
  <c r="B994" i="26"/>
  <c r="B993" i="26"/>
  <c r="B992" i="26"/>
  <c r="B991" i="26"/>
  <c r="B990" i="26"/>
  <c r="B989" i="26"/>
  <c r="B988" i="26"/>
  <c r="B987" i="26"/>
  <c r="B985" i="26"/>
  <c r="B984" i="26"/>
  <c r="B983" i="26"/>
  <c r="B982" i="26"/>
  <c r="B981" i="26"/>
  <c r="B980" i="26"/>
  <c r="B979" i="26"/>
  <c r="B978" i="26"/>
  <c r="B977" i="26"/>
  <c r="B976" i="26"/>
  <c r="B975" i="26"/>
  <c r="B974" i="26"/>
  <c r="B973" i="26"/>
  <c r="B972" i="26"/>
  <c r="B971" i="26"/>
  <c r="B970" i="26"/>
  <c r="B969" i="26"/>
  <c r="B968" i="26"/>
  <c r="B967" i="26"/>
  <c r="B966" i="26"/>
  <c r="B965" i="26"/>
  <c r="B964" i="26"/>
  <c r="B963" i="26"/>
  <c r="B961" i="26"/>
  <c r="B960" i="26"/>
  <c r="B959" i="26"/>
  <c r="B958" i="26"/>
  <c r="B957" i="26"/>
  <c r="B956" i="26"/>
  <c r="B955" i="26"/>
  <c r="B954" i="26"/>
  <c r="B953" i="26"/>
  <c r="B952" i="26"/>
  <c r="B951" i="26"/>
  <c r="B950" i="26"/>
  <c r="B949" i="26"/>
  <c r="B948" i="26"/>
  <c r="B947" i="26"/>
  <c r="B946" i="26"/>
  <c r="B945" i="26"/>
  <c r="B944" i="26"/>
  <c r="B943" i="26"/>
  <c r="B942" i="26"/>
  <c r="B941" i="26"/>
  <c r="B940" i="26"/>
  <c r="B939" i="26"/>
  <c r="B937" i="26"/>
  <c r="B936" i="26"/>
  <c r="B935" i="26"/>
  <c r="B934" i="26"/>
  <c r="B933" i="26"/>
  <c r="B932" i="26"/>
  <c r="B931" i="26"/>
  <c r="B930" i="26"/>
  <c r="B929" i="26"/>
  <c r="B928" i="26"/>
  <c r="B927" i="26"/>
  <c r="B926" i="26"/>
  <c r="B925" i="26"/>
  <c r="B924" i="26"/>
  <c r="B923" i="26"/>
  <c r="B922" i="26"/>
  <c r="B921" i="26"/>
  <c r="B920" i="26"/>
  <c r="B919" i="26"/>
  <c r="B918" i="26"/>
  <c r="B917" i="26"/>
  <c r="B916" i="26"/>
  <c r="B915" i="26"/>
  <c r="B913" i="26"/>
  <c r="B912" i="26"/>
  <c r="B911" i="26"/>
  <c r="B910" i="26"/>
  <c r="B909" i="26"/>
  <c r="B908" i="26"/>
  <c r="B907" i="26"/>
  <c r="B906" i="26"/>
  <c r="B905" i="26"/>
  <c r="B904" i="26"/>
  <c r="B903" i="26"/>
  <c r="B902" i="26"/>
  <c r="B901" i="26"/>
  <c r="B900" i="26"/>
  <c r="B899" i="26"/>
  <c r="B898" i="26"/>
  <c r="B897" i="26"/>
  <c r="B896" i="26"/>
  <c r="B895" i="26"/>
  <c r="B894" i="26"/>
  <c r="B893" i="26"/>
  <c r="B892" i="26"/>
  <c r="B891" i="26"/>
  <c r="B889" i="26"/>
  <c r="B888" i="26"/>
  <c r="B887" i="26"/>
  <c r="B886" i="26"/>
  <c r="B885" i="26"/>
  <c r="B884" i="26"/>
  <c r="B883" i="26"/>
  <c r="B882" i="26"/>
  <c r="B881" i="26"/>
  <c r="B880" i="26"/>
  <c r="B879" i="26"/>
  <c r="B878" i="26"/>
  <c r="B877" i="26"/>
  <c r="B876" i="26"/>
  <c r="B875" i="26"/>
  <c r="B874" i="26"/>
  <c r="B873" i="26"/>
  <c r="B872" i="26"/>
  <c r="B871" i="26"/>
  <c r="B870" i="26"/>
  <c r="B869" i="26"/>
  <c r="B868" i="26"/>
  <c r="B867" i="26"/>
  <c r="B865" i="26"/>
  <c r="B864" i="26"/>
  <c r="B863" i="26"/>
  <c r="B862" i="26"/>
  <c r="B861" i="26"/>
  <c r="B860" i="26"/>
  <c r="B859" i="26"/>
  <c r="B858" i="26"/>
  <c r="B857" i="26"/>
  <c r="B856" i="26"/>
  <c r="B855" i="26"/>
  <c r="B854" i="26"/>
  <c r="B853" i="26"/>
  <c r="B852" i="26"/>
  <c r="B851" i="26"/>
  <c r="B850" i="26"/>
  <c r="B849" i="26"/>
  <c r="B848" i="26"/>
  <c r="B847" i="26"/>
  <c r="B846" i="26"/>
  <c r="B845" i="26"/>
  <c r="B844" i="26"/>
  <c r="B843" i="26"/>
  <c r="B841" i="26"/>
  <c r="B840" i="26"/>
  <c r="B839" i="26"/>
  <c r="B838" i="26"/>
  <c r="B837" i="26"/>
  <c r="B836" i="26"/>
  <c r="B835" i="26"/>
  <c r="B834" i="26"/>
  <c r="B833" i="26"/>
  <c r="B832" i="26"/>
  <c r="B831" i="26"/>
  <c r="B830" i="26"/>
  <c r="B829" i="26"/>
  <c r="B828" i="26"/>
  <c r="B827" i="26"/>
  <c r="B826" i="26"/>
  <c r="B825" i="26"/>
  <c r="B824" i="26"/>
  <c r="B823" i="26"/>
  <c r="B822" i="26"/>
  <c r="B821" i="26"/>
  <c r="B820" i="26"/>
  <c r="B819" i="26"/>
  <c r="B817" i="26"/>
  <c r="B816" i="26"/>
  <c r="B815" i="26"/>
  <c r="B814" i="26"/>
  <c r="B813" i="26"/>
  <c r="B812" i="26"/>
  <c r="B811" i="26"/>
  <c r="B810" i="26"/>
  <c r="B809" i="26"/>
  <c r="B808" i="26"/>
  <c r="B807" i="26"/>
  <c r="B806" i="26"/>
  <c r="B805" i="26"/>
  <c r="B804" i="26"/>
  <c r="B803" i="26"/>
  <c r="B802" i="26"/>
  <c r="B801" i="26"/>
  <c r="B800" i="26"/>
  <c r="B799" i="26"/>
  <c r="B798" i="26"/>
  <c r="B797" i="26"/>
  <c r="B796" i="26"/>
  <c r="B795" i="26"/>
  <c r="B793" i="26"/>
  <c r="B792" i="26"/>
  <c r="B791" i="26"/>
  <c r="B790" i="26"/>
  <c r="B789" i="26"/>
  <c r="B788" i="26"/>
  <c r="B787" i="26"/>
  <c r="B786" i="26"/>
  <c r="B785" i="26"/>
  <c r="B784" i="26"/>
  <c r="B783" i="26"/>
  <c r="B782" i="26"/>
  <c r="B781" i="26"/>
  <c r="B780" i="26"/>
  <c r="B779" i="26"/>
  <c r="B778" i="26"/>
  <c r="B777" i="26"/>
  <c r="B776" i="26"/>
  <c r="B775" i="26"/>
  <c r="B774" i="26"/>
  <c r="B773" i="26"/>
  <c r="B772" i="26"/>
  <c r="B771" i="26"/>
  <c r="B769" i="26"/>
  <c r="B768" i="26"/>
  <c r="B767" i="26"/>
  <c r="B766" i="26"/>
  <c r="B765" i="26"/>
  <c r="B764" i="26"/>
  <c r="B763" i="26"/>
  <c r="B762" i="26"/>
  <c r="B761" i="26"/>
  <c r="B760" i="26"/>
  <c r="B759" i="26"/>
  <c r="B758" i="26"/>
  <c r="B757" i="26"/>
  <c r="B756" i="26"/>
  <c r="B755" i="26"/>
  <c r="B754" i="26"/>
  <c r="B753" i="26"/>
  <c r="B752" i="26"/>
  <c r="B751" i="26"/>
  <c r="B750" i="26"/>
  <c r="B749" i="26"/>
  <c r="B748" i="26"/>
  <c r="B747" i="26"/>
  <c r="B745" i="26"/>
  <c r="B744" i="26"/>
  <c r="B743" i="26"/>
  <c r="B742" i="26"/>
  <c r="B741" i="26"/>
  <c r="B740" i="26"/>
  <c r="B739" i="26"/>
  <c r="B738" i="26"/>
  <c r="B737" i="26"/>
  <c r="B736" i="26"/>
  <c r="B735" i="26"/>
  <c r="B734" i="26"/>
  <c r="B733" i="26"/>
  <c r="B732" i="26"/>
  <c r="B731" i="26"/>
  <c r="B730" i="26"/>
  <c r="B729" i="26"/>
  <c r="B728" i="26"/>
  <c r="B727" i="26"/>
  <c r="B726" i="26"/>
  <c r="B725" i="26"/>
  <c r="B724" i="26"/>
  <c r="B723" i="26"/>
  <c r="B721" i="26"/>
  <c r="B720" i="26"/>
  <c r="B719" i="26"/>
  <c r="B718" i="26"/>
  <c r="B717" i="26"/>
  <c r="B716" i="26"/>
  <c r="B715" i="26"/>
  <c r="B714" i="26"/>
  <c r="B713" i="26"/>
  <c r="B712" i="26"/>
  <c r="B711" i="26"/>
  <c r="B710" i="26"/>
  <c r="B709" i="26"/>
  <c r="B708" i="26"/>
  <c r="B707" i="26"/>
  <c r="B706" i="26"/>
  <c r="B705" i="26"/>
  <c r="B704" i="26"/>
  <c r="B703" i="26"/>
  <c r="B702" i="26"/>
  <c r="B701" i="26"/>
  <c r="B700" i="26"/>
  <c r="B699" i="26"/>
  <c r="B697" i="26"/>
  <c r="B696" i="26"/>
  <c r="B695" i="26"/>
  <c r="B694" i="26"/>
  <c r="B693" i="26"/>
  <c r="B692" i="26"/>
  <c r="B691" i="26"/>
  <c r="B690" i="26"/>
  <c r="B689" i="26"/>
  <c r="B688" i="26"/>
  <c r="B687" i="26"/>
  <c r="B686" i="26"/>
  <c r="B685" i="26"/>
  <c r="B684" i="26"/>
  <c r="B683" i="26"/>
  <c r="B682" i="26"/>
  <c r="B681" i="26"/>
  <c r="B680" i="26"/>
  <c r="B679" i="26"/>
  <c r="B678" i="26"/>
  <c r="B677" i="26"/>
  <c r="B676" i="26"/>
  <c r="B675" i="26"/>
  <c r="B673" i="26"/>
  <c r="B672" i="26"/>
  <c r="B671" i="26"/>
  <c r="B670" i="26"/>
  <c r="B669" i="26"/>
  <c r="B668" i="26"/>
  <c r="B667" i="26"/>
  <c r="B666" i="26"/>
  <c r="B665" i="26"/>
  <c r="B664" i="26"/>
  <c r="B663" i="26"/>
  <c r="B662" i="26"/>
  <c r="B661" i="26"/>
  <c r="B660" i="26"/>
  <c r="B659" i="26"/>
  <c r="B658" i="26"/>
  <c r="B657" i="26"/>
  <c r="B656" i="26"/>
  <c r="B655" i="26"/>
  <c r="B654" i="26"/>
  <c r="B653" i="26"/>
  <c r="B652" i="26"/>
  <c r="B651" i="26"/>
  <c r="B649" i="26"/>
  <c r="B648" i="26"/>
  <c r="B647" i="26"/>
  <c r="B646" i="26"/>
  <c r="B645" i="26"/>
  <c r="B644" i="26"/>
  <c r="B643" i="26"/>
  <c r="B642" i="26"/>
  <c r="B641" i="26"/>
  <c r="B640" i="26"/>
  <c r="B639" i="26"/>
  <c r="B638" i="26"/>
  <c r="B637" i="26"/>
  <c r="B636" i="26"/>
  <c r="B635" i="26"/>
  <c r="B634" i="26"/>
  <c r="B633" i="26"/>
  <c r="B632" i="26"/>
  <c r="B631" i="26"/>
  <c r="B630" i="26"/>
  <c r="B629" i="26"/>
  <c r="B628" i="26"/>
  <c r="B627" i="26"/>
  <c r="B625" i="26"/>
  <c r="B624" i="26"/>
  <c r="B623" i="26"/>
  <c r="B622" i="26"/>
  <c r="B621" i="26"/>
  <c r="B620" i="26"/>
  <c r="B619" i="26"/>
  <c r="B618" i="26"/>
  <c r="B617" i="26"/>
  <c r="B616" i="26"/>
  <c r="B615" i="26"/>
  <c r="B614" i="26"/>
  <c r="B613" i="26"/>
  <c r="B612" i="26"/>
  <c r="B611" i="26"/>
  <c r="B610" i="26"/>
  <c r="B609" i="26"/>
  <c r="B608" i="26"/>
  <c r="B607" i="26"/>
  <c r="B606" i="26"/>
  <c r="B605" i="26"/>
  <c r="B604" i="26"/>
  <c r="B603" i="26"/>
  <c r="B601" i="26"/>
  <c r="B600" i="26"/>
  <c r="B599" i="26"/>
  <c r="B598" i="26"/>
  <c r="B597" i="26"/>
  <c r="B596" i="26"/>
  <c r="B595" i="26"/>
  <c r="B594" i="26"/>
  <c r="B593" i="26"/>
  <c r="B592" i="26"/>
  <c r="B591" i="26"/>
  <c r="B590" i="26"/>
  <c r="B589" i="26"/>
  <c r="B588" i="26"/>
  <c r="B587" i="26"/>
  <c r="B586" i="26"/>
  <c r="B585" i="26"/>
  <c r="B584" i="26"/>
  <c r="B583" i="26"/>
  <c r="B582" i="26"/>
  <c r="B581" i="26"/>
  <c r="B580" i="26"/>
  <c r="B579" i="26"/>
  <c r="B577" i="26"/>
  <c r="B576" i="26"/>
  <c r="B575" i="26"/>
  <c r="B574" i="26"/>
  <c r="B573" i="26"/>
  <c r="B572" i="26"/>
  <c r="B571" i="26"/>
  <c r="B570" i="26"/>
  <c r="B569" i="26"/>
  <c r="B568" i="26"/>
  <c r="B567" i="26"/>
  <c r="B566" i="26"/>
  <c r="B565" i="26"/>
  <c r="B564" i="26"/>
  <c r="B563" i="26"/>
  <c r="B562" i="26"/>
  <c r="B561" i="26"/>
  <c r="B560" i="26"/>
  <c r="B559" i="26"/>
  <c r="B558" i="26"/>
  <c r="B557" i="26"/>
  <c r="B556" i="26"/>
  <c r="B555" i="26"/>
  <c r="B553" i="26"/>
  <c r="B552" i="26"/>
  <c r="B551" i="26"/>
  <c r="B550" i="26"/>
  <c r="B549" i="26"/>
  <c r="B548" i="26"/>
  <c r="B547" i="26"/>
  <c r="B546" i="26"/>
  <c r="B545" i="26"/>
  <c r="B544" i="26"/>
  <c r="B543" i="26"/>
  <c r="B542" i="26"/>
  <c r="B541" i="26"/>
  <c r="B540" i="26"/>
  <c r="B539" i="26"/>
  <c r="B538" i="26"/>
  <c r="B537" i="26"/>
  <c r="B536" i="26"/>
  <c r="B535" i="26"/>
  <c r="B534" i="26"/>
  <c r="B533" i="26"/>
  <c r="B532" i="26"/>
  <c r="B531" i="26"/>
  <c r="B529" i="26"/>
  <c r="B528" i="26"/>
  <c r="B527" i="26"/>
  <c r="B526" i="26"/>
  <c r="B525" i="26"/>
  <c r="B524" i="26"/>
  <c r="B523" i="26"/>
  <c r="B522" i="26"/>
  <c r="B521" i="26"/>
  <c r="B520" i="26"/>
  <c r="B519" i="26"/>
  <c r="B518" i="26"/>
  <c r="B517" i="26"/>
  <c r="B516" i="26"/>
  <c r="B515" i="26"/>
  <c r="B514" i="26"/>
  <c r="B513" i="26"/>
  <c r="B512" i="26"/>
  <c r="B511" i="26"/>
  <c r="B510" i="26"/>
  <c r="B509" i="26"/>
  <c r="B508" i="26"/>
  <c r="B507" i="26"/>
  <c r="B505" i="26"/>
  <c r="B504" i="26"/>
  <c r="B503" i="26"/>
  <c r="B502" i="26"/>
  <c r="B501" i="26"/>
  <c r="B500" i="26"/>
  <c r="B499" i="26"/>
  <c r="B498" i="26"/>
  <c r="B497" i="26"/>
  <c r="B496" i="26"/>
  <c r="B495" i="26"/>
  <c r="B494" i="26"/>
  <c r="B493" i="26"/>
  <c r="B492" i="26"/>
  <c r="B491" i="26"/>
  <c r="B490" i="26"/>
  <c r="B489" i="26"/>
  <c r="B488" i="26"/>
  <c r="B487" i="26"/>
  <c r="B486" i="26"/>
  <c r="B485" i="26"/>
  <c r="B484" i="26"/>
  <c r="B483" i="26"/>
  <c r="B481" i="26"/>
  <c r="B480" i="26"/>
  <c r="B479" i="26"/>
  <c r="B478" i="26"/>
  <c r="B477" i="26"/>
  <c r="B476" i="26"/>
  <c r="B475" i="26"/>
  <c r="B474" i="26"/>
  <c r="B473" i="26"/>
  <c r="B472" i="26"/>
  <c r="B471" i="26"/>
  <c r="B470" i="26"/>
  <c r="B469" i="26"/>
  <c r="B468" i="26"/>
  <c r="B467" i="26"/>
  <c r="B466" i="26"/>
  <c r="B465" i="26"/>
  <c r="B464" i="26"/>
  <c r="B463" i="26"/>
  <c r="B462" i="26"/>
  <c r="B461" i="26"/>
  <c r="B460" i="26"/>
  <c r="B459" i="26"/>
  <c r="B457" i="26"/>
  <c r="B456" i="26"/>
  <c r="B455" i="26"/>
  <c r="B454" i="26"/>
  <c r="B453" i="26"/>
  <c r="B452" i="26"/>
  <c r="B451" i="26"/>
  <c r="B450" i="26"/>
  <c r="B449" i="26"/>
  <c r="B448" i="26"/>
  <c r="B447" i="26"/>
  <c r="B446" i="26"/>
  <c r="B445" i="26"/>
  <c r="B444" i="26"/>
  <c r="B443" i="26"/>
  <c r="B442" i="26"/>
  <c r="B441" i="26"/>
  <c r="B440" i="26"/>
  <c r="B439" i="26"/>
  <c r="B438" i="26"/>
  <c r="B437" i="26"/>
  <c r="B436" i="26"/>
  <c r="B435" i="26"/>
  <c r="B433" i="26"/>
  <c r="B432" i="26"/>
  <c r="B431" i="26"/>
  <c r="B430" i="26"/>
  <c r="B429" i="26"/>
  <c r="B428" i="26"/>
  <c r="B427" i="26"/>
  <c r="B426" i="26"/>
  <c r="B425" i="26"/>
  <c r="B424" i="26"/>
  <c r="B423" i="26"/>
  <c r="B422" i="26"/>
  <c r="B421" i="26"/>
  <c r="B420" i="26"/>
  <c r="B419" i="26"/>
  <c r="B418" i="26"/>
  <c r="B417" i="26"/>
  <c r="B416" i="26"/>
  <c r="B415" i="26"/>
  <c r="B414" i="26"/>
  <c r="B413" i="26"/>
  <c r="B412" i="26"/>
  <c r="B411" i="26"/>
  <c r="B409" i="26"/>
  <c r="B408" i="26"/>
  <c r="B407" i="26"/>
  <c r="B406" i="26"/>
  <c r="B405" i="26"/>
  <c r="B404" i="26"/>
  <c r="B403" i="26"/>
  <c r="B402" i="26"/>
  <c r="B401" i="26"/>
  <c r="B400" i="26"/>
  <c r="B399" i="26"/>
  <c r="B398" i="26"/>
  <c r="B397" i="26"/>
  <c r="B396" i="26"/>
  <c r="B395" i="26"/>
  <c r="B394" i="26"/>
  <c r="B393" i="26"/>
  <c r="B392" i="26"/>
  <c r="B391" i="26"/>
  <c r="B390" i="26"/>
  <c r="B389" i="26"/>
  <c r="B388" i="26"/>
  <c r="B387" i="26"/>
  <c r="B385" i="26"/>
  <c r="B384" i="26"/>
  <c r="B383" i="26"/>
  <c r="B382" i="26"/>
  <c r="B381" i="26"/>
  <c r="B380" i="26"/>
  <c r="B379" i="26"/>
  <c r="B378" i="26"/>
  <c r="B377" i="26"/>
  <c r="B376" i="26"/>
  <c r="B375" i="26"/>
  <c r="B374" i="26"/>
  <c r="B373" i="26"/>
  <c r="B372" i="26"/>
  <c r="B371" i="26"/>
  <c r="B370" i="26"/>
  <c r="B369" i="26"/>
  <c r="B368" i="26"/>
  <c r="B367" i="26"/>
  <c r="B366" i="26"/>
  <c r="B365" i="26"/>
  <c r="B364" i="26"/>
  <c r="B363" i="26"/>
  <c r="B361" i="26"/>
  <c r="B360" i="26"/>
  <c r="B359" i="26"/>
  <c r="B358" i="26"/>
  <c r="B357" i="26"/>
  <c r="B356" i="26"/>
  <c r="B355" i="26"/>
  <c r="B354" i="26"/>
  <c r="B353" i="26"/>
  <c r="B352" i="26"/>
  <c r="B351" i="26"/>
  <c r="B350" i="26"/>
  <c r="B349" i="26"/>
  <c r="B348" i="26"/>
  <c r="B347" i="26"/>
  <c r="B346" i="26"/>
  <c r="B345" i="26"/>
  <c r="B344" i="26"/>
  <c r="B343" i="26"/>
  <c r="B342" i="26"/>
  <c r="B341" i="26"/>
  <c r="B340" i="26"/>
  <c r="B339" i="26"/>
  <c r="B337" i="26"/>
  <c r="B336" i="26"/>
  <c r="B335" i="26"/>
  <c r="B334" i="26"/>
  <c r="B333" i="26"/>
  <c r="B332" i="26"/>
  <c r="B331" i="26"/>
  <c r="B330" i="26"/>
  <c r="B329" i="26"/>
  <c r="B328" i="26"/>
  <c r="B327" i="26"/>
  <c r="B326" i="26"/>
  <c r="B325" i="26"/>
  <c r="B324" i="26"/>
  <c r="B323" i="26"/>
  <c r="B322" i="26"/>
  <c r="B321" i="26"/>
  <c r="B320" i="26"/>
  <c r="B319" i="26"/>
  <c r="B318" i="26"/>
  <c r="B317" i="26"/>
  <c r="B316" i="26"/>
  <c r="B315" i="26"/>
  <c r="B313" i="26"/>
  <c r="B312" i="26"/>
  <c r="B311" i="26"/>
  <c r="B310" i="26"/>
  <c r="B309" i="26"/>
  <c r="B308" i="26"/>
  <c r="B307" i="26"/>
  <c r="B306" i="26"/>
  <c r="B305" i="26"/>
  <c r="B304" i="26"/>
  <c r="B303" i="26"/>
  <c r="B302" i="26"/>
  <c r="B301" i="26"/>
  <c r="B300" i="26"/>
  <c r="B299" i="26"/>
  <c r="B298" i="26"/>
  <c r="B297" i="26"/>
  <c r="B296" i="26"/>
  <c r="B295" i="26"/>
  <c r="B294" i="26"/>
  <c r="B293" i="26"/>
  <c r="B292" i="26"/>
  <c r="B291" i="26"/>
  <c r="B289" i="26"/>
  <c r="B288" i="26"/>
  <c r="B287" i="26"/>
  <c r="B286" i="26"/>
  <c r="B285" i="26"/>
  <c r="B284" i="26"/>
  <c r="B283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7" i="26"/>
  <c r="B265" i="26"/>
  <c r="B264" i="26"/>
  <c r="B263" i="26"/>
  <c r="B262" i="26"/>
  <c r="B261" i="26"/>
  <c r="B260" i="26"/>
  <c r="B259" i="26"/>
  <c r="B258" i="26"/>
  <c r="B257" i="26"/>
  <c r="B256" i="26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1" i="26"/>
  <c r="B240" i="26"/>
  <c r="B239" i="26"/>
  <c r="B238" i="26"/>
  <c r="B237" i="26"/>
  <c r="B236" i="26"/>
  <c r="B235" i="26"/>
  <c r="B234" i="26"/>
  <c r="B233" i="26"/>
  <c r="B232" i="26"/>
  <c r="B231" i="26"/>
  <c r="B230" i="26"/>
  <c r="B229" i="26"/>
  <c r="B228" i="26"/>
  <c r="B227" i="26"/>
  <c r="B226" i="26"/>
  <c r="B225" i="26"/>
  <c r="B224" i="26"/>
  <c r="B223" i="26"/>
  <c r="B222" i="26"/>
  <c r="B221" i="26"/>
  <c r="B220" i="26"/>
  <c r="B219" i="26"/>
  <c r="B217" i="26"/>
  <c r="B216" i="26"/>
  <c r="B215" i="26"/>
  <c r="B214" i="26"/>
  <c r="B213" i="26"/>
  <c r="B212" i="26"/>
  <c r="B211" i="26"/>
  <c r="B210" i="26"/>
  <c r="B209" i="26"/>
  <c r="B208" i="26"/>
  <c r="B207" i="26"/>
  <c r="B206" i="26"/>
  <c r="B205" i="26"/>
  <c r="B204" i="26"/>
  <c r="B203" i="26"/>
  <c r="B202" i="26"/>
  <c r="B201" i="26"/>
  <c r="B200" i="26"/>
  <c r="B199" i="26"/>
  <c r="B198" i="26"/>
  <c r="B197" i="26"/>
  <c r="B196" i="26"/>
  <c r="B195" i="26"/>
  <c r="B193" i="26"/>
  <c r="B192" i="26"/>
  <c r="B191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74" i="26" s="1"/>
  <c r="B98" i="26" s="1"/>
  <c r="B122" i="26" s="1"/>
  <c r="B146" i="26" s="1"/>
  <c r="B170" i="26" s="1"/>
  <c r="B194" i="26" s="1"/>
  <c r="B218" i="26" s="1"/>
  <c r="B242" i="26" s="1"/>
  <c r="B266" i="26" s="1"/>
  <c r="B290" i="26" s="1"/>
  <c r="B314" i="26" s="1"/>
  <c r="B338" i="26" s="1"/>
  <c r="B362" i="26" s="1"/>
  <c r="B386" i="26" s="1"/>
  <c r="B410" i="26" s="1"/>
  <c r="B434" i="26" s="1"/>
  <c r="B458" i="26" s="1"/>
  <c r="B482" i="26" s="1"/>
  <c r="B506" i="26" s="1"/>
  <c r="B530" i="26" s="1"/>
  <c r="B554" i="26" s="1"/>
  <c r="B578" i="26" s="1"/>
  <c r="B602" i="26" s="1"/>
  <c r="B626" i="26" s="1"/>
  <c r="B650" i="26" s="1"/>
  <c r="B674" i="26" s="1"/>
  <c r="B698" i="26" s="1"/>
  <c r="B722" i="26" s="1"/>
  <c r="B746" i="26" s="1"/>
  <c r="B770" i="26" s="1"/>
  <c r="B794" i="26" s="1"/>
  <c r="B818" i="26" s="1"/>
  <c r="B842" i="26" s="1"/>
  <c r="B866" i="26" s="1"/>
  <c r="B890" i="26" s="1"/>
  <c r="B914" i="26" s="1"/>
  <c r="B938" i="26" s="1"/>
  <c r="B962" i="26" s="1"/>
  <c r="B986" i="26" s="1"/>
  <c r="B1010" i="26" s="1"/>
  <c r="B1034" i="26" s="1"/>
  <c r="B1058" i="26" s="1"/>
  <c r="B1082" i="26" s="1"/>
  <c r="B1106" i="26" s="1"/>
  <c r="B1130" i="26" s="1"/>
  <c r="B1154" i="26" s="1"/>
  <c r="B1178" i="26" s="1"/>
  <c r="B1202" i="26" s="1"/>
  <c r="B1226" i="26" s="1"/>
  <c r="B1250" i="26" s="1"/>
  <c r="B1274" i="26" s="1"/>
  <c r="B1298" i="26" s="1"/>
  <c r="B1322" i="26" s="1"/>
  <c r="B1346" i="26" s="1"/>
  <c r="B1370" i="26" s="1"/>
  <c r="B1394" i="26" s="1"/>
  <c r="B1418" i="26" s="1"/>
  <c r="B1442" i="26" s="1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G1465" i="26"/>
  <c r="F1465" i="26"/>
  <c r="G1464" i="26"/>
  <c r="F1464" i="26"/>
  <c r="G1463" i="26"/>
  <c r="F1463" i="26"/>
  <c r="G1462" i="26"/>
  <c r="F1462" i="26"/>
  <c r="G1461" i="26"/>
  <c r="F1461" i="26"/>
  <c r="G1460" i="26"/>
  <c r="F1460" i="26"/>
  <c r="G1459" i="26"/>
  <c r="F1459" i="26"/>
  <c r="G1458" i="26"/>
  <c r="F1458" i="26"/>
  <c r="G1457" i="26"/>
  <c r="F1457" i="26"/>
  <c r="G1456" i="26"/>
  <c r="F1456" i="26"/>
  <c r="G1455" i="26"/>
  <c r="F1455" i="26"/>
  <c r="G1454" i="26"/>
  <c r="F1454" i="26"/>
  <c r="G1453" i="26"/>
  <c r="F1453" i="26"/>
  <c r="G1452" i="26"/>
  <c r="F1452" i="26"/>
  <c r="G1451" i="26"/>
  <c r="F1451" i="26"/>
  <c r="G1450" i="26"/>
  <c r="F1450" i="26"/>
  <c r="G1449" i="26"/>
  <c r="F1449" i="26"/>
  <c r="G1448" i="26"/>
  <c r="F1448" i="26"/>
  <c r="G1447" i="26"/>
  <c r="F1447" i="26"/>
  <c r="G1446" i="26"/>
  <c r="F1446" i="26"/>
  <c r="G1445" i="26"/>
  <c r="F1445" i="26"/>
  <c r="G1444" i="26"/>
  <c r="F1444" i="26"/>
  <c r="G1443" i="26"/>
  <c r="F1443" i="26"/>
  <c r="G1442" i="26"/>
  <c r="F1442" i="26"/>
  <c r="G1441" i="26"/>
  <c r="F1441" i="26"/>
  <c r="G1440" i="26"/>
  <c r="F1440" i="26"/>
  <c r="G1439" i="26"/>
  <c r="F1439" i="26"/>
  <c r="G1438" i="26"/>
  <c r="F1438" i="26"/>
  <c r="G1437" i="26"/>
  <c r="F1437" i="26"/>
  <c r="G1436" i="26"/>
  <c r="F1436" i="26"/>
  <c r="G1435" i="26"/>
  <c r="F1435" i="26"/>
  <c r="G1434" i="26"/>
  <c r="F1434" i="26"/>
  <c r="G1433" i="26"/>
  <c r="F1433" i="26"/>
  <c r="G1432" i="26"/>
  <c r="F1432" i="26"/>
  <c r="G1431" i="26"/>
  <c r="F1431" i="26"/>
  <c r="G1430" i="26"/>
  <c r="F1430" i="26"/>
  <c r="G1429" i="26"/>
  <c r="F1429" i="26"/>
  <c r="G1428" i="26"/>
  <c r="F1428" i="26"/>
  <c r="G1427" i="26"/>
  <c r="F1427" i="26"/>
  <c r="G1426" i="26"/>
  <c r="F1426" i="26"/>
  <c r="G1425" i="26"/>
  <c r="F1425" i="26"/>
  <c r="G1424" i="26"/>
  <c r="F1424" i="26"/>
  <c r="G1423" i="26"/>
  <c r="F1423" i="26"/>
  <c r="G1422" i="26"/>
  <c r="F1422" i="26"/>
  <c r="G1421" i="26"/>
  <c r="F1421" i="26"/>
  <c r="G1420" i="26"/>
  <c r="F1420" i="26"/>
  <c r="G1419" i="26"/>
  <c r="F1419" i="26"/>
  <c r="G1418" i="26"/>
  <c r="F1418" i="26"/>
  <c r="G1417" i="26"/>
  <c r="F1417" i="26"/>
  <c r="G1416" i="26"/>
  <c r="F1416" i="26"/>
  <c r="G1415" i="26"/>
  <c r="F1415" i="26"/>
  <c r="G1414" i="26"/>
  <c r="F1414" i="26"/>
  <c r="G1413" i="26"/>
  <c r="F1413" i="26"/>
  <c r="G1412" i="26"/>
  <c r="F1412" i="26"/>
  <c r="G1411" i="26"/>
  <c r="F1411" i="26"/>
  <c r="G1410" i="26"/>
  <c r="F1410" i="26"/>
  <c r="G1409" i="26"/>
  <c r="F1409" i="26"/>
  <c r="G1408" i="26"/>
  <c r="F1408" i="26"/>
  <c r="G1407" i="26"/>
  <c r="F1407" i="26"/>
  <c r="G1406" i="26"/>
  <c r="F1406" i="26"/>
  <c r="G1405" i="26"/>
  <c r="F1405" i="26"/>
  <c r="G1404" i="26"/>
  <c r="F1404" i="26"/>
  <c r="G1403" i="26"/>
  <c r="F1403" i="26"/>
  <c r="G1402" i="26"/>
  <c r="F1402" i="26"/>
  <c r="G1401" i="26"/>
  <c r="F1401" i="26"/>
  <c r="G1400" i="26"/>
  <c r="F1400" i="26"/>
  <c r="G1399" i="26"/>
  <c r="F1399" i="26"/>
  <c r="G1398" i="26"/>
  <c r="F1398" i="26"/>
  <c r="G1397" i="26"/>
  <c r="F1397" i="26"/>
  <c r="G1396" i="26"/>
  <c r="F1396" i="26"/>
  <c r="G1395" i="26"/>
  <c r="F1395" i="26"/>
  <c r="G1394" i="26"/>
  <c r="F1394" i="26"/>
  <c r="G1393" i="26"/>
  <c r="F1393" i="26"/>
  <c r="G1392" i="26"/>
  <c r="F1392" i="26"/>
  <c r="G1391" i="26"/>
  <c r="F1391" i="26"/>
  <c r="G1390" i="26"/>
  <c r="F1390" i="26"/>
  <c r="G1389" i="26"/>
  <c r="F1389" i="26"/>
  <c r="G1388" i="26"/>
  <c r="F1388" i="26"/>
  <c r="G1387" i="26"/>
  <c r="F1387" i="26"/>
  <c r="G1386" i="26"/>
  <c r="F1386" i="26"/>
  <c r="G1385" i="26"/>
  <c r="F1385" i="26"/>
  <c r="G1384" i="26"/>
  <c r="F1384" i="26"/>
  <c r="G1383" i="26"/>
  <c r="F1383" i="26"/>
  <c r="G1382" i="26"/>
  <c r="F1382" i="26"/>
  <c r="G1381" i="26"/>
  <c r="F1381" i="26"/>
  <c r="G1380" i="26"/>
  <c r="F1380" i="26"/>
  <c r="G1379" i="26"/>
  <c r="F1379" i="26"/>
  <c r="G1378" i="26"/>
  <c r="F1378" i="26"/>
  <c r="G1377" i="26"/>
  <c r="F1377" i="26"/>
  <c r="G1376" i="26"/>
  <c r="F1376" i="26"/>
  <c r="G1375" i="26"/>
  <c r="F1375" i="26"/>
  <c r="G1374" i="26"/>
  <c r="F1374" i="26"/>
  <c r="G1373" i="26"/>
  <c r="F1373" i="26"/>
  <c r="G1372" i="26"/>
  <c r="F1372" i="26"/>
  <c r="G1371" i="26"/>
  <c r="F1371" i="26"/>
  <c r="G1370" i="26"/>
  <c r="F1370" i="26"/>
  <c r="G1369" i="26"/>
  <c r="F1369" i="26"/>
  <c r="G1368" i="26"/>
  <c r="F1368" i="26"/>
  <c r="G1367" i="26"/>
  <c r="F1367" i="26"/>
  <c r="G1366" i="26"/>
  <c r="F1366" i="26"/>
  <c r="G1365" i="26"/>
  <c r="F1365" i="26"/>
  <c r="G1364" i="26"/>
  <c r="F1364" i="26"/>
  <c r="G1363" i="26"/>
  <c r="F1363" i="26"/>
  <c r="G1362" i="26"/>
  <c r="F1362" i="26"/>
  <c r="G1361" i="26"/>
  <c r="F1361" i="26"/>
  <c r="G1360" i="26"/>
  <c r="F1360" i="26"/>
  <c r="G1359" i="26"/>
  <c r="F1359" i="26"/>
  <c r="G1358" i="26"/>
  <c r="F1358" i="26"/>
  <c r="G1357" i="26"/>
  <c r="F1357" i="26"/>
  <c r="G1356" i="26"/>
  <c r="F1356" i="26"/>
  <c r="G1355" i="26"/>
  <c r="F1355" i="26"/>
  <c r="G1354" i="26"/>
  <c r="F1354" i="26"/>
  <c r="G1353" i="26"/>
  <c r="F1353" i="26"/>
  <c r="G1352" i="26"/>
  <c r="F1352" i="26"/>
  <c r="G1351" i="26"/>
  <c r="F1351" i="26"/>
  <c r="G1350" i="26"/>
  <c r="F1350" i="26"/>
  <c r="G1349" i="26"/>
  <c r="F1349" i="26"/>
  <c r="G1348" i="26"/>
  <c r="F1348" i="26"/>
  <c r="G1347" i="26"/>
  <c r="F1347" i="26"/>
  <c r="G1346" i="26"/>
  <c r="F1346" i="26"/>
  <c r="G1345" i="26"/>
  <c r="F1345" i="26"/>
  <c r="G1344" i="26"/>
  <c r="F1344" i="26"/>
  <c r="G1343" i="26"/>
  <c r="F1343" i="26"/>
  <c r="G1342" i="26"/>
  <c r="F1342" i="26"/>
  <c r="G1341" i="26"/>
  <c r="F1341" i="26"/>
  <c r="G1340" i="26"/>
  <c r="F1340" i="26"/>
  <c r="G1339" i="26"/>
  <c r="F1339" i="26"/>
  <c r="G1338" i="26"/>
  <c r="F1338" i="26"/>
  <c r="G1337" i="26"/>
  <c r="F1337" i="26"/>
  <c r="G1336" i="26"/>
  <c r="F1336" i="26"/>
  <c r="G1335" i="26"/>
  <c r="F1335" i="26"/>
  <c r="G1334" i="26"/>
  <c r="F1334" i="26"/>
  <c r="G1333" i="26"/>
  <c r="F1333" i="26"/>
  <c r="G1332" i="26"/>
  <c r="F1332" i="26"/>
  <c r="G1331" i="26"/>
  <c r="F1331" i="26"/>
  <c r="G1330" i="26"/>
  <c r="F1330" i="26"/>
  <c r="G1329" i="26"/>
  <c r="F1329" i="26"/>
  <c r="G1328" i="26"/>
  <c r="F1328" i="26"/>
  <c r="G1327" i="26"/>
  <c r="F1327" i="26"/>
  <c r="G1326" i="26"/>
  <c r="F1326" i="26"/>
  <c r="G1325" i="26"/>
  <c r="F1325" i="26"/>
  <c r="G1324" i="26"/>
  <c r="F1324" i="26"/>
  <c r="G1323" i="26"/>
  <c r="F1323" i="26"/>
  <c r="G1322" i="26"/>
  <c r="F1322" i="26"/>
  <c r="G1321" i="26"/>
  <c r="F1321" i="26"/>
  <c r="G1320" i="26"/>
  <c r="F1320" i="26"/>
  <c r="G1319" i="26"/>
  <c r="F1319" i="26"/>
  <c r="G1318" i="26"/>
  <c r="F1318" i="26"/>
  <c r="G1317" i="26"/>
  <c r="F1317" i="26"/>
  <c r="G1316" i="26"/>
  <c r="F1316" i="26"/>
  <c r="G1315" i="26"/>
  <c r="F1315" i="26"/>
  <c r="G1314" i="26"/>
  <c r="F1314" i="26"/>
  <c r="G1313" i="26"/>
  <c r="F1313" i="26"/>
  <c r="G1312" i="26"/>
  <c r="F1312" i="26"/>
  <c r="G1311" i="26"/>
  <c r="F1311" i="26"/>
  <c r="G1310" i="26"/>
  <c r="F1310" i="26"/>
  <c r="G1309" i="26"/>
  <c r="F1309" i="26"/>
  <c r="G1308" i="26"/>
  <c r="F1308" i="26"/>
  <c r="G1307" i="26"/>
  <c r="F1307" i="26"/>
  <c r="G1306" i="26"/>
  <c r="F1306" i="26"/>
  <c r="G1305" i="26"/>
  <c r="F1305" i="26"/>
  <c r="G1304" i="26"/>
  <c r="F1304" i="26"/>
  <c r="G1303" i="26"/>
  <c r="F1303" i="26"/>
  <c r="G1302" i="26"/>
  <c r="F1302" i="26"/>
  <c r="G1301" i="26"/>
  <c r="F1301" i="26"/>
  <c r="G1300" i="26"/>
  <c r="F1300" i="26"/>
  <c r="G1299" i="26"/>
  <c r="F1299" i="26"/>
  <c r="G1298" i="26"/>
  <c r="F1298" i="26"/>
  <c r="G1297" i="26"/>
  <c r="F1297" i="26"/>
  <c r="G1296" i="26"/>
  <c r="F1296" i="26"/>
  <c r="G1295" i="26"/>
  <c r="F1295" i="26"/>
  <c r="G1294" i="26"/>
  <c r="F1294" i="26"/>
  <c r="G1293" i="26"/>
  <c r="F1293" i="26"/>
  <c r="G1292" i="26"/>
  <c r="F1292" i="26"/>
  <c r="G1291" i="26"/>
  <c r="F1291" i="26"/>
  <c r="G1290" i="26"/>
  <c r="F1290" i="26"/>
  <c r="G1289" i="26"/>
  <c r="F1289" i="26"/>
  <c r="G1288" i="26"/>
  <c r="F1288" i="26"/>
  <c r="G1287" i="26"/>
  <c r="F1287" i="26"/>
  <c r="G1286" i="26"/>
  <c r="F1286" i="26"/>
  <c r="G1285" i="26"/>
  <c r="F1285" i="26"/>
  <c r="G1284" i="26"/>
  <c r="F1284" i="26"/>
  <c r="G1283" i="26"/>
  <c r="F1283" i="26"/>
  <c r="G1282" i="26"/>
  <c r="F1282" i="26"/>
  <c r="G1281" i="26"/>
  <c r="F1281" i="26"/>
  <c r="G1280" i="26"/>
  <c r="F1280" i="26"/>
  <c r="G1279" i="26"/>
  <c r="F1279" i="26"/>
  <c r="G1278" i="26"/>
  <c r="F1278" i="26"/>
  <c r="G1277" i="26"/>
  <c r="F1277" i="26"/>
  <c r="G1276" i="26"/>
  <c r="F1276" i="26"/>
  <c r="G1275" i="26"/>
  <c r="F1275" i="26"/>
  <c r="G1274" i="26"/>
  <c r="F1274" i="26"/>
  <c r="G1273" i="26"/>
  <c r="F1273" i="26"/>
  <c r="G1272" i="26"/>
  <c r="F1272" i="26"/>
  <c r="G1271" i="26"/>
  <c r="F1271" i="26"/>
  <c r="G1270" i="26"/>
  <c r="F1270" i="26"/>
  <c r="G1269" i="26"/>
  <c r="F1269" i="26"/>
  <c r="G1268" i="26"/>
  <c r="F1268" i="26"/>
  <c r="G1267" i="26"/>
  <c r="F1267" i="26"/>
  <c r="G1266" i="26"/>
  <c r="F1266" i="26"/>
  <c r="G1265" i="26"/>
  <c r="F1265" i="26"/>
  <c r="G1264" i="26"/>
  <c r="F1264" i="26"/>
  <c r="G1263" i="26"/>
  <c r="F1263" i="26"/>
  <c r="G1262" i="26"/>
  <c r="F1262" i="26"/>
  <c r="G1261" i="26"/>
  <c r="F1261" i="26"/>
  <c r="G1260" i="26"/>
  <c r="F1260" i="26"/>
  <c r="G1259" i="26"/>
  <c r="F1259" i="26"/>
  <c r="G1258" i="26"/>
  <c r="F1258" i="26"/>
  <c r="G1257" i="26"/>
  <c r="F1257" i="26"/>
  <c r="G1256" i="26"/>
  <c r="F1256" i="26"/>
  <c r="G1255" i="26"/>
  <c r="F1255" i="26"/>
  <c r="G1254" i="26"/>
  <c r="F1254" i="26"/>
  <c r="G1253" i="26"/>
  <c r="F1253" i="26"/>
  <c r="G1252" i="26"/>
  <c r="F1252" i="26"/>
  <c r="G1251" i="26"/>
  <c r="F1251" i="26"/>
  <c r="G1250" i="26"/>
  <c r="F1250" i="26"/>
  <c r="G1249" i="26"/>
  <c r="F1249" i="26"/>
  <c r="G1248" i="26"/>
  <c r="F1248" i="26"/>
  <c r="G1247" i="26"/>
  <c r="F1247" i="26"/>
  <c r="G1246" i="26"/>
  <c r="F1246" i="26"/>
  <c r="G1245" i="26"/>
  <c r="F1245" i="26"/>
  <c r="G1244" i="26"/>
  <c r="F1244" i="26"/>
  <c r="G1243" i="26"/>
  <c r="F1243" i="26"/>
  <c r="G1242" i="26"/>
  <c r="F1242" i="26"/>
  <c r="G1241" i="26"/>
  <c r="F1241" i="26"/>
  <c r="G1240" i="26"/>
  <c r="F1240" i="26"/>
  <c r="G1239" i="26"/>
  <c r="F1239" i="26"/>
  <c r="G1238" i="26"/>
  <c r="F1238" i="26"/>
  <c r="G1237" i="26"/>
  <c r="F1237" i="26"/>
  <c r="G1236" i="26"/>
  <c r="F1236" i="26"/>
  <c r="G1235" i="26"/>
  <c r="F1235" i="26"/>
  <c r="G1234" i="26"/>
  <c r="F1234" i="26"/>
  <c r="G1233" i="26"/>
  <c r="F1233" i="26"/>
  <c r="G1232" i="26"/>
  <c r="F1232" i="26"/>
  <c r="G1231" i="26"/>
  <c r="F1231" i="26"/>
  <c r="G1230" i="26"/>
  <c r="F1230" i="26"/>
  <c r="G1229" i="26"/>
  <c r="F1229" i="26"/>
  <c r="G1228" i="26"/>
  <c r="F1228" i="26"/>
  <c r="G1227" i="26"/>
  <c r="F1227" i="26"/>
  <c r="G1226" i="26"/>
  <c r="F1226" i="26"/>
  <c r="G1225" i="26"/>
  <c r="F1225" i="26"/>
  <c r="G1224" i="26"/>
  <c r="F1224" i="26"/>
  <c r="G1223" i="26"/>
  <c r="F1223" i="26"/>
  <c r="G1222" i="26"/>
  <c r="F1222" i="26"/>
  <c r="G1221" i="26"/>
  <c r="F1221" i="26"/>
  <c r="G1220" i="26"/>
  <c r="F1220" i="26"/>
  <c r="G1219" i="26"/>
  <c r="F1219" i="26"/>
  <c r="G1218" i="26"/>
  <c r="F1218" i="26"/>
  <c r="G1217" i="26"/>
  <c r="F1217" i="26"/>
  <c r="G1216" i="26"/>
  <c r="F1216" i="26"/>
  <c r="G1215" i="26"/>
  <c r="F1215" i="26"/>
  <c r="G1214" i="26"/>
  <c r="F1214" i="26"/>
  <c r="G1213" i="26"/>
  <c r="F1213" i="26"/>
  <c r="G1212" i="26"/>
  <c r="F1212" i="26"/>
  <c r="G1211" i="26"/>
  <c r="F1211" i="26"/>
  <c r="G1210" i="26"/>
  <c r="F1210" i="26"/>
  <c r="G1209" i="26"/>
  <c r="F1209" i="26"/>
  <c r="G1208" i="26"/>
  <c r="F1208" i="26"/>
  <c r="G1207" i="26"/>
  <c r="F1207" i="26"/>
  <c r="G1206" i="26"/>
  <c r="F1206" i="26"/>
  <c r="G1205" i="26"/>
  <c r="F1205" i="26"/>
  <c r="G1204" i="26"/>
  <c r="F1204" i="26"/>
  <c r="G1203" i="26"/>
  <c r="F1203" i="26"/>
  <c r="G1202" i="26"/>
  <c r="F1202" i="26"/>
  <c r="G1201" i="26"/>
  <c r="F1201" i="26"/>
  <c r="G1200" i="26"/>
  <c r="F1200" i="26"/>
  <c r="G1199" i="26"/>
  <c r="F1199" i="26"/>
  <c r="G1198" i="26"/>
  <c r="F1198" i="26"/>
  <c r="G1197" i="26"/>
  <c r="F1197" i="26"/>
  <c r="G1196" i="26"/>
  <c r="F1196" i="26"/>
  <c r="G1195" i="26"/>
  <c r="F1195" i="26"/>
  <c r="G1194" i="26"/>
  <c r="F1194" i="26"/>
  <c r="G1193" i="26"/>
  <c r="F1193" i="26"/>
  <c r="G1192" i="26"/>
  <c r="F1192" i="26"/>
  <c r="G1191" i="26"/>
  <c r="F1191" i="26"/>
  <c r="G1190" i="26"/>
  <c r="F1190" i="26"/>
  <c r="G1189" i="26"/>
  <c r="F1189" i="26"/>
  <c r="G1188" i="26"/>
  <c r="F1188" i="26"/>
  <c r="G1187" i="26"/>
  <c r="F1187" i="26"/>
  <c r="G1186" i="26"/>
  <c r="F1186" i="26"/>
  <c r="G1185" i="26"/>
  <c r="F1185" i="26"/>
  <c r="G1184" i="26"/>
  <c r="F1184" i="26"/>
  <c r="G1183" i="26"/>
  <c r="F1183" i="26"/>
  <c r="G1182" i="26"/>
  <c r="F1182" i="26"/>
  <c r="G1181" i="26"/>
  <c r="F1181" i="26"/>
  <c r="G1180" i="26"/>
  <c r="F1180" i="26"/>
  <c r="G1179" i="26"/>
  <c r="F1179" i="26"/>
  <c r="G1178" i="26"/>
  <c r="F1178" i="26"/>
  <c r="G1177" i="26"/>
  <c r="F1177" i="26"/>
  <c r="G1176" i="26"/>
  <c r="F1176" i="26"/>
  <c r="G1175" i="26"/>
  <c r="F1175" i="26"/>
  <c r="G1174" i="26"/>
  <c r="F1174" i="26"/>
  <c r="G1173" i="26"/>
  <c r="F1173" i="26"/>
  <c r="G1172" i="26"/>
  <c r="F1172" i="26"/>
  <c r="G1171" i="26"/>
  <c r="F1171" i="26"/>
  <c r="G1170" i="26"/>
  <c r="F1170" i="26"/>
  <c r="G1169" i="26"/>
  <c r="F1169" i="26"/>
  <c r="G1168" i="26"/>
  <c r="F1168" i="26"/>
  <c r="G1167" i="26"/>
  <c r="F1167" i="26"/>
  <c r="G1166" i="26"/>
  <c r="F1166" i="26"/>
  <c r="G1165" i="26"/>
  <c r="F1165" i="26"/>
  <c r="G1164" i="26"/>
  <c r="F1164" i="26"/>
  <c r="G1163" i="26"/>
  <c r="F1163" i="26"/>
  <c r="G1162" i="26"/>
  <c r="F1162" i="26"/>
  <c r="G1161" i="26"/>
  <c r="F1161" i="26"/>
  <c r="G1160" i="26"/>
  <c r="F1160" i="26"/>
  <c r="G1159" i="26"/>
  <c r="F1159" i="26"/>
  <c r="G1158" i="26"/>
  <c r="F1158" i="26"/>
  <c r="G1157" i="26"/>
  <c r="F1157" i="26"/>
  <c r="G1156" i="26"/>
  <c r="F1156" i="26"/>
  <c r="G1155" i="26"/>
  <c r="F1155" i="26"/>
  <c r="G1154" i="26"/>
  <c r="F1154" i="26"/>
  <c r="G1153" i="26"/>
  <c r="F1153" i="26"/>
  <c r="G1152" i="26"/>
  <c r="F1152" i="26"/>
  <c r="G1151" i="26"/>
  <c r="F1151" i="26"/>
  <c r="G1150" i="26"/>
  <c r="F1150" i="26"/>
  <c r="G1149" i="26"/>
  <c r="F1149" i="26"/>
  <c r="G1148" i="26"/>
  <c r="F1148" i="26"/>
  <c r="G1147" i="26"/>
  <c r="F1147" i="26"/>
  <c r="G1146" i="26"/>
  <c r="F1146" i="26"/>
  <c r="G1145" i="26"/>
  <c r="F1145" i="26"/>
  <c r="G1144" i="26"/>
  <c r="F1144" i="26"/>
  <c r="G1143" i="26"/>
  <c r="F1143" i="26"/>
  <c r="G1142" i="26"/>
  <c r="F1142" i="26"/>
  <c r="G1141" i="26"/>
  <c r="F1141" i="26"/>
  <c r="G1140" i="26"/>
  <c r="F1140" i="26"/>
  <c r="G1139" i="26"/>
  <c r="F1139" i="26"/>
  <c r="G1138" i="26"/>
  <c r="F1138" i="26"/>
  <c r="G1137" i="26"/>
  <c r="F1137" i="26"/>
  <c r="G1136" i="26"/>
  <c r="F1136" i="26"/>
  <c r="G1135" i="26"/>
  <c r="F1135" i="26"/>
  <c r="G1134" i="26"/>
  <c r="F1134" i="26"/>
  <c r="G1133" i="26"/>
  <c r="F1133" i="26"/>
  <c r="G1132" i="26"/>
  <c r="F1132" i="26"/>
  <c r="G1131" i="26"/>
  <c r="F1131" i="26"/>
  <c r="G1130" i="26"/>
  <c r="F1130" i="26"/>
  <c r="G1129" i="26"/>
  <c r="F1129" i="26"/>
  <c r="G1128" i="26"/>
  <c r="F1128" i="26"/>
  <c r="G1127" i="26"/>
  <c r="F1127" i="26"/>
  <c r="G1126" i="26"/>
  <c r="F1126" i="26"/>
  <c r="G1125" i="26"/>
  <c r="F1125" i="26"/>
  <c r="G1124" i="26"/>
  <c r="F1124" i="26"/>
  <c r="G1123" i="26"/>
  <c r="F1123" i="26"/>
  <c r="G1122" i="26"/>
  <c r="F1122" i="26"/>
  <c r="G1121" i="26"/>
  <c r="F1121" i="26"/>
  <c r="G1120" i="26"/>
  <c r="F1120" i="26"/>
  <c r="G1119" i="26"/>
  <c r="F1119" i="26"/>
  <c r="G1118" i="26"/>
  <c r="F1118" i="26"/>
  <c r="G1117" i="26"/>
  <c r="F1117" i="26"/>
  <c r="G1116" i="26"/>
  <c r="F1116" i="26"/>
  <c r="G1115" i="26"/>
  <c r="F1115" i="26"/>
  <c r="G1114" i="26"/>
  <c r="F1114" i="26"/>
  <c r="G1113" i="26"/>
  <c r="F1113" i="26"/>
  <c r="G1112" i="26"/>
  <c r="F1112" i="26"/>
  <c r="G1111" i="26"/>
  <c r="F1111" i="26"/>
  <c r="G1110" i="26"/>
  <c r="F1110" i="26"/>
  <c r="G1109" i="26"/>
  <c r="F1109" i="26"/>
  <c r="G1108" i="26"/>
  <c r="F1108" i="26"/>
  <c r="G1107" i="26"/>
  <c r="F1107" i="26"/>
  <c r="G1106" i="26"/>
  <c r="F1106" i="26"/>
  <c r="G1105" i="26"/>
  <c r="F1105" i="26"/>
  <c r="G1104" i="26"/>
  <c r="F1104" i="26"/>
  <c r="G1103" i="26"/>
  <c r="F1103" i="26"/>
  <c r="G1102" i="26"/>
  <c r="F1102" i="26"/>
  <c r="G1101" i="26"/>
  <c r="F1101" i="26"/>
  <c r="G1100" i="26"/>
  <c r="F1100" i="26"/>
  <c r="G1099" i="26"/>
  <c r="F1099" i="26"/>
  <c r="G1098" i="26"/>
  <c r="F1098" i="26"/>
  <c r="G1097" i="26"/>
  <c r="F1097" i="26"/>
  <c r="G1096" i="26"/>
  <c r="F1096" i="26"/>
  <c r="G1095" i="26"/>
  <c r="F1095" i="26"/>
  <c r="G1094" i="26"/>
  <c r="F1094" i="26"/>
  <c r="G1093" i="26"/>
  <c r="F1093" i="26"/>
  <c r="G1092" i="26"/>
  <c r="F1092" i="26"/>
  <c r="G1091" i="26"/>
  <c r="F1091" i="26"/>
  <c r="G1090" i="26"/>
  <c r="F1090" i="26"/>
  <c r="G1089" i="26"/>
  <c r="F1089" i="26"/>
  <c r="G1088" i="26"/>
  <c r="F1088" i="26"/>
  <c r="G1087" i="26"/>
  <c r="F1087" i="26"/>
  <c r="G1086" i="26"/>
  <c r="F1086" i="26"/>
  <c r="G1085" i="26"/>
  <c r="F1085" i="26"/>
  <c r="G1084" i="26"/>
  <c r="F1084" i="26"/>
  <c r="G1083" i="26"/>
  <c r="F1083" i="26"/>
  <c r="G1082" i="26"/>
  <c r="F1082" i="26"/>
  <c r="G1081" i="26"/>
  <c r="F1081" i="26"/>
  <c r="G1080" i="26"/>
  <c r="F1080" i="26"/>
  <c r="G1079" i="26"/>
  <c r="F1079" i="26"/>
  <c r="G1078" i="26"/>
  <c r="F1078" i="26"/>
  <c r="G1077" i="26"/>
  <c r="F1077" i="26"/>
  <c r="G1076" i="26"/>
  <c r="F1076" i="26"/>
  <c r="G1075" i="26"/>
  <c r="F1075" i="26"/>
  <c r="G1074" i="26"/>
  <c r="F1074" i="26"/>
  <c r="G1073" i="26"/>
  <c r="F1073" i="26"/>
  <c r="G1072" i="26"/>
  <c r="F1072" i="26"/>
  <c r="G1071" i="26"/>
  <c r="F1071" i="26"/>
  <c r="G1070" i="26"/>
  <c r="F1070" i="26"/>
  <c r="G1069" i="26"/>
  <c r="F1069" i="26"/>
  <c r="G1068" i="26"/>
  <c r="F1068" i="26"/>
  <c r="G1067" i="26"/>
  <c r="F1067" i="26"/>
  <c r="G1066" i="26"/>
  <c r="F1066" i="26"/>
  <c r="G1065" i="26"/>
  <c r="F1065" i="26"/>
  <c r="G1064" i="26"/>
  <c r="F1064" i="26"/>
  <c r="G1063" i="26"/>
  <c r="F1063" i="26"/>
  <c r="G1062" i="26"/>
  <c r="F1062" i="26"/>
  <c r="G1061" i="26"/>
  <c r="F1061" i="26"/>
  <c r="G1060" i="26"/>
  <c r="F1060" i="26"/>
  <c r="G1059" i="26"/>
  <c r="F1059" i="26"/>
  <c r="G1058" i="26"/>
  <c r="F1058" i="26"/>
  <c r="G1057" i="26"/>
  <c r="F1057" i="26"/>
  <c r="G1056" i="26"/>
  <c r="F1056" i="26"/>
  <c r="G1055" i="26"/>
  <c r="F1055" i="26"/>
  <c r="G1054" i="26"/>
  <c r="F1054" i="26"/>
  <c r="G1053" i="26"/>
  <c r="F1053" i="26"/>
  <c r="G1052" i="26"/>
  <c r="F1052" i="26"/>
  <c r="G1051" i="26"/>
  <c r="F1051" i="26"/>
  <c r="G1050" i="26"/>
  <c r="F1050" i="26"/>
  <c r="G1049" i="26"/>
  <c r="F1049" i="26"/>
  <c r="G1048" i="26"/>
  <c r="F1048" i="26"/>
  <c r="G1047" i="26"/>
  <c r="F1047" i="26"/>
  <c r="G1046" i="26"/>
  <c r="F1046" i="26"/>
  <c r="G1045" i="26"/>
  <c r="F1045" i="26"/>
  <c r="G1044" i="26"/>
  <c r="F1044" i="26"/>
  <c r="G1043" i="26"/>
  <c r="F1043" i="26"/>
  <c r="G1042" i="26"/>
  <c r="F1042" i="26"/>
  <c r="G1041" i="26"/>
  <c r="F1041" i="26"/>
  <c r="G1040" i="26"/>
  <c r="F1040" i="26"/>
  <c r="G1039" i="26"/>
  <c r="F1039" i="26"/>
  <c r="G1038" i="26"/>
  <c r="F1038" i="26"/>
  <c r="G1037" i="26"/>
  <c r="F1037" i="26"/>
  <c r="G1036" i="26"/>
  <c r="F1036" i="26"/>
  <c r="G1035" i="26"/>
  <c r="F1035" i="26"/>
  <c r="G1034" i="26"/>
  <c r="F1034" i="26"/>
  <c r="G1033" i="26"/>
  <c r="F1033" i="26"/>
  <c r="G1032" i="26"/>
  <c r="F1032" i="26"/>
  <c r="G1031" i="26"/>
  <c r="F1031" i="26"/>
  <c r="G1030" i="26"/>
  <c r="F1030" i="26"/>
  <c r="G1029" i="26"/>
  <c r="F1029" i="26"/>
  <c r="G1028" i="26"/>
  <c r="F1028" i="26"/>
  <c r="G1027" i="26"/>
  <c r="F1027" i="26"/>
  <c r="G1026" i="26"/>
  <c r="F1026" i="26"/>
  <c r="G1025" i="26"/>
  <c r="F1025" i="26"/>
  <c r="G1024" i="26"/>
  <c r="F1024" i="26"/>
  <c r="G1023" i="26"/>
  <c r="F1023" i="26"/>
  <c r="G1022" i="26"/>
  <c r="F1022" i="26"/>
  <c r="G1021" i="26"/>
  <c r="F1021" i="26"/>
  <c r="G1020" i="26"/>
  <c r="F1020" i="26"/>
  <c r="G1019" i="26"/>
  <c r="F1019" i="26"/>
  <c r="G1018" i="26"/>
  <c r="F1018" i="26"/>
  <c r="G1017" i="26"/>
  <c r="F1017" i="26"/>
  <c r="G1016" i="26"/>
  <c r="F1016" i="26"/>
  <c r="G1015" i="26"/>
  <c r="F1015" i="26"/>
  <c r="G1014" i="26"/>
  <c r="F1014" i="26"/>
  <c r="G1013" i="26"/>
  <c r="F1013" i="26"/>
  <c r="G1012" i="26"/>
  <c r="F1012" i="26"/>
  <c r="G1011" i="26"/>
  <c r="F1011" i="26"/>
  <c r="G1010" i="26"/>
  <c r="F1010" i="26"/>
  <c r="G1009" i="26"/>
  <c r="F1009" i="26"/>
  <c r="G1008" i="26"/>
  <c r="F1008" i="26"/>
  <c r="G1007" i="26"/>
  <c r="F1007" i="26"/>
  <c r="G1006" i="26"/>
  <c r="F1006" i="26"/>
  <c r="G1005" i="26"/>
  <c r="F1005" i="26"/>
  <c r="G1004" i="26"/>
  <c r="F1004" i="26"/>
  <c r="G1003" i="26"/>
  <c r="F1003" i="26"/>
  <c r="G1002" i="26"/>
  <c r="F1002" i="26"/>
  <c r="G1001" i="26"/>
  <c r="F1001" i="26"/>
  <c r="G1000" i="26"/>
  <c r="F1000" i="26"/>
  <c r="G999" i="26"/>
  <c r="F999" i="26"/>
  <c r="G998" i="26"/>
  <c r="F998" i="26"/>
  <c r="G997" i="26"/>
  <c r="F997" i="26"/>
  <c r="G996" i="26"/>
  <c r="F996" i="26"/>
  <c r="G995" i="26"/>
  <c r="F995" i="26"/>
  <c r="G994" i="26"/>
  <c r="F994" i="26"/>
  <c r="G993" i="26"/>
  <c r="F993" i="26"/>
  <c r="G992" i="26"/>
  <c r="F992" i="26"/>
  <c r="G991" i="26"/>
  <c r="F991" i="26"/>
  <c r="G990" i="26"/>
  <c r="F990" i="26"/>
  <c r="G989" i="26"/>
  <c r="F989" i="26"/>
  <c r="G988" i="26"/>
  <c r="F988" i="26"/>
  <c r="G987" i="26"/>
  <c r="F987" i="26"/>
  <c r="G986" i="26"/>
  <c r="F986" i="26"/>
  <c r="G985" i="26"/>
  <c r="F985" i="26"/>
  <c r="G984" i="26"/>
  <c r="F984" i="26"/>
  <c r="G983" i="26"/>
  <c r="F983" i="26"/>
  <c r="G982" i="26"/>
  <c r="F982" i="26"/>
  <c r="G981" i="26"/>
  <c r="F981" i="26"/>
  <c r="G980" i="26"/>
  <c r="F980" i="26"/>
  <c r="G979" i="26"/>
  <c r="F979" i="26"/>
  <c r="G978" i="26"/>
  <c r="F978" i="26"/>
  <c r="G977" i="26"/>
  <c r="F977" i="26"/>
  <c r="G976" i="26"/>
  <c r="F976" i="26"/>
  <c r="G975" i="26"/>
  <c r="F975" i="26"/>
  <c r="G974" i="26"/>
  <c r="F974" i="26"/>
  <c r="G973" i="26"/>
  <c r="F973" i="26"/>
  <c r="G972" i="26"/>
  <c r="F972" i="26"/>
  <c r="G971" i="26"/>
  <c r="F971" i="26"/>
  <c r="G970" i="26"/>
  <c r="F970" i="26"/>
  <c r="G969" i="26"/>
  <c r="F969" i="26"/>
  <c r="G968" i="26"/>
  <c r="F968" i="26"/>
  <c r="G967" i="26"/>
  <c r="F967" i="26"/>
  <c r="G966" i="26"/>
  <c r="F966" i="26"/>
  <c r="G965" i="26"/>
  <c r="F965" i="26"/>
  <c r="G964" i="26"/>
  <c r="F964" i="26"/>
  <c r="G963" i="26"/>
  <c r="F963" i="26"/>
  <c r="G962" i="26"/>
  <c r="F962" i="26"/>
  <c r="G961" i="26"/>
  <c r="F961" i="26"/>
  <c r="G960" i="26"/>
  <c r="F960" i="26"/>
  <c r="G959" i="26"/>
  <c r="F959" i="26"/>
  <c r="G958" i="26"/>
  <c r="F958" i="26"/>
  <c r="G957" i="26"/>
  <c r="F957" i="26"/>
  <c r="G956" i="26"/>
  <c r="F956" i="26"/>
  <c r="G955" i="26"/>
  <c r="F955" i="26"/>
  <c r="G954" i="26"/>
  <c r="F954" i="26"/>
  <c r="G953" i="26"/>
  <c r="F953" i="26"/>
  <c r="G952" i="26"/>
  <c r="F952" i="26"/>
  <c r="G951" i="26"/>
  <c r="F951" i="26"/>
  <c r="G950" i="26"/>
  <c r="F950" i="26"/>
  <c r="G949" i="26"/>
  <c r="F949" i="26"/>
  <c r="G948" i="26"/>
  <c r="F948" i="26"/>
  <c r="G947" i="26"/>
  <c r="F947" i="26"/>
  <c r="G946" i="26"/>
  <c r="F946" i="26"/>
  <c r="G945" i="26"/>
  <c r="F945" i="26"/>
  <c r="G944" i="26"/>
  <c r="F944" i="26"/>
  <c r="G943" i="26"/>
  <c r="F943" i="26"/>
  <c r="G942" i="26"/>
  <c r="F942" i="26"/>
  <c r="G941" i="26"/>
  <c r="F941" i="26"/>
  <c r="G940" i="26"/>
  <c r="F940" i="26"/>
  <c r="G939" i="26"/>
  <c r="F939" i="26"/>
  <c r="G938" i="26"/>
  <c r="F938" i="26"/>
  <c r="G937" i="26"/>
  <c r="F937" i="26"/>
  <c r="G936" i="26"/>
  <c r="F936" i="26"/>
  <c r="G935" i="26"/>
  <c r="F935" i="26"/>
  <c r="G934" i="26"/>
  <c r="F934" i="26"/>
  <c r="G933" i="26"/>
  <c r="F933" i="26"/>
  <c r="G932" i="26"/>
  <c r="F932" i="26"/>
  <c r="G931" i="26"/>
  <c r="F931" i="26"/>
  <c r="G930" i="26"/>
  <c r="F930" i="26"/>
  <c r="G929" i="26"/>
  <c r="F929" i="26"/>
  <c r="G928" i="26"/>
  <c r="F928" i="26"/>
  <c r="G927" i="26"/>
  <c r="F927" i="26"/>
  <c r="G926" i="26"/>
  <c r="F926" i="26"/>
  <c r="G925" i="26"/>
  <c r="F925" i="26"/>
  <c r="G924" i="26"/>
  <c r="F924" i="26"/>
  <c r="G923" i="26"/>
  <c r="F923" i="26"/>
  <c r="G922" i="26"/>
  <c r="F922" i="26"/>
  <c r="G921" i="26"/>
  <c r="F921" i="26"/>
  <c r="G920" i="26"/>
  <c r="F920" i="26"/>
  <c r="G919" i="26"/>
  <c r="F919" i="26"/>
  <c r="G918" i="26"/>
  <c r="F918" i="26"/>
  <c r="G917" i="26"/>
  <c r="F917" i="26"/>
  <c r="G916" i="26"/>
  <c r="F916" i="26"/>
  <c r="G915" i="26"/>
  <c r="F915" i="26"/>
  <c r="G914" i="26"/>
  <c r="F914" i="26"/>
  <c r="G913" i="26"/>
  <c r="F913" i="26"/>
  <c r="G912" i="26"/>
  <c r="F912" i="26"/>
  <c r="G911" i="26"/>
  <c r="F911" i="26"/>
  <c r="G910" i="26"/>
  <c r="F910" i="26"/>
  <c r="G909" i="26"/>
  <c r="F909" i="26"/>
  <c r="G908" i="26"/>
  <c r="F908" i="26"/>
  <c r="G907" i="26"/>
  <c r="F907" i="26"/>
  <c r="G906" i="26"/>
  <c r="F906" i="26"/>
  <c r="G905" i="26"/>
  <c r="F905" i="26"/>
  <c r="G904" i="26"/>
  <c r="F904" i="26"/>
  <c r="G903" i="26"/>
  <c r="F903" i="26"/>
  <c r="G902" i="26"/>
  <c r="F902" i="26"/>
  <c r="G901" i="26"/>
  <c r="F901" i="26"/>
  <c r="G900" i="26"/>
  <c r="F900" i="26"/>
  <c r="G899" i="26"/>
  <c r="F899" i="26"/>
  <c r="G898" i="26"/>
  <c r="F898" i="26"/>
  <c r="G897" i="26"/>
  <c r="F897" i="26"/>
  <c r="G896" i="26"/>
  <c r="F896" i="26"/>
  <c r="G895" i="26"/>
  <c r="F895" i="26"/>
  <c r="G894" i="26"/>
  <c r="F894" i="26"/>
  <c r="G893" i="26"/>
  <c r="F893" i="26"/>
  <c r="G892" i="26"/>
  <c r="F892" i="26"/>
  <c r="G891" i="26"/>
  <c r="F891" i="26"/>
  <c r="G890" i="26"/>
  <c r="F890" i="26"/>
  <c r="G889" i="26"/>
  <c r="F889" i="26"/>
  <c r="G888" i="26"/>
  <c r="F888" i="26"/>
  <c r="G887" i="26"/>
  <c r="F887" i="26"/>
  <c r="G886" i="26"/>
  <c r="F886" i="26"/>
  <c r="G885" i="26"/>
  <c r="F885" i="26"/>
  <c r="G884" i="26"/>
  <c r="F884" i="26"/>
  <c r="G883" i="26"/>
  <c r="F883" i="26"/>
  <c r="G882" i="26"/>
  <c r="F882" i="26"/>
  <c r="G881" i="26"/>
  <c r="F881" i="26"/>
  <c r="G880" i="26"/>
  <c r="F880" i="26"/>
  <c r="G879" i="26"/>
  <c r="F879" i="26"/>
  <c r="G878" i="26"/>
  <c r="F878" i="26"/>
  <c r="G877" i="26"/>
  <c r="F877" i="26"/>
  <c r="G876" i="26"/>
  <c r="F876" i="26"/>
  <c r="G875" i="26"/>
  <c r="F875" i="26"/>
  <c r="G874" i="26"/>
  <c r="F874" i="26"/>
  <c r="G873" i="26"/>
  <c r="F873" i="26"/>
  <c r="G872" i="26"/>
  <c r="F872" i="26"/>
  <c r="G871" i="26"/>
  <c r="F871" i="26"/>
  <c r="G870" i="26"/>
  <c r="F870" i="26"/>
  <c r="G869" i="26"/>
  <c r="F869" i="26"/>
  <c r="G868" i="26"/>
  <c r="F868" i="26"/>
  <c r="G867" i="26"/>
  <c r="F867" i="26"/>
  <c r="G866" i="26"/>
  <c r="F866" i="26"/>
  <c r="G865" i="26"/>
  <c r="F865" i="26"/>
  <c r="G864" i="26"/>
  <c r="F864" i="26"/>
  <c r="G863" i="26"/>
  <c r="F863" i="26"/>
  <c r="G862" i="26"/>
  <c r="F862" i="26"/>
  <c r="G861" i="26"/>
  <c r="F861" i="26"/>
  <c r="G860" i="26"/>
  <c r="F860" i="26"/>
  <c r="G859" i="26"/>
  <c r="F859" i="26"/>
  <c r="G858" i="26"/>
  <c r="F858" i="26"/>
  <c r="G857" i="26"/>
  <c r="F857" i="26"/>
  <c r="G856" i="26"/>
  <c r="F856" i="26"/>
  <c r="G855" i="26"/>
  <c r="F855" i="26"/>
  <c r="G854" i="26"/>
  <c r="F854" i="26"/>
  <c r="G853" i="26"/>
  <c r="F853" i="26"/>
  <c r="G852" i="26"/>
  <c r="F852" i="26"/>
  <c r="G851" i="26"/>
  <c r="F851" i="26"/>
  <c r="G850" i="26"/>
  <c r="F850" i="26"/>
  <c r="G849" i="26"/>
  <c r="F849" i="26"/>
  <c r="G848" i="26"/>
  <c r="F848" i="26"/>
  <c r="G847" i="26"/>
  <c r="F847" i="26"/>
  <c r="G846" i="26"/>
  <c r="F846" i="26"/>
  <c r="G845" i="26"/>
  <c r="F845" i="26"/>
  <c r="G844" i="26"/>
  <c r="F844" i="26"/>
  <c r="G843" i="26"/>
  <c r="F843" i="26"/>
  <c r="G842" i="26"/>
  <c r="F842" i="26"/>
  <c r="G841" i="26"/>
  <c r="F841" i="26"/>
  <c r="G840" i="26"/>
  <c r="F840" i="26"/>
  <c r="G839" i="26"/>
  <c r="F839" i="26"/>
  <c r="G838" i="26"/>
  <c r="F838" i="26"/>
  <c r="G837" i="26"/>
  <c r="F837" i="26"/>
  <c r="G836" i="26"/>
  <c r="F836" i="26"/>
  <c r="G835" i="26"/>
  <c r="F835" i="26"/>
  <c r="G834" i="26"/>
  <c r="F834" i="26"/>
  <c r="G833" i="26"/>
  <c r="F833" i="26"/>
  <c r="G832" i="26"/>
  <c r="F832" i="26"/>
  <c r="G831" i="26"/>
  <c r="F831" i="26"/>
  <c r="G830" i="26"/>
  <c r="F830" i="26"/>
  <c r="G829" i="26"/>
  <c r="F829" i="26"/>
  <c r="G828" i="26"/>
  <c r="F828" i="26"/>
  <c r="G827" i="26"/>
  <c r="F827" i="26"/>
  <c r="G826" i="26"/>
  <c r="F826" i="26"/>
  <c r="G825" i="26"/>
  <c r="F825" i="26"/>
  <c r="G824" i="26"/>
  <c r="F824" i="26"/>
  <c r="G823" i="26"/>
  <c r="F823" i="26"/>
  <c r="G822" i="26"/>
  <c r="F822" i="26"/>
  <c r="G821" i="26"/>
  <c r="F821" i="26"/>
  <c r="G820" i="26"/>
  <c r="F820" i="26"/>
  <c r="G819" i="26"/>
  <c r="F819" i="26"/>
  <c r="G818" i="26"/>
  <c r="F818" i="26"/>
  <c r="G817" i="26"/>
  <c r="F817" i="26"/>
  <c r="G816" i="26"/>
  <c r="F816" i="26"/>
  <c r="G815" i="26"/>
  <c r="F815" i="26"/>
  <c r="G814" i="26"/>
  <c r="F814" i="26"/>
  <c r="G813" i="26"/>
  <c r="F813" i="26"/>
  <c r="G812" i="26"/>
  <c r="F812" i="26"/>
  <c r="G811" i="26"/>
  <c r="F811" i="26"/>
  <c r="G810" i="26"/>
  <c r="F810" i="26"/>
  <c r="G809" i="26"/>
  <c r="F809" i="26"/>
  <c r="G808" i="26"/>
  <c r="F808" i="26"/>
  <c r="G807" i="26"/>
  <c r="F807" i="26"/>
  <c r="G806" i="26"/>
  <c r="F806" i="26"/>
  <c r="G805" i="26"/>
  <c r="F805" i="26"/>
  <c r="G804" i="26"/>
  <c r="F804" i="26"/>
  <c r="G803" i="26"/>
  <c r="F803" i="26"/>
  <c r="G802" i="26"/>
  <c r="F802" i="26"/>
  <c r="G801" i="26"/>
  <c r="F801" i="26"/>
  <c r="G800" i="26"/>
  <c r="F800" i="26"/>
  <c r="G799" i="26"/>
  <c r="F799" i="26"/>
  <c r="G798" i="26"/>
  <c r="F798" i="26"/>
  <c r="G797" i="26"/>
  <c r="F797" i="26"/>
  <c r="G796" i="26"/>
  <c r="F796" i="26"/>
  <c r="G795" i="26"/>
  <c r="F795" i="26"/>
  <c r="G794" i="26"/>
  <c r="F794" i="26"/>
  <c r="G793" i="26"/>
  <c r="F793" i="26"/>
  <c r="G792" i="26"/>
  <c r="F792" i="26"/>
  <c r="G791" i="26"/>
  <c r="F791" i="26"/>
  <c r="G790" i="26"/>
  <c r="F790" i="26"/>
  <c r="G789" i="26"/>
  <c r="F789" i="26"/>
  <c r="G788" i="26"/>
  <c r="F788" i="26"/>
  <c r="G787" i="26"/>
  <c r="F787" i="26"/>
  <c r="G786" i="26"/>
  <c r="F786" i="26"/>
  <c r="G785" i="26"/>
  <c r="F785" i="26"/>
  <c r="G784" i="26"/>
  <c r="F784" i="26"/>
  <c r="G783" i="26"/>
  <c r="F783" i="26"/>
  <c r="G782" i="26"/>
  <c r="F782" i="26"/>
  <c r="G781" i="26"/>
  <c r="F781" i="26"/>
  <c r="G780" i="26"/>
  <c r="F780" i="26"/>
  <c r="G779" i="26"/>
  <c r="F779" i="26"/>
  <c r="G778" i="26"/>
  <c r="F778" i="26"/>
  <c r="G777" i="26"/>
  <c r="F777" i="26"/>
  <c r="G776" i="26"/>
  <c r="F776" i="26"/>
  <c r="G775" i="26"/>
  <c r="F775" i="26"/>
  <c r="G774" i="26"/>
  <c r="F774" i="26"/>
  <c r="G773" i="26"/>
  <c r="F773" i="26"/>
  <c r="G772" i="26"/>
  <c r="F772" i="26"/>
  <c r="G771" i="26"/>
  <c r="F771" i="26"/>
  <c r="G770" i="26"/>
  <c r="F770" i="26"/>
  <c r="G769" i="26"/>
  <c r="F769" i="26"/>
  <c r="G768" i="26"/>
  <c r="F768" i="26"/>
  <c r="G767" i="26"/>
  <c r="F767" i="26"/>
  <c r="G766" i="26"/>
  <c r="F766" i="26"/>
  <c r="G765" i="26"/>
  <c r="F765" i="26"/>
  <c r="G764" i="26"/>
  <c r="F764" i="26"/>
  <c r="G763" i="26"/>
  <c r="F763" i="26"/>
  <c r="G762" i="26"/>
  <c r="F762" i="26"/>
  <c r="G761" i="26"/>
  <c r="F761" i="26"/>
  <c r="G760" i="26"/>
  <c r="F760" i="26"/>
  <c r="G759" i="26"/>
  <c r="F759" i="26"/>
  <c r="G758" i="26"/>
  <c r="F758" i="26"/>
  <c r="G757" i="26"/>
  <c r="F757" i="26"/>
  <c r="G756" i="26"/>
  <c r="F756" i="26"/>
  <c r="G755" i="26"/>
  <c r="F755" i="26"/>
  <c r="G754" i="26"/>
  <c r="F754" i="26"/>
  <c r="G753" i="26"/>
  <c r="F753" i="26"/>
  <c r="G752" i="26"/>
  <c r="F752" i="26"/>
  <c r="G751" i="26"/>
  <c r="F751" i="26"/>
  <c r="G750" i="26"/>
  <c r="F750" i="26"/>
  <c r="G749" i="26"/>
  <c r="F749" i="26"/>
  <c r="G748" i="26"/>
  <c r="F748" i="26"/>
  <c r="G747" i="26"/>
  <c r="F747" i="26"/>
  <c r="G746" i="26"/>
  <c r="F746" i="26"/>
  <c r="G745" i="26"/>
  <c r="F745" i="26"/>
  <c r="G744" i="26"/>
  <c r="F744" i="26"/>
  <c r="G743" i="26"/>
  <c r="F743" i="26"/>
  <c r="G742" i="26"/>
  <c r="F742" i="26"/>
  <c r="G741" i="26"/>
  <c r="F741" i="26"/>
  <c r="G740" i="26"/>
  <c r="F740" i="26"/>
  <c r="G739" i="26"/>
  <c r="F739" i="26"/>
  <c r="G738" i="26"/>
  <c r="F738" i="26"/>
  <c r="G737" i="26"/>
  <c r="F737" i="26"/>
  <c r="G736" i="26"/>
  <c r="F736" i="26"/>
  <c r="G735" i="26"/>
  <c r="F735" i="26"/>
  <c r="G734" i="26"/>
  <c r="F734" i="26"/>
  <c r="G733" i="26"/>
  <c r="F733" i="26"/>
  <c r="G732" i="26"/>
  <c r="F732" i="26"/>
  <c r="G731" i="26"/>
  <c r="F731" i="26"/>
  <c r="G730" i="26"/>
  <c r="F730" i="26"/>
  <c r="G729" i="26"/>
  <c r="F729" i="26"/>
  <c r="G728" i="26"/>
  <c r="F728" i="26"/>
  <c r="G727" i="26"/>
  <c r="F727" i="26"/>
  <c r="G726" i="26"/>
  <c r="F726" i="26"/>
  <c r="G725" i="26"/>
  <c r="F725" i="26"/>
  <c r="G724" i="26"/>
  <c r="F724" i="26"/>
  <c r="G723" i="26"/>
  <c r="F723" i="26"/>
  <c r="G722" i="26"/>
  <c r="F722" i="26"/>
  <c r="G721" i="26"/>
  <c r="F721" i="26"/>
  <c r="G720" i="26"/>
  <c r="F720" i="26"/>
  <c r="G719" i="26"/>
  <c r="F719" i="26"/>
  <c r="G718" i="26"/>
  <c r="F718" i="26"/>
  <c r="G717" i="26"/>
  <c r="F717" i="26"/>
  <c r="G716" i="26"/>
  <c r="F716" i="26"/>
  <c r="G715" i="26"/>
  <c r="F715" i="26"/>
  <c r="G714" i="26"/>
  <c r="F714" i="26"/>
  <c r="G713" i="26"/>
  <c r="F713" i="26"/>
  <c r="G712" i="26"/>
  <c r="F712" i="26"/>
  <c r="G711" i="26"/>
  <c r="F711" i="26"/>
  <c r="G710" i="26"/>
  <c r="F710" i="26"/>
  <c r="G709" i="26"/>
  <c r="F709" i="26"/>
  <c r="G708" i="26"/>
  <c r="F708" i="26"/>
  <c r="G707" i="26"/>
  <c r="F707" i="26"/>
  <c r="G706" i="26"/>
  <c r="F706" i="26"/>
  <c r="G705" i="26"/>
  <c r="F705" i="26"/>
  <c r="G704" i="26"/>
  <c r="F704" i="26"/>
  <c r="G703" i="26"/>
  <c r="F703" i="26"/>
  <c r="G702" i="26"/>
  <c r="F702" i="26"/>
  <c r="G701" i="26"/>
  <c r="F701" i="26"/>
  <c r="G700" i="26"/>
  <c r="F700" i="26"/>
  <c r="G699" i="26"/>
  <c r="F699" i="26"/>
  <c r="G698" i="26"/>
  <c r="F698" i="26"/>
  <c r="G697" i="26"/>
  <c r="F697" i="26"/>
  <c r="G696" i="26"/>
  <c r="F696" i="26"/>
  <c r="G695" i="26"/>
  <c r="F695" i="26"/>
  <c r="G694" i="26"/>
  <c r="F694" i="26"/>
  <c r="G693" i="26"/>
  <c r="F693" i="26"/>
  <c r="G692" i="26"/>
  <c r="F692" i="26"/>
  <c r="G691" i="26"/>
  <c r="F691" i="26"/>
  <c r="G690" i="26"/>
  <c r="F690" i="26"/>
  <c r="G689" i="26"/>
  <c r="F689" i="26"/>
  <c r="G688" i="26"/>
  <c r="F688" i="26"/>
  <c r="G687" i="26"/>
  <c r="F687" i="26"/>
  <c r="G686" i="26"/>
  <c r="F686" i="26"/>
  <c r="G685" i="26"/>
  <c r="F685" i="26"/>
  <c r="G684" i="26"/>
  <c r="F684" i="26"/>
  <c r="G683" i="26"/>
  <c r="F683" i="26"/>
  <c r="G682" i="26"/>
  <c r="F682" i="26"/>
  <c r="G681" i="26"/>
  <c r="F681" i="26"/>
  <c r="G680" i="26"/>
  <c r="F680" i="26"/>
  <c r="G679" i="26"/>
  <c r="F679" i="26"/>
  <c r="G678" i="26"/>
  <c r="F678" i="26"/>
  <c r="G677" i="26"/>
  <c r="F677" i="26"/>
  <c r="G676" i="26"/>
  <c r="F676" i="26"/>
  <c r="G675" i="26"/>
  <c r="F675" i="26"/>
  <c r="G674" i="26"/>
  <c r="F674" i="26"/>
  <c r="G673" i="26"/>
  <c r="F673" i="26"/>
  <c r="G672" i="26"/>
  <c r="F672" i="26"/>
  <c r="G671" i="26"/>
  <c r="F671" i="26"/>
  <c r="G670" i="26"/>
  <c r="F670" i="26"/>
  <c r="G669" i="26"/>
  <c r="F669" i="26"/>
  <c r="G668" i="26"/>
  <c r="F668" i="26"/>
  <c r="G667" i="26"/>
  <c r="F667" i="26"/>
  <c r="G666" i="26"/>
  <c r="F666" i="26"/>
  <c r="G665" i="26"/>
  <c r="F665" i="26"/>
  <c r="G664" i="26"/>
  <c r="F664" i="26"/>
  <c r="G663" i="26"/>
  <c r="F663" i="26"/>
  <c r="G662" i="26"/>
  <c r="F662" i="26"/>
  <c r="G661" i="26"/>
  <c r="F661" i="26"/>
  <c r="G660" i="26"/>
  <c r="F660" i="26"/>
  <c r="G659" i="26"/>
  <c r="F659" i="26"/>
  <c r="G658" i="26"/>
  <c r="F658" i="26"/>
  <c r="G657" i="26"/>
  <c r="F657" i="26"/>
  <c r="G656" i="26"/>
  <c r="F656" i="26"/>
  <c r="G655" i="26"/>
  <c r="F655" i="26"/>
  <c r="G654" i="26"/>
  <c r="F654" i="26"/>
  <c r="G653" i="26"/>
  <c r="F653" i="26"/>
  <c r="G652" i="26"/>
  <c r="F652" i="26"/>
  <c r="G651" i="26"/>
  <c r="F651" i="26"/>
  <c r="G650" i="26"/>
  <c r="F650" i="26"/>
  <c r="G649" i="26"/>
  <c r="F649" i="26"/>
  <c r="G648" i="26"/>
  <c r="F648" i="26"/>
  <c r="G647" i="26"/>
  <c r="F647" i="26"/>
  <c r="G646" i="26"/>
  <c r="F646" i="26"/>
  <c r="G645" i="26"/>
  <c r="F645" i="26"/>
  <c r="G644" i="26"/>
  <c r="F644" i="26"/>
  <c r="G643" i="26"/>
  <c r="F643" i="26"/>
  <c r="G642" i="26"/>
  <c r="F642" i="26"/>
  <c r="G641" i="26"/>
  <c r="F641" i="26"/>
  <c r="G640" i="26"/>
  <c r="F640" i="26"/>
  <c r="G639" i="26"/>
  <c r="F639" i="26"/>
  <c r="G638" i="26"/>
  <c r="F638" i="26"/>
  <c r="G637" i="26"/>
  <c r="F637" i="26"/>
  <c r="G636" i="26"/>
  <c r="F636" i="26"/>
  <c r="G635" i="26"/>
  <c r="F635" i="26"/>
  <c r="G634" i="26"/>
  <c r="F634" i="26"/>
  <c r="G633" i="26"/>
  <c r="F633" i="26"/>
  <c r="G632" i="26"/>
  <c r="F632" i="26"/>
  <c r="G631" i="26"/>
  <c r="F631" i="26"/>
  <c r="G630" i="26"/>
  <c r="F630" i="26"/>
  <c r="G629" i="26"/>
  <c r="F629" i="26"/>
  <c r="G628" i="26"/>
  <c r="F628" i="26"/>
  <c r="G627" i="26"/>
  <c r="F627" i="26"/>
  <c r="G626" i="26"/>
  <c r="F626" i="26"/>
  <c r="G625" i="26"/>
  <c r="F625" i="26"/>
  <c r="G624" i="26"/>
  <c r="F624" i="26"/>
  <c r="G623" i="26"/>
  <c r="F623" i="26"/>
  <c r="G622" i="26"/>
  <c r="F622" i="26"/>
  <c r="G621" i="26"/>
  <c r="F621" i="26"/>
  <c r="G620" i="26"/>
  <c r="F620" i="26"/>
  <c r="G619" i="26"/>
  <c r="F619" i="26"/>
  <c r="G618" i="26"/>
  <c r="F618" i="26"/>
  <c r="G617" i="26"/>
  <c r="F617" i="26"/>
  <c r="G616" i="26"/>
  <c r="F616" i="26"/>
  <c r="G615" i="26"/>
  <c r="F615" i="26"/>
  <c r="G614" i="26"/>
  <c r="F614" i="26"/>
  <c r="G613" i="26"/>
  <c r="F613" i="26"/>
  <c r="G612" i="26"/>
  <c r="F612" i="26"/>
  <c r="G611" i="26"/>
  <c r="F611" i="26"/>
  <c r="G610" i="26"/>
  <c r="F610" i="26"/>
  <c r="G609" i="26"/>
  <c r="F609" i="26"/>
  <c r="G608" i="26"/>
  <c r="F608" i="26"/>
  <c r="G607" i="26"/>
  <c r="F607" i="26"/>
  <c r="G606" i="26"/>
  <c r="F606" i="26"/>
  <c r="G605" i="26"/>
  <c r="F605" i="26"/>
  <c r="G604" i="26"/>
  <c r="F604" i="26"/>
  <c r="G603" i="26"/>
  <c r="F603" i="26"/>
  <c r="G602" i="26"/>
  <c r="F602" i="26"/>
  <c r="G601" i="26"/>
  <c r="F601" i="26"/>
  <c r="G600" i="26"/>
  <c r="F600" i="26"/>
  <c r="G599" i="26"/>
  <c r="F599" i="26"/>
  <c r="G598" i="26"/>
  <c r="F598" i="26"/>
  <c r="G597" i="26"/>
  <c r="F597" i="26"/>
  <c r="G596" i="26"/>
  <c r="F596" i="26"/>
  <c r="G595" i="26"/>
  <c r="F595" i="26"/>
  <c r="G594" i="26"/>
  <c r="F594" i="26"/>
  <c r="G593" i="26"/>
  <c r="F593" i="26"/>
  <c r="G592" i="26"/>
  <c r="F592" i="26"/>
  <c r="G591" i="26"/>
  <c r="F591" i="26"/>
  <c r="G590" i="26"/>
  <c r="F590" i="26"/>
  <c r="G589" i="26"/>
  <c r="F589" i="26"/>
  <c r="G588" i="26"/>
  <c r="F588" i="26"/>
  <c r="G587" i="26"/>
  <c r="F587" i="26"/>
  <c r="G586" i="26"/>
  <c r="F586" i="26"/>
  <c r="G585" i="26"/>
  <c r="F585" i="26"/>
  <c r="G584" i="26"/>
  <c r="F584" i="26"/>
  <c r="G583" i="26"/>
  <c r="F583" i="26"/>
  <c r="G582" i="26"/>
  <c r="F582" i="26"/>
  <c r="G581" i="26"/>
  <c r="F581" i="26"/>
  <c r="G580" i="26"/>
  <c r="F580" i="26"/>
  <c r="G579" i="26"/>
  <c r="F579" i="26"/>
  <c r="G578" i="26"/>
  <c r="F578" i="26"/>
  <c r="G577" i="26"/>
  <c r="F577" i="26"/>
  <c r="G576" i="26"/>
  <c r="F576" i="26"/>
  <c r="G575" i="26"/>
  <c r="F575" i="26"/>
  <c r="G574" i="26"/>
  <c r="F574" i="26"/>
  <c r="G573" i="26"/>
  <c r="F573" i="26"/>
  <c r="G572" i="26"/>
  <c r="F572" i="26"/>
  <c r="G571" i="26"/>
  <c r="F571" i="26"/>
  <c r="G570" i="26"/>
  <c r="F570" i="26"/>
  <c r="G569" i="26"/>
  <c r="F569" i="26"/>
  <c r="G568" i="26"/>
  <c r="F568" i="26"/>
  <c r="G567" i="26"/>
  <c r="F567" i="26"/>
  <c r="G566" i="26"/>
  <c r="F566" i="26"/>
  <c r="G565" i="26"/>
  <c r="F565" i="26"/>
  <c r="G564" i="26"/>
  <c r="F564" i="26"/>
  <c r="G563" i="26"/>
  <c r="F563" i="26"/>
  <c r="G562" i="26"/>
  <c r="F562" i="26"/>
  <c r="G561" i="26"/>
  <c r="F561" i="26"/>
  <c r="G560" i="26"/>
  <c r="F560" i="26"/>
  <c r="G559" i="26"/>
  <c r="F559" i="26"/>
  <c r="G558" i="26"/>
  <c r="F558" i="26"/>
  <c r="G557" i="26"/>
  <c r="F557" i="26"/>
  <c r="G556" i="26"/>
  <c r="F556" i="26"/>
  <c r="G555" i="26"/>
  <c r="F555" i="26"/>
  <c r="G554" i="26"/>
  <c r="F554" i="26"/>
  <c r="G553" i="26"/>
  <c r="F553" i="26"/>
  <c r="G552" i="26"/>
  <c r="F552" i="26"/>
  <c r="G551" i="26"/>
  <c r="F551" i="26"/>
  <c r="G550" i="26"/>
  <c r="F550" i="26"/>
  <c r="G549" i="26"/>
  <c r="F549" i="26"/>
  <c r="G548" i="26"/>
  <c r="F548" i="26"/>
  <c r="G547" i="26"/>
  <c r="F547" i="26"/>
  <c r="G546" i="26"/>
  <c r="F546" i="26"/>
  <c r="G545" i="26"/>
  <c r="F545" i="26"/>
  <c r="G544" i="26"/>
  <c r="F544" i="26"/>
  <c r="G543" i="26"/>
  <c r="F543" i="26"/>
  <c r="G542" i="26"/>
  <c r="F542" i="26"/>
  <c r="G541" i="26"/>
  <c r="F541" i="26"/>
  <c r="G540" i="26"/>
  <c r="F540" i="26"/>
  <c r="G539" i="26"/>
  <c r="F539" i="26"/>
  <c r="G538" i="26"/>
  <c r="F538" i="26"/>
  <c r="G537" i="26"/>
  <c r="F537" i="26"/>
  <c r="G536" i="26"/>
  <c r="F536" i="26"/>
  <c r="G535" i="26"/>
  <c r="F535" i="26"/>
  <c r="G534" i="26"/>
  <c r="F534" i="26"/>
  <c r="G533" i="26"/>
  <c r="F533" i="26"/>
  <c r="G532" i="26"/>
  <c r="F532" i="26"/>
  <c r="G531" i="26"/>
  <c r="F531" i="26"/>
  <c r="G530" i="26"/>
  <c r="F530" i="26"/>
  <c r="G529" i="26"/>
  <c r="F529" i="26"/>
  <c r="G528" i="26"/>
  <c r="F528" i="26"/>
  <c r="G527" i="26"/>
  <c r="F527" i="26"/>
  <c r="G526" i="26"/>
  <c r="F526" i="26"/>
  <c r="G525" i="26"/>
  <c r="F525" i="26"/>
  <c r="G524" i="26"/>
  <c r="F524" i="26"/>
  <c r="G523" i="26"/>
  <c r="F523" i="26"/>
  <c r="G522" i="26"/>
  <c r="F522" i="26"/>
  <c r="G521" i="26"/>
  <c r="F521" i="26"/>
  <c r="G520" i="26"/>
  <c r="F520" i="26"/>
  <c r="G519" i="26"/>
  <c r="F519" i="26"/>
  <c r="G518" i="26"/>
  <c r="F518" i="26"/>
  <c r="G517" i="26"/>
  <c r="F517" i="26"/>
  <c r="G516" i="26"/>
  <c r="F516" i="26"/>
  <c r="G515" i="26"/>
  <c r="F515" i="26"/>
  <c r="G514" i="26"/>
  <c r="F514" i="26"/>
  <c r="G513" i="26"/>
  <c r="F513" i="26"/>
  <c r="G512" i="26"/>
  <c r="F512" i="26"/>
  <c r="G511" i="26"/>
  <c r="F511" i="26"/>
  <c r="G510" i="26"/>
  <c r="F510" i="26"/>
  <c r="G509" i="26"/>
  <c r="F509" i="26"/>
  <c r="G508" i="26"/>
  <c r="F508" i="26"/>
  <c r="G507" i="26"/>
  <c r="F507" i="26"/>
  <c r="G506" i="26"/>
  <c r="F506" i="26"/>
  <c r="G505" i="26"/>
  <c r="F505" i="26"/>
  <c r="G504" i="26"/>
  <c r="F504" i="26"/>
  <c r="G503" i="26"/>
  <c r="F503" i="26"/>
  <c r="G502" i="26"/>
  <c r="F502" i="26"/>
  <c r="G501" i="26"/>
  <c r="F501" i="26"/>
  <c r="G500" i="26"/>
  <c r="F500" i="26"/>
  <c r="G499" i="26"/>
  <c r="F499" i="26"/>
  <c r="G498" i="26"/>
  <c r="F498" i="26"/>
  <c r="G497" i="26"/>
  <c r="F497" i="26"/>
  <c r="G496" i="26"/>
  <c r="F496" i="26"/>
  <c r="G495" i="26"/>
  <c r="F495" i="26"/>
  <c r="G494" i="26"/>
  <c r="F494" i="26"/>
  <c r="G493" i="26"/>
  <c r="F493" i="26"/>
  <c r="G492" i="26"/>
  <c r="F492" i="26"/>
  <c r="G491" i="26"/>
  <c r="F491" i="26"/>
  <c r="G490" i="26"/>
  <c r="F490" i="26"/>
  <c r="G489" i="26"/>
  <c r="F489" i="26"/>
  <c r="G488" i="26"/>
  <c r="F488" i="26"/>
  <c r="G487" i="26"/>
  <c r="F487" i="26"/>
  <c r="G486" i="26"/>
  <c r="F486" i="26"/>
  <c r="G485" i="26"/>
  <c r="F485" i="26"/>
  <c r="G484" i="26"/>
  <c r="F484" i="26"/>
  <c r="G483" i="26"/>
  <c r="F483" i="26"/>
  <c r="G482" i="26"/>
  <c r="F482" i="26"/>
  <c r="G481" i="26"/>
  <c r="F481" i="26"/>
  <c r="G480" i="26"/>
  <c r="F480" i="26"/>
  <c r="G479" i="26"/>
  <c r="F479" i="26"/>
  <c r="G478" i="26"/>
  <c r="F478" i="26"/>
  <c r="G477" i="26"/>
  <c r="F477" i="26"/>
  <c r="G476" i="26"/>
  <c r="F476" i="26"/>
  <c r="G475" i="26"/>
  <c r="F475" i="26"/>
  <c r="G474" i="26"/>
  <c r="F474" i="26"/>
  <c r="G473" i="26"/>
  <c r="F473" i="26"/>
  <c r="G472" i="26"/>
  <c r="F472" i="26"/>
  <c r="G471" i="26"/>
  <c r="F471" i="26"/>
  <c r="G470" i="26"/>
  <c r="F470" i="26"/>
  <c r="G469" i="26"/>
  <c r="F469" i="26"/>
  <c r="G468" i="26"/>
  <c r="F468" i="26"/>
  <c r="G467" i="26"/>
  <c r="F467" i="26"/>
  <c r="G466" i="26"/>
  <c r="F466" i="26"/>
  <c r="G465" i="26"/>
  <c r="F465" i="26"/>
  <c r="G464" i="26"/>
  <c r="F464" i="26"/>
  <c r="G463" i="26"/>
  <c r="F463" i="26"/>
  <c r="G462" i="26"/>
  <c r="F462" i="26"/>
  <c r="G461" i="26"/>
  <c r="F461" i="26"/>
  <c r="G460" i="26"/>
  <c r="F460" i="26"/>
  <c r="G459" i="26"/>
  <c r="F459" i="26"/>
  <c r="G458" i="26"/>
  <c r="F458" i="26"/>
  <c r="G457" i="26"/>
  <c r="F457" i="26"/>
  <c r="G456" i="26"/>
  <c r="F456" i="26"/>
  <c r="G455" i="26"/>
  <c r="F455" i="26"/>
  <c r="G454" i="26"/>
  <c r="F454" i="26"/>
  <c r="G453" i="26"/>
  <c r="F453" i="26"/>
  <c r="G452" i="26"/>
  <c r="F452" i="26"/>
  <c r="G451" i="26"/>
  <c r="F451" i="26"/>
  <c r="G450" i="26"/>
  <c r="F450" i="26"/>
  <c r="G449" i="26"/>
  <c r="F449" i="26"/>
  <c r="G448" i="26"/>
  <c r="F448" i="26"/>
  <c r="G447" i="26"/>
  <c r="F447" i="26"/>
  <c r="G446" i="26"/>
  <c r="F446" i="26"/>
  <c r="G445" i="26"/>
  <c r="F445" i="26"/>
  <c r="G444" i="26"/>
  <c r="F444" i="26"/>
  <c r="G443" i="26"/>
  <c r="F443" i="26"/>
  <c r="G442" i="26"/>
  <c r="F442" i="26"/>
  <c r="G441" i="26"/>
  <c r="F441" i="26"/>
  <c r="G440" i="26"/>
  <c r="F440" i="26"/>
  <c r="G439" i="26"/>
  <c r="F439" i="26"/>
  <c r="G438" i="26"/>
  <c r="F438" i="26"/>
  <c r="G437" i="26"/>
  <c r="F437" i="26"/>
  <c r="G436" i="26"/>
  <c r="F436" i="26"/>
  <c r="G435" i="26"/>
  <c r="F435" i="26"/>
  <c r="G434" i="26"/>
  <c r="F434" i="26"/>
  <c r="G433" i="26"/>
  <c r="F433" i="26"/>
  <c r="G432" i="26"/>
  <c r="F432" i="26"/>
  <c r="G431" i="26"/>
  <c r="F431" i="26"/>
  <c r="G430" i="26"/>
  <c r="F430" i="26"/>
  <c r="G429" i="26"/>
  <c r="F429" i="26"/>
  <c r="G428" i="26"/>
  <c r="F428" i="26"/>
  <c r="G427" i="26"/>
  <c r="F427" i="26"/>
  <c r="G426" i="26"/>
  <c r="F426" i="26"/>
  <c r="G425" i="26"/>
  <c r="F425" i="26"/>
  <c r="G424" i="26"/>
  <c r="F424" i="26"/>
  <c r="G423" i="26"/>
  <c r="F423" i="26"/>
  <c r="G422" i="26"/>
  <c r="F422" i="26"/>
  <c r="G421" i="26"/>
  <c r="F421" i="26"/>
  <c r="G420" i="26"/>
  <c r="F420" i="26"/>
  <c r="G419" i="26"/>
  <c r="F419" i="26"/>
  <c r="G418" i="26"/>
  <c r="F418" i="26"/>
  <c r="G417" i="26"/>
  <c r="F417" i="26"/>
  <c r="G416" i="26"/>
  <c r="F416" i="26"/>
  <c r="G415" i="26"/>
  <c r="F415" i="26"/>
  <c r="G414" i="26"/>
  <c r="F414" i="26"/>
  <c r="G413" i="26"/>
  <c r="F413" i="26"/>
  <c r="G412" i="26"/>
  <c r="F412" i="26"/>
  <c r="G411" i="26"/>
  <c r="F411" i="26"/>
  <c r="G410" i="26"/>
  <c r="F410" i="26"/>
  <c r="G409" i="26"/>
  <c r="F409" i="26"/>
  <c r="G408" i="26"/>
  <c r="F408" i="26"/>
  <c r="G407" i="26"/>
  <c r="F407" i="26"/>
  <c r="G406" i="26"/>
  <c r="F406" i="26"/>
  <c r="G405" i="26"/>
  <c r="F405" i="26"/>
  <c r="G404" i="26"/>
  <c r="F404" i="26"/>
  <c r="G403" i="26"/>
  <c r="F403" i="26"/>
  <c r="G402" i="26"/>
  <c r="F402" i="26"/>
  <c r="G401" i="26"/>
  <c r="F401" i="26"/>
  <c r="G400" i="26"/>
  <c r="F400" i="26"/>
  <c r="G399" i="26"/>
  <c r="F399" i="26"/>
  <c r="G398" i="26"/>
  <c r="F398" i="26"/>
  <c r="G397" i="26"/>
  <c r="F397" i="26"/>
  <c r="G396" i="26"/>
  <c r="F396" i="26"/>
  <c r="G395" i="26"/>
  <c r="F395" i="26"/>
  <c r="G394" i="26"/>
  <c r="F394" i="26"/>
  <c r="G393" i="26"/>
  <c r="F393" i="26"/>
  <c r="G392" i="26"/>
  <c r="F392" i="26"/>
  <c r="G391" i="26"/>
  <c r="F391" i="26"/>
  <c r="G390" i="26"/>
  <c r="F390" i="26"/>
  <c r="G389" i="26"/>
  <c r="F389" i="26"/>
  <c r="G388" i="26"/>
  <c r="F388" i="26"/>
  <c r="G387" i="26"/>
  <c r="F387" i="26"/>
  <c r="G386" i="26"/>
  <c r="F386" i="26"/>
  <c r="G385" i="26"/>
  <c r="F385" i="26"/>
  <c r="G384" i="26"/>
  <c r="F384" i="26"/>
  <c r="G383" i="26"/>
  <c r="F383" i="26"/>
  <c r="G382" i="26"/>
  <c r="F382" i="26"/>
  <c r="G381" i="26"/>
  <c r="F381" i="26"/>
  <c r="G380" i="26"/>
  <c r="F380" i="26"/>
  <c r="G379" i="26"/>
  <c r="F379" i="26"/>
  <c r="G378" i="26"/>
  <c r="F378" i="26"/>
  <c r="G377" i="26"/>
  <c r="F377" i="26"/>
  <c r="G376" i="26"/>
  <c r="F376" i="26"/>
  <c r="G375" i="26"/>
  <c r="F375" i="26"/>
  <c r="G374" i="26"/>
  <c r="F374" i="26"/>
  <c r="G373" i="26"/>
  <c r="F373" i="26"/>
  <c r="G372" i="26"/>
  <c r="F372" i="26"/>
  <c r="G371" i="26"/>
  <c r="F371" i="26"/>
  <c r="G370" i="26"/>
  <c r="F370" i="26"/>
  <c r="G369" i="26"/>
  <c r="F369" i="26"/>
  <c r="G368" i="26"/>
  <c r="F368" i="26"/>
  <c r="G367" i="26"/>
  <c r="F367" i="26"/>
  <c r="G366" i="26"/>
  <c r="F366" i="26"/>
  <c r="G365" i="26"/>
  <c r="F365" i="26"/>
  <c r="G364" i="26"/>
  <c r="F364" i="26"/>
  <c r="G363" i="26"/>
  <c r="F363" i="26"/>
  <c r="G362" i="26"/>
  <c r="F362" i="26"/>
  <c r="G361" i="26"/>
  <c r="F361" i="26"/>
  <c r="G360" i="26"/>
  <c r="F360" i="26"/>
  <c r="G359" i="26"/>
  <c r="F359" i="26"/>
  <c r="G358" i="26"/>
  <c r="F358" i="26"/>
  <c r="G357" i="26"/>
  <c r="F357" i="26"/>
  <c r="G356" i="26"/>
  <c r="F356" i="26"/>
  <c r="G355" i="26"/>
  <c r="F355" i="26"/>
  <c r="G354" i="26"/>
  <c r="F354" i="26"/>
  <c r="G353" i="26"/>
  <c r="F353" i="26"/>
  <c r="G352" i="26"/>
  <c r="F352" i="26"/>
  <c r="G351" i="26"/>
  <c r="F351" i="26"/>
  <c r="G350" i="26"/>
  <c r="F350" i="26"/>
  <c r="G349" i="26"/>
  <c r="F349" i="26"/>
  <c r="G348" i="26"/>
  <c r="F348" i="26"/>
  <c r="G347" i="26"/>
  <c r="F347" i="26"/>
  <c r="G346" i="26"/>
  <c r="F346" i="26"/>
  <c r="G345" i="26"/>
  <c r="F345" i="26"/>
  <c r="G344" i="26"/>
  <c r="F344" i="26"/>
  <c r="G343" i="26"/>
  <c r="F343" i="26"/>
  <c r="G342" i="26"/>
  <c r="F342" i="26"/>
  <c r="G341" i="26"/>
  <c r="F341" i="26"/>
  <c r="G340" i="26"/>
  <c r="F340" i="26"/>
  <c r="G339" i="26"/>
  <c r="F339" i="26"/>
  <c r="G338" i="26"/>
  <c r="F338" i="26"/>
  <c r="G337" i="26"/>
  <c r="F337" i="26"/>
  <c r="G336" i="26"/>
  <c r="F336" i="26"/>
  <c r="G335" i="26"/>
  <c r="F335" i="26"/>
  <c r="G334" i="26"/>
  <c r="F334" i="26"/>
  <c r="G333" i="26"/>
  <c r="F333" i="26"/>
  <c r="G332" i="26"/>
  <c r="F332" i="26"/>
  <c r="G331" i="26"/>
  <c r="F331" i="26"/>
  <c r="G330" i="26"/>
  <c r="F330" i="26"/>
  <c r="G329" i="26"/>
  <c r="F329" i="26"/>
  <c r="G328" i="26"/>
  <c r="F328" i="26"/>
  <c r="G327" i="26"/>
  <c r="F327" i="26"/>
  <c r="G326" i="26"/>
  <c r="F326" i="26"/>
  <c r="G325" i="26"/>
  <c r="F325" i="26"/>
  <c r="G324" i="26"/>
  <c r="F324" i="26"/>
  <c r="G323" i="26"/>
  <c r="F323" i="26"/>
  <c r="G322" i="26"/>
  <c r="F322" i="26"/>
  <c r="G321" i="26"/>
  <c r="F321" i="26"/>
  <c r="G320" i="26"/>
  <c r="F320" i="26"/>
  <c r="G319" i="26"/>
  <c r="F319" i="26"/>
  <c r="G318" i="26"/>
  <c r="F318" i="26"/>
  <c r="G317" i="26"/>
  <c r="F317" i="26"/>
  <c r="G316" i="26"/>
  <c r="F316" i="26"/>
  <c r="G315" i="26"/>
  <c r="F315" i="26"/>
  <c r="G314" i="26"/>
  <c r="F314" i="26"/>
  <c r="G313" i="26"/>
  <c r="F313" i="26"/>
  <c r="G312" i="26"/>
  <c r="F312" i="26"/>
  <c r="G311" i="26"/>
  <c r="F311" i="26"/>
  <c r="G310" i="26"/>
  <c r="F310" i="26"/>
  <c r="G309" i="26"/>
  <c r="F309" i="26"/>
  <c r="G308" i="26"/>
  <c r="F308" i="26"/>
  <c r="G307" i="26"/>
  <c r="F307" i="26"/>
  <c r="G306" i="26"/>
  <c r="F306" i="26"/>
  <c r="G305" i="26"/>
  <c r="F305" i="26"/>
  <c r="G304" i="26"/>
  <c r="F304" i="26"/>
  <c r="G303" i="26"/>
  <c r="F303" i="26"/>
  <c r="G302" i="26"/>
  <c r="F302" i="26"/>
  <c r="G301" i="26"/>
  <c r="F301" i="26"/>
  <c r="G300" i="26"/>
  <c r="F300" i="26"/>
  <c r="G299" i="26"/>
  <c r="F299" i="26"/>
  <c r="G298" i="26"/>
  <c r="F298" i="26"/>
  <c r="G297" i="26"/>
  <c r="F297" i="26"/>
  <c r="G296" i="26"/>
  <c r="F296" i="26"/>
  <c r="G295" i="26"/>
  <c r="F295" i="26"/>
  <c r="G294" i="26"/>
  <c r="F294" i="26"/>
  <c r="G293" i="26"/>
  <c r="F293" i="26"/>
  <c r="G292" i="26"/>
  <c r="F292" i="26"/>
  <c r="G291" i="26"/>
  <c r="F291" i="26"/>
  <c r="G290" i="26"/>
  <c r="F290" i="26"/>
  <c r="G289" i="26"/>
  <c r="F289" i="26"/>
  <c r="G288" i="26"/>
  <c r="F288" i="26"/>
  <c r="G287" i="26"/>
  <c r="F287" i="26"/>
  <c r="G286" i="26"/>
  <c r="F286" i="26"/>
  <c r="G285" i="26"/>
  <c r="F285" i="26"/>
  <c r="G284" i="26"/>
  <c r="F284" i="26"/>
  <c r="G283" i="26"/>
  <c r="F283" i="26"/>
  <c r="G282" i="26"/>
  <c r="F282" i="26"/>
  <c r="G281" i="26"/>
  <c r="F281" i="26"/>
  <c r="G280" i="26"/>
  <c r="F280" i="26"/>
  <c r="G279" i="26"/>
  <c r="F279" i="26"/>
  <c r="G278" i="26"/>
  <c r="F278" i="26"/>
  <c r="G277" i="26"/>
  <c r="F277" i="26"/>
  <c r="G276" i="26"/>
  <c r="F276" i="26"/>
  <c r="G275" i="26"/>
  <c r="F275" i="26"/>
  <c r="G274" i="26"/>
  <c r="F274" i="26"/>
  <c r="G273" i="26"/>
  <c r="F273" i="26"/>
  <c r="G272" i="26"/>
  <c r="F272" i="26"/>
  <c r="G271" i="26"/>
  <c r="F271" i="26"/>
  <c r="G270" i="26"/>
  <c r="F270" i="26"/>
  <c r="G269" i="26"/>
  <c r="F269" i="26"/>
  <c r="G268" i="26"/>
  <c r="F268" i="26"/>
  <c r="G267" i="26"/>
  <c r="F267" i="26"/>
  <c r="G266" i="26"/>
  <c r="F266" i="26"/>
  <c r="G265" i="26"/>
  <c r="F265" i="26"/>
  <c r="G264" i="26"/>
  <c r="F264" i="26"/>
  <c r="G263" i="26"/>
  <c r="F263" i="26"/>
  <c r="G262" i="26"/>
  <c r="F262" i="26"/>
  <c r="G261" i="26"/>
  <c r="F261" i="26"/>
  <c r="G260" i="26"/>
  <c r="F260" i="26"/>
  <c r="G259" i="26"/>
  <c r="F259" i="26"/>
  <c r="G258" i="26"/>
  <c r="F258" i="26"/>
  <c r="G257" i="26"/>
  <c r="F257" i="26"/>
  <c r="G256" i="26"/>
  <c r="F256" i="26"/>
  <c r="G255" i="26"/>
  <c r="F255" i="26"/>
  <c r="G254" i="26"/>
  <c r="F254" i="26"/>
  <c r="G253" i="26"/>
  <c r="F253" i="26"/>
  <c r="G252" i="26"/>
  <c r="F252" i="26"/>
  <c r="G251" i="26"/>
  <c r="F251" i="26"/>
  <c r="G250" i="26"/>
  <c r="F250" i="26"/>
  <c r="G249" i="26"/>
  <c r="F249" i="26"/>
  <c r="G248" i="26"/>
  <c r="F248" i="26"/>
  <c r="G247" i="26"/>
  <c r="F247" i="26"/>
  <c r="G246" i="26"/>
  <c r="F246" i="26"/>
  <c r="G245" i="26"/>
  <c r="F245" i="26"/>
  <c r="G244" i="26"/>
  <c r="F244" i="26"/>
  <c r="G243" i="26"/>
  <c r="F243" i="26"/>
  <c r="G242" i="26"/>
  <c r="F242" i="26"/>
  <c r="G241" i="26"/>
  <c r="F241" i="26"/>
  <c r="G240" i="26"/>
  <c r="F240" i="26"/>
  <c r="G239" i="26"/>
  <c r="F239" i="26"/>
  <c r="G238" i="26"/>
  <c r="F238" i="26"/>
  <c r="G237" i="26"/>
  <c r="F237" i="26"/>
  <c r="G236" i="26"/>
  <c r="F236" i="26"/>
  <c r="G235" i="26"/>
  <c r="F235" i="26"/>
  <c r="G234" i="26"/>
  <c r="F234" i="26"/>
  <c r="G233" i="26"/>
  <c r="F233" i="26"/>
  <c r="G232" i="26"/>
  <c r="F232" i="26"/>
  <c r="G231" i="26"/>
  <c r="F231" i="26"/>
  <c r="G230" i="26"/>
  <c r="F230" i="26"/>
  <c r="G229" i="26"/>
  <c r="F229" i="26"/>
  <c r="G228" i="26"/>
  <c r="F228" i="26"/>
  <c r="G227" i="26"/>
  <c r="F227" i="26"/>
  <c r="G226" i="26"/>
  <c r="F226" i="26"/>
  <c r="G225" i="26"/>
  <c r="F225" i="26"/>
  <c r="G224" i="26"/>
  <c r="F224" i="26"/>
  <c r="G223" i="26"/>
  <c r="F223" i="26"/>
  <c r="G222" i="26"/>
  <c r="F222" i="26"/>
  <c r="G221" i="26"/>
  <c r="F221" i="26"/>
  <c r="G220" i="26"/>
  <c r="F220" i="26"/>
  <c r="G219" i="26"/>
  <c r="F219" i="26"/>
  <c r="G218" i="26"/>
  <c r="F218" i="26"/>
  <c r="G217" i="26"/>
  <c r="F217" i="26"/>
  <c r="G216" i="26"/>
  <c r="F216" i="26"/>
  <c r="G215" i="26"/>
  <c r="F215" i="26"/>
  <c r="G214" i="26"/>
  <c r="F214" i="26"/>
  <c r="G213" i="26"/>
  <c r="F213" i="26"/>
  <c r="G212" i="26"/>
  <c r="F212" i="26"/>
  <c r="G211" i="26"/>
  <c r="F211" i="26"/>
  <c r="G210" i="26"/>
  <c r="F210" i="26"/>
  <c r="G209" i="26"/>
  <c r="F209" i="26"/>
  <c r="G208" i="26"/>
  <c r="F208" i="26"/>
  <c r="G207" i="26"/>
  <c r="F207" i="26"/>
  <c r="G206" i="26"/>
  <c r="F206" i="26"/>
  <c r="G205" i="26"/>
  <c r="F205" i="26"/>
  <c r="G204" i="26"/>
  <c r="F204" i="26"/>
  <c r="G203" i="26"/>
  <c r="F203" i="26"/>
  <c r="G202" i="26"/>
  <c r="F202" i="26"/>
  <c r="G201" i="26"/>
  <c r="F201" i="26"/>
  <c r="G200" i="26"/>
  <c r="F200" i="26"/>
  <c r="G199" i="26"/>
  <c r="F199" i="26"/>
  <c r="G198" i="26"/>
  <c r="F198" i="26"/>
  <c r="G197" i="26"/>
  <c r="F197" i="26"/>
  <c r="G196" i="26"/>
  <c r="F196" i="26"/>
  <c r="G195" i="26"/>
  <c r="F195" i="26"/>
  <c r="G194" i="26"/>
  <c r="F194" i="26"/>
  <c r="G193" i="26"/>
  <c r="F193" i="26"/>
  <c r="G192" i="26"/>
  <c r="F192" i="26"/>
  <c r="G191" i="26"/>
  <c r="F191" i="26"/>
  <c r="G190" i="26"/>
  <c r="F190" i="26"/>
  <c r="G189" i="26"/>
  <c r="F189" i="26"/>
  <c r="G188" i="26"/>
  <c r="F188" i="26"/>
  <c r="G187" i="26"/>
  <c r="F187" i="26"/>
  <c r="G186" i="26"/>
  <c r="F186" i="26"/>
  <c r="G185" i="26"/>
  <c r="F185" i="26"/>
  <c r="G184" i="26"/>
  <c r="F184" i="26"/>
  <c r="G183" i="26"/>
  <c r="F183" i="26"/>
  <c r="G182" i="26"/>
  <c r="F182" i="26"/>
  <c r="G181" i="26"/>
  <c r="F181" i="26"/>
  <c r="G180" i="26"/>
  <c r="F180" i="26"/>
  <c r="G179" i="26"/>
  <c r="F179" i="26"/>
  <c r="G178" i="26"/>
  <c r="F178" i="26"/>
  <c r="G177" i="26"/>
  <c r="F177" i="26"/>
  <c r="G176" i="26"/>
  <c r="F176" i="26"/>
  <c r="G175" i="26"/>
  <c r="F175" i="26"/>
  <c r="G174" i="26"/>
  <c r="F174" i="26"/>
  <c r="G173" i="26"/>
  <c r="F173" i="26"/>
  <c r="G172" i="26"/>
  <c r="F172" i="26"/>
  <c r="G171" i="26"/>
  <c r="F171" i="26"/>
  <c r="G170" i="26"/>
  <c r="F170" i="26"/>
  <c r="G169" i="26"/>
  <c r="F169" i="26"/>
  <c r="G168" i="26"/>
  <c r="F168" i="26"/>
  <c r="G167" i="26"/>
  <c r="F167" i="26"/>
  <c r="G166" i="26"/>
  <c r="F166" i="26"/>
  <c r="G165" i="26"/>
  <c r="F165" i="26"/>
  <c r="G164" i="26"/>
  <c r="F164" i="26"/>
  <c r="G163" i="26"/>
  <c r="F163" i="26"/>
  <c r="G162" i="26"/>
  <c r="F162" i="26"/>
  <c r="G161" i="26"/>
  <c r="F161" i="26"/>
  <c r="G160" i="26"/>
  <c r="F160" i="26"/>
  <c r="G159" i="26"/>
  <c r="F159" i="26"/>
  <c r="G158" i="26"/>
  <c r="F158" i="26"/>
  <c r="G157" i="26"/>
  <c r="F157" i="26"/>
  <c r="G156" i="26"/>
  <c r="F156" i="26"/>
  <c r="G155" i="26"/>
  <c r="F155" i="26"/>
  <c r="G154" i="26"/>
  <c r="F154" i="26"/>
  <c r="G153" i="26"/>
  <c r="F153" i="26"/>
  <c r="G152" i="26"/>
  <c r="F152" i="26"/>
  <c r="G151" i="26"/>
  <c r="F151" i="26"/>
  <c r="G150" i="26"/>
  <c r="F150" i="26"/>
  <c r="G149" i="26"/>
  <c r="F149" i="26"/>
  <c r="G148" i="26"/>
  <c r="F148" i="26"/>
  <c r="G147" i="26"/>
  <c r="F147" i="26"/>
  <c r="G146" i="26"/>
  <c r="F146" i="26"/>
  <c r="G145" i="26"/>
  <c r="F145" i="26"/>
  <c r="G144" i="26"/>
  <c r="F144" i="26"/>
  <c r="G143" i="26"/>
  <c r="F143" i="26"/>
  <c r="G142" i="26"/>
  <c r="F142" i="26"/>
  <c r="G141" i="26"/>
  <c r="F141" i="26"/>
  <c r="G140" i="26"/>
  <c r="F140" i="26"/>
  <c r="G139" i="26"/>
  <c r="F139" i="26"/>
  <c r="G138" i="26"/>
  <c r="F138" i="26"/>
  <c r="G137" i="26"/>
  <c r="F137" i="26"/>
  <c r="G136" i="26"/>
  <c r="F136" i="26"/>
  <c r="G135" i="26"/>
  <c r="F135" i="26"/>
  <c r="G134" i="26"/>
  <c r="F134" i="26"/>
  <c r="G133" i="26"/>
  <c r="F133" i="26"/>
  <c r="G132" i="26"/>
  <c r="F132" i="26"/>
  <c r="G131" i="26"/>
  <c r="F131" i="26"/>
  <c r="G130" i="26"/>
  <c r="F130" i="26"/>
  <c r="G129" i="26"/>
  <c r="F129" i="26"/>
  <c r="G128" i="26"/>
  <c r="F128" i="26"/>
  <c r="G127" i="26"/>
  <c r="F127" i="26"/>
  <c r="G126" i="26"/>
  <c r="F126" i="26"/>
  <c r="G125" i="26"/>
  <c r="F125" i="26"/>
  <c r="G124" i="26"/>
  <c r="F124" i="26"/>
  <c r="G123" i="26"/>
  <c r="F123" i="26"/>
  <c r="G122" i="26"/>
  <c r="F122" i="26"/>
  <c r="G121" i="26"/>
  <c r="F121" i="26"/>
  <c r="G120" i="26"/>
  <c r="F120" i="26"/>
  <c r="G119" i="26"/>
  <c r="F119" i="26"/>
  <c r="G118" i="26"/>
  <c r="F118" i="26"/>
  <c r="G117" i="26"/>
  <c r="F117" i="26"/>
  <c r="G116" i="26"/>
  <c r="F116" i="26"/>
  <c r="G115" i="26"/>
  <c r="F115" i="26"/>
  <c r="G114" i="26"/>
  <c r="F114" i="26"/>
  <c r="G113" i="26"/>
  <c r="F113" i="26"/>
  <c r="G112" i="26"/>
  <c r="F112" i="26"/>
  <c r="G111" i="26"/>
  <c r="F111" i="26"/>
  <c r="G110" i="26"/>
  <c r="F110" i="26"/>
  <c r="G109" i="26"/>
  <c r="F109" i="26"/>
  <c r="G108" i="26"/>
  <c r="F108" i="26"/>
  <c r="G107" i="26"/>
  <c r="F107" i="26"/>
  <c r="G106" i="26"/>
  <c r="F106" i="26"/>
  <c r="G105" i="26"/>
  <c r="F105" i="26"/>
  <c r="G104" i="26"/>
  <c r="F104" i="26"/>
  <c r="G103" i="26"/>
  <c r="F103" i="26"/>
  <c r="G102" i="26"/>
  <c r="F102" i="26"/>
  <c r="G101" i="26"/>
  <c r="F101" i="26"/>
  <c r="G100" i="26"/>
  <c r="F100" i="26"/>
  <c r="G99" i="26"/>
  <c r="F99" i="26"/>
  <c r="G98" i="26"/>
  <c r="F98" i="26"/>
  <c r="G97" i="26"/>
  <c r="F97" i="26"/>
  <c r="G96" i="26"/>
  <c r="F96" i="26"/>
  <c r="G95" i="26"/>
  <c r="F95" i="26"/>
  <c r="G94" i="26"/>
  <c r="F94" i="26"/>
  <c r="G93" i="26"/>
  <c r="F93" i="26"/>
  <c r="G92" i="26"/>
  <c r="F92" i="26"/>
  <c r="G91" i="26"/>
  <c r="F91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G72" i="26"/>
  <c r="F72" i="26"/>
  <c r="G71" i="26"/>
  <c r="F71" i="26"/>
  <c r="G70" i="26"/>
  <c r="F70" i="26"/>
  <c r="G69" i="26"/>
  <c r="F69" i="26"/>
  <c r="G68" i="26"/>
  <c r="F68" i="26"/>
  <c r="G67" i="26"/>
  <c r="F67" i="26"/>
  <c r="G66" i="26"/>
  <c r="F66" i="26"/>
  <c r="G65" i="26"/>
  <c r="F65" i="26"/>
  <c r="G64" i="26"/>
  <c r="F64" i="26"/>
  <c r="G63" i="26"/>
  <c r="F63" i="26"/>
  <c r="G62" i="26"/>
  <c r="F62" i="26"/>
  <c r="G61" i="26"/>
  <c r="F61" i="26"/>
  <c r="G60" i="26"/>
  <c r="F60" i="26"/>
  <c r="G59" i="26"/>
  <c r="F59" i="26"/>
  <c r="G58" i="26"/>
  <c r="F58" i="26"/>
  <c r="G57" i="26"/>
  <c r="F57" i="26"/>
  <c r="G56" i="26"/>
  <c r="F56" i="26"/>
  <c r="G55" i="26"/>
  <c r="F55" i="26"/>
  <c r="G54" i="26"/>
  <c r="F54" i="26"/>
  <c r="G53" i="26"/>
  <c r="F53" i="26"/>
  <c r="G52" i="26"/>
  <c r="F52" i="26"/>
  <c r="G51" i="26"/>
  <c r="F51" i="26"/>
  <c r="G50" i="26"/>
  <c r="F50" i="26"/>
  <c r="G49" i="26"/>
  <c r="F49" i="26"/>
  <c r="G48" i="26"/>
  <c r="F48" i="26"/>
  <c r="G47" i="26"/>
  <c r="F47" i="26"/>
  <c r="G46" i="26"/>
  <c r="F46" i="26"/>
  <c r="G45" i="26"/>
  <c r="F45" i="26"/>
  <c r="G44" i="26"/>
  <c r="F44" i="26"/>
  <c r="G43" i="26"/>
  <c r="F43" i="26"/>
  <c r="G42" i="26"/>
  <c r="F42" i="26"/>
  <c r="G41" i="26"/>
  <c r="F41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G34" i="26"/>
  <c r="F34" i="26"/>
  <c r="G33" i="26"/>
  <c r="F33" i="26"/>
  <c r="G32" i="26"/>
  <c r="F32" i="26"/>
  <c r="G31" i="26"/>
  <c r="F31" i="26"/>
  <c r="G30" i="26"/>
  <c r="F30" i="26"/>
  <c r="G29" i="26"/>
  <c r="F29" i="26"/>
  <c r="G28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7" i="26"/>
  <c r="F7" i="26"/>
  <c r="G6" i="26"/>
  <c r="F6" i="26"/>
  <c r="G5" i="26"/>
  <c r="F5" i="26"/>
  <c r="G4" i="26"/>
  <c r="F4" i="26"/>
  <c r="G3" i="26"/>
  <c r="F3" i="26"/>
  <c r="G2" i="26"/>
  <c r="F2" i="26"/>
  <c r="G1" i="26"/>
  <c r="F1" i="26"/>
  <c r="E1465" i="26"/>
  <c r="E1464" i="26"/>
  <c r="E1463" i="26"/>
  <c r="E1462" i="26"/>
  <c r="E1461" i="26"/>
  <c r="E1460" i="26"/>
  <c r="E1459" i="26"/>
  <c r="E1458" i="26"/>
  <c r="E1457" i="26"/>
  <c r="E1456" i="26"/>
  <c r="E1455" i="26"/>
  <c r="E1454" i="26"/>
  <c r="E1453" i="26"/>
  <c r="E1452" i="26"/>
  <c r="E1451" i="26"/>
  <c r="E1450" i="26"/>
  <c r="E1449" i="26"/>
  <c r="E1448" i="26"/>
  <c r="E1447" i="26"/>
  <c r="E1446" i="26"/>
  <c r="E1445" i="26"/>
  <c r="E1444" i="26"/>
  <c r="E1443" i="26"/>
  <c r="E1442" i="26"/>
  <c r="E1441" i="26"/>
  <c r="E1440" i="26"/>
  <c r="E1439" i="26"/>
  <c r="E1438" i="26"/>
  <c r="E1437" i="26"/>
  <c r="E1436" i="26"/>
  <c r="E1435" i="26"/>
  <c r="E1434" i="26"/>
  <c r="E1433" i="26"/>
  <c r="E1432" i="26"/>
  <c r="E1431" i="26"/>
  <c r="E1430" i="26"/>
  <c r="E1429" i="26"/>
  <c r="E1428" i="26"/>
  <c r="E1427" i="26"/>
  <c r="E1426" i="26"/>
  <c r="E1425" i="26"/>
  <c r="E1424" i="26"/>
  <c r="E1423" i="26"/>
  <c r="E1422" i="26"/>
  <c r="E1421" i="26"/>
  <c r="E1420" i="26"/>
  <c r="E1419" i="26"/>
  <c r="E1418" i="26"/>
  <c r="E1417" i="26"/>
  <c r="E1416" i="26"/>
  <c r="E1415" i="26"/>
  <c r="E1414" i="26"/>
  <c r="E1413" i="26"/>
  <c r="E1412" i="26"/>
  <c r="E1411" i="26"/>
  <c r="E1410" i="26"/>
  <c r="E1409" i="26"/>
  <c r="E1408" i="26"/>
  <c r="E1407" i="26"/>
  <c r="E1406" i="26"/>
  <c r="E1405" i="26"/>
  <c r="E1404" i="26"/>
  <c r="E1403" i="26"/>
  <c r="E1402" i="26"/>
  <c r="E1401" i="26"/>
  <c r="E1400" i="26"/>
  <c r="E1399" i="26"/>
  <c r="E1398" i="26"/>
  <c r="E1397" i="26"/>
  <c r="E1396" i="26"/>
  <c r="E1395" i="26"/>
  <c r="E1394" i="26"/>
  <c r="E1393" i="26"/>
  <c r="E1392" i="26"/>
  <c r="E1391" i="26"/>
  <c r="E1390" i="26"/>
  <c r="E1389" i="26"/>
  <c r="E1388" i="26"/>
  <c r="E1387" i="26"/>
  <c r="E1386" i="26"/>
  <c r="E1385" i="26"/>
  <c r="E1384" i="26"/>
  <c r="E1383" i="26"/>
  <c r="E1382" i="26"/>
  <c r="E1381" i="26"/>
  <c r="E1380" i="26"/>
  <c r="E1379" i="26"/>
  <c r="E1378" i="26"/>
  <c r="E1377" i="26"/>
  <c r="E1376" i="26"/>
  <c r="E1375" i="26"/>
  <c r="E1374" i="26"/>
  <c r="E1373" i="26"/>
  <c r="E1372" i="26"/>
  <c r="E1371" i="26"/>
  <c r="E1370" i="26"/>
  <c r="E1369" i="26"/>
  <c r="E1368" i="26"/>
  <c r="E1367" i="26"/>
  <c r="E1366" i="26"/>
  <c r="E1365" i="26"/>
  <c r="E1364" i="26"/>
  <c r="E1363" i="26"/>
  <c r="E1362" i="26"/>
  <c r="E1361" i="26"/>
  <c r="E1360" i="26"/>
  <c r="E1359" i="26"/>
  <c r="E1358" i="26"/>
  <c r="E1357" i="26"/>
  <c r="E1356" i="26"/>
  <c r="E1355" i="26"/>
  <c r="E1354" i="26"/>
  <c r="E1353" i="26"/>
  <c r="E1352" i="26"/>
  <c r="E1351" i="26"/>
  <c r="E1350" i="26"/>
  <c r="E1349" i="26"/>
  <c r="E1348" i="26"/>
  <c r="E1347" i="26"/>
  <c r="E1346" i="26"/>
  <c r="E1345" i="26"/>
  <c r="E1344" i="26"/>
  <c r="E1343" i="26"/>
  <c r="E1342" i="26"/>
  <c r="E1341" i="26"/>
  <c r="E1340" i="26"/>
  <c r="E1339" i="26"/>
  <c r="E1338" i="26"/>
  <c r="E1337" i="26"/>
  <c r="E1336" i="26"/>
  <c r="E1335" i="26"/>
  <c r="E1334" i="26"/>
  <c r="E1333" i="26"/>
  <c r="E1332" i="26"/>
  <c r="E1331" i="26"/>
  <c r="E1330" i="26"/>
  <c r="E1329" i="26"/>
  <c r="E1328" i="26"/>
  <c r="E1327" i="26"/>
  <c r="E1326" i="26"/>
  <c r="E1325" i="26"/>
  <c r="E1324" i="26"/>
  <c r="E1323" i="26"/>
  <c r="E1322" i="26"/>
  <c r="E1321" i="26"/>
  <c r="E1320" i="26"/>
  <c r="E1319" i="26"/>
  <c r="E1318" i="26"/>
  <c r="E1317" i="26"/>
  <c r="E1316" i="26"/>
  <c r="E1315" i="26"/>
  <c r="E1314" i="26"/>
  <c r="E1313" i="26"/>
  <c r="E1312" i="26"/>
  <c r="E1311" i="26"/>
  <c r="E1310" i="26"/>
  <c r="E1309" i="26"/>
  <c r="E1308" i="26"/>
  <c r="E1307" i="26"/>
  <c r="E1306" i="26"/>
  <c r="E1305" i="26"/>
  <c r="E1304" i="26"/>
  <c r="E1303" i="26"/>
  <c r="E1302" i="26"/>
  <c r="E1301" i="26"/>
  <c r="E1300" i="26"/>
  <c r="E1299" i="26"/>
  <c r="E1298" i="26"/>
  <c r="E1297" i="26"/>
  <c r="E1296" i="26"/>
  <c r="E1295" i="26"/>
  <c r="E1294" i="26"/>
  <c r="E1293" i="26"/>
  <c r="E1292" i="26"/>
  <c r="E1291" i="26"/>
  <c r="E1290" i="26"/>
  <c r="E1289" i="26"/>
  <c r="E1288" i="26"/>
  <c r="E1287" i="26"/>
  <c r="E1286" i="26"/>
  <c r="E1285" i="26"/>
  <c r="E1284" i="26"/>
  <c r="E1283" i="26"/>
  <c r="E1282" i="26"/>
  <c r="E1281" i="26"/>
  <c r="E1280" i="26"/>
  <c r="E1279" i="26"/>
  <c r="E1278" i="26"/>
  <c r="E1277" i="26"/>
  <c r="E1276" i="26"/>
  <c r="E1275" i="26"/>
  <c r="E1274" i="26"/>
  <c r="E1273" i="26"/>
  <c r="E1272" i="26"/>
  <c r="E1271" i="26"/>
  <c r="E1270" i="26"/>
  <c r="E1269" i="26"/>
  <c r="E1268" i="26"/>
  <c r="E1267" i="26"/>
  <c r="E1266" i="26"/>
  <c r="E1265" i="26"/>
  <c r="E1264" i="26"/>
  <c r="E1263" i="26"/>
  <c r="E1262" i="26"/>
  <c r="E1261" i="26"/>
  <c r="E1260" i="26"/>
  <c r="E1259" i="26"/>
  <c r="E1258" i="26"/>
  <c r="E1257" i="26"/>
  <c r="E1256" i="26"/>
  <c r="E1255" i="26"/>
  <c r="E1254" i="26"/>
  <c r="E1253" i="26"/>
  <c r="E1252" i="26"/>
  <c r="E1251" i="26"/>
  <c r="E1250" i="26"/>
  <c r="E1249" i="26"/>
  <c r="E1248" i="26"/>
  <c r="E1247" i="26"/>
  <c r="E1246" i="26"/>
  <c r="E1245" i="26"/>
  <c r="E1244" i="26"/>
  <c r="E1243" i="26"/>
  <c r="E1242" i="26"/>
  <c r="E1241" i="26"/>
  <c r="E1240" i="26"/>
  <c r="E1239" i="26"/>
  <c r="E1238" i="26"/>
  <c r="E1237" i="26"/>
  <c r="E1236" i="26"/>
  <c r="E1235" i="26"/>
  <c r="E1234" i="26"/>
  <c r="E1233" i="26"/>
  <c r="E1232" i="26"/>
  <c r="E1231" i="26"/>
  <c r="E1230" i="26"/>
  <c r="E1229" i="26"/>
  <c r="E1228" i="26"/>
  <c r="E1227" i="26"/>
  <c r="E1226" i="26"/>
  <c r="E1225" i="26"/>
  <c r="E1224" i="26"/>
  <c r="E1223" i="26"/>
  <c r="E1222" i="26"/>
  <c r="E1221" i="26"/>
  <c r="E1220" i="26"/>
  <c r="E1219" i="26"/>
  <c r="E1218" i="26"/>
  <c r="E1217" i="26"/>
  <c r="E1216" i="26"/>
  <c r="E1215" i="26"/>
  <c r="E1214" i="26"/>
  <c r="E1213" i="26"/>
  <c r="E1212" i="26"/>
  <c r="E1211" i="26"/>
  <c r="E1210" i="26"/>
  <c r="E1209" i="26"/>
  <c r="E1208" i="26"/>
  <c r="E1207" i="26"/>
  <c r="E1206" i="26"/>
  <c r="E1205" i="26"/>
  <c r="E1204" i="26"/>
  <c r="E1203" i="26"/>
  <c r="E1202" i="26"/>
  <c r="E1201" i="26"/>
  <c r="E1200" i="26"/>
  <c r="E1199" i="26"/>
  <c r="E1198" i="26"/>
  <c r="E1197" i="26"/>
  <c r="E1196" i="26"/>
  <c r="E1195" i="26"/>
  <c r="E1194" i="26"/>
  <c r="E1193" i="26"/>
  <c r="E1192" i="26"/>
  <c r="E1191" i="26"/>
  <c r="E1190" i="26"/>
  <c r="E1189" i="26"/>
  <c r="E1188" i="26"/>
  <c r="E1187" i="26"/>
  <c r="E1186" i="26"/>
  <c r="E1185" i="26"/>
  <c r="E1184" i="26"/>
  <c r="E1183" i="26"/>
  <c r="E1182" i="26"/>
  <c r="E1181" i="26"/>
  <c r="E1180" i="26"/>
  <c r="E1179" i="26"/>
  <c r="E1178" i="26"/>
  <c r="E1177" i="26"/>
  <c r="E1176" i="26"/>
  <c r="E1175" i="26"/>
  <c r="E1174" i="26"/>
  <c r="E1173" i="26"/>
  <c r="E1172" i="26"/>
  <c r="E1171" i="26"/>
  <c r="E1170" i="26"/>
  <c r="E1169" i="26"/>
  <c r="E1168" i="26"/>
  <c r="E1167" i="26"/>
  <c r="E1166" i="26"/>
  <c r="E1165" i="26"/>
  <c r="E1164" i="26"/>
  <c r="E1163" i="26"/>
  <c r="E1162" i="26"/>
  <c r="E1161" i="26"/>
  <c r="E1160" i="26"/>
  <c r="E1159" i="26"/>
  <c r="E1158" i="26"/>
  <c r="E1157" i="26"/>
  <c r="E1156" i="26"/>
  <c r="E1155" i="26"/>
  <c r="E1154" i="26"/>
  <c r="E1153" i="26"/>
  <c r="E1152" i="26"/>
  <c r="E1151" i="26"/>
  <c r="E1150" i="26"/>
  <c r="E1149" i="26"/>
  <c r="E1148" i="26"/>
  <c r="E1147" i="26"/>
  <c r="E1146" i="26"/>
  <c r="E1145" i="26"/>
  <c r="E1144" i="26"/>
  <c r="E1143" i="26"/>
  <c r="E1142" i="26"/>
  <c r="E1141" i="26"/>
  <c r="E1140" i="26"/>
  <c r="E1139" i="26"/>
  <c r="E1138" i="26"/>
  <c r="E1137" i="26"/>
  <c r="E1136" i="26"/>
  <c r="E1135" i="26"/>
  <c r="E1134" i="26"/>
  <c r="E1133" i="26"/>
  <c r="E1132" i="26"/>
  <c r="E1131" i="26"/>
  <c r="E1130" i="26"/>
  <c r="E1129" i="26"/>
  <c r="E1128" i="26"/>
  <c r="E1127" i="26"/>
  <c r="E1126" i="26"/>
  <c r="E1125" i="26"/>
  <c r="E1124" i="26"/>
  <c r="E1123" i="26"/>
  <c r="E1122" i="26"/>
  <c r="E1121" i="26"/>
  <c r="E1120" i="26"/>
  <c r="E1119" i="26"/>
  <c r="E1118" i="26"/>
  <c r="E1117" i="26"/>
  <c r="E1116" i="26"/>
  <c r="E1115" i="26"/>
  <c r="E1114" i="26"/>
  <c r="E1113" i="26"/>
  <c r="E1112" i="26"/>
  <c r="E1111" i="26"/>
  <c r="E1110" i="26"/>
  <c r="E1109" i="26"/>
  <c r="E1108" i="26"/>
  <c r="E1107" i="26"/>
  <c r="E1106" i="26"/>
  <c r="E1105" i="26"/>
  <c r="E1104" i="26"/>
  <c r="E1103" i="26"/>
  <c r="E1102" i="26"/>
  <c r="E1101" i="26"/>
  <c r="E1100" i="26"/>
  <c r="E1099" i="26"/>
  <c r="E1098" i="26"/>
  <c r="E1097" i="26"/>
  <c r="E1096" i="26"/>
  <c r="E1095" i="26"/>
  <c r="E1094" i="26"/>
  <c r="E1093" i="26"/>
  <c r="E1092" i="26"/>
  <c r="E1091" i="26"/>
  <c r="E1090" i="26"/>
  <c r="E1089" i="26"/>
  <c r="E1088" i="26"/>
  <c r="E1087" i="26"/>
  <c r="E1086" i="26"/>
  <c r="E1085" i="26"/>
  <c r="E1084" i="26"/>
  <c r="E1083" i="26"/>
  <c r="E1082" i="26"/>
  <c r="E1081" i="26"/>
  <c r="E1080" i="26"/>
  <c r="E1079" i="26"/>
  <c r="E1078" i="26"/>
  <c r="E1077" i="26"/>
  <c r="E1076" i="26"/>
  <c r="E1075" i="26"/>
  <c r="E1074" i="26"/>
  <c r="E1073" i="26"/>
  <c r="E1072" i="26"/>
  <c r="E1071" i="26"/>
  <c r="E1070" i="26"/>
  <c r="E1069" i="26"/>
  <c r="E1068" i="26"/>
  <c r="E1067" i="26"/>
  <c r="E1066" i="26"/>
  <c r="E1065" i="26"/>
  <c r="E1064" i="26"/>
  <c r="E1063" i="26"/>
  <c r="E1062" i="26"/>
  <c r="E1061" i="26"/>
  <c r="E1060" i="26"/>
  <c r="E1059" i="26"/>
  <c r="E1058" i="26"/>
  <c r="E1057" i="26"/>
  <c r="E1056" i="26"/>
  <c r="E1055" i="26"/>
  <c r="E1054" i="26"/>
  <c r="E1053" i="26"/>
  <c r="E1052" i="26"/>
  <c r="E1051" i="26"/>
  <c r="E1050" i="26"/>
  <c r="E1049" i="26"/>
  <c r="E1048" i="26"/>
  <c r="E1047" i="26"/>
  <c r="E1046" i="26"/>
  <c r="E1045" i="26"/>
  <c r="E1044" i="26"/>
  <c r="E1043" i="26"/>
  <c r="E1042" i="26"/>
  <c r="E1041" i="26"/>
  <c r="E1040" i="26"/>
  <c r="E1039" i="26"/>
  <c r="E1038" i="26"/>
  <c r="E1037" i="26"/>
  <c r="E1036" i="26"/>
  <c r="E1035" i="26"/>
  <c r="E1034" i="26"/>
  <c r="E1033" i="26"/>
  <c r="E1032" i="26"/>
  <c r="E1031" i="26"/>
  <c r="E1030" i="26"/>
  <c r="E1029" i="26"/>
  <c r="E1028" i="26"/>
  <c r="E1027" i="26"/>
  <c r="E1026" i="26"/>
  <c r="E1025" i="26"/>
  <c r="E1024" i="26"/>
  <c r="E1023" i="26"/>
  <c r="E1022" i="26"/>
  <c r="E1021" i="26"/>
  <c r="E1020" i="26"/>
  <c r="E1019" i="26"/>
  <c r="E1018" i="26"/>
  <c r="E1017" i="26"/>
  <c r="E1016" i="26"/>
  <c r="E1015" i="26"/>
  <c r="E1014" i="26"/>
  <c r="E1013" i="26"/>
  <c r="E1012" i="26"/>
  <c r="E1011" i="26"/>
  <c r="E1010" i="26"/>
  <c r="E1009" i="26"/>
  <c r="E1008" i="26"/>
  <c r="E1007" i="26"/>
  <c r="E1006" i="26"/>
  <c r="E1005" i="26"/>
  <c r="E1004" i="26"/>
  <c r="E1003" i="26"/>
  <c r="E1002" i="26"/>
  <c r="E1001" i="26"/>
  <c r="E1000" i="26"/>
  <c r="E999" i="26"/>
  <c r="E998" i="26"/>
  <c r="E997" i="26"/>
  <c r="E996" i="26"/>
  <c r="E995" i="26"/>
  <c r="E994" i="26"/>
  <c r="E993" i="26"/>
  <c r="E992" i="26"/>
  <c r="E991" i="26"/>
  <c r="E990" i="26"/>
  <c r="E989" i="26"/>
  <c r="E988" i="26"/>
  <c r="E987" i="26"/>
  <c r="E986" i="26"/>
  <c r="E985" i="26"/>
  <c r="E984" i="26"/>
  <c r="E983" i="26"/>
  <c r="E982" i="26"/>
  <c r="E981" i="26"/>
  <c r="E980" i="26"/>
  <c r="E979" i="26"/>
  <c r="E978" i="26"/>
  <c r="E977" i="26"/>
  <c r="E976" i="26"/>
  <c r="E975" i="26"/>
  <c r="E974" i="26"/>
  <c r="E973" i="26"/>
  <c r="E972" i="26"/>
  <c r="E971" i="26"/>
  <c r="E970" i="26"/>
  <c r="E969" i="26"/>
  <c r="E968" i="26"/>
  <c r="E967" i="26"/>
  <c r="E966" i="26"/>
  <c r="E965" i="26"/>
  <c r="E964" i="26"/>
  <c r="E963" i="26"/>
  <c r="E962" i="26"/>
  <c r="E961" i="26"/>
  <c r="E960" i="26"/>
  <c r="E959" i="26"/>
  <c r="E958" i="26"/>
  <c r="E957" i="26"/>
  <c r="E956" i="26"/>
  <c r="E955" i="26"/>
  <c r="E954" i="26"/>
  <c r="E953" i="26"/>
  <c r="E952" i="26"/>
  <c r="E951" i="26"/>
  <c r="E950" i="26"/>
  <c r="E949" i="26"/>
  <c r="E948" i="26"/>
  <c r="E947" i="26"/>
  <c r="E946" i="26"/>
  <c r="E945" i="26"/>
  <c r="E944" i="26"/>
  <c r="E943" i="26"/>
  <c r="E942" i="26"/>
  <c r="E941" i="26"/>
  <c r="E940" i="26"/>
  <c r="E939" i="26"/>
  <c r="E938" i="26"/>
  <c r="E937" i="26"/>
  <c r="E936" i="26"/>
  <c r="E935" i="26"/>
  <c r="E934" i="26"/>
  <c r="E933" i="26"/>
  <c r="E932" i="26"/>
  <c r="E931" i="26"/>
  <c r="E930" i="26"/>
  <c r="E929" i="26"/>
  <c r="E928" i="26"/>
  <c r="E927" i="26"/>
  <c r="E926" i="26"/>
  <c r="E925" i="26"/>
  <c r="E924" i="26"/>
  <c r="E923" i="26"/>
  <c r="E922" i="26"/>
  <c r="E921" i="26"/>
  <c r="E920" i="26"/>
  <c r="E919" i="26"/>
  <c r="E918" i="26"/>
  <c r="E917" i="26"/>
  <c r="E916" i="26"/>
  <c r="E915" i="26"/>
  <c r="E914" i="26"/>
  <c r="E913" i="26"/>
  <c r="E912" i="26"/>
  <c r="E911" i="26"/>
  <c r="E910" i="26"/>
  <c r="E909" i="26"/>
  <c r="E908" i="26"/>
  <c r="E907" i="26"/>
  <c r="E906" i="26"/>
  <c r="E905" i="26"/>
  <c r="E904" i="26"/>
  <c r="E903" i="26"/>
  <c r="E902" i="26"/>
  <c r="E901" i="26"/>
  <c r="E900" i="26"/>
  <c r="E899" i="26"/>
  <c r="E898" i="26"/>
  <c r="E897" i="26"/>
  <c r="E896" i="26"/>
  <c r="E895" i="26"/>
  <c r="E894" i="26"/>
  <c r="E893" i="26"/>
  <c r="E892" i="26"/>
  <c r="E891" i="26"/>
  <c r="E890" i="26"/>
  <c r="E889" i="26"/>
  <c r="E888" i="26"/>
  <c r="E887" i="26"/>
  <c r="E886" i="26"/>
  <c r="E885" i="26"/>
  <c r="E884" i="26"/>
  <c r="E883" i="26"/>
  <c r="E882" i="26"/>
  <c r="E881" i="26"/>
  <c r="E880" i="26"/>
  <c r="E879" i="26"/>
  <c r="E878" i="26"/>
  <c r="E877" i="26"/>
  <c r="E876" i="26"/>
  <c r="E875" i="26"/>
  <c r="E874" i="26"/>
  <c r="E873" i="26"/>
  <c r="E872" i="26"/>
  <c r="E871" i="26"/>
  <c r="E870" i="26"/>
  <c r="E869" i="26"/>
  <c r="E868" i="26"/>
  <c r="E867" i="26"/>
  <c r="E866" i="26"/>
  <c r="E865" i="26"/>
  <c r="E864" i="26"/>
  <c r="E863" i="26"/>
  <c r="E862" i="26"/>
  <c r="E861" i="26"/>
  <c r="E860" i="26"/>
  <c r="E859" i="26"/>
  <c r="E858" i="26"/>
  <c r="E857" i="26"/>
  <c r="E856" i="26"/>
  <c r="E855" i="26"/>
  <c r="E854" i="26"/>
  <c r="E853" i="26"/>
  <c r="E852" i="26"/>
  <c r="E851" i="26"/>
  <c r="E850" i="26"/>
  <c r="E849" i="26"/>
  <c r="E848" i="26"/>
  <c r="E847" i="26"/>
  <c r="E846" i="26"/>
  <c r="E845" i="26"/>
  <c r="E844" i="26"/>
  <c r="E843" i="26"/>
  <c r="E842" i="26"/>
  <c r="E841" i="26"/>
  <c r="E840" i="26"/>
  <c r="E839" i="26"/>
  <c r="E838" i="26"/>
  <c r="E837" i="26"/>
  <c r="E836" i="26"/>
  <c r="E835" i="26"/>
  <c r="E834" i="26"/>
  <c r="E833" i="26"/>
  <c r="E832" i="26"/>
  <c r="E831" i="26"/>
  <c r="E830" i="26"/>
  <c r="E829" i="26"/>
  <c r="E828" i="26"/>
  <c r="E827" i="26"/>
  <c r="E826" i="26"/>
  <c r="E825" i="26"/>
  <c r="E824" i="26"/>
  <c r="E823" i="26"/>
  <c r="E822" i="26"/>
  <c r="E821" i="26"/>
  <c r="E820" i="26"/>
  <c r="E819" i="26"/>
  <c r="E818" i="26"/>
  <c r="E817" i="26"/>
  <c r="E816" i="26"/>
  <c r="E815" i="26"/>
  <c r="E814" i="26"/>
  <c r="E813" i="26"/>
  <c r="E812" i="26"/>
  <c r="E811" i="26"/>
  <c r="E810" i="26"/>
  <c r="E809" i="26"/>
  <c r="E808" i="26"/>
  <c r="E807" i="26"/>
  <c r="E806" i="26"/>
  <c r="E805" i="26"/>
  <c r="E804" i="26"/>
  <c r="E803" i="26"/>
  <c r="E802" i="26"/>
  <c r="E801" i="26"/>
  <c r="E800" i="26"/>
  <c r="E799" i="26"/>
  <c r="E798" i="26"/>
  <c r="E797" i="26"/>
  <c r="E796" i="26"/>
  <c r="E795" i="26"/>
  <c r="E794" i="26"/>
  <c r="E793" i="26"/>
  <c r="E792" i="26"/>
  <c r="E791" i="26"/>
  <c r="E790" i="26"/>
  <c r="E789" i="26"/>
  <c r="E788" i="26"/>
  <c r="E787" i="26"/>
  <c r="E786" i="26"/>
  <c r="E785" i="26"/>
  <c r="E784" i="26"/>
  <c r="E783" i="26"/>
  <c r="E782" i="26"/>
  <c r="E781" i="26"/>
  <c r="E780" i="26"/>
  <c r="E779" i="26"/>
  <c r="E778" i="26"/>
  <c r="E777" i="26"/>
  <c r="E776" i="26"/>
  <c r="E775" i="26"/>
  <c r="E774" i="26"/>
  <c r="E773" i="26"/>
  <c r="E772" i="26"/>
  <c r="E771" i="26"/>
  <c r="E770" i="26"/>
  <c r="E769" i="26"/>
  <c r="E768" i="26"/>
  <c r="E767" i="26"/>
  <c r="E766" i="26"/>
  <c r="E765" i="26"/>
  <c r="E764" i="26"/>
  <c r="E763" i="26"/>
  <c r="E762" i="26"/>
  <c r="E761" i="26"/>
  <c r="E760" i="26"/>
  <c r="E759" i="26"/>
  <c r="E758" i="26"/>
  <c r="E757" i="26"/>
  <c r="E756" i="26"/>
  <c r="E755" i="26"/>
  <c r="E754" i="26"/>
  <c r="E753" i="26"/>
  <c r="E752" i="26"/>
  <c r="E751" i="26"/>
  <c r="E750" i="26"/>
  <c r="E749" i="26"/>
  <c r="E748" i="26"/>
  <c r="E747" i="26"/>
  <c r="E746" i="26"/>
  <c r="E745" i="26"/>
  <c r="E744" i="26"/>
  <c r="E743" i="26"/>
  <c r="E742" i="26"/>
  <c r="E741" i="26"/>
  <c r="E740" i="26"/>
  <c r="E739" i="26"/>
  <c r="E738" i="26"/>
  <c r="E737" i="26"/>
  <c r="E736" i="26"/>
  <c r="E735" i="26"/>
  <c r="E734" i="26"/>
  <c r="E733" i="26"/>
  <c r="E732" i="26"/>
  <c r="E731" i="26"/>
  <c r="E730" i="26"/>
  <c r="E729" i="26"/>
  <c r="E728" i="26"/>
  <c r="E727" i="26"/>
  <c r="E726" i="26"/>
  <c r="E725" i="26"/>
  <c r="E724" i="26"/>
  <c r="E723" i="26"/>
  <c r="E722" i="26"/>
  <c r="E721" i="26"/>
  <c r="E720" i="26"/>
  <c r="E719" i="26"/>
  <c r="E718" i="26"/>
  <c r="E717" i="26"/>
  <c r="E716" i="26"/>
  <c r="E715" i="26"/>
  <c r="E714" i="26"/>
  <c r="E713" i="26"/>
  <c r="E712" i="26"/>
  <c r="E711" i="26"/>
  <c r="E710" i="26"/>
  <c r="E709" i="26"/>
  <c r="E708" i="26"/>
  <c r="E707" i="26"/>
  <c r="E706" i="26"/>
  <c r="E705" i="26"/>
  <c r="E704" i="26"/>
  <c r="E703" i="26"/>
  <c r="E702" i="26"/>
  <c r="E701" i="26"/>
  <c r="E700" i="26"/>
  <c r="E699" i="26"/>
  <c r="E698" i="26"/>
  <c r="E697" i="26"/>
  <c r="E696" i="26"/>
  <c r="E695" i="26"/>
  <c r="E694" i="26"/>
  <c r="E693" i="26"/>
  <c r="E692" i="26"/>
  <c r="E691" i="26"/>
  <c r="E690" i="26"/>
  <c r="E689" i="26"/>
  <c r="E688" i="26"/>
  <c r="E687" i="26"/>
  <c r="E686" i="26"/>
  <c r="E685" i="26"/>
  <c r="E684" i="26"/>
  <c r="E683" i="26"/>
  <c r="E682" i="26"/>
  <c r="E681" i="26"/>
  <c r="E680" i="26"/>
  <c r="E679" i="26"/>
  <c r="E678" i="26"/>
  <c r="E677" i="26"/>
  <c r="E676" i="26"/>
  <c r="E675" i="26"/>
  <c r="E674" i="26"/>
  <c r="E673" i="26"/>
  <c r="E672" i="26"/>
  <c r="E671" i="26"/>
  <c r="E670" i="26"/>
  <c r="E669" i="26"/>
  <c r="E668" i="26"/>
  <c r="E667" i="26"/>
  <c r="E666" i="26"/>
  <c r="E665" i="26"/>
  <c r="E664" i="26"/>
  <c r="E663" i="26"/>
  <c r="E662" i="26"/>
  <c r="E661" i="26"/>
  <c r="E660" i="26"/>
  <c r="E659" i="26"/>
  <c r="E658" i="26"/>
  <c r="E657" i="26"/>
  <c r="E656" i="26"/>
  <c r="E655" i="26"/>
  <c r="E654" i="26"/>
  <c r="E653" i="26"/>
  <c r="E652" i="26"/>
  <c r="E651" i="26"/>
  <c r="E650" i="26"/>
  <c r="E649" i="26"/>
  <c r="E648" i="26"/>
  <c r="E647" i="26"/>
  <c r="E646" i="26"/>
  <c r="E645" i="26"/>
  <c r="E644" i="26"/>
  <c r="E643" i="26"/>
  <c r="E642" i="26"/>
  <c r="E641" i="26"/>
  <c r="E640" i="26"/>
  <c r="E639" i="26"/>
  <c r="E638" i="26"/>
  <c r="E637" i="26"/>
  <c r="E636" i="26"/>
  <c r="E635" i="26"/>
  <c r="E634" i="26"/>
  <c r="E633" i="26"/>
  <c r="E632" i="26"/>
  <c r="E631" i="26"/>
  <c r="E630" i="26"/>
  <c r="E629" i="26"/>
  <c r="E628" i="26"/>
  <c r="E627" i="26"/>
  <c r="E626" i="26"/>
  <c r="E625" i="26"/>
  <c r="E624" i="26"/>
  <c r="E623" i="26"/>
  <c r="E622" i="26"/>
  <c r="E621" i="26"/>
  <c r="E620" i="26"/>
  <c r="E619" i="26"/>
  <c r="E618" i="26"/>
  <c r="E617" i="26"/>
  <c r="E616" i="26"/>
  <c r="E615" i="26"/>
  <c r="E614" i="26"/>
  <c r="E613" i="26"/>
  <c r="E612" i="26"/>
  <c r="E611" i="26"/>
  <c r="E610" i="26"/>
  <c r="E609" i="26"/>
  <c r="E608" i="26"/>
  <c r="E607" i="26"/>
  <c r="E606" i="26"/>
  <c r="E605" i="26"/>
  <c r="E604" i="26"/>
  <c r="E603" i="26"/>
  <c r="E602" i="26"/>
  <c r="E601" i="26"/>
  <c r="E600" i="26"/>
  <c r="E599" i="26"/>
  <c r="E598" i="26"/>
  <c r="E597" i="26"/>
  <c r="E596" i="26"/>
  <c r="E595" i="26"/>
  <c r="E594" i="26"/>
  <c r="E593" i="26"/>
  <c r="E592" i="26"/>
  <c r="E591" i="26"/>
  <c r="E590" i="26"/>
  <c r="E589" i="26"/>
  <c r="E588" i="26"/>
  <c r="E587" i="26"/>
  <c r="E586" i="26"/>
  <c r="E585" i="26"/>
  <c r="E584" i="26"/>
  <c r="E583" i="26"/>
  <c r="E582" i="26"/>
  <c r="E581" i="26"/>
  <c r="E580" i="26"/>
  <c r="E579" i="26"/>
  <c r="E578" i="26"/>
  <c r="E577" i="26"/>
  <c r="E576" i="26"/>
  <c r="E575" i="26"/>
  <c r="E574" i="26"/>
  <c r="E573" i="26"/>
  <c r="E572" i="26"/>
  <c r="E571" i="26"/>
  <c r="E570" i="26"/>
  <c r="E569" i="26"/>
  <c r="E568" i="26"/>
  <c r="E567" i="26"/>
  <c r="E566" i="26"/>
  <c r="E565" i="26"/>
  <c r="E564" i="26"/>
  <c r="E563" i="26"/>
  <c r="E562" i="26"/>
  <c r="E561" i="26"/>
  <c r="E560" i="26"/>
  <c r="E559" i="26"/>
  <c r="E558" i="26"/>
  <c r="E557" i="26"/>
  <c r="E556" i="26"/>
  <c r="E555" i="26"/>
  <c r="E554" i="26"/>
  <c r="E553" i="26"/>
  <c r="E552" i="26"/>
  <c r="E551" i="26"/>
  <c r="E550" i="26"/>
  <c r="E549" i="26"/>
  <c r="E548" i="26"/>
  <c r="E547" i="26"/>
  <c r="E546" i="26"/>
  <c r="E545" i="26"/>
  <c r="E544" i="26"/>
  <c r="E543" i="26"/>
  <c r="E542" i="26"/>
  <c r="E541" i="26"/>
  <c r="E540" i="26"/>
  <c r="E539" i="26"/>
  <c r="E538" i="26"/>
  <c r="E537" i="26"/>
  <c r="E536" i="26"/>
  <c r="E535" i="26"/>
  <c r="E534" i="26"/>
  <c r="E533" i="26"/>
  <c r="E532" i="26"/>
  <c r="E531" i="26"/>
  <c r="E530" i="26"/>
  <c r="E529" i="26"/>
  <c r="E528" i="26"/>
  <c r="E527" i="26"/>
  <c r="E526" i="26"/>
  <c r="E525" i="26"/>
  <c r="E524" i="26"/>
  <c r="E523" i="26"/>
  <c r="E522" i="26"/>
  <c r="E521" i="26"/>
  <c r="E520" i="26"/>
  <c r="E519" i="26"/>
  <c r="E518" i="26"/>
  <c r="E517" i="26"/>
  <c r="E516" i="26"/>
  <c r="E515" i="26"/>
  <c r="E514" i="26"/>
  <c r="E513" i="26"/>
  <c r="E512" i="26"/>
  <c r="E511" i="26"/>
  <c r="E510" i="26"/>
  <c r="E509" i="26"/>
  <c r="E508" i="26"/>
  <c r="E507" i="26"/>
  <c r="E506" i="26"/>
  <c r="E505" i="26"/>
  <c r="E504" i="26"/>
  <c r="E503" i="26"/>
  <c r="E502" i="26"/>
  <c r="E501" i="26"/>
  <c r="E500" i="26"/>
  <c r="E499" i="26"/>
  <c r="E498" i="26"/>
  <c r="E497" i="26"/>
  <c r="E496" i="26"/>
  <c r="E495" i="26"/>
  <c r="E494" i="26"/>
  <c r="E493" i="26"/>
  <c r="E492" i="26"/>
  <c r="E491" i="26"/>
  <c r="E490" i="26"/>
  <c r="E489" i="26"/>
  <c r="E488" i="26"/>
  <c r="E487" i="26"/>
  <c r="E486" i="26"/>
  <c r="E485" i="26"/>
  <c r="E484" i="26"/>
  <c r="E483" i="26"/>
  <c r="E482" i="26"/>
  <c r="E481" i="26"/>
  <c r="E480" i="26"/>
  <c r="E479" i="26"/>
  <c r="E478" i="26"/>
  <c r="E477" i="26"/>
  <c r="E476" i="26"/>
  <c r="E475" i="26"/>
  <c r="E474" i="26"/>
  <c r="E473" i="26"/>
  <c r="E472" i="26"/>
  <c r="E471" i="26"/>
  <c r="E470" i="26"/>
  <c r="E469" i="26"/>
  <c r="E468" i="26"/>
  <c r="E467" i="26"/>
  <c r="E466" i="26"/>
  <c r="E465" i="26"/>
  <c r="E464" i="26"/>
  <c r="E463" i="26"/>
  <c r="E462" i="26"/>
  <c r="E461" i="26"/>
  <c r="E460" i="26"/>
  <c r="E459" i="26"/>
  <c r="E458" i="26"/>
  <c r="E457" i="26"/>
  <c r="E456" i="26"/>
  <c r="E455" i="26"/>
  <c r="E454" i="26"/>
  <c r="E453" i="26"/>
  <c r="E452" i="26"/>
  <c r="E451" i="26"/>
  <c r="E450" i="26"/>
  <c r="E449" i="26"/>
  <c r="E448" i="26"/>
  <c r="E447" i="26"/>
  <c r="E446" i="26"/>
  <c r="E445" i="26"/>
  <c r="E444" i="26"/>
  <c r="E443" i="26"/>
  <c r="E442" i="26"/>
  <c r="E441" i="26"/>
  <c r="E440" i="26"/>
  <c r="E439" i="26"/>
  <c r="E438" i="26"/>
  <c r="E437" i="26"/>
  <c r="E436" i="26"/>
  <c r="E435" i="26"/>
  <c r="E434" i="26"/>
  <c r="E433" i="26"/>
  <c r="E432" i="26"/>
  <c r="E431" i="26"/>
  <c r="E430" i="26"/>
  <c r="E429" i="26"/>
  <c r="E428" i="26"/>
  <c r="E427" i="26"/>
  <c r="E426" i="26"/>
  <c r="E425" i="26"/>
  <c r="E424" i="26"/>
  <c r="E423" i="26"/>
  <c r="E422" i="26"/>
  <c r="E421" i="26"/>
  <c r="E420" i="26"/>
  <c r="E419" i="26"/>
  <c r="E418" i="26"/>
  <c r="E417" i="26"/>
  <c r="E416" i="26"/>
  <c r="E415" i="26"/>
  <c r="E414" i="26"/>
  <c r="E413" i="26"/>
  <c r="E412" i="26"/>
  <c r="E411" i="26"/>
  <c r="E410" i="26"/>
  <c r="E409" i="26"/>
  <c r="E408" i="26"/>
  <c r="E407" i="26"/>
  <c r="E406" i="26"/>
  <c r="E405" i="26"/>
  <c r="E404" i="26"/>
  <c r="E403" i="26"/>
  <c r="E402" i="26"/>
  <c r="E401" i="26"/>
  <c r="E400" i="26"/>
  <c r="E399" i="26"/>
  <c r="E398" i="26"/>
  <c r="E397" i="26"/>
  <c r="E396" i="26"/>
  <c r="E395" i="26"/>
  <c r="E394" i="26"/>
  <c r="E393" i="26"/>
  <c r="E392" i="26"/>
  <c r="E391" i="26"/>
  <c r="E390" i="26"/>
  <c r="E389" i="26"/>
  <c r="E388" i="26"/>
  <c r="E387" i="26"/>
  <c r="E386" i="26"/>
  <c r="E385" i="26"/>
  <c r="E384" i="26"/>
  <c r="E383" i="26"/>
  <c r="E382" i="26"/>
  <c r="E381" i="26"/>
  <c r="E380" i="26"/>
  <c r="E379" i="26"/>
  <c r="E378" i="26"/>
  <c r="E377" i="26"/>
  <c r="E376" i="26"/>
  <c r="E375" i="26"/>
  <c r="E374" i="26"/>
  <c r="E373" i="26"/>
  <c r="E372" i="26"/>
  <c r="E371" i="26"/>
  <c r="E370" i="26"/>
  <c r="E369" i="26"/>
  <c r="E368" i="26"/>
  <c r="E367" i="26"/>
  <c r="E366" i="26"/>
  <c r="E365" i="26"/>
  <c r="E364" i="26"/>
  <c r="E363" i="26"/>
  <c r="E362" i="26"/>
  <c r="E361" i="26"/>
  <c r="E360" i="26"/>
  <c r="E359" i="26"/>
  <c r="E358" i="26"/>
  <c r="E357" i="26"/>
  <c r="E356" i="26"/>
  <c r="E355" i="26"/>
  <c r="E354" i="26"/>
  <c r="E353" i="26"/>
  <c r="E352" i="26"/>
  <c r="E351" i="26"/>
  <c r="E350" i="26"/>
  <c r="E349" i="26"/>
  <c r="E348" i="26"/>
  <c r="E347" i="26"/>
  <c r="E346" i="26"/>
  <c r="E345" i="26"/>
  <c r="E344" i="26"/>
  <c r="E343" i="26"/>
  <c r="E342" i="26"/>
  <c r="E341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E325" i="26"/>
  <c r="E324" i="26"/>
  <c r="E323" i="26"/>
  <c r="E322" i="26"/>
  <c r="E321" i="26"/>
  <c r="E320" i="26"/>
  <c r="E319" i="26"/>
  <c r="E318" i="26"/>
  <c r="E317" i="26"/>
  <c r="E316" i="26"/>
  <c r="E315" i="26"/>
  <c r="E314" i="26"/>
  <c r="E313" i="26"/>
  <c r="E312" i="26"/>
  <c r="E311" i="26"/>
  <c r="E310" i="26"/>
  <c r="E309" i="26"/>
  <c r="E308" i="26"/>
  <c r="E307" i="26"/>
  <c r="E306" i="26"/>
  <c r="E305" i="26"/>
  <c r="E304" i="26"/>
  <c r="E303" i="26"/>
  <c r="E302" i="26"/>
  <c r="E301" i="26"/>
  <c r="E300" i="26"/>
  <c r="E299" i="26"/>
  <c r="E298" i="26"/>
  <c r="E297" i="26"/>
  <c r="E296" i="26"/>
  <c r="E295" i="26"/>
  <c r="E294" i="26"/>
  <c r="E293" i="26"/>
  <c r="E292" i="26"/>
  <c r="E291" i="26"/>
  <c r="E290" i="26"/>
  <c r="E289" i="26"/>
  <c r="E288" i="26"/>
  <c r="E287" i="26"/>
  <c r="E286" i="26"/>
  <c r="E285" i="26"/>
  <c r="E284" i="26"/>
  <c r="E283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268" i="26"/>
  <c r="E267" i="26"/>
  <c r="E266" i="26"/>
  <c r="E265" i="26"/>
  <c r="E264" i="26"/>
  <c r="E263" i="26"/>
  <c r="E262" i="26"/>
  <c r="E261" i="26"/>
  <c r="E260" i="26"/>
  <c r="E259" i="26"/>
  <c r="E258" i="26"/>
  <c r="E257" i="26"/>
  <c r="E256" i="26"/>
  <c r="E255" i="26"/>
  <c r="E254" i="26"/>
  <c r="E253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40" i="26"/>
  <c r="E239" i="26"/>
  <c r="E238" i="26"/>
  <c r="E237" i="26"/>
  <c r="E236" i="26"/>
  <c r="E235" i="26"/>
  <c r="E234" i="26"/>
  <c r="E233" i="26"/>
  <c r="E232" i="26"/>
  <c r="E231" i="26"/>
  <c r="E230" i="26"/>
  <c r="E229" i="26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E1" i="26"/>
  <c r="D1465" i="26"/>
  <c r="D1464" i="26"/>
  <c r="D1463" i="26"/>
  <c r="D1462" i="26"/>
  <c r="D1461" i="26"/>
  <c r="D1460" i="26"/>
  <c r="D1459" i="26"/>
  <c r="D1458" i="26"/>
  <c r="D1457" i="26"/>
  <c r="D1456" i="26"/>
  <c r="D1455" i="26"/>
  <c r="D1454" i="26"/>
  <c r="D1453" i="26"/>
  <c r="D1452" i="26"/>
  <c r="D1451" i="26"/>
  <c r="D1450" i="26"/>
  <c r="D1449" i="26"/>
  <c r="D1448" i="26"/>
  <c r="D1447" i="26"/>
  <c r="D1446" i="26"/>
  <c r="D1445" i="26"/>
  <c r="D1444" i="26"/>
  <c r="D1443" i="26"/>
  <c r="D1442" i="26"/>
  <c r="D1441" i="26"/>
  <c r="D1440" i="26"/>
  <c r="D1439" i="26"/>
  <c r="D1438" i="26"/>
  <c r="D1437" i="26"/>
  <c r="D1436" i="26"/>
  <c r="D1435" i="26"/>
  <c r="D1434" i="26"/>
  <c r="D1433" i="26"/>
  <c r="D1432" i="26"/>
  <c r="D1431" i="26"/>
  <c r="D1430" i="26"/>
  <c r="D1429" i="26"/>
  <c r="D1428" i="26"/>
  <c r="D1427" i="26"/>
  <c r="D1426" i="26"/>
  <c r="D1425" i="26"/>
  <c r="D1424" i="26"/>
  <c r="D1423" i="26"/>
  <c r="D1422" i="26"/>
  <c r="D1421" i="26"/>
  <c r="D1420" i="26"/>
  <c r="D1419" i="26"/>
  <c r="D1418" i="26"/>
  <c r="D1417" i="26"/>
  <c r="D1416" i="26"/>
  <c r="D1415" i="26"/>
  <c r="D1414" i="26"/>
  <c r="D1413" i="26"/>
  <c r="D1412" i="26"/>
  <c r="D1411" i="26"/>
  <c r="D1410" i="26"/>
  <c r="D1409" i="26"/>
  <c r="D1408" i="26"/>
  <c r="D1407" i="26"/>
  <c r="D1406" i="26"/>
  <c r="D1405" i="26"/>
  <c r="D1404" i="26"/>
  <c r="D1403" i="26"/>
  <c r="D1402" i="26"/>
  <c r="D1401" i="26"/>
  <c r="D1400" i="26"/>
  <c r="D1399" i="26"/>
  <c r="D1398" i="26"/>
  <c r="D1397" i="26"/>
  <c r="D1396" i="26"/>
  <c r="D1395" i="26"/>
  <c r="D1394" i="26"/>
  <c r="D1393" i="26"/>
  <c r="D1392" i="26"/>
  <c r="D1391" i="26"/>
  <c r="D1390" i="26"/>
  <c r="D1389" i="26"/>
  <c r="D1388" i="26"/>
  <c r="D1387" i="26"/>
  <c r="D1386" i="26"/>
  <c r="D1385" i="26"/>
  <c r="D1384" i="26"/>
  <c r="D1383" i="26"/>
  <c r="D1382" i="26"/>
  <c r="D1381" i="26"/>
  <c r="D1380" i="26"/>
  <c r="D1379" i="26"/>
  <c r="D1378" i="26"/>
  <c r="D1377" i="26"/>
  <c r="D1376" i="26"/>
  <c r="D1375" i="26"/>
  <c r="D1374" i="26"/>
  <c r="D1373" i="26"/>
  <c r="D1372" i="26"/>
  <c r="D1371" i="26"/>
  <c r="D1370" i="26"/>
  <c r="D1369" i="26"/>
  <c r="D1368" i="26"/>
  <c r="D1367" i="26"/>
  <c r="D1366" i="26"/>
  <c r="D1365" i="26"/>
  <c r="D1364" i="26"/>
  <c r="D1363" i="26"/>
  <c r="D1362" i="26"/>
  <c r="D1361" i="26"/>
  <c r="D1360" i="26"/>
  <c r="D1359" i="26"/>
  <c r="D1358" i="26"/>
  <c r="D1357" i="26"/>
  <c r="D1356" i="26"/>
  <c r="D1355" i="26"/>
  <c r="D1354" i="26"/>
  <c r="D1353" i="26"/>
  <c r="D1352" i="26"/>
  <c r="D1351" i="26"/>
  <c r="D1350" i="26"/>
  <c r="D1349" i="26"/>
  <c r="D1348" i="26"/>
  <c r="D1347" i="26"/>
  <c r="D1346" i="26"/>
  <c r="D1345" i="26"/>
  <c r="D1344" i="26"/>
  <c r="D1343" i="26"/>
  <c r="D1342" i="26"/>
  <c r="D1341" i="26"/>
  <c r="D1340" i="26"/>
  <c r="D1339" i="26"/>
  <c r="D1338" i="26"/>
  <c r="D1337" i="26"/>
  <c r="D1336" i="26"/>
  <c r="D1335" i="26"/>
  <c r="D1334" i="26"/>
  <c r="D1333" i="26"/>
  <c r="D1332" i="26"/>
  <c r="D1331" i="26"/>
  <c r="D1330" i="26"/>
  <c r="D1329" i="26"/>
  <c r="D1328" i="26"/>
  <c r="D1327" i="26"/>
  <c r="D1326" i="26"/>
  <c r="D1325" i="26"/>
  <c r="D1324" i="26"/>
  <c r="D1323" i="26"/>
  <c r="D1322" i="26"/>
  <c r="D1321" i="26"/>
  <c r="D1320" i="26"/>
  <c r="D1319" i="26"/>
  <c r="D1318" i="26"/>
  <c r="D1317" i="26"/>
  <c r="D1316" i="26"/>
  <c r="D1315" i="26"/>
  <c r="D1314" i="26"/>
  <c r="D1313" i="26"/>
  <c r="D1312" i="26"/>
  <c r="D1311" i="26"/>
  <c r="D1310" i="26"/>
  <c r="D1309" i="26"/>
  <c r="D1308" i="26"/>
  <c r="D1307" i="26"/>
  <c r="D1306" i="26"/>
  <c r="D1305" i="26"/>
  <c r="D1304" i="26"/>
  <c r="D1303" i="26"/>
  <c r="D1302" i="26"/>
  <c r="D1301" i="26"/>
  <c r="D1300" i="26"/>
  <c r="D1299" i="26"/>
  <c r="D1298" i="26"/>
  <c r="D1297" i="26"/>
  <c r="D1296" i="26"/>
  <c r="D1295" i="26"/>
  <c r="D1294" i="26"/>
  <c r="D1293" i="26"/>
  <c r="D1292" i="26"/>
  <c r="D1291" i="26"/>
  <c r="D1290" i="26"/>
  <c r="D1289" i="26"/>
  <c r="D1288" i="26"/>
  <c r="D1287" i="26"/>
  <c r="D1286" i="26"/>
  <c r="D1285" i="26"/>
  <c r="D1284" i="26"/>
  <c r="D1283" i="26"/>
  <c r="D1282" i="26"/>
  <c r="D1281" i="26"/>
  <c r="D1280" i="26"/>
  <c r="D1279" i="26"/>
  <c r="D1278" i="26"/>
  <c r="D1277" i="26"/>
  <c r="D1276" i="26"/>
  <c r="D1275" i="26"/>
  <c r="D1274" i="26"/>
  <c r="D1273" i="26"/>
  <c r="D1272" i="26"/>
  <c r="D1271" i="26"/>
  <c r="D1270" i="26"/>
  <c r="D1269" i="26"/>
  <c r="D1268" i="26"/>
  <c r="D1267" i="26"/>
  <c r="D1266" i="26"/>
  <c r="D1265" i="26"/>
  <c r="D1264" i="26"/>
  <c r="D1263" i="26"/>
  <c r="D1262" i="26"/>
  <c r="D1261" i="26"/>
  <c r="D1260" i="26"/>
  <c r="D1259" i="26"/>
  <c r="D1258" i="26"/>
  <c r="D1257" i="26"/>
  <c r="D1256" i="26"/>
  <c r="D1255" i="26"/>
  <c r="D1254" i="26"/>
  <c r="D1253" i="26"/>
  <c r="D1252" i="26"/>
  <c r="D1251" i="26"/>
  <c r="D1250" i="26"/>
  <c r="D1249" i="26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79" i="26"/>
  <c r="D1178" i="26"/>
  <c r="D1177" i="26"/>
  <c r="D1176" i="26"/>
  <c r="D1175" i="26"/>
  <c r="D1174" i="26"/>
  <c r="D1173" i="26"/>
  <c r="D1172" i="26"/>
  <c r="D1171" i="26"/>
  <c r="D1170" i="26"/>
  <c r="D1169" i="26"/>
  <c r="D1168" i="26"/>
  <c r="D1167" i="26"/>
  <c r="D1166" i="26"/>
  <c r="D1165" i="26"/>
  <c r="D1164" i="26"/>
  <c r="D1163" i="26"/>
  <c r="D1162" i="26"/>
  <c r="D1161" i="26"/>
  <c r="D1160" i="26"/>
  <c r="D1159" i="26"/>
  <c r="D1158" i="26"/>
  <c r="D1157" i="26"/>
  <c r="D1156" i="26"/>
  <c r="D1155" i="26"/>
  <c r="D1154" i="26"/>
  <c r="D1153" i="26"/>
  <c r="D1152" i="26"/>
  <c r="D1151" i="26"/>
  <c r="D1150" i="26"/>
  <c r="D1149" i="26"/>
  <c r="D1148" i="26"/>
  <c r="D1147" i="26"/>
  <c r="D1146" i="26"/>
  <c r="D1145" i="26"/>
  <c r="D1144" i="26"/>
  <c r="D1143" i="26"/>
  <c r="D1142" i="26"/>
  <c r="D1141" i="26"/>
  <c r="D1140" i="26"/>
  <c r="D1139" i="26"/>
  <c r="D1138" i="26"/>
  <c r="D1137" i="26"/>
  <c r="D1136" i="26"/>
  <c r="D1135" i="26"/>
  <c r="D1134" i="26"/>
  <c r="D1133" i="26"/>
  <c r="D1132" i="26"/>
  <c r="D1131" i="26"/>
  <c r="D1130" i="26"/>
  <c r="D1129" i="26"/>
  <c r="D1128" i="26"/>
  <c r="D1127" i="26"/>
  <c r="D1126" i="26"/>
  <c r="D1125" i="26"/>
  <c r="D1124" i="26"/>
  <c r="D1123" i="26"/>
  <c r="D1122" i="26"/>
  <c r="D1121" i="26"/>
  <c r="D1120" i="26"/>
  <c r="D1119" i="26"/>
  <c r="D1118" i="26"/>
  <c r="D1117" i="26"/>
  <c r="D1116" i="26"/>
  <c r="D1115" i="26"/>
  <c r="D1114" i="26"/>
  <c r="D1113" i="26"/>
  <c r="D1112" i="26"/>
  <c r="D1111" i="26"/>
  <c r="D1110" i="26"/>
  <c r="D1109" i="26"/>
  <c r="D1108" i="26"/>
  <c r="D1107" i="26"/>
  <c r="D1106" i="26"/>
  <c r="D1105" i="26"/>
  <c r="D1104" i="26"/>
  <c r="D1103" i="26"/>
  <c r="D1102" i="26"/>
  <c r="D1101" i="26"/>
  <c r="D1100" i="26"/>
  <c r="D1099" i="26"/>
  <c r="D1098" i="26"/>
  <c r="D1097" i="26"/>
  <c r="D1096" i="26"/>
  <c r="D1095" i="26"/>
  <c r="D1094" i="26"/>
  <c r="D1093" i="26"/>
  <c r="D1092" i="26"/>
  <c r="D1091" i="26"/>
  <c r="D1090" i="26"/>
  <c r="D1089" i="26"/>
  <c r="D1088" i="26"/>
  <c r="D1087" i="26"/>
  <c r="D1086" i="26"/>
  <c r="D1085" i="26"/>
  <c r="D1084" i="26"/>
  <c r="D1083" i="26"/>
  <c r="D1082" i="26"/>
  <c r="D1081" i="26"/>
  <c r="D1080" i="26"/>
  <c r="D1079" i="26"/>
  <c r="D1078" i="26"/>
  <c r="D1077" i="26"/>
  <c r="D1076" i="26"/>
  <c r="D1075" i="26"/>
  <c r="D1074" i="26"/>
  <c r="D1073" i="26"/>
  <c r="D1072" i="26"/>
  <c r="D1071" i="26"/>
  <c r="D1070" i="26"/>
  <c r="D1069" i="26"/>
  <c r="D1068" i="26"/>
  <c r="D1067" i="26"/>
  <c r="D1066" i="26"/>
  <c r="D1065" i="26"/>
  <c r="D1064" i="26"/>
  <c r="D1063" i="26"/>
  <c r="D1062" i="26"/>
  <c r="D1061" i="26"/>
  <c r="D1060" i="26"/>
  <c r="D1059" i="26"/>
  <c r="D1058" i="26"/>
  <c r="D1057" i="26"/>
  <c r="D1056" i="26"/>
  <c r="D1055" i="26"/>
  <c r="D1054" i="26"/>
  <c r="D1053" i="26"/>
  <c r="D1052" i="26"/>
  <c r="D1051" i="26"/>
  <c r="D1050" i="26"/>
  <c r="D1049" i="26"/>
  <c r="D1048" i="26"/>
  <c r="D1047" i="26"/>
  <c r="D1046" i="26"/>
  <c r="D1045" i="26"/>
  <c r="D1044" i="26"/>
  <c r="D1043" i="26"/>
  <c r="D1042" i="26"/>
  <c r="D1041" i="26"/>
  <c r="D1040" i="26"/>
  <c r="D1039" i="26"/>
  <c r="D1038" i="26"/>
  <c r="D1037" i="26"/>
  <c r="D1036" i="26"/>
  <c r="D1035" i="26"/>
  <c r="D1034" i="26"/>
  <c r="D1033" i="26"/>
  <c r="D1032" i="26"/>
  <c r="D1031" i="26"/>
  <c r="D1030" i="26"/>
  <c r="D1029" i="26"/>
  <c r="D1028" i="26"/>
  <c r="D1027" i="26"/>
  <c r="D1026" i="26"/>
  <c r="D1025" i="26"/>
  <c r="D1024" i="26"/>
  <c r="D1023" i="26"/>
  <c r="D1022" i="26"/>
  <c r="D1021" i="26"/>
  <c r="D1020" i="26"/>
  <c r="D1019" i="26"/>
  <c r="D1018" i="26"/>
  <c r="D1017" i="26"/>
  <c r="D1016" i="26"/>
  <c r="D1015" i="26"/>
  <c r="D1014" i="26"/>
  <c r="D1013" i="26"/>
  <c r="D1012" i="26"/>
  <c r="D1011" i="26"/>
  <c r="D1010" i="26"/>
  <c r="D1009" i="26"/>
  <c r="D1008" i="26"/>
  <c r="D1007" i="26"/>
  <c r="D1006" i="26"/>
  <c r="D1005" i="26"/>
  <c r="D1004" i="26"/>
  <c r="D1003" i="26"/>
  <c r="D1002" i="26"/>
  <c r="D1001" i="26"/>
  <c r="D1000" i="26"/>
  <c r="D999" i="26"/>
  <c r="D998" i="26"/>
  <c r="D997" i="26"/>
  <c r="D996" i="26"/>
  <c r="D995" i="26"/>
  <c r="D994" i="26"/>
  <c r="D993" i="26"/>
  <c r="D992" i="26"/>
  <c r="D991" i="26"/>
  <c r="D990" i="26"/>
  <c r="D989" i="26"/>
  <c r="D988" i="26"/>
  <c r="D987" i="26"/>
  <c r="D986" i="26"/>
  <c r="D985" i="26"/>
  <c r="D984" i="26"/>
  <c r="D983" i="26"/>
  <c r="D982" i="26"/>
  <c r="D981" i="26"/>
  <c r="D980" i="26"/>
  <c r="D979" i="26"/>
  <c r="D978" i="26"/>
  <c r="D977" i="26"/>
  <c r="D976" i="26"/>
  <c r="D975" i="26"/>
  <c r="D974" i="26"/>
  <c r="D973" i="26"/>
  <c r="D972" i="26"/>
  <c r="D971" i="26"/>
  <c r="D970" i="26"/>
  <c r="D969" i="26"/>
  <c r="D968" i="26"/>
  <c r="D967" i="26"/>
  <c r="D966" i="26"/>
  <c r="D965" i="26"/>
  <c r="D964" i="26"/>
  <c r="D963" i="26"/>
  <c r="D962" i="26"/>
  <c r="D961" i="26"/>
  <c r="D960" i="26"/>
  <c r="D959" i="26"/>
  <c r="D958" i="26"/>
  <c r="D957" i="26"/>
  <c r="D956" i="26"/>
  <c r="D955" i="26"/>
  <c r="D954" i="26"/>
  <c r="D953" i="26"/>
  <c r="D952" i="26"/>
  <c r="D951" i="26"/>
  <c r="D950" i="26"/>
  <c r="D949" i="26"/>
  <c r="D948" i="26"/>
  <c r="D947" i="26"/>
  <c r="D946" i="26"/>
  <c r="D945" i="26"/>
  <c r="D944" i="26"/>
  <c r="D943" i="26"/>
  <c r="D942" i="26"/>
  <c r="D941" i="26"/>
  <c r="D940" i="26"/>
  <c r="D939" i="26"/>
  <c r="D938" i="26"/>
  <c r="D937" i="26"/>
  <c r="D936" i="26"/>
  <c r="D935" i="26"/>
  <c r="D934" i="26"/>
  <c r="D933" i="26"/>
  <c r="D932" i="26"/>
  <c r="D931" i="26"/>
  <c r="D930" i="26"/>
  <c r="D929" i="26"/>
  <c r="D928" i="26"/>
  <c r="D927" i="26"/>
  <c r="D926" i="26"/>
  <c r="D925" i="26"/>
  <c r="D924" i="26"/>
  <c r="D923" i="26"/>
  <c r="D922" i="26"/>
  <c r="D921" i="26"/>
  <c r="D920" i="26"/>
  <c r="D919" i="26"/>
  <c r="D918" i="26"/>
  <c r="D917" i="26"/>
  <c r="D916" i="26"/>
  <c r="D915" i="26"/>
  <c r="D914" i="26"/>
  <c r="D913" i="26"/>
  <c r="D912" i="26"/>
  <c r="D911" i="26"/>
  <c r="D910" i="26"/>
  <c r="D909" i="26"/>
  <c r="D908" i="26"/>
  <c r="D907" i="26"/>
  <c r="D906" i="26"/>
  <c r="D905" i="26"/>
  <c r="D904" i="26"/>
  <c r="D903" i="26"/>
  <c r="D902" i="26"/>
  <c r="D901" i="26"/>
  <c r="D900" i="26"/>
  <c r="D899" i="26"/>
  <c r="D898" i="26"/>
  <c r="D897" i="26"/>
  <c r="D896" i="26"/>
  <c r="D895" i="26"/>
  <c r="D894" i="26"/>
  <c r="D893" i="26"/>
  <c r="D892" i="26"/>
  <c r="D891" i="26"/>
  <c r="D890" i="26"/>
  <c r="D889" i="26"/>
  <c r="D888" i="26"/>
  <c r="D887" i="26"/>
  <c r="D886" i="26"/>
  <c r="D885" i="26"/>
  <c r="D884" i="26"/>
  <c r="D883" i="26"/>
  <c r="D882" i="26"/>
  <c r="D881" i="26"/>
  <c r="D880" i="26"/>
  <c r="D879" i="26"/>
  <c r="D878" i="26"/>
  <c r="D877" i="26"/>
  <c r="D876" i="26"/>
  <c r="D875" i="26"/>
  <c r="D874" i="26"/>
  <c r="D873" i="26"/>
  <c r="D872" i="26"/>
  <c r="D871" i="26"/>
  <c r="D870" i="26"/>
  <c r="D869" i="26"/>
  <c r="D868" i="26"/>
  <c r="D867" i="26"/>
  <c r="D866" i="26"/>
  <c r="D865" i="26"/>
  <c r="D864" i="26"/>
  <c r="D863" i="26"/>
  <c r="D862" i="26"/>
  <c r="D861" i="26"/>
  <c r="D860" i="26"/>
  <c r="D859" i="26"/>
  <c r="D858" i="26"/>
  <c r="D857" i="26"/>
  <c r="D856" i="26"/>
  <c r="D855" i="26"/>
  <c r="D854" i="26"/>
  <c r="D853" i="26"/>
  <c r="D852" i="26"/>
  <c r="D851" i="26"/>
  <c r="D850" i="26"/>
  <c r="D849" i="26"/>
  <c r="D848" i="26"/>
  <c r="D847" i="26"/>
  <c r="D846" i="26"/>
  <c r="D845" i="26"/>
  <c r="D844" i="26"/>
  <c r="D843" i="26"/>
  <c r="D842" i="26"/>
  <c r="D841" i="26"/>
  <c r="D840" i="26"/>
  <c r="D839" i="26"/>
  <c r="D838" i="26"/>
  <c r="D837" i="26"/>
  <c r="D836" i="26"/>
  <c r="D835" i="26"/>
  <c r="D834" i="26"/>
  <c r="D833" i="26"/>
  <c r="D832" i="26"/>
  <c r="D831" i="26"/>
  <c r="D830" i="26"/>
  <c r="D829" i="26"/>
  <c r="D828" i="26"/>
  <c r="D827" i="26"/>
  <c r="D826" i="26"/>
  <c r="D825" i="26"/>
  <c r="D824" i="26"/>
  <c r="D823" i="26"/>
  <c r="D822" i="26"/>
  <c r="D821" i="26"/>
  <c r="D820" i="26"/>
  <c r="D819" i="26"/>
  <c r="D818" i="26"/>
  <c r="D817" i="26"/>
  <c r="D816" i="26"/>
  <c r="D815" i="26"/>
  <c r="D814" i="26"/>
  <c r="D813" i="26"/>
  <c r="D812" i="26"/>
  <c r="D811" i="26"/>
  <c r="D810" i="26"/>
  <c r="D809" i="26"/>
  <c r="D808" i="26"/>
  <c r="D807" i="26"/>
  <c r="D806" i="26"/>
  <c r="D805" i="26"/>
  <c r="D804" i="26"/>
  <c r="D803" i="26"/>
  <c r="D802" i="26"/>
  <c r="D801" i="26"/>
  <c r="D800" i="26"/>
  <c r="D799" i="26"/>
  <c r="D798" i="26"/>
  <c r="D797" i="26"/>
  <c r="D796" i="26"/>
  <c r="D795" i="26"/>
  <c r="D794" i="26"/>
  <c r="D793" i="26"/>
  <c r="D792" i="26"/>
  <c r="D791" i="26"/>
  <c r="D790" i="26"/>
  <c r="D789" i="26"/>
  <c r="D788" i="26"/>
  <c r="D787" i="26"/>
  <c r="D786" i="26"/>
  <c r="D785" i="26"/>
  <c r="D784" i="26"/>
  <c r="D783" i="26"/>
  <c r="D782" i="26"/>
  <c r="D781" i="26"/>
  <c r="D780" i="26"/>
  <c r="D779" i="26"/>
  <c r="D778" i="26"/>
  <c r="D777" i="26"/>
  <c r="D776" i="26"/>
  <c r="D775" i="26"/>
  <c r="D774" i="26"/>
  <c r="D773" i="26"/>
  <c r="D772" i="26"/>
  <c r="D771" i="26"/>
  <c r="D770" i="26"/>
  <c r="D769" i="26"/>
  <c r="D768" i="26"/>
  <c r="D767" i="26"/>
  <c r="D766" i="26"/>
  <c r="D765" i="26"/>
  <c r="D764" i="26"/>
  <c r="D763" i="26"/>
  <c r="D762" i="26"/>
  <c r="D761" i="26"/>
  <c r="D760" i="26"/>
  <c r="D759" i="26"/>
  <c r="D758" i="26"/>
  <c r="D757" i="26"/>
  <c r="D756" i="26"/>
  <c r="D755" i="26"/>
  <c r="D754" i="26"/>
  <c r="D753" i="26"/>
  <c r="D752" i="26"/>
  <c r="D751" i="26"/>
  <c r="D750" i="26"/>
  <c r="D749" i="26"/>
  <c r="D748" i="26"/>
  <c r="D747" i="26"/>
  <c r="D746" i="26"/>
  <c r="D745" i="26"/>
  <c r="D744" i="26"/>
  <c r="D743" i="26"/>
  <c r="D742" i="26"/>
  <c r="D741" i="26"/>
  <c r="D740" i="26"/>
  <c r="D739" i="26"/>
  <c r="D738" i="26"/>
  <c r="D737" i="26"/>
  <c r="D736" i="26"/>
  <c r="D735" i="26"/>
  <c r="D734" i="26"/>
  <c r="D733" i="26"/>
  <c r="D732" i="26"/>
  <c r="D731" i="26"/>
  <c r="D730" i="26"/>
  <c r="D729" i="26"/>
  <c r="D728" i="26"/>
  <c r="D727" i="26"/>
  <c r="D726" i="26"/>
  <c r="D725" i="26"/>
  <c r="D724" i="26"/>
  <c r="D723" i="26"/>
  <c r="D722" i="26"/>
  <c r="D721" i="26"/>
  <c r="D720" i="26"/>
  <c r="D719" i="26"/>
  <c r="D718" i="26"/>
  <c r="D717" i="26"/>
  <c r="D716" i="26"/>
  <c r="D715" i="26"/>
  <c r="D714" i="26"/>
  <c r="D713" i="26"/>
  <c r="D712" i="26"/>
  <c r="D711" i="26"/>
  <c r="D710" i="26"/>
  <c r="D709" i="26"/>
  <c r="D708" i="26"/>
  <c r="D707" i="26"/>
  <c r="D706" i="26"/>
  <c r="D705" i="26"/>
  <c r="D704" i="26"/>
  <c r="D703" i="26"/>
  <c r="D702" i="26"/>
  <c r="D701" i="26"/>
  <c r="D700" i="26"/>
  <c r="D699" i="26"/>
  <c r="D698" i="26"/>
  <c r="D697" i="26"/>
  <c r="D696" i="26"/>
  <c r="D695" i="26"/>
  <c r="D694" i="26"/>
  <c r="D693" i="26"/>
  <c r="D692" i="26"/>
  <c r="D691" i="26"/>
  <c r="D690" i="26"/>
  <c r="D689" i="26"/>
  <c r="D688" i="26"/>
  <c r="D687" i="26"/>
  <c r="D686" i="26"/>
  <c r="D685" i="26"/>
  <c r="D684" i="26"/>
  <c r="D683" i="26"/>
  <c r="D682" i="26"/>
  <c r="D681" i="26"/>
  <c r="D680" i="26"/>
  <c r="D679" i="26"/>
  <c r="D678" i="26"/>
  <c r="D677" i="26"/>
  <c r="D676" i="26"/>
  <c r="D675" i="26"/>
  <c r="D674" i="26"/>
  <c r="D673" i="26"/>
  <c r="D672" i="26"/>
  <c r="D671" i="26"/>
  <c r="D670" i="26"/>
  <c r="D669" i="26"/>
  <c r="D668" i="26"/>
  <c r="D667" i="26"/>
  <c r="D666" i="26"/>
  <c r="D665" i="26"/>
  <c r="D664" i="26"/>
  <c r="D663" i="26"/>
  <c r="D662" i="26"/>
  <c r="D661" i="26"/>
  <c r="D660" i="26"/>
  <c r="D659" i="26"/>
  <c r="D658" i="26"/>
  <c r="D657" i="26"/>
  <c r="D656" i="26"/>
  <c r="D655" i="26"/>
  <c r="D654" i="26"/>
  <c r="D653" i="26"/>
  <c r="D652" i="26"/>
  <c r="D651" i="26"/>
  <c r="D650" i="26"/>
  <c r="D649" i="26"/>
  <c r="D648" i="26"/>
  <c r="D647" i="26"/>
  <c r="D646" i="26"/>
  <c r="D645" i="26"/>
  <c r="D644" i="26"/>
  <c r="D643" i="26"/>
  <c r="D642" i="26"/>
  <c r="D641" i="26"/>
  <c r="D640" i="26"/>
  <c r="D639" i="26"/>
  <c r="D638" i="26"/>
  <c r="D637" i="26"/>
  <c r="D636" i="26"/>
  <c r="D635" i="26"/>
  <c r="D634" i="26"/>
  <c r="D633" i="26"/>
  <c r="D632" i="26"/>
  <c r="D631" i="26"/>
  <c r="D630" i="26"/>
  <c r="D629" i="26"/>
  <c r="D628" i="26"/>
  <c r="D627" i="26"/>
  <c r="D626" i="26"/>
  <c r="D625" i="26"/>
  <c r="D624" i="26"/>
  <c r="D623" i="26"/>
  <c r="D622" i="26"/>
  <c r="D621" i="26"/>
  <c r="D620" i="26"/>
  <c r="D619" i="26"/>
  <c r="D618" i="26"/>
  <c r="D617" i="26"/>
  <c r="D616" i="26"/>
  <c r="D615" i="26"/>
  <c r="D614" i="26"/>
  <c r="D613" i="26"/>
  <c r="D612" i="26"/>
  <c r="D611" i="26"/>
  <c r="D610" i="26"/>
  <c r="D609" i="26"/>
  <c r="D608" i="26"/>
  <c r="D607" i="26"/>
  <c r="D606" i="26"/>
  <c r="D605" i="26"/>
  <c r="D604" i="26"/>
  <c r="D603" i="26"/>
  <c r="D602" i="26"/>
  <c r="D601" i="26"/>
  <c r="D600" i="26"/>
  <c r="D599" i="26"/>
  <c r="D598" i="26"/>
  <c r="D597" i="26"/>
  <c r="D596" i="26"/>
  <c r="D595" i="26"/>
  <c r="D594" i="26"/>
  <c r="D593" i="26"/>
  <c r="D592" i="26"/>
  <c r="D591" i="26"/>
  <c r="D590" i="26"/>
  <c r="D589" i="26"/>
  <c r="D588" i="26"/>
  <c r="D587" i="26"/>
  <c r="D586" i="26"/>
  <c r="D585" i="26"/>
  <c r="D584" i="26"/>
  <c r="D583" i="26"/>
  <c r="D582" i="26"/>
  <c r="D581" i="26"/>
  <c r="D580" i="26"/>
  <c r="D579" i="26"/>
  <c r="D578" i="26"/>
  <c r="D577" i="26"/>
  <c r="D576" i="26"/>
  <c r="D575" i="26"/>
  <c r="D574" i="26"/>
  <c r="D573" i="26"/>
  <c r="D572" i="26"/>
  <c r="D571" i="26"/>
  <c r="D570" i="26"/>
  <c r="D569" i="26"/>
  <c r="D568" i="26"/>
  <c r="D567" i="26"/>
  <c r="D566" i="26"/>
  <c r="D565" i="26"/>
  <c r="D564" i="26"/>
  <c r="D563" i="26"/>
  <c r="D562" i="26"/>
  <c r="D561" i="26"/>
  <c r="D560" i="26"/>
  <c r="D559" i="26"/>
  <c r="D558" i="26"/>
  <c r="D557" i="26"/>
  <c r="D556" i="26"/>
  <c r="D555" i="26"/>
  <c r="D554" i="26"/>
  <c r="D553" i="26"/>
  <c r="D552" i="26"/>
  <c r="D551" i="26"/>
  <c r="D550" i="26"/>
  <c r="D549" i="26"/>
  <c r="D548" i="26"/>
  <c r="D547" i="26"/>
  <c r="D546" i="26"/>
  <c r="D545" i="26"/>
  <c r="D544" i="26"/>
  <c r="D543" i="26"/>
  <c r="D542" i="26"/>
  <c r="D541" i="26"/>
  <c r="D540" i="26"/>
  <c r="D539" i="26"/>
  <c r="D538" i="26"/>
  <c r="D537" i="26"/>
  <c r="D536" i="26"/>
  <c r="D535" i="26"/>
  <c r="D534" i="26"/>
  <c r="D533" i="26"/>
  <c r="D532" i="26"/>
  <c r="D531" i="26"/>
  <c r="D530" i="26"/>
  <c r="D529" i="26"/>
  <c r="D528" i="26"/>
  <c r="D527" i="26"/>
  <c r="D526" i="26"/>
  <c r="D525" i="26"/>
  <c r="D524" i="26"/>
  <c r="D523" i="26"/>
  <c r="D522" i="26"/>
  <c r="D521" i="26"/>
  <c r="D520" i="26"/>
  <c r="D519" i="26"/>
  <c r="D518" i="26"/>
  <c r="D517" i="26"/>
  <c r="D516" i="26"/>
  <c r="D515" i="26"/>
  <c r="D514" i="26"/>
  <c r="D513" i="26"/>
  <c r="D512" i="26"/>
  <c r="D511" i="26"/>
  <c r="D510" i="26"/>
  <c r="D509" i="26"/>
  <c r="D508" i="26"/>
  <c r="D507" i="26"/>
  <c r="D506" i="26"/>
  <c r="D505" i="26"/>
  <c r="D504" i="26"/>
  <c r="D503" i="26"/>
  <c r="D502" i="26"/>
  <c r="D501" i="26"/>
  <c r="D500" i="26"/>
  <c r="D499" i="26"/>
  <c r="D498" i="26"/>
  <c r="D497" i="26"/>
  <c r="D496" i="26"/>
  <c r="D495" i="26"/>
  <c r="D494" i="26"/>
  <c r="D493" i="26"/>
  <c r="D492" i="26"/>
  <c r="D491" i="26"/>
  <c r="D490" i="26"/>
  <c r="D489" i="26"/>
  <c r="D488" i="26"/>
  <c r="D487" i="26"/>
  <c r="D486" i="26"/>
  <c r="D485" i="26"/>
  <c r="D484" i="26"/>
  <c r="D483" i="26"/>
  <c r="D482" i="26"/>
  <c r="D481" i="26"/>
  <c r="D480" i="26"/>
  <c r="D479" i="26"/>
  <c r="D478" i="26"/>
  <c r="D477" i="26"/>
  <c r="D476" i="26"/>
  <c r="D475" i="26"/>
  <c r="D474" i="26"/>
  <c r="D473" i="26"/>
  <c r="D472" i="26"/>
  <c r="D471" i="26"/>
  <c r="D470" i="26"/>
  <c r="D469" i="26"/>
  <c r="D468" i="26"/>
  <c r="D467" i="26"/>
  <c r="D466" i="26"/>
  <c r="D465" i="26"/>
  <c r="D464" i="26"/>
  <c r="D463" i="26"/>
  <c r="D462" i="26"/>
  <c r="D461" i="26"/>
  <c r="D460" i="26"/>
  <c r="D459" i="26"/>
  <c r="D458" i="26"/>
  <c r="D457" i="26"/>
  <c r="D456" i="26"/>
  <c r="D455" i="26"/>
  <c r="D454" i="26"/>
  <c r="D453" i="26"/>
  <c r="D452" i="26"/>
  <c r="D451" i="26"/>
  <c r="D450" i="26"/>
  <c r="D449" i="26"/>
  <c r="D448" i="26"/>
  <c r="D447" i="26"/>
  <c r="D446" i="26"/>
  <c r="D445" i="26"/>
  <c r="D444" i="26"/>
  <c r="D443" i="26"/>
  <c r="D442" i="26"/>
  <c r="D441" i="26"/>
  <c r="D440" i="26"/>
  <c r="D439" i="26"/>
  <c r="D438" i="26"/>
  <c r="D437" i="26"/>
  <c r="D436" i="26"/>
  <c r="D435" i="26"/>
  <c r="D434" i="26"/>
  <c r="D433" i="26"/>
  <c r="D432" i="26"/>
  <c r="D431" i="26"/>
  <c r="D430" i="26"/>
  <c r="D429" i="26"/>
  <c r="D428" i="26"/>
  <c r="D427" i="26"/>
  <c r="D426" i="26"/>
  <c r="D425" i="26"/>
  <c r="D424" i="26"/>
  <c r="D423" i="26"/>
  <c r="D422" i="26"/>
  <c r="D421" i="26"/>
  <c r="D420" i="26"/>
  <c r="D419" i="26"/>
  <c r="D418" i="26"/>
  <c r="D417" i="26"/>
  <c r="D416" i="26"/>
  <c r="D415" i="26"/>
  <c r="D414" i="26"/>
  <c r="D413" i="26"/>
  <c r="D412" i="26"/>
  <c r="D411" i="26"/>
  <c r="D410" i="26"/>
  <c r="D409" i="26"/>
  <c r="D408" i="26"/>
  <c r="D407" i="26"/>
  <c r="D406" i="26"/>
  <c r="D405" i="26"/>
  <c r="D404" i="26"/>
  <c r="D403" i="26"/>
  <c r="D402" i="26"/>
  <c r="D401" i="26"/>
  <c r="D400" i="26"/>
  <c r="D399" i="26"/>
  <c r="D398" i="26"/>
  <c r="D397" i="26"/>
  <c r="D396" i="26"/>
  <c r="D395" i="26"/>
  <c r="D394" i="26"/>
  <c r="D393" i="26"/>
  <c r="D392" i="26"/>
  <c r="D391" i="26"/>
  <c r="D390" i="26"/>
  <c r="D389" i="26"/>
  <c r="D388" i="26"/>
  <c r="D387" i="26"/>
  <c r="D386" i="26"/>
  <c r="D385" i="26"/>
  <c r="D384" i="26"/>
  <c r="D383" i="26"/>
  <c r="D382" i="26"/>
  <c r="D381" i="26"/>
  <c r="D380" i="26"/>
  <c r="D379" i="26"/>
  <c r="D378" i="26"/>
  <c r="D377" i="26"/>
  <c r="D376" i="26"/>
  <c r="D375" i="26"/>
  <c r="D374" i="26"/>
  <c r="D373" i="26"/>
  <c r="D372" i="26"/>
  <c r="D371" i="26"/>
  <c r="D370" i="26"/>
  <c r="D369" i="26"/>
  <c r="D368" i="26"/>
  <c r="D367" i="26"/>
  <c r="D366" i="26"/>
  <c r="D365" i="26"/>
  <c r="D364" i="26"/>
  <c r="D363" i="26"/>
  <c r="D362" i="26"/>
  <c r="D361" i="26"/>
  <c r="D360" i="26"/>
  <c r="D359" i="26"/>
  <c r="D358" i="26"/>
  <c r="D357" i="26"/>
  <c r="D356" i="26"/>
  <c r="D355" i="26"/>
  <c r="D354" i="26"/>
  <c r="D353" i="26"/>
  <c r="D352" i="26"/>
  <c r="D351" i="26"/>
  <c r="D350" i="26"/>
  <c r="D349" i="26"/>
  <c r="D348" i="26"/>
  <c r="D347" i="26"/>
  <c r="D346" i="26"/>
  <c r="D345" i="26"/>
  <c r="D344" i="26"/>
  <c r="D343" i="26"/>
  <c r="D342" i="26"/>
  <c r="D341" i="26"/>
  <c r="D340" i="26"/>
  <c r="D339" i="26"/>
  <c r="D338" i="26"/>
  <c r="D337" i="26"/>
  <c r="D336" i="26"/>
  <c r="D335" i="26"/>
  <c r="D334" i="26"/>
  <c r="D333" i="26"/>
  <c r="D332" i="26"/>
  <c r="D331" i="26"/>
  <c r="D330" i="26"/>
  <c r="D329" i="26"/>
  <c r="D328" i="26"/>
  <c r="D327" i="26"/>
  <c r="D326" i="26"/>
  <c r="D325" i="26"/>
  <c r="D324" i="26"/>
  <c r="D323" i="26"/>
  <c r="D322" i="26"/>
  <c r="D321" i="26"/>
  <c r="D320" i="26"/>
  <c r="D319" i="26"/>
  <c r="D318" i="26"/>
  <c r="D317" i="26"/>
  <c r="D316" i="26"/>
  <c r="D315" i="26"/>
  <c r="D314" i="26"/>
  <c r="D313" i="26"/>
  <c r="D312" i="26"/>
  <c r="D311" i="26"/>
  <c r="D310" i="26"/>
  <c r="D309" i="26"/>
  <c r="D308" i="26"/>
  <c r="D307" i="26"/>
  <c r="D306" i="26"/>
  <c r="D305" i="26"/>
  <c r="D304" i="26"/>
  <c r="D303" i="26"/>
  <c r="D302" i="26"/>
  <c r="D301" i="26"/>
  <c r="D300" i="26"/>
  <c r="D299" i="26"/>
  <c r="D298" i="26"/>
  <c r="D297" i="26"/>
  <c r="D296" i="26"/>
  <c r="D295" i="26"/>
  <c r="D294" i="26"/>
  <c r="D293" i="26"/>
  <c r="D292" i="26"/>
  <c r="D291" i="26"/>
  <c r="D290" i="26"/>
  <c r="D289" i="26"/>
  <c r="D288" i="26"/>
  <c r="D287" i="26"/>
  <c r="D286" i="26"/>
  <c r="D285" i="26"/>
  <c r="D284" i="26"/>
  <c r="D283" i="26"/>
  <c r="D282" i="26"/>
  <c r="D281" i="26"/>
  <c r="D280" i="26"/>
  <c r="D279" i="26"/>
  <c r="D278" i="26"/>
  <c r="D277" i="26"/>
  <c r="D276" i="26"/>
  <c r="D275" i="26"/>
  <c r="D274" i="26"/>
  <c r="D273" i="26"/>
  <c r="D272" i="26"/>
  <c r="D271" i="26"/>
  <c r="D270" i="26"/>
  <c r="D269" i="26"/>
  <c r="D268" i="26"/>
  <c r="D267" i="26"/>
  <c r="D266" i="26"/>
  <c r="D265" i="26"/>
  <c r="D264" i="26"/>
  <c r="D263" i="26"/>
  <c r="D262" i="26"/>
  <c r="D261" i="26"/>
  <c r="D260" i="26"/>
  <c r="D259" i="26"/>
  <c r="D258" i="26"/>
  <c r="D257" i="26"/>
  <c r="D256" i="26"/>
  <c r="D255" i="26"/>
  <c r="D254" i="26"/>
  <c r="D253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40" i="26"/>
  <c r="D239" i="26"/>
  <c r="D238" i="26"/>
  <c r="D237" i="26"/>
  <c r="D236" i="26"/>
  <c r="D235" i="26"/>
  <c r="D234" i="26"/>
  <c r="D233" i="26"/>
  <c r="D232" i="26"/>
  <c r="D231" i="26"/>
  <c r="D230" i="26"/>
  <c r="D229" i="26"/>
  <c r="D228" i="26"/>
  <c r="D227" i="26"/>
  <c r="D226" i="26"/>
  <c r="D225" i="26"/>
  <c r="D224" i="26"/>
  <c r="D223" i="26"/>
  <c r="D222" i="26"/>
  <c r="D221" i="26"/>
  <c r="D220" i="26"/>
  <c r="D219" i="26"/>
  <c r="D218" i="26"/>
  <c r="D217" i="26"/>
  <c r="D216" i="26"/>
  <c r="D215" i="26"/>
  <c r="D214" i="26"/>
  <c r="D213" i="26"/>
  <c r="D212" i="26"/>
  <c r="D211" i="26"/>
  <c r="D210" i="26"/>
  <c r="D209" i="26"/>
  <c r="D208" i="26"/>
  <c r="D207" i="26"/>
  <c r="D206" i="26"/>
  <c r="D205" i="26"/>
  <c r="D204" i="26"/>
  <c r="D203" i="26"/>
  <c r="D202" i="26"/>
  <c r="D201" i="26"/>
  <c r="D200" i="26"/>
  <c r="D199" i="26"/>
  <c r="D198" i="26"/>
  <c r="D197" i="26"/>
  <c r="D196" i="26"/>
  <c r="D195" i="26"/>
  <c r="D194" i="26"/>
  <c r="D193" i="26"/>
  <c r="D192" i="26"/>
  <c r="D191" i="26"/>
  <c r="D190" i="26"/>
  <c r="D189" i="26"/>
  <c r="D188" i="26"/>
  <c r="D187" i="26"/>
  <c r="D186" i="26"/>
  <c r="D185" i="26"/>
  <c r="D184" i="26"/>
  <c r="D183" i="26"/>
  <c r="D182" i="26"/>
  <c r="D181" i="26"/>
  <c r="D180" i="26"/>
  <c r="D179" i="26"/>
  <c r="D178" i="26"/>
  <c r="D177" i="26"/>
  <c r="D176" i="26"/>
  <c r="D175" i="26"/>
  <c r="D174" i="26"/>
  <c r="D173" i="26"/>
  <c r="D172" i="26"/>
  <c r="D171" i="26"/>
  <c r="D170" i="26"/>
  <c r="D169" i="26"/>
  <c r="D168" i="26"/>
  <c r="D167" i="26"/>
  <c r="D166" i="26"/>
  <c r="D165" i="26"/>
  <c r="D164" i="26"/>
  <c r="D163" i="26"/>
  <c r="D162" i="26"/>
  <c r="D161" i="26"/>
  <c r="D160" i="26"/>
  <c r="D159" i="26"/>
  <c r="D158" i="26"/>
  <c r="D157" i="26"/>
  <c r="D156" i="26"/>
  <c r="D155" i="26"/>
  <c r="D154" i="26"/>
  <c r="D153" i="26"/>
  <c r="D152" i="26"/>
  <c r="D151" i="26"/>
  <c r="D150" i="26"/>
  <c r="D149" i="26"/>
  <c r="D148" i="26"/>
  <c r="D147" i="26"/>
  <c r="D146" i="26"/>
  <c r="D145" i="26"/>
  <c r="D144" i="26"/>
  <c r="D143" i="26"/>
  <c r="D142" i="26"/>
  <c r="D141" i="26"/>
  <c r="D140" i="26"/>
  <c r="D139" i="26"/>
  <c r="D138" i="26"/>
  <c r="D137" i="26"/>
  <c r="D136" i="26"/>
  <c r="D135" i="26"/>
  <c r="D134" i="26"/>
  <c r="D133" i="26"/>
  <c r="D132" i="26"/>
  <c r="D131" i="26"/>
  <c r="D130" i="26"/>
  <c r="D129" i="26"/>
  <c r="D128" i="26"/>
  <c r="D127" i="26"/>
  <c r="D126" i="26"/>
  <c r="D125" i="26"/>
  <c r="D124" i="26"/>
  <c r="D123" i="26"/>
  <c r="D122" i="26"/>
  <c r="D121" i="26"/>
  <c r="D120" i="26"/>
  <c r="D11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D5" i="26"/>
  <c r="D4" i="26"/>
  <c r="D3" i="26"/>
  <c r="D2" i="26"/>
  <c r="D1" i="26"/>
  <c r="S4" i="24" l="1"/>
  <c r="R4" i="24"/>
  <c r="Q4" i="24"/>
  <c r="P4" i="24"/>
  <c r="O4" i="24"/>
  <c r="N4" i="24"/>
  <c r="M4" i="24"/>
  <c r="L4" i="24"/>
  <c r="L8" i="24" s="1"/>
  <c r="K4" i="24"/>
  <c r="J4" i="24"/>
  <c r="I4" i="24"/>
  <c r="H4" i="24"/>
  <c r="G4" i="24"/>
  <c r="F4" i="24"/>
  <c r="E4" i="24"/>
  <c r="D4" i="24"/>
  <c r="C4" i="24"/>
  <c r="B4" i="24"/>
  <c r="T3" i="24"/>
  <c r="T4" i="24" s="1"/>
  <c r="S3" i="24"/>
  <c r="S5" i="24" s="1"/>
  <c r="J3" i="24"/>
  <c r="J5" i="24" s="1"/>
  <c r="I3" i="24"/>
  <c r="L3" i="24"/>
  <c r="F3" i="24"/>
  <c r="W2" i="24"/>
  <c r="O3" i="24" s="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9" i="21"/>
  <c r="K8" i="21"/>
  <c r="K7" i="21"/>
  <c r="K6" i="21"/>
  <c r="K5" i="21"/>
  <c r="K4" i="21"/>
  <c r="K3" i="21"/>
  <c r="K2" i="21"/>
  <c r="E1465" i="21"/>
  <c r="E1464" i="21"/>
  <c r="E1463" i="21"/>
  <c r="E1462" i="21"/>
  <c r="E1461" i="21"/>
  <c r="E1460" i="21"/>
  <c r="E1459" i="21"/>
  <c r="E1458" i="21"/>
  <c r="E1457" i="21"/>
  <c r="E1456" i="21"/>
  <c r="E1455" i="21"/>
  <c r="E1454" i="21"/>
  <c r="E1453" i="21"/>
  <c r="E1452" i="21"/>
  <c r="E1451" i="21"/>
  <c r="E1450" i="21"/>
  <c r="E1449" i="21"/>
  <c r="E1448" i="21"/>
  <c r="E1447" i="21"/>
  <c r="E1445" i="21"/>
  <c r="E1444" i="21"/>
  <c r="E1443" i="21"/>
  <c r="E1442" i="21"/>
  <c r="E1441" i="21"/>
  <c r="E1440" i="21"/>
  <c r="E1439" i="21"/>
  <c r="E1438" i="21"/>
  <c r="E1437" i="21"/>
  <c r="E1436" i="21"/>
  <c r="E1435" i="21"/>
  <c r="E1434" i="21"/>
  <c r="E1433" i="21"/>
  <c r="E1432" i="21"/>
  <c r="E1431" i="21"/>
  <c r="E1430" i="21"/>
  <c r="E1429" i="21"/>
  <c r="E1428" i="21"/>
  <c r="E1427" i="21"/>
  <c r="E1426" i="21"/>
  <c r="E1425" i="21"/>
  <c r="E1424" i="21"/>
  <c r="E1423" i="21"/>
  <c r="E1422" i="21"/>
  <c r="E1421" i="21"/>
  <c r="E1420" i="21"/>
  <c r="E1419" i="21"/>
  <c r="E1418" i="21"/>
  <c r="E1417" i="21"/>
  <c r="E1416" i="21"/>
  <c r="E1415" i="21"/>
  <c r="E1414" i="21"/>
  <c r="E1413" i="21"/>
  <c r="E1412" i="21"/>
  <c r="E1411" i="21"/>
  <c r="E1410" i="21"/>
  <c r="E1409" i="21"/>
  <c r="E1408" i="21"/>
  <c r="E1407" i="21"/>
  <c r="E1406" i="21"/>
  <c r="E1405" i="21"/>
  <c r="E1404" i="21"/>
  <c r="E1403" i="21"/>
  <c r="E1402" i="21"/>
  <c r="E1401" i="21"/>
  <c r="E1400" i="21"/>
  <c r="E1399" i="21"/>
  <c r="E1398" i="21"/>
  <c r="E1397" i="21"/>
  <c r="E1396" i="21"/>
  <c r="E1395" i="21"/>
  <c r="E1394" i="21"/>
  <c r="E1393" i="21"/>
  <c r="E1392" i="21"/>
  <c r="E1391" i="21"/>
  <c r="E1390" i="21"/>
  <c r="E1389" i="21"/>
  <c r="E1388" i="21"/>
  <c r="E1387" i="21"/>
  <c r="E1386" i="21"/>
  <c r="E1385" i="21"/>
  <c r="E1384" i="21"/>
  <c r="E1383" i="21"/>
  <c r="E1382" i="21"/>
  <c r="E1381" i="21"/>
  <c r="E1380" i="21"/>
  <c r="E1379" i="21"/>
  <c r="E1378" i="21"/>
  <c r="E1377" i="21"/>
  <c r="E1376" i="21"/>
  <c r="E1375" i="21"/>
  <c r="E1374" i="21"/>
  <c r="E1373" i="21"/>
  <c r="E1372" i="21"/>
  <c r="E1371" i="21"/>
  <c r="E1370" i="21"/>
  <c r="E1369" i="21"/>
  <c r="E1368" i="21"/>
  <c r="E1367" i="21"/>
  <c r="E1366" i="21"/>
  <c r="E1365" i="21"/>
  <c r="E1364" i="21"/>
  <c r="E1363" i="21"/>
  <c r="E1362" i="21"/>
  <c r="E1361" i="21"/>
  <c r="E1360" i="21"/>
  <c r="E1359" i="21"/>
  <c r="E1358" i="21"/>
  <c r="E1357" i="21"/>
  <c r="E1356" i="21"/>
  <c r="E1355" i="21"/>
  <c r="E1354" i="21"/>
  <c r="E1353" i="21"/>
  <c r="E1352" i="21"/>
  <c r="E1351" i="21"/>
  <c r="E1350" i="21"/>
  <c r="E1349" i="21"/>
  <c r="E1348" i="21"/>
  <c r="E1347" i="21"/>
  <c r="E1346" i="21"/>
  <c r="E1345" i="21"/>
  <c r="E1344" i="21"/>
  <c r="E1343" i="21"/>
  <c r="E1342" i="21"/>
  <c r="E1341" i="21"/>
  <c r="E1340" i="21"/>
  <c r="E1339" i="21"/>
  <c r="E1338" i="21"/>
  <c r="E1337" i="21"/>
  <c r="E1336" i="21"/>
  <c r="E1335" i="21"/>
  <c r="E1334" i="21"/>
  <c r="E1333" i="21"/>
  <c r="E1332" i="21"/>
  <c r="E1331" i="21"/>
  <c r="E1330" i="21"/>
  <c r="E1329" i="21"/>
  <c r="E1328" i="21"/>
  <c r="E1327" i="21"/>
  <c r="E1326" i="21"/>
  <c r="E1325" i="21"/>
  <c r="E1324" i="21"/>
  <c r="E1323" i="21"/>
  <c r="E1322" i="21"/>
  <c r="E1321" i="21"/>
  <c r="E1320" i="21"/>
  <c r="E1319" i="21"/>
  <c r="E1318" i="21"/>
  <c r="E1317" i="21"/>
  <c r="E1316" i="21"/>
  <c r="E1315" i="21"/>
  <c r="E1314" i="21"/>
  <c r="E1313" i="21"/>
  <c r="E1312" i="21"/>
  <c r="E1311" i="21"/>
  <c r="E1310" i="21"/>
  <c r="E1309" i="21"/>
  <c r="E1308" i="21"/>
  <c r="E1307" i="21"/>
  <c r="E1306" i="21"/>
  <c r="E1305" i="21"/>
  <c r="E1304" i="21"/>
  <c r="E1303" i="21"/>
  <c r="E1302" i="21"/>
  <c r="E1301" i="21"/>
  <c r="E1300" i="21"/>
  <c r="E1299" i="21"/>
  <c r="E1298" i="21"/>
  <c r="E1297" i="21"/>
  <c r="E1296" i="21"/>
  <c r="E1295" i="21"/>
  <c r="E1294" i="21"/>
  <c r="E1293" i="21"/>
  <c r="E1292" i="21"/>
  <c r="E1291" i="21"/>
  <c r="E1290" i="21"/>
  <c r="E1289" i="21"/>
  <c r="E1288" i="21"/>
  <c r="E1287" i="21"/>
  <c r="E1286" i="21"/>
  <c r="E1285" i="21"/>
  <c r="E1284" i="21"/>
  <c r="E1283" i="21"/>
  <c r="E1282" i="21"/>
  <c r="E1281" i="21"/>
  <c r="E1280" i="21"/>
  <c r="E1279" i="21"/>
  <c r="E1278" i="21"/>
  <c r="E1277" i="21"/>
  <c r="E1276" i="21"/>
  <c r="E1275" i="21"/>
  <c r="E1274" i="21"/>
  <c r="E1273" i="21"/>
  <c r="E1272" i="21"/>
  <c r="E1271" i="21"/>
  <c r="E1270" i="21"/>
  <c r="E1269" i="21"/>
  <c r="E1268" i="21"/>
  <c r="E1267" i="21"/>
  <c r="E1266" i="21"/>
  <c r="E1265" i="21"/>
  <c r="E1264" i="21"/>
  <c r="E1263" i="21"/>
  <c r="E1262" i="21"/>
  <c r="E1261" i="21"/>
  <c r="E1260" i="21"/>
  <c r="E1259" i="21"/>
  <c r="E1258" i="21"/>
  <c r="E1257" i="21"/>
  <c r="E1256" i="21"/>
  <c r="E1255" i="21"/>
  <c r="E1254" i="21"/>
  <c r="E1253" i="21"/>
  <c r="E1252" i="21"/>
  <c r="E1251" i="21"/>
  <c r="E1250" i="21"/>
  <c r="E1249" i="21"/>
  <c r="E1248" i="21"/>
  <c r="E1247" i="21"/>
  <c r="E1246" i="21"/>
  <c r="E1245" i="21"/>
  <c r="E1244" i="21"/>
  <c r="E1243" i="21"/>
  <c r="E1242" i="21"/>
  <c r="E1241" i="21"/>
  <c r="E1240" i="21"/>
  <c r="E1239" i="21"/>
  <c r="E1238" i="21"/>
  <c r="E1237" i="21"/>
  <c r="E1236" i="21"/>
  <c r="E1235" i="21"/>
  <c r="E1234" i="21"/>
  <c r="E1233" i="21"/>
  <c r="E1232" i="21"/>
  <c r="E1231" i="21"/>
  <c r="E1230" i="21"/>
  <c r="E1229" i="21"/>
  <c r="E1228" i="21"/>
  <c r="E1227" i="21"/>
  <c r="E1226" i="21"/>
  <c r="E1225" i="21"/>
  <c r="E1224" i="21"/>
  <c r="E1223" i="21"/>
  <c r="E1222" i="21"/>
  <c r="E1221" i="21"/>
  <c r="E1220" i="21"/>
  <c r="E1219" i="21"/>
  <c r="E1218" i="21"/>
  <c r="E1217" i="21"/>
  <c r="E1216" i="21"/>
  <c r="E1215" i="21"/>
  <c r="E1214" i="21"/>
  <c r="E1213" i="21"/>
  <c r="E1212" i="21"/>
  <c r="E1211" i="21"/>
  <c r="E1210" i="21"/>
  <c r="E1209" i="21"/>
  <c r="E1208" i="21"/>
  <c r="E1207" i="21"/>
  <c r="E1206" i="21"/>
  <c r="E1205" i="21"/>
  <c r="E1204" i="21"/>
  <c r="E1203" i="21"/>
  <c r="E1202" i="21"/>
  <c r="E1201" i="21"/>
  <c r="E1200" i="21"/>
  <c r="E1199" i="21"/>
  <c r="E1198" i="21"/>
  <c r="E1197" i="21"/>
  <c r="E1196" i="21"/>
  <c r="E1195" i="21"/>
  <c r="E1194" i="21"/>
  <c r="E1193" i="21"/>
  <c r="E1192" i="21"/>
  <c r="E1191" i="21"/>
  <c r="E1190" i="21"/>
  <c r="E1189" i="21"/>
  <c r="E1188" i="21"/>
  <c r="E1187" i="21"/>
  <c r="E1186" i="21"/>
  <c r="E1185" i="21"/>
  <c r="E1184" i="21"/>
  <c r="E1183" i="21"/>
  <c r="E1182" i="21"/>
  <c r="E1181" i="21"/>
  <c r="E1180" i="21"/>
  <c r="E1179" i="21"/>
  <c r="E1178" i="21"/>
  <c r="E1177" i="21"/>
  <c r="E1176" i="21"/>
  <c r="E1175" i="21"/>
  <c r="E1174" i="21"/>
  <c r="E1173" i="21"/>
  <c r="E1172" i="21"/>
  <c r="E1171" i="21"/>
  <c r="E1170" i="21"/>
  <c r="E1169" i="21"/>
  <c r="E1168" i="21"/>
  <c r="E1167" i="21"/>
  <c r="E1166" i="21"/>
  <c r="E1165" i="21"/>
  <c r="E1164" i="21"/>
  <c r="E1163" i="21"/>
  <c r="E1162" i="21"/>
  <c r="E1161" i="21"/>
  <c r="E1160" i="21"/>
  <c r="E1159" i="21"/>
  <c r="E1158" i="21"/>
  <c r="E1157" i="21"/>
  <c r="E1156" i="21"/>
  <c r="E1155" i="21"/>
  <c r="E1154" i="21"/>
  <c r="E1153" i="21"/>
  <c r="E1152" i="21"/>
  <c r="E1151" i="21"/>
  <c r="E1150" i="21"/>
  <c r="E1149" i="21"/>
  <c r="E1148" i="21"/>
  <c r="E1147" i="21"/>
  <c r="E1146" i="21"/>
  <c r="E1145" i="21"/>
  <c r="E1144" i="21"/>
  <c r="E1143" i="21"/>
  <c r="E1142" i="21"/>
  <c r="E1141" i="21"/>
  <c r="E1140" i="21"/>
  <c r="E1139" i="21"/>
  <c r="E1138" i="21"/>
  <c r="E1137" i="21"/>
  <c r="E1136" i="21"/>
  <c r="E1135" i="21"/>
  <c r="E1134" i="21"/>
  <c r="E1133" i="21"/>
  <c r="E1132" i="21"/>
  <c r="E1131" i="21"/>
  <c r="E1130" i="21"/>
  <c r="E1129" i="21"/>
  <c r="E1128" i="21"/>
  <c r="E1127" i="21"/>
  <c r="E1126" i="21"/>
  <c r="E1125" i="21"/>
  <c r="E1124" i="21"/>
  <c r="E1123" i="21"/>
  <c r="E1122" i="21"/>
  <c r="E1121" i="21"/>
  <c r="E1120" i="21"/>
  <c r="E1119" i="21"/>
  <c r="E1118" i="21"/>
  <c r="E1117" i="21"/>
  <c r="E1116" i="21"/>
  <c r="E1115" i="21"/>
  <c r="E1114" i="21"/>
  <c r="E1113" i="21"/>
  <c r="E1112" i="21"/>
  <c r="E1111" i="21"/>
  <c r="E1110" i="21"/>
  <c r="E1109" i="21"/>
  <c r="E1108" i="21"/>
  <c r="E1107" i="21"/>
  <c r="E1106" i="21"/>
  <c r="E1105" i="21"/>
  <c r="E1104" i="21"/>
  <c r="E1103" i="21"/>
  <c r="E1102" i="21"/>
  <c r="E1101" i="21"/>
  <c r="E1100" i="21"/>
  <c r="E1099" i="21"/>
  <c r="E1098" i="21"/>
  <c r="E1097" i="21"/>
  <c r="E1096" i="21"/>
  <c r="E1095" i="21"/>
  <c r="E1094" i="21"/>
  <c r="E1093" i="21"/>
  <c r="E1092" i="21"/>
  <c r="E1091" i="21"/>
  <c r="E1090" i="21"/>
  <c r="E1089" i="21"/>
  <c r="E1088" i="21"/>
  <c r="E1087" i="21"/>
  <c r="E1086" i="21"/>
  <c r="E1085" i="21"/>
  <c r="E1084" i="21"/>
  <c r="E1083" i="21"/>
  <c r="E1082" i="21"/>
  <c r="E1081" i="21"/>
  <c r="E1080" i="21"/>
  <c r="E1079" i="21"/>
  <c r="E1078" i="21"/>
  <c r="E1077" i="21"/>
  <c r="E1076" i="21"/>
  <c r="E1075" i="21"/>
  <c r="E1074" i="21"/>
  <c r="E1073" i="21"/>
  <c r="E1072" i="21"/>
  <c r="E1071" i="21"/>
  <c r="E1070" i="21"/>
  <c r="E1069" i="21"/>
  <c r="E1068" i="21"/>
  <c r="E1067" i="21"/>
  <c r="E1066" i="21"/>
  <c r="E1065" i="21"/>
  <c r="E1064" i="21"/>
  <c r="E1063" i="21"/>
  <c r="E1062" i="21"/>
  <c r="E1061" i="21"/>
  <c r="E1060" i="21"/>
  <c r="E1059" i="21"/>
  <c r="E1058" i="21"/>
  <c r="E1057" i="21"/>
  <c r="E1056" i="21"/>
  <c r="E1055" i="21"/>
  <c r="E1054" i="21"/>
  <c r="E1053" i="21"/>
  <c r="E1052" i="21"/>
  <c r="E1051" i="21"/>
  <c r="E1050" i="21"/>
  <c r="E1049" i="21"/>
  <c r="E1048" i="21"/>
  <c r="E1047" i="21"/>
  <c r="E1046" i="21"/>
  <c r="E1045" i="21"/>
  <c r="E1044" i="21"/>
  <c r="E1043" i="21"/>
  <c r="E1042" i="21"/>
  <c r="E1041" i="21"/>
  <c r="E1040" i="21"/>
  <c r="E1039" i="21"/>
  <c r="E1038" i="21"/>
  <c r="E1037" i="21"/>
  <c r="E1036" i="21"/>
  <c r="E1035" i="21"/>
  <c r="E1034" i="21"/>
  <c r="E1033" i="21"/>
  <c r="E1032" i="21"/>
  <c r="E1031" i="21"/>
  <c r="E1030" i="21"/>
  <c r="E1029" i="21"/>
  <c r="E1028" i="21"/>
  <c r="E1027" i="21"/>
  <c r="E1026" i="21"/>
  <c r="E1025" i="21"/>
  <c r="E1024" i="21"/>
  <c r="E1023" i="21"/>
  <c r="E1022" i="21"/>
  <c r="E1021" i="21"/>
  <c r="E1020" i="21"/>
  <c r="E1019" i="21"/>
  <c r="E1018" i="21"/>
  <c r="E1017" i="21"/>
  <c r="E1016" i="21"/>
  <c r="E1015" i="21"/>
  <c r="E1014" i="21"/>
  <c r="E1013" i="21"/>
  <c r="E1012" i="21"/>
  <c r="E1011" i="21"/>
  <c r="E1010" i="21"/>
  <c r="E1009" i="21"/>
  <c r="E1008" i="21"/>
  <c r="E1007" i="21"/>
  <c r="E1006" i="21"/>
  <c r="E1005" i="21"/>
  <c r="E1004" i="21"/>
  <c r="E1003" i="21"/>
  <c r="E1002" i="21"/>
  <c r="E1001" i="21"/>
  <c r="E1000" i="21"/>
  <c r="E999" i="21"/>
  <c r="E998" i="21"/>
  <c r="E997" i="21"/>
  <c r="E996" i="21"/>
  <c r="E995" i="21"/>
  <c r="E994" i="21"/>
  <c r="E993" i="21"/>
  <c r="E992" i="21"/>
  <c r="E991" i="21"/>
  <c r="E990" i="21"/>
  <c r="E989" i="21"/>
  <c r="E988" i="21"/>
  <c r="E987" i="21"/>
  <c r="E986" i="21"/>
  <c r="E985" i="21"/>
  <c r="E984" i="21"/>
  <c r="E983" i="21"/>
  <c r="E982" i="21"/>
  <c r="E981" i="21"/>
  <c r="E980" i="21"/>
  <c r="E979" i="21"/>
  <c r="E978" i="21"/>
  <c r="E977" i="21"/>
  <c r="E976" i="21"/>
  <c r="E975" i="21"/>
  <c r="E974" i="21"/>
  <c r="E973" i="21"/>
  <c r="E972" i="21"/>
  <c r="E971" i="21"/>
  <c r="E970" i="21"/>
  <c r="E969" i="21"/>
  <c r="E968" i="21"/>
  <c r="E967" i="21"/>
  <c r="E966" i="21"/>
  <c r="E965" i="21"/>
  <c r="E964" i="21"/>
  <c r="E963" i="21"/>
  <c r="E962" i="21"/>
  <c r="E961" i="21"/>
  <c r="E960" i="21"/>
  <c r="E959" i="21"/>
  <c r="E958" i="21"/>
  <c r="E957" i="21"/>
  <c r="E956" i="21"/>
  <c r="E955" i="21"/>
  <c r="E954" i="21"/>
  <c r="E953" i="21"/>
  <c r="E952" i="21"/>
  <c r="E951" i="21"/>
  <c r="E950" i="21"/>
  <c r="E949" i="21"/>
  <c r="E948" i="21"/>
  <c r="E947" i="21"/>
  <c r="E946" i="21"/>
  <c r="E945" i="21"/>
  <c r="E944" i="21"/>
  <c r="E943" i="21"/>
  <c r="E942" i="21"/>
  <c r="E941" i="21"/>
  <c r="E940" i="21"/>
  <c r="E939" i="21"/>
  <c r="E938" i="21"/>
  <c r="E937" i="21"/>
  <c r="E936" i="21"/>
  <c r="E935" i="21"/>
  <c r="E934" i="21"/>
  <c r="E933" i="21"/>
  <c r="E932" i="21"/>
  <c r="E931" i="21"/>
  <c r="E930" i="21"/>
  <c r="E929" i="21"/>
  <c r="E928" i="21"/>
  <c r="E927" i="21"/>
  <c r="E926" i="21"/>
  <c r="E925" i="21"/>
  <c r="E924" i="21"/>
  <c r="E923" i="21"/>
  <c r="E922" i="21"/>
  <c r="E921" i="21"/>
  <c r="E920" i="21"/>
  <c r="E919" i="21"/>
  <c r="E918" i="21"/>
  <c r="E917" i="21"/>
  <c r="E916" i="21"/>
  <c r="E915" i="21"/>
  <c r="E914" i="21"/>
  <c r="E913" i="21"/>
  <c r="E912" i="21"/>
  <c r="E911" i="21"/>
  <c r="E910" i="21"/>
  <c r="E909" i="21"/>
  <c r="E908" i="21"/>
  <c r="E907" i="21"/>
  <c r="E906" i="21"/>
  <c r="E905" i="21"/>
  <c r="E904" i="21"/>
  <c r="E903" i="21"/>
  <c r="E902" i="21"/>
  <c r="E901" i="21"/>
  <c r="E900" i="21"/>
  <c r="E899" i="21"/>
  <c r="E898" i="21"/>
  <c r="E897" i="21"/>
  <c r="E896" i="21"/>
  <c r="E895" i="21"/>
  <c r="E894" i="21"/>
  <c r="E893" i="21"/>
  <c r="E892" i="21"/>
  <c r="E891" i="21"/>
  <c r="E890" i="21"/>
  <c r="E889" i="21"/>
  <c r="E888" i="21"/>
  <c r="E887" i="21"/>
  <c r="E886" i="21"/>
  <c r="E885" i="21"/>
  <c r="E884" i="21"/>
  <c r="E883" i="21"/>
  <c r="E882" i="21"/>
  <c r="E881" i="21"/>
  <c r="E880" i="21"/>
  <c r="E879" i="21"/>
  <c r="E878" i="21"/>
  <c r="E877" i="21"/>
  <c r="E876" i="21"/>
  <c r="E875" i="21"/>
  <c r="E874" i="21"/>
  <c r="E873" i="21"/>
  <c r="E872" i="21"/>
  <c r="E871" i="21"/>
  <c r="E870" i="21"/>
  <c r="E869" i="21"/>
  <c r="E868" i="21"/>
  <c r="E867" i="21"/>
  <c r="E866" i="21"/>
  <c r="E865" i="21"/>
  <c r="E864" i="21"/>
  <c r="E863" i="21"/>
  <c r="E862" i="21"/>
  <c r="E861" i="21"/>
  <c r="E860" i="21"/>
  <c r="E859" i="21"/>
  <c r="E858" i="21"/>
  <c r="E857" i="21"/>
  <c r="E856" i="21"/>
  <c r="E855" i="21"/>
  <c r="E854" i="21"/>
  <c r="E853" i="21"/>
  <c r="E852" i="21"/>
  <c r="E851" i="21"/>
  <c r="E850" i="21"/>
  <c r="E849" i="21"/>
  <c r="E848" i="21"/>
  <c r="E847" i="21"/>
  <c r="E846" i="21"/>
  <c r="E845" i="21"/>
  <c r="E844" i="21"/>
  <c r="E843" i="21"/>
  <c r="E842" i="21"/>
  <c r="E841" i="21"/>
  <c r="E840" i="21"/>
  <c r="E839" i="21"/>
  <c r="E838" i="21"/>
  <c r="E837" i="21"/>
  <c r="E836" i="21"/>
  <c r="E835" i="21"/>
  <c r="E834" i="21"/>
  <c r="E833" i="21"/>
  <c r="E832" i="21"/>
  <c r="E831" i="21"/>
  <c r="E830" i="21"/>
  <c r="E829" i="21"/>
  <c r="E828" i="21"/>
  <c r="E827" i="21"/>
  <c r="E826" i="21"/>
  <c r="E825" i="21"/>
  <c r="E824" i="21"/>
  <c r="E823" i="21"/>
  <c r="E822" i="21"/>
  <c r="E821" i="21"/>
  <c r="E820" i="21"/>
  <c r="E819" i="21"/>
  <c r="E818" i="21"/>
  <c r="E817" i="21"/>
  <c r="E816" i="21"/>
  <c r="E815" i="21"/>
  <c r="E814" i="21"/>
  <c r="E813" i="21"/>
  <c r="E812" i="21"/>
  <c r="E811" i="21"/>
  <c r="E810" i="21"/>
  <c r="E809" i="21"/>
  <c r="E808" i="21"/>
  <c r="E807" i="21"/>
  <c r="E806" i="21"/>
  <c r="E805" i="21"/>
  <c r="E804" i="21"/>
  <c r="E803" i="21"/>
  <c r="E802" i="21"/>
  <c r="E801" i="21"/>
  <c r="E800" i="21"/>
  <c r="E799" i="21"/>
  <c r="E798" i="21"/>
  <c r="E797" i="21"/>
  <c r="E796" i="21"/>
  <c r="E795" i="21"/>
  <c r="E794" i="21"/>
  <c r="E793" i="21"/>
  <c r="E792" i="21"/>
  <c r="E791" i="21"/>
  <c r="E790" i="21"/>
  <c r="E789" i="21"/>
  <c r="E788" i="21"/>
  <c r="E787" i="21"/>
  <c r="E786" i="21"/>
  <c r="E785" i="21"/>
  <c r="E784" i="21"/>
  <c r="E783" i="21"/>
  <c r="E782" i="21"/>
  <c r="E781" i="21"/>
  <c r="E780" i="21"/>
  <c r="E779" i="21"/>
  <c r="E778" i="21"/>
  <c r="E777" i="21"/>
  <c r="E776" i="21"/>
  <c r="E775" i="21"/>
  <c r="E774" i="21"/>
  <c r="E773" i="21"/>
  <c r="E772" i="21"/>
  <c r="E771" i="21"/>
  <c r="E770" i="21"/>
  <c r="E769" i="21"/>
  <c r="E768" i="21"/>
  <c r="E767" i="21"/>
  <c r="E766" i="21"/>
  <c r="E765" i="21"/>
  <c r="E764" i="21"/>
  <c r="E763" i="21"/>
  <c r="E762" i="21"/>
  <c r="E761" i="21"/>
  <c r="E760" i="21"/>
  <c r="E759" i="21"/>
  <c r="E758" i="21"/>
  <c r="E757" i="21"/>
  <c r="E756" i="21"/>
  <c r="E755" i="21"/>
  <c r="E754" i="21"/>
  <c r="E753" i="21"/>
  <c r="E752" i="21"/>
  <c r="E751" i="21"/>
  <c r="E750" i="21"/>
  <c r="E749" i="21"/>
  <c r="E748" i="21"/>
  <c r="E747" i="21"/>
  <c r="E746" i="21"/>
  <c r="E745" i="21"/>
  <c r="E744" i="21"/>
  <c r="E743" i="21"/>
  <c r="E742" i="21"/>
  <c r="E741" i="21"/>
  <c r="E740" i="21"/>
  <c r="E739" i="21"/>
  <c r="E738" i="21"/>
  <c r="E737" i="21"/>
  <c r="E736" i="21"/>
  <c r="E735" i="21"/>
  <c r="E734" i="21"/>
  <c r="E733" i="21"/>
  <c r="E732" i="21"/>
  <c r="E731" i="21"/>
  <c r="E730" i="21"/>
  <c r="E729" i="21"/>
  <c r="E728" i="21"/>
  <c r="E727" i="21"/>
  <c r="E726" i="21"/>
  <c r="E725" i="21"/>
  <c r="E724" i="21"/>
  <c r="E723" i="21"/>
  <c r="E722" i="21"/>
  <c r="E721" i="21"/>
  <c r="E720" i="21"/>
  <c r="E719" i="21"/>
  <c r="E718" i="21"/>
  <c r="E717" i="21"/>
  <c r="E716" i="21"/>
  <c r="E715" i="21"/>
  <c r="E714" i="21"/>
  <c r="E713" i="21"/>
  <c r="E712" i="21"/>
  <c r="E711" i="21"/>
  <c r="E710" i="21"/>
  <c r="E709" i="21"/>
  <c r="E708" i="21"/>
  <c r="E707" i="21"/>
  <c r="E706" i="21"/>
  <c r="E705" i="21"/>
  <c r="E704" i="21"/>
  <c r="E703" i="21"/>
  <c r="E702" i="21"/>
  <c r="E701" i="21"/>
  <c r="E700" i="21"/>
  <c r="E699" i="21"/>
  <c r="E698" i="21"/>
  <c r="E697" i="21"/>
  <c r="E696" i="21"/>
  <c r="E695" i="21"/>
  <c r="E694" i="21"/>
  <c r="E693" i="21"/>
  <c r="E692" i="21"/>
  <c r="E691" i="21"/>
  <c r="E690" i="21"/>
  <c r="E689" i="21"/>
  <c r="E688" i="21"/>
  <c r="E687" i="21"/>
  <c r="E686" i="21"/>
  <c r="E685" i="21"/>
  <c r="E684" i="21"/>
  <c r="E683" i="21"/>
  <c r="E682" i="21"/>
  <c r="E681" i="21"/>
  <c r="E680" i="21"/>
  <c r="E679" i="21"/>
  <c r="E678" i="21"/>
  <c r="E677" i="21"/>
  <c r="E676" i="21"/>
  <c r="E675" i="21"/>
  <c r="E674" i="21"/>
  <c r="E673" i="21"/>
  <c r="E672" i="21"/>
  <c r="E671" i="21"/>
  <c r="E670" i="21"/>
  <c r="E669" i="21"/>
  <c r="E668" i="21"/>
  <c r="E667" i="21"/>
  <c r="E666" i="21"/>
  <c r="E665" i="21"/>
  <c r="E664" i="21"/>
  <c r="E663" i="21"/>
  <c r="E662" i="21"/>
  <c r="E661" i="21"/>
  <c r="E660" i="21"/>
  <c r="E659" i="21"/>
  <c r="E658" i="21"/>
  <c r="E657" i="21"/>
  <c r="E656" i="21"/>
  <c r="E655" i="21"/>
  <c r="E654" i="21"/>
  <c r="E653" i="21"/>
  <c r="E652" i="21"/>
  <c r="E651" i="21"/>
  <c r="E650" i="21"/>
  <c r="E649" i="21"/>
  <c r="E648" i="21"/>
  <c r="E647" i="21"/>
  <c r="E646" i="21"/>
  <c r="E645" i="21"/>
  <c r="E644" i="21"/>
  <c r="E643" i="21"/>
  <c r="E642" i="21"/>
  <c r="E641" i="21"/>
  <c r="E640" i="21"/>
  <c r="E639" i="21"/>
  <c r="E638" i="21"/>
  <c r="E637" i="21"/>
  <c r="E636" i="21"/>
  <c r="E635" i="21"/>
  <c r="E634" i="21"/>
  <c r="E633" i="21"/>
  <c r="E632" i="21"/>
  <c r="E631" i="21"/>
  <c r="E630" i="21"/>
  <c r="E629" i="21"/>
  <c r="E628" i="21"/>
  <c r="E627" i="21"/>
  <c r="E626" i="21"/>
  <c r="E625" i="21"/>
  <c r="E624" i="21"/>
  <c r="E623" i="21"/>
  <c r="E622" i="21"/>
  <c r="E621" i="21"/>
  <c r="E620" i="21"/>
  <c r="E619" i="21"/>
  <c r="E618" i="21"/>
  <c r="E617" i="21"/>
  <c r="E616" i="21"/>
  <c r="E615" i="21"/>
  <c r="E614" i="21"/>
  <c r="E613" i="21"/>
  <c r="E612" i="21"/>
  <c r="E611" i="21"/>
  <c r="E610" i="21"/>
  <c r="E609" i="21"/>
  <c r="E608" i="21"/>
  <c r="E607" i="21"/>
  <c r="E606" i="21"/>
  <c r="E605" i="21"/>
  <c r="E604" i="21"/>
  <c r="E603" i="21"/>
  <c r="E602" i="21"/>
  <c r="E601" i="21"/>
  <c r="E600" i="21"/>
  <c r="E599" i="21"/>
  <c r="E598" i="21"/>
  <c r="E597" i="21"/>
  <c r="E596" i="21"/>
  <c r="E595" i="21"/>
  <c r="E594" i="21"/>
  <c r="E593" i="21"/>
  <c r="E592" i="21"/>
  <c r="E591" i="21"/>
  <c r="E590" i="21"/>
  <c r="E589" i="21"/>
  <c r="E588" i="21"/>
  <c r="E587" i="21"/>
  <c r="E586" i="21"/>
  <c r="E585" i="21"/>
  <c r="E584" i="21"/>
  <c r="E583" i="21"/>
  <c r="E582" i="21"/>
  <c r="E581" i="21"/>
  <c r="E580" i="21"/>
  <c r="E579" i="21"/>
  <c r="E578" i="21"/>
  <c r="E577" i="21"/>
  <c r="E576" i="21"/>
  <c r="E575" i="21"/>
  <c r="E574" i="21"/>
  <c r="E573" i="21"/>
  <c r="E572" i="21"/>
  <c r="E571" i="21"/>
  <c r="E570" i="21"/>
  <c r="E569" i="21"/>
  <c r="E568" i="21"/>
  <c r="E567" i="21"/>
  <c r="E566" i="21"/>
  <c r="E565" i="21"/>
  <c r="E564" i="21"/>
  <c r="E563" i="21"/>
  <c r="E562" i="21"/>
  <c r="E561" i="21"/>
  <c r="E560" i="21"/>
  <c r="E559" i="21"/>
  <c r="E558" i="21"/>
  <c r="E557" i="21"/>
  <c r="E556" i="21"/>
  <c r="E555" i="21"/>
  <c r="E554" i="21"/>
  <c r="E553" i="21"/>
  <c r="E552" i="21"/>
  <c r="E551" i="21"/>
  <c r="E550" i="21"/>
  <c r="E549" i="21"/>
  <c r="E548" i="21"/>
  <c r="E547" i="21"/>
  <c r="E546" i="21"/>
  <c r="E545" i="21"/>
  <c r="E544" i="21"/>
  <c r="E543" i="21"/>
  <c r="E542" i="21"/>
  <c r="E541" i="21"/>
  <c r="E540" i="21"/>
  <c r="E539" i="21"/>
  <c r="E538" i="21"/>
  <c r="E537" i="21"/>
  <c r="E536" i="21"/>
  <c r="E535" i="21"/>
  <c r="E534" i="21"/>
  <c r="E533" i="21"/>
  <c r="E532" i="21"/>
  <c r="E531" i="21"/>
  <c r="E530" i="21"/>
  <c r="E529" i="21"/>
  <c r="E528" i="21"/>
  <c r="E527" i="21"/>
  <c r="E526" i="21"/>
  <c r="E525" i="21"/>
  <c r="E524" i="21"/>
  <c r="E523" i="21"/>
  <c r="E522" i="21"/>
  <c r="E521" i="21"/>
  <c r="E520" i="21"/>
  <c r="E519" i="21"/>
  <c r="E518" i="21"/>
  <c r="E517" i="21"/>
  <c r="E516" i="21"/>
  <c r="E515" i="21"/>
  <c r="E514" i="21"/>
  <c r="E513" i="21"/>
  <c r="E512" i="21"/>
  <c r="E511" i="21"/>
  <c r="E510" i="21"/>
  <c r="E509" i="21"/>
  <c r="E508" i="21"/>
  <c r="E507" i="21"/>
  <c r="E506" i="21"/>
  <c r="E505" i="21"/>
  <c r="E504" i="21"/>
  <c r="E503" i="21"/>
  <c r="E502" i="21"/>
  <c r="E501" i="21"/>
  <c r="E500" i="21"/>
  <c r="E499" i="21"/>
  <c r="E498" i="21"/>
  <c r="E497" i="21"/>
  <c r="E496" i="21"/>
  <c r="E495" i="21"/>
  <c r="E494" i="21"/>
  <c r="E493" i="21"/>
  <c r="E492" i="21"/>
  <c r="E491" i="21"/>
  <c r="E490" i="21"/>
  <c r="E489" i="21"/>
  <c r="E488" i="21"/>
  <c r="E487" i="21"/>
  <c r="E486" i="21"/>
  <c r="E485" i="21"/>
  <c r="E484" i="21"/>
  <c r="E483" i="21"/>
  <c r="E482" i="21"/>
  <c r="E481" i="21"/>
  <c r="E480" i="21"/>
  <c r="E479" i="21"/>
  <c r="E478" i="21"/>
  <c r="E477" i="21"/>
  <c r="E476" i="21"/>
  <c r="E475" i="21"/>
  <c r="E474" i="21"/>
  <c r="E473" i="21"/>
  <c r="E472" i="21"/>
  <c r="E471" i="21"/>
  <c r="E470" i="21"/>
  <c r="E469" i="21"/>
  <c r="E468" i="21"/>
  <c r="E467" i="21"/>
  <c r="E466" i="21"/>
  <c r="E465" i="21"/>
  <c r="E464" i="21"/>
  <c r="E463" i="21"/>
  <c r="E462" i="21"/>
  <c r="E461" i="21"/>
  <c r="E460" i="21"/>
  <c r="E459" i="21"/>
  <c r="E458" i="21"/>
  <c r="E457" i="21"/>
  <c r="E456" i="21"/>
  <c r="E455" i="21"/>
  <c r="E454" i="21"/>
  <c r="E453" i="21"/>
  <c r="E452" i="21"/>
  <c r="E451" i="21"/>
  <c r="E450" i="21"/>
  <c r="E449" i="21"/>
  <c r="E448" i="21"/>
  <c r="E447" i="21"/>
  <c r="E446" i="21"/>
  <c r="E445" i="21"/>
  <c r="E444" i="21"/>
  <c r="E443" i="21"/>
  <c r="E442" i="21"/>
  <c r="E441" i="21"/>
  <c r="E440" i="21"/>
  <c r="E439" i="21"/>
  <c r="E438" i="21"/>
  <c r="E437" i="21"/>
  <c r="E436" i="21"/>
  <c r="E435" i="21"/>
  <c r="E434" i="21"/>
  <c r="E433" i="21"/>
  <c r="E432" i="21"/>
  <c r="E431" i="21"/>
  <c r="E430" i="21"/>
  <c r="E429" i="21"/>
  <c r="E428" i="21"/>
  <c r="E427" i="21"/>
  <c r="E426" i="21"/>
  <c r="E425" i="21"/>
  <c r="E424" i="21"/>
  <c r="E423" i="21"/>
  <c r="E422" i="21"/>
  <c r="E421" i="21"/>
  <c r="E420" i="21"/>
  <c r="E419" i="21"/>
  <c r="E418" i="21"/>
  <c r="E417" i="21"/>
  <c r="E416" i="21"/>
  <c r="E415" i="21"/>
  <c r="E414" i="21"/>
  <c r="E413" i="21"/>
  <c r="E412" i="21"/>
  <c r="E411" i="21"/>
  <c r="E410" i="21"/>
  <c r="E409" i="21"/>
  <c r="E408" i="21"/>
  <c r="E407" i="21"/>
  <c r="E406" i="21"/>
  <c r="E405" i="21"/>
  <c r="E404" i="21"/>
  <c r="E403" i="21"/>
  <c r="E402" i="21"/>
  <c r="E401" i="21"/>
  <c r="E400" i="21"/>
  <c r="E399" i="21"/>
  <c r="E398" i="21"/>
  <c r="E397" i="21"/>
  <c r="E396" i="21"/>
  <c r="E395" i="21"/>
  <c r="E394" i="21"/>
  <c r="E393" i="21"/>
  <c r="E392" i="21"/>
  <c r="E391" i="21"/>
  <c r="E390" i="21"/>
  <c r="E389" i="21"/>
  <c r="E388" i="21"/>
  <c r="E387" i="21"/>
  <c r="E386" i="21"/>
  <c r="E385" i="21"/>
  <c r="E384" i="21"/>
  <c r="E383" i="21"/>
  <c r="E382" i="21"/>
  <c r="E381" i="21"/>
  <c r="E380" i="21"/>
  <c r="E379" i="21"/>
  <c r="E378" i="21"/>
  <c r="E377" i="21"/>
  <c r="E376" i="21"/>
  <c r="E375" i="21"/>
  <c r="E374" i="21"/>
  <c r="E373" i="21"/>
  <c r="E372" i="21"/>
  <c r="E371" i="21"/>
  <c r="E370" i="21"/>
  <c r="E369" i="21"/>
  <c r="E368" i="21"/>
  <c r="E367" i="21"/>
  <c r="E366" i="21"/>
  <c r="E365" i="21"/>
  <c r="E364" i="21"/>
  <c r="E363" i="21"/>
  <c r="E362" i="21"/>
  <c r="E361" i="21"/>
  <c r="E360" i="21"/>
  <c r="E359" i="21"/>
  <c r="E358" i="21"/>
  <c r="E357" i="21"/>
  <c r="E356" i="21"/>
  <c r="E355" i="21"/>
  <c r="E354" i="21"/>
  <c r="E353" i="21"/>
  <c r="E352" i="21"/>
  <c r="E351" i="21"/>
  <c r="E350" i="21"/>
  <c r="E349" i="21"/>
  <c r="E348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34" i="21"/>
  <c r="E333" i="21"/>
  <c r="E332" i="21"/>
  <c r="E331" i="21"/>
  <c r="E330" i="21"/>
  <c r="E329" i="21"/>
  <c r="E328" i="21"/>
  <c r="E327" i="21"/>
  <c r="E326" i="21"/>
  <c r="E325" i="21"/>
  <c r="E324" i="21"/>
  <c r="E323" i="21"/>
  <c r="E322" i="21"/>
  <c r="E321" i="21"/>
  <c r="E320" i="21"/>
  <c r="E319" i="21"/>
  <c r="E318" i="21"/>
  <c r="E317" i="21"/>
  <c r="E316" i="21"/>
  <c r="E315" i="21"/>
  <c r="E314" i="21"/>
  <c r="E313" i="21"/>
  <c r="E312" i="21"/>
  <c r="E311" i="21"/>
  <c r="E310" i="21"/>
  <c r="E309" i="21"/>
  <c r="E308" i="21"/>
  <c r="E307" i="21"/>
  <c r="E306" i="21"/>
  <c r="E305" i="21"/>
  <c r="E304" i="21"/>
  <c r="E303" i="21"/>
  <c r="E302" i="21"/>
  <c r="E301" i="21"/>
  <c r="E300" i="21"/>
  <c r="E299" i="21"/>
  <c r="E298" i="21"/>
  <c r="E297" i="21"/>
  <c r="E296" i="21"/>
  <c r="E295" i="21"/>
  <c r="E294" i="21"/>
  <c r="E293" i="21"/>
  <c r="E292" i="21"/>
  <c r="E291" i="21"/>
  <c r="E290" i="21"/>
  <c r="E289" i="21"/>
  <c r="E288" i="21"/>
  <c r="E287" i="21"/>
  <c r="E286" i="21"/>
  <c r="E285" i="21"/>
  <c r="E284" i="21"/>
  <c r="E283" i="21"/>
  <c r="E282" i="21"/>
  <c r="E281" i="21"/>
  <c r="E280" i="21"/>
  <c r="E279" i="21"/>
  <c r="E278" i="21"/>
  <c r="E277" i="21"/>
  <c r="E276" i="21"/>
  <c r="E275" i="21"/>
  <c r="E274" i="21"/>
  <c r="E273" i="21"/>
  <c r="E272" i="21"/>
  <c r="E271" i="21"/>
  <c r="E270" i="21"/>
  <c r="E269" i="21"/>
  <c r="E268" i="21"/>
  <c r="E267" i="21"/>
  <c r="E266" i="21"/>
  <c r="E265" i="21"/>
  <c r="E264" i="21"/>
  <c r="E263" i="21"/>
  <c r="E262" i="21"/>
  <c r="E261" i="21"/>
  <c r="E260" i="21"/>
  <c r="E259" i="21"/>
  <c r="E258" i="21"/>
  <c r="E257" i="21"/>
  <c r="E256" i="21"/>
  <c r="E255" i="21"/>
  <c r="E254" i="21"/>
  <c r="E253" i="21"/>
  <c r="E252" i="21"/>
  <c r="E251" i="21"/>
  <c r="E250" i="21"/>
  <c r="E249" i="21"/>
  <c r="E248" i="21"/>
  <c r="E247" i="21"/>
  <c r="E246" i="21"/>
  <c r="E245" i="21"/>
  <c r="E244" i="21"/>
  <c r="E243" i="21"/>
  <c r="E242" i="21"/>
  <c r="E241" i="21"/>
  <c r="E240" i="21"/>
  <c r="E239" i="21"/>
  <c r="E238" i="21"/>
  <c r="E237" i="21"/>
  <c r="E236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T3" i="19"/>
  <c r="T2" i="19"/>
  <c r="S3" i="19"/>
  <c r="R3" i="19"/>
  <c r="Q3" i="19"/>
  <c r="P3" i="19"/>
  <c r="O3" i="19"/>
  <c r="N3" i="19"/>
  <c r="M3" i="19"/>
  <c r="L3" i="19"/>
  <c r="S2" i="19"/>
  <c r="R2" i="19"/>
  <c r="Q2" i="19"/>
  <c r="Q4" i="19" s="1"/>
  <c r="P2" i="19"/>
  <c r="P4" i="19" s="1"/>
  <c r="O2" i="19"/>
  <c r="N2" i="19"/>
  <c r="M2" i="19"/>
  <c r="L2" i="19"/>
  <c r="L4" i="19" s="1"/>
  <c r="K3" i="19"/>
  <c r="K2" i="19"/>
  <c r="J3" i="19"/>
  <c r="I3" i="19"/>
  <c r="I3" i="29" s="1"/>
  <c r="H3" i="19"/>
  <c r="G3" i="19"/>
  <c r="F3" i="19"/>
  <c r="E3" i="19"/>
  <c r="D3" i="19"/>
  <c r="C3" i="19"/>
  <c r="B3" i="19"/>
  <c r="J2" i="19"/>
  <c r="J4" i="19" s="1"/>
  <c r="I2" i="19"/>
  <c r="H2" i="19"/>
  <c r="G2" i="19"/>
  <c r="F2" i="19"/>
  <c r="E2" i="19"/>
  <c r="E4" i="19" s="1"/>
  <c r="D2" i="19"/>
  <c r="C2" i="19"/>
  <c r="B2" i="19"/>
  <c r="R4" i="19"/>
  <c r="N4" i="19"/>
  <c r="M4" i="19"/>
  <c r="S4" i="19"/>
  <c r="O4" i="19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T3" i="10"/>
  <c r="T2" i="10"/>
  <c r="R3" i="10"/>
  <c r="Q3" i="10"/>
  <c r="P3" i="10"/>
  <c r="O3" i="10"/>
  <c r="N3" i="10"/>
  <c r="M3" i="10"/>
  <c r="L3" i="10"/>
  <c r="R2" i="10"/>
  <c r="Q2" i="10"/>
  <c r="P2" i="10"/>
  <c r="O2" i="10"/>
  <c r="N2" i="10"/>
  <c r="M2" i="10"/>
  <c r="L2" i="10"/>
  <c r="K3" i="10"/>
  <c r="K2" i="10"/>
  <c r="I3" i="10"/>
  <c r="H3" i="10"/>
  <c r="G3" i="10"/>
  <c r="F3" i="10"/>
  <c r="E3" i="10"/>
  <c r="D3" i="10"/>
  <c r="C3" i="10"/>
  <c r="I2" i="10"/>
  <c r="H2" i="10"/>
  <c r="G2" i="10"/>
  <c r="F2" i="10"/>
  <c r="E2" i="10"/>
  <c r="D2" i="10"/>
  <c r="C2" i="10"/>
  <c r="B3" i="10"/>
  <c r="B2" i="10"/>
  <c r="I4" i="19" l="1"/>
  <c r="I2" i="29"/>
  <c r="D4" i="19"/>
  <c r="C4" i="19"/>
  <c r="G4" i="19"/>
  <c r="H4" i="19"/>
  <c r="I8" i="24"/>
  <c r="F8" i="24"/>
  <c r="J8" i="24"/>
  <c r="O8" i="24"/>
  <c r="S8" i="24"/>
  <c r="H8" i="24"/>
  <c r="T5" i="24"/>
  <c r="T8" i="24"/>
  <c r="K8" i="24"/>
  <c r="I5" i="24"/>
  <c r="P3" i="24"/>
  <c r="P8" i="24" s="1"/>
  <c r="B3" i="24"/>
  <c r="B8" i="24" s="1"/>
  <c r="C3" i="24"/>
  <c r="C8" i="24" s="1"/>
  <c r="G3" i="24"/>
  <c r="G8" i="24" s="1"/>
  <c r="M3" i="24"/>
  <c r="M8" i="24" s="1"/>
  <c r="Q3" i="24"/>
  <c r="Q8" i="24" s="1"/>
  <c r="D3" i="24"/>
  <c r="D8" i="24" s="1"/>
  <c r="H3" i="24"/>
  <c r="N3" i="24"/>
  <c r="N8" i="24" s="1"/>
  <c r="R3" i="24"/>
  <c r="R8" i="24" s="1"/>
  <c r="E3" i="24"/>
  <c r="E8" i="24" s="1"/>
  <c r="K3" i="24"/>
  <c r="T4" i="19"/>
  <c r="K4" i="19"/>
  <c r="F4" i="19"/>
  <c r="B4" i="19"/>
</calcChain>
</file>

<file path=xl/sharedStrings.xml><?xml version="1.0" encoding="utf-8"?>
<sst xmlns="http://schemas.openxmlformats.org/spreadsheetml/2006/main" count="314" uniqueCount="68">
  <si>
    <t>Date</t>
  </si>
  <si>
    <t>Year</t>
  </si>
  <si>
    <t>Month</t>
  </si>
  <si>
    <t>Day</t>
  </si>
  <si>
    <t>Hour</t>
  </si>
  <si>
    <t>DK1</t>
  </si>
  <si>
    <t>DK2</t>
  </si>
  <si>
    <t>DK1_Import</t>
  </si>
  <si>
    <t>DK1_Export</t>
  </si>
  <si>
    <t>DK2_Import</t>
  </si>
  <si>
    <t>WestWind₁</t>
  </si>
  <si>
    <t>WestWind₂</t>
  </si>
  <si>
    <t>EastWind₁</t>
  </si>
  <si>
    <t>EastWind₂</t>
  </si>
  <si>
    <t>SystemCost</t>
  </si>
  <si>
    <t>λₛ_DK1</t>
  </si>
  <si>
    <t>λₛ_DK2</t>
  </si>
  <si>
    <t>HVDC</t>
  </si>
  <si>
    <t>G_DK1</t>
  </si>
  <si>
    <t>W_DK1</t>
  </si>
  <si>
    <t>G_DK2</t>
  </si>
  <si>
    <t>W_DK2</t>
  </si>
  <si>
    <t>G₁</t>
  </si>
  <si>
    <t>G₂</t>
  </si>
  <si>
    <t>G₃</t>
  </si>
  <si>
    <t>G₄</t>
  </si>
  <si>
    <t>G₅</t>
  </si>
  <si>
    <t>G₆</t>
  </si>
  <si>
    <t>G₇</t>
  </si>
  <si>
    <t>WW₁</t>
  </si>
  <si>
    <t>WW₂</t>
  </si>
  <si>
    <t>G₈</t>
  </si>
  <si>
    <t>G₉</t>
  </si>
  <si>
    <t>G₁₀</t>
  </si>
  <si>
    <t>G₁₁</t>
  </si>
  <si>
    <t>G₁₂</t>
  </si>
  <si>
    <t>G₁₃</t>
  </si>
  <si>
    <t>G₁₄</t>
  </si>
  <si>
    <t>G₁₅</t>
  </si>
  <si>
    <t>EW₂</t>
  </si>
  <si>
    <t>Total</t>
  </si>
  <si>
    <t>Minimum</t>
  </si>
  <si>
    <t>Maximum</t>
  </si>
  <si>
    <t>Average</t>
  </si>
  <si>
    <t>EW₁</t>
  </si>
  <si>
    <t>November</t>
  </si>
  <si>
    <t>January</t>
  </si>
  <si>
    <t>Normalized Congestion</t>
  </si>
  <si>
    <t>Hours</t>
  </si>
  <si>
    <t>Capacity Factor</t>
  </si>
  <si>
    <t>Max Production</t>
  </si>
  <si>
    <t>Actual Production</t>
  </si>
  <si>
    <t>Curtailment</t>
  </si>
  <si>
    <t>LS_DK1</t>
  </si>
  <si>
    <t>LS_DK2</t>
  </si>
  <si>
    <t>WW2</t>
  </si>
  <si>
    <t>EW2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</si>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</sst>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€-2]\ #,##0_);\([$€-2]\ #,##0\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165" fontId="0" fillId="0" borderId="0" xfId="2" applyNumberFormat="1" applyFont="1"/>
    <xf numFmtId="9" fontId="0" fillId="0" borderId="0" xfId="3" applyFont="1"/>
    <xf numFmtId="10" fontId="0" fillId="0" borderId="0" xfId="3" applyNumberFormat="1" applyFont="1"/>
    <xf numFmtId="0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worksheet" Target="worksheets/sheet3.xml"/><Relationship Id="rId18" Type="http://schemas.openxmlformats.org/officeDocument/2006/relationships/worksheet" Target="worksheets/sheet8.xml"/><Relationship Id="rId26" Type="http://schemas.openxmlformats.org/officeDocument/2006/relationships/worksheet" Target="worksheets/sheet16.xml"/><Relationship Id="rId3" Type="http://schemas.openxmlformats.org/officeDocument/2006/relationships/chartsheet" Target="chartsheets/sheet2.xml"/><Relationship Id="rId21" Type="http://schemas.openxmlformats.org/officeDocument/2006/relationships/worksheet" Target="worksheets/sheet11.xml"/><Relationship Id="rId7" Type="http://schemas.openxmlformats.org/officeDocument/2006/relationships/chartsheet" Target="chartsheets/sheet6.xml"/><Relationship Id="rId12" Type="http://schemas.openxmlformats.org/officeDocument/2006/relationships/worksheet" Target="worksheets/sheet2.xml"/><Relationship Id="rId17" Type="http://schemas.openxmlformats.org/officeDocument/2006/relationships/worksheet" Target="worksheets/sheet7.xml"/><Relationship Id="rId25" Type="http://schemas.openxmlformats.org/officeDocument/2006/relationships/worksheet" Target="worksheets/sheet15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6.xml"/><Relationship Id="rId20" Type="http://schemas.openxmlformats.org/officeDocument/2006/relationships/worksheet" Target="worksheets/sheet1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24" Type="http://schemas.openxmlformats.org/officeDocument/2006/relationships/worksheet" Target="worksheets/sheet14.xml"/><Relationship Id="rId32" Type="http://schemas.openxmlformats.org/officeDocument/2006/relationships/calcChain" Target="calcChain.xml"/><Relationship Id="rId5" Type="http://schemas.openxmlformats.org/officeDocument/2006/relationships/chartsheet" Target="chartsheets/sheet4.xml"/><Relationship Id="rId15" Type="http://schemas.openxmlformats.org/officeDocument/2006/relationships/worksheet" Target="worksheets/sheet5.xml"/><Relationship Id="rId23" Type="http://schemas.openxmlformats.org/officeDocument/2006/relationships/worksheet" Target="worksheets/sheet13.xml"/><Relationship Id="rId28" Type="http://schemas.openxmlformats.org/officeDocument/2006/relationships/worksheet" Target="worksheets/sheet18.xml"/><Relationship Id="rId10" Type="http://schemas.openxmlformats.org/officeDocument/2006/relationships/chartsheet" Target="chartsheets/sheet9.xml"/><Relationship Id="rId19" Type="http://schemas.openxmlformats.org/officeDocument/2006/relationships/worksheet" Target="worksheets/sheet9.xml"/><Relationship Id="rId31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worksheet" Target="worksheets/sheet4.xml"/><Relationship Id="rId22" Type="http://schemas.openxmlformats.org/officeDocument/2006/relationships/worksheet" Target="worksheets/sheet12.xml"/><Relationship Id="rId27" Type="http://schemas.openxmlformats.org/officeDocument/2006/relationships/worksheet" Target="worksheets/sheet1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generation!$B$6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generation!$A$7:$A$25</c:f>
              <c:strCache>
                <c:ptCount val="19"/>
                <c:pt idx="0">
                  <c:v>G₁</c:v>
                </c:pt>
                <c:pt idx="1">
                  <c:v>G₂</c:v>
                </c:pt>
                <c:pt idx="2">
                  <c:v>G₃</c:v>
                </c:pt>
                <c:pt idx="3">
                  <c:v>G₄</c:v>
                </c:pt>
                <c:pt idx="4">
                  <c:v>G₅</c:v>
                </c:pt>
                <c:pt idx="5">
                  <c:v>G₆</c:v>
                </c:pt>
                <c:pt idx="6">
                  <c:v>G₇</c:v>
                </c:pt>
                <c:pt idx="7">
                  <c:v>WW₁</c:v>
                </c:pt>
                <c:pt idx="8">
                  <c:v>WW₂</c:v>
                </c:pt>
                <c:pt idx="9">
                  <c:v>G₈</c:v>
                </c:pt>
                <c:pt idx="10">
                  <c:v>G₉</c:v>
                </c:pt>
                <c:pt idx="11">
                  <c:v>G₁₀</c:v>
                </c:pt>
                <c:pt idx="12">
                  <c:v>G₁₁</c:v>
                </c:pt>
                <c:pt idx="13">
                  <c:v>G₁₂</c:v>
                </c:pt>
                <c:pt idx="14">
                  <c:v>G₁₃</c:v>
                </c:pt>
                <c:pt idx="15">
                  <c:v>G₁₄</c:v>
                </c:pt>
                <c:pt idx="16">
                  <c:v>G₁₅</c:v>
                </c:pt>
                <c:pt idx="17">
                  <c:v>EW₂</c:v>
                </c:pt>
                <c:pt idx="18">
                  <c:v>EW₁</c:v>
                </c:pt>
              </c:strCache>
            </c:strRef>
          </c:cat>
          <c:val>
            <c:numRef>
              <c:f>generation!$B$7:$B$25</c:f>
              <c:numCache>
                <c:formatCode>_(* #,##0_);_(* \(#,##0\);_(* "-"??_);_(@_)</c:formatCode>
                <c:ptCount val="19"/>
                <c:pt idx="0">
                  <c:v>64325</c:v>
                </c:pt>
                <c:pt idx="1">
                  <c:v>104146</c:v>
                </c:pt>
                <c:pt idx="2">
                  <c:v>26</c:v>
                </c:pt>
                <c:pt idx="3">
                  <c:v>28165</c:v>
                </c:pt>
                <c:pt idx="4">
                  <c:v>8216</c:v>
                </c:pt>
                <c:pt idx="5">
                  <c:v>298158</c:v>
                </c:pt>
                <c:pt idx="6">
                  <c:v>0</c:v>
                </c:pt>
                <c:pt idx="7">
                  <c:v>778888.4</c:v>
                </c:pt>
                <c:pt idx="8">
                  <c:v>196827.6</c:v>
                </c:pt>
                <c:pt idx="9">
                  <c:v>289769</c:v>
                </c:pt>
                <c:pt idx="10">
                  <c:v>0</c:v>
                </c:pt>
                <c:pt idx="11">
                  <c:v>97</c:v>
                </c:pt>
                <c:pt idx="12">
                  <c:v>6786</c:v>
                </c:pt>
                <c:pt idx="13">
                  <c:v>29691</c:v>
                </c:pt>
                <c:pt idx="14">
                  <c:v>504425</c:v>
                </c:pt>
                <c:pt idx="15">
                  <c:v>355728</c:v>
                </c:pt>
                <c:pt idx="16">
                  <c:v>0</c:v>
                </c:pt>
                <c:pt idx="17">
                  <c:v>226367.10000000009</c:v>
                </c:pt>
                <c:pt idx="18">
                  <c:v>25151.90000000002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6-413D-BCC6-4CD06673605C}"/>
            </c:ext>
          </c:extLst>
        </c:ser>
        <c:ser>
          <c:idx val="1"/>
          <c:order val="1"/>
          <c:tx>
            <c:strRef>
              <c:f>generation!$C$6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generation!$A$7:$A$25</c:f>
              <c:strCache>
                <c:ptCount val="19"/>
                <c:pt idx="0">
                  <c:v>G₁</c:v>
                </c:pt>
                <c:pt idx="1">
                  <c:v>G₂</c:v>
                </c:pt>
                <c:pt idx="2">
                  <c:v>G₃</c:v>
                </c:pt>
                <c:pt idx="3">
                  <c:v>G₄</c:v>
                </c:pt>
                <c:pt idx="4">
                  <c:v>G₅</c:v>
                </c:pt>
                <c:pt idx="5">
                  <c:v>G₆</c:v>
                </c:pt>
                <c:pt idx="6">
                  <c:v>G₇</c:v>
                </c:pt>
                <c:pt idx="7">
                  <c:v>WW₁</c:v>
                </c:pt>
                <c:pt idx="8">
                  <c:v>WW₂</c:v>
                </c:pt>
                <c:pt idx="9">
                  <c:v>G₈</c:v>
                </c:pt>
                <c:pt idx="10">
                  <c:v>G₉</c:v>
                </c:pt>
                <c:pt idx="11">
                  <c:v>G₁₀</c:v>
                </c:pt>
                <c:pt idx="12">
                  <c:v>G₁₁</c:v>
                </c:pt>
                <c:pt idx="13">
                  <c:v>G₁₂</c:v>
                </c:pt>
                <c:pt idx="14">
                  <c:v>G₁₃</c:v>
                </c:pt>
                <c:pt idx="15">
                  <c:v>G₁₄</c:v>
                </c:pt>
                <c:pt idx="16">
                  <c:v>G₁₅</c:v>
                </c:pt>
                <c:pt idx="17">
                  <c:v>EW₂</c:v>
                </c:pt>
                <c:pt idx="18">
                  <c:v>EW₁</c:v>
                </c:pt>
              </c:strCache>
            </c:strRef>
          </c:cat>
          <c:val>
            <c:numRef>
              <c:f>generation!$C$7:$C$25</c:f>
              <c:numCache>
                <c:formatCode>_(* #,##0_);_(* \(#,##0\);_(* "-"??_);_(@_)</c:formatCode>
                <c:ptCount val="19"/>
                <c:pt idx="0">
                  <c:v>11638</c:v>
                </c:pt>
                <c:pt idx="1">
                  <c:v>27263</c:v>
                </c:pt>
                <c:pt idx="2">
                  <c:v>0</c:v>
                </c:pt>
                <c:pt idx="3">
                  <c:v>3089</c:v>
                </c:pt>
                <c:pt idx="4">
                  <c:v>224</c:v>
                </c:pt>
                <c:pt idx="5">
                  <c:v>125406</c:v>
                </c:pt>
                <c:pt idx="6">
                  <c:v>0</c:v>
                </c:pt>
                <c:pt idx="7">
                  <c:v>1267414.6000000008</c:v>
                </c:pt>
                <c:pt idx="8">
                  <c:v>342796.40000000049</c:v>
                </c:pt>
                <c:pt idx="9">
                  <c:v>178615</c:v>
                </c:pt>
                <c:pt idx="10">
                  <c:v>0</c:v>
                </c:pt>
                <c:pt idx="11">
                  <c:v>96</c:v>
                </c:pt>
                <c:pt idx="12">
                  <c:v>3398</c:v>
                </c:pt>
                <c:pt idx="13">
                  <c:v>16453</c:v>
                </c:pt>
                <c:pt idx="14">
                  <c:v>441124</c:v>
                </c:pt>
                <c:pt idx="15">
                  <c:v>269113</c:v>
                </c:pt>
                <c:pt idx="16">
                  <c:v>0</c:v>
                </c:pt>
                <c:pt idx="17">
                  <c:v>349210.79999999987</c:v>
                </c:pt>
                <c:pt idx="18">
                  <c:v>38801.19999999999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6-413D-BCC6-4CD066736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176088"/>
        <c:axId val="560174120"/>
      </c:barChart>
      <c:catAx>
        <c:axId val="56017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74120"/>
        <c:crosses val="autoZero"/>
        <c:auto val="1"/>
        <c:lblAlgn val="ctr"/>
        <c:lblOffset val="100"/>
        <c:noMultiLvlLbl val="0"/>
      </c:catAx>
      <c:valAx>
        <c:axId val="56017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Generation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7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revenues!$B$6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revenues!$A$7:$A$25</c:f>
              <c:strCache>
                <c:ptCount val="19"/>
                <c:pt idx="0">
                  <c:v>G₁</c:v>
                </c:pt>
                <c:pt idx="1">
                  <c:v>G₂</c:v>
                </c:pt>
                <c:pt idx="2">
                  <c:v>G₃</c:v>
                </c:pt>
                <c:pt idx="3">
                  <c:v>G₄</c:v>
                </c:pt>
                <c:pt idx="4">
                  <c:v>G₅</c:v>
                </c:pt>
                <c:pt idx="5">
                  <c:v>G₆</c:v>
                </c:pt>
                <c:pt idx="6">
                  <c:v>G₇</c:v>
                </c:pt>
                <c:pt idx="7">
                  <c:v>WW₁</c:v>
                </c:pt>
                <c:pt idx="8">
                  <c:v>WW₂</c:v>
                </c:pt>
                <c:pt idx="9">
                  <c:v>G₈</c:v>
                </c:pt>
                <c:pt idx="10">
                  <c:v>G₉</c:v>
                </c:pt>
                <c:pt idx="11">
                  <c:v>G₁₀</c:v>
                </c:pt>
                <c:pt idx="12">
                  <c:v>G₁₁</c:v>
                </c:pt>
                <c:pt idx="13">
                  <c:v>G₁₂</c:v>
                </c:pt>
                <c:pt idx="14">
                  <c:v>G₁₃</c:v>
                </c:pt>
                <c:pt idx="15">
                  <c:v>G₁₄</c:v>
                </c:pt>
                <c:pt idx="16">
                  <c:v>G₁₅</c:v>
                </c:pt>
                <c:pt idx="17">
                  <c:v>EW₂</c:v>
                </c:pt>
                <c:pt idx="18">
                  <c:v>EW₁</c:v>
                </c:pt>
              </c:strCache>
            </c:strRef>
          </c:cat>
          <c:val>
            <c:numRef>
              <c:f>revenues!$B$7:$B$25</c:f>
              <c:numCache>
                <c:formatCode>[$€-2]\ #,##0_);\([$€-2]\ #,##0\)</c:formatCode>
                <c:ptCount val="19"/>
                <c:pt idx="0">
                  <c:v>5128820</c:v>
                </c:pt>
                <c:pt idx="1">
                  <c:v>7741202</c:v>
                </c:pt>
                <c:pt idx="2">
                  <c:v>3900</c:v>
                </c:pt>
                <c:pt idx="3">
                  <c:v>2406010</c:v>
                </c:pt>
                <c:pt idx="4">
                  <c:v>745032</c:v>
                </c:pt>
                <c:pt idx="5">
                  <c:v>18023292</c:v>
                </c:pt>
                <c:pt idx="6">
                  <c:v>0</c:v>
                </c:pt>
                <c:pt idx="7">
                  <c:v>22410320.799999971</c:v>
                </c:pt>
                <c:pt idx="8">
                  <c:v>9401903.3999999911</c:v>
                </c:pt>
                <c:pt idx="9">
                  <c:v>5206573</c:v>
                </c:pt>
                <c:pt idx="10">
                  <c:v>0</c:v>
                </c:pt>
                <c:pt idx="11">
                  <c:v>3880</c:v>
                </c:pt>
                <c:pt idx="12">
                  <c:v>253242</c:v>
                </c:pt>
                <c:pt idx="13">
                  <c:v>1048032</c:v>
                </c:pt>
                <c:pt idx="14">
                  <c:v>9507625</c:v>
                </c:pt>
                <c:pt idx="15">
                  <c:v>7173336</c:v>
                </c:pt>
                <c:pt idx="16">
                  <c:v>0</c:v>
                </c:pt>
                <c:pt idx="17">
                  <c:v>5965395.3000000035</c:v>
                </c:pt>
                <c:pt idx="18">
                  <c:v>503038.00000000041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3-4893-808E-8FF256E089A6}"/>
            </c:ext>
          </c:extLst>
        </c:ser>
        <c:ser>
          <c:idx val="1"/>
          <c:order val="1"/>
          <c:tx>
            <c:strRef>
              <c:f>revenues!$C$6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revenues!$A$7:$A$25</c:f>
              <c:strCache>
                <c:ptCount val="19"/>
                <c:pt idx="0">
                  <c:v>G₁</c:v>
                </c:pt>
                <c:pt idx="1">
                  <c:v>G₂</c:v>
                </c:pt>
                <c:pt idx="2">
                  <c:v>G₃</c:v>
                </c:pt>
                <c:pt idx="3">
                  <c:v>G₄</c:v>
                </c:pt>
                <c:pt idx="4">
                  <c:v>G₅</c:v>
                </c:pt>
                <c:pt idx="5">
                  <c:v>G₆</c:v>
                </c:pt>
                <c:pt idx="6">
                  <c:v>G₇</c:v>
                </c:pt>
                <c:pt idx="7">
                  <c:v>WW₁</c:v>
                </c:pt>
                <c:pt idx="8">
                  <c:v>WW₂</c:v>
                </c:pt>
                <c:pt idx="9">
                  <c:v>G₈</c:v>
                </c:pt>
                <c:pt idx="10">
                  <c:v>G₉</c:v>
                </c:pt>
                <c:pt idx="11">
                  <c:v>G₁₀</c:v>
                </c:pt>
                <c:pt idx="12">
                  <c:v>G₁₁</c:v>
                </c:pt>
                <c:pt idx="13">
                  <c:v>G₁₂</c:v>
                </c:pt>
                <c:pt idx="14">
                  <c:v>G₁₃</c:v>
                </c:pt>
                <c:pt idx="15">
                  <c:v>G₁₄</c:v>
                </c:pt>
                <c:pt idx="16">
                  <c:v>G₁₅</c:v>
                </c:pt>
                <c:pt idx="17">
                  <c:v>EW₂</c:v>
                </c:pt>
                <c:pt idx="18">
                  <c:v>EW₁</c:v>
                </c:pt>
              </c:strCache>
            </c:strRef>
          </c:cat>
          <c:val>
            <c:numRef>
              <c:f>revenues!$C$7:$C$25</c:f>
              <c:numCache>
                <c:formatCode>[$€-2]\ #,##0_);\([$€-2]\ #,##0\)</c:formatCode>
                <c:ptCount val="19"/>
                <c:pt idx="0">
                  <c:v>892276</c:v>
                </c:pt>
                <c:pt idx="1">
                  <c:v>1911856</c:v>
                </c:pt>
                <c:pt idx="2">
                  <c:v>0</c:v>
                </c:pt>
                <c:pt idx="3">
                  <c:v>249710</c:v>
                </c:pt>
                <c:pt idx="4">
                  <c:v>19488</c:v>
                </c:pt>
                <c:pt idx="5">
                  <c:v>5360544</c:v>
                </c:pt>
                <c:pt idx="6">
                  <c:v>0</c:v>
                </c:pt>
                <c:pt idx="7">
                  <c:v>19171446.399999995</c:v>
                </c:pt>
                <c:pt idx="8">
                  <c:v>9658336.3999999985</c:v>
                </c:pt>
                <c:pt idx="9">
                  <c:v>3118955</c:v>
                </c:pt>
                <c:pt idx="10">
                  <c:v>0</c:v>
                </c:pt>
                <c:pt idx="11">
                  <c:v>3840</c:v>
                </c:pt>
                <c:pt idx="12">
                  <c:v>126806</c:v>
                </c:pt>
                <c:pt idx="13">
                  <c:v>580256</c:v>
                </c:pt>
                <c:pt idx="14">
                  <c:v>7202120</c:v>
                </c:pt>
                <c:pt idx="15">
                  <c:v>5097156</c:v>
                </c:pt>
                <c:pt idx="16">
                  <c:v>0</c:v>
                </c:pt>
                <c:pt idx="17">
                  <c:v>7987968.0000000037</c:v>
                </c:pt>
                <c:pt idx="18">
                  <c:v>776023.99999999977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3-4893-808E-8FF256E08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239656"/>
        <c:axId val="556232440"/>
      </c:barChart>
      <c:catAx>
        <c:axId val="55623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2440"/>
        <c:crosses val="autoZero"/>
        <c:auto val="1"/>
        <c:lblAlgn val="ctr"/>
        <c:lblOffset val="100"/>
        <c:noMultiLvlLbl val="0"/>
      </c:catAx>
      <c:valAx>
        <c:axId val="55623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[EUR]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€-2]\ #,##0_);\([$€-2]\ 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656"/>
        <c:crosses val="autoZero"/>
        <c:crossBetween val="between"/>
        <c:majorUnit val="50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561685944004948E-2"/>
          <c:y val="9.289176090468497E-2"/>
          <c:w val="0.89131873609585432"/>
          <c:h val="0.81406828387162433"/>
        </c:manualLayout>
      </c:layout>
      <c:lineChart>
        <c:grouping val="standard"/>
        <c:varyColors val="0"/>
        <c:ser>
          <c:idx val="0"/>
          <c:order val="0"/>
          <c:tx>
            <c:strRef>
              <c:f>prices!$C$2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prices!$B$3:$B$50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</c:numCache>
            </c:numRef>
          </c:cat>
          <c:val>
            <c:numRef>
              <c:f>prices!$C$3:$C$50</c:f>
              <c:numCache>
                <c:formatCode>[$€-2]\ #,##0_);\([$€-2]\ #,##0\)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12</c:v>
                </c:pt>
                <c:pt idx="11">
                  <c:v>12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12</c:v>
                </c:pt>
                <c:pt idx="18">
                  <c:v>12</c:v>
                </c:pt>
                <c:pt idx="19">
                  <c:v>5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F-411B-A5E1-18F6E684B155}"/>
            </c:ext>
          </c:extLst>
        </c:ser>
        <c:ser>
          <c:idx val="1"/>
          <c:order val="1"/>
          <c:tx>
            <c:strRef>
              <c:f>prices!$D$2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prices!$B$3:$B$50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</c:numCache>
            </c:numRef>
          </c:cat>
          <c:val>
            <c:numRef>
              <c:f>prices!$D$3:$D$50</c:f>
              <c:numCache>
                <c:formatCode>[$€-2]\ #,##0_);\([$€-2]\ #,##0\)</c:formatCode>
                <c:ptCount val="48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72</c:v>
                </c:pt>
                <c:pt idx="6">
                  <c:v>80</c:v>
                </c:pt>
                <c:pt idx="7">
                  <c:v>87</c:v>
                </c:pt>
                <c:pt idx="8">
                  <c:v>87</c:v>
                </c:pt>
                <c:pt idx="9">
                  <c:v>87</c:v>
                </c:pt>
                <c:pt idx="10">
                  <c:v>87</c:v>
                </c:pt>
                <c:pt idx="11">
                  <c:v>87</c:v>
                </c:pt>
                <c:pt idx="12">
                  <c:v>87</c:v>
                </c:pt>
                <c:pt idx="13">
                  <c:v>87</c:v>
                </c:pt>
                <c:pt idx="14">
                  <c:v>87</c:v>
                </c:pt>
                <c:pt idx="15">
                  <c:v>80</c:v>
                </c:pt>
                <c:pt idx="16">
                  <c:v>87</c:v>
                </c:pt>
                <c:pt idx="17">
                  <c:v>87</c:v>
                </c:pt>
                <c:pt idx="18">
                  <c:v>87</c:v>
                </c:pt>
                <c:pt idx="19">
                  <c:v>87</c:v>
                </c:pt>
                <c:pt idx="20">
                  <c:v>80</c:v>
                </c:pt>
                <c:pt idx="21">
                  <c:v>80</c:v>
                </c:pt>
                <c:pt idx="22">
                  <c:v>150</c:v>
                </c:pt>
                <c:pt idx="23">
                  <c:v>87</c:v>
                </c:pt>
                <c:pt idx="24">
                  <c:v>80</c:v>
                </c:pt>
                <c:pt idx="25">
                  <c:v>80</c:v>
                </c:pt>
                <c:pt idx="26">
                  <c:v>72</c:v>
                </c:pt>
                <c:pt idx="27">
                  <c:v>72</c:v>
                </c:pt>
                <c:pt idx="28">
                  <c:v>80</c:v>
                </c:pt>
                <c:pt idx="29">
                  <c:v>62</c:v>
                </c:pt>
                <c:pt idx="30">
                  <c:v>72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72</c:v>
                </c:pt>
                <c:pt idx="36">
                  <c:v>72</c:v>
                </c:pt>
                <c:pt idx="37">
                  <c:v>72</c:v>
                </c:pt>
                <c:pt idx="38">
                  <c:v>62</c:v>
                </c:pt>
                <c:pt idx="39">
                  <c:v>62</c:v>
                </c:pt>
                <c:pt idx="40">
                  <c:v>72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72</c:v>
                </c:pt>
                <c:pt idx="46">
                  <c:v>87</c:v>
                </c:pt>
                <c:pt idx="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F-411B-A5E1-18F6E684B155}"/>
            </c:ext>
          </c:extLst>
        </c:ser>
        <c:ser>
          <c:idx val="2"/>
          <c:order val="2"/>
          <c:tx>
            <c:strRef>
              <c:f>prices!$E$2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prices!$B$3:$B$50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</c:numCache>
            </c:numRef>
          </c:cat>
          <c:val>
            <c:numRef>
              <c:f>prices!$E$3:$E$50</c:f>
              <c:numCache>
                <c:formatCode>[$€-2]\ #,##0_);\([$€-2]\ #,##0\)</c:formatCode>
                <c:ptCount val="48"/>
                <c:pt idx="0">
                  <c:v>41.966666666666669</c:v>
                </c:pt>
                <c:pt idx="1">
                  <c:v>36.633333333333333</c:v>
                </c:pt>
                <c:pt idx="2">
                  <c:v>36.466666666666669</c:v>
                </c:pt>
                <c:pt idx="3">
                  <c:v>36.133333333333333</c:v>
                </c:pt>
                <c:pt idx="4">
                  <c:v>38.966666666666669</c:v>
                </c:pt>
                <c:pt idx="5">
                  <c:v>24.4</c:v>
                </c:pt>
                <c:pt idx="6">
                  <c:v>32.366666666666667</c:v>
                </c:pt>
                <c:pt idx="7">
                  <c:v>40.666666666666664</c:v>
                </c:pt>
                <c:pt idx="8">
                  <c:v>48.833333333333336</c:v>
                </c:pt>
                <c:pt idx="9">
                  <c:v>48.133333333333333</c:v>
                </c:pt>
                <c:pt idx="10">
                  <c:v>50.733333333333334</c:v>
                </c:pt>
                <c:pt idx="11">
                  <c:v>51.06666666666667</c:v>
                </c:pt>
                <c:pt idx="12">
                  <c:v>51.2</c:v>
                </c:pt>
                <c:pt idx="13">
                  <c:v>51.533333333333331</c:v>
                </c:pt>
                <c:pt idx="14">
                  <c:v>50.733333333333334</c:v>
                </c:pt>
                <c:pt idx="15">
                  <c:v>47.133333333333333</c:v>
                </c:pt>
                <c:pt idx="16">
                  <c:v>51.8</c:v>
                </c:pt>
                <c:pt idx="17">
                  <c:v>53.666666666666664</c:v>
                </c:pt>
                <c:pt idx="18">
                  <c:v>50.2</c:v>
                </c:pt>
                <c:pt idx="19">
                  <c:v>41.966666666666669</c:v>
                </c:pt>
                <c:pt idx="20">
                  <c:v>35.266666666666666</c:v>
                </c:pt>
                <c:pt idx="21">
                  <c:v>31.333333333333332</c:v>
                </c:pt>
                <c:pt idx="22">
                  <c:v>54.1</c:v>
                </c:pt>
                <c:pt idx="23">
                  <c:v>48.766666666666666</c:v>
                </c:pt>
                <c:pt idx="24">
                  <c:v>19.387096774193548</c:v>
                </c:pt>
                <c:pt idx="25">
                  <c:v>18</c:v>
                </c:pt>
                <c:pt idx="26">
                  <c:v>18.29032258064516</c:v>
                </c:pt>
                <c:pt idx="27">
                  <c:v>18.70967741935484</c:v>
                </c:pt>
                <c:pt idx="28">
                  <c:v>18.967741935483872</c:v>
                </c:pt>
                <c:pt idx="29">
                  <c:v>10.387096774193548</c:v>
                </c:pt>
                <c:pt idx="30">
                  <c:v>13.516129032258064</c:v>
                </c:pt>
                <c:pt idx="31">
                  <c:v>16.322580645161292</c:v>
                </c:pt>
                <c:pt idx="32">
                  <c:v>22.35483870967742</c:v>
                </c:pt>
                <c:pt idx="33">
                  <c:v>24.258064516129032</c:v>
                </c:pt>
                <c:pt idx="34">
                  <c:v>27</c:v>
                </c:pt>
                <c:pt idx="35">
                  <c:v>28.483870967741936</c:v>
                </c:pt>
                <c:pt idx="36">
                  <c:v>26.451612903225808</c:v>
                </c:pt>
                <c:pt idx="37">
                  <c:v>25.387096774193548</c:v>
                </c:pt>
                <c:pt idx="38">
                  <c:v>22.774193548387096</c:v>
                </c:pt>
                <c:pt idx="39">
                  <c:v>17.483870967741936</c:v>
                </c:pt>
                <c:pt idx="40">
                  <c:v>21.096774193548388</c:v>
                </c:pt>
                <c:pt idx="41">
                  <c:v>25.29032258064516</c:v>
                </c:pt>
                <c:pt idx="42">
                  <c:v>22.967741935483872</c:v>
                </c:pt>
                <c:pt idx="43">
                  <c:v>21.193548387096776</c:v>
                </c:pt>
                <c:pt idx="44">
                  <c:v>17.774193548387096</c:v>
                </c:pt>
                <c:pt idx="45">
                  <c:v>15.67741935483871</c:v>
                </c:pt>
                <c:pt idx="46">
                  <c:v>24.70967741935484</c:v>
                </c:pt>
                <c:pt idx="47">
                  <c:v>21.419354838709676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3F-411B-A5E1-18F6E684B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18888"/>
        <c:axId val="548215936"/>
      </c:lineChart>
      <c:catAx>
        <c:axId val="548218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15936"/>
        <c:crosses val="autoZero"/>
        <c:auto val="1"/>
        <c:lblAlgn val="ctr"/>
        <c:lblOffset val="100"/>
        <c:noMultiLvlLbl val="0"/>
      </c:catAx>
      <c:valAx>
        <c:axId val="5482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Zone Price [EUR/MWh]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€-2]\ #,##0_);\([$€-2]\ 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1888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11477324126986"/>
          <c:y val="9.1452590538460554E-2"/>
          <c:w val="9.830023262039489E-2"/>
          <c:h val="0.10223213717832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81022052782675E-2"/>
          <c:y val="0.11712439418416801"/>
          <c:w val="0.89507020151203254"/>
          <c:h val="0.78983565059214123"/>
        </c:manualLayout>
      </c:layout>
      <c:lineChart>
        <c:grouping val="standard"/>
        <c:varyColors val="0"/>
        <c:ser>
          <c:idx val="0"/>
          <c:order val="0"/>
          <c:tx>
            <c:strRef>
              <c:f>prices!$F$2</c:f>
              <c:strCache>
                <c:ptCount val="1"/>
                <c:pt idx="0">
                  <c:v>Minimum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prices!$B$3:$B$50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</c:numCache>
            </c:numRef>
          </c:cat>
          <c:val>
            <c:numRef>
              <c:f>prices!$F$3:$F$50</c:f>
              <c:numCache>
                <c:formatCode>[$€-2]\ #,##0_);\([$€-2]\ #,##0\)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12</c:v>
                </c:pt>
                <c:pt idx="11">
                  <c:v>12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12</c:v>
                </c:pt>
                <c:pt idx="18">
                  <c:v>12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B-4078-8730-FC48C7CC023A}"/>
            </c:ext>
          </c:extLst>
        </c:ser>
        <c:ser>
          <c:idx val="1"/>
          <c:order val="1"/>
          <c:tx>
            <c:strRef>
              <c:f>prices!$G$2</c:f>
              <c:strCache>
                <c:ptCount val="1"/>
                <c:pt idx="0">
                  <c:v>Maximum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prices!$B$3:$B$50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</c:numCache>
            </c:numRef>
          </c:cat>
          <c:val>
            <c:numRef>
              <c:f>prices!$G$3:$G$50</c:f>
              <c:numCache>
                <c:formatCode>[$€-2]\ #,##0_);\([$€-2]\ #,##0\)</c:formatCode>
                <c:ptCount val="48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17</c:v>
                </c:pt>
                <c:pt idx="21">
                  <c:v>17</c:v>
                </c:pt>
                <c:pt idx="22">
                  <c:v>40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32</c:v>
                </c:pt>
                <c:pt idx="33">
                  <c:v>32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17</c:v>
                </c:pt>
                <c:pt idx="45">
                  <c:v>17</c:v>
                </c:pt>
                <c:pt idx="46">
                  <c:v>40</c:v>
                </c:pt>
                <c:pt idx="47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B-4078-8730-FC48C7CC023A}"/>
            </c:ext>
          </c:extLst>
        </c:ser>
        <c:ser>
          <c:idx val="2"/>
          <c:order val="2"/>
          <c:tx>
            <c:strRef>
              <c:f>prices!$H$2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prices!$B$3:$B$50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</c:numCache>
            </c:numRef>
          </c:cat>
          <c:val>
            <c:numRef>
              <c:f>prices!$H$3:$H$50</c:f>
              <c:numCache>
                <c:formatCode>[$€-2]\ #,##0_);\([$€-2]\ #,##0\)</c:formatCode>
                <c:ptCount val="48"/>
                <c:pt idx="0">
                  <c:v>20.933333333333334</c:v>
                </c:pt>
                <c:pt idx="1">
                  <c:v>19.766666666666666</c:v>
                </c:pt>
                <c:pt idx="2">
                  <c:v>19.433333333333334</c:v>
                </c:pt>
                <c:pt idx="3">
                  <c:v>19.333333333333332</c:v>
                </c:pt>
                <c:pt idx="4">
                  <c:v>20.166666666666668</c:v>
                </c:pt>
                <c:pt idx="5">
                  <c:v>12.633333333333333</c:v>
                </c:pt>
                <c:pt idx="6">
                  <c:v>14</c:v>
                </c:pt>
                <c:pt idx="7">
                  <c:v>15.366666666666667</c:v>
                </c:pt>
                <c:pt idx="8">
                  <c:v>16.766666666666666</c:v>
                </c:pt>
                <c:pt idx="9">
                  <c:v>17.266666666666666</c:v>
                </c:pt>
                <c:pt idx="10">
                  <c:v>17.333333333333332</c:v>
                </c:pt>
                <c:pt idx="11">
                  <c:v>16.333333333333332</c:v>
                </c:pt>
                <c:pt idx="12">
                  <c:v>16.100000000000001</c:v>
                </c:pt>
                <c:pt idx="13">
                  <c:v>16.100000000000001</c:v>
                </c:pt>
                <c:pt idx="14">
                  <c:v>15.866666666666667</c:v>
                </c:pt>
                <c:pt idx="15">
                  <c:v>15.866666666666667</c:v>
                </c:pt>
                <c:pt idx="16">
                  <c:v>16.766666666666666</c:v>
                </c:pt>
                <c:pt idx="17">
                  <c:v>19.166666666666668</c:v>
                </c:pt>
                <c:pt idx="18">
                  <c:v>19</c:v>
                </c:pt>
                <c:pt idx="19">
                  <c:v>16.2</c:v>
                </c:pt>
                <c:pt idx="20">
                  <c:v>15.133333333333333</c:v>
                </c:pt>
                <c:pt idx="21">
                  <c:v>14.9</c:v>
                </c:pt>
                <c:pt idx="22">
                  <c:v>27.766666666666666</c:v>
                </c:pt>
                <c:pt idx="23">
                  <c:v>25.433333333333334</c:v>
                </c:pt>
                <c:pt idx="24">
                  <c:v>11.935483870967742</c:v>
                </c:pt>
                <c:pt idx="25">
                  <c:v>10.64516129032258</c:v>
                </c:pt>
                <c:pt idx="26">
                  <c:v>11.03225806451613</c:v>
                </c:pt>
                <c:pt idx="27">
                  <c:v>12.258064516129032</c:v>
                </c:pt>
                <c:pt idx="28">
                  <c:v>12.806451612903226</c:v>
                </c:pt>
                <c:pt idx="29">
                  <c:v>8.32258064516129</c:v>
                </c:pt>
                <c:pt idx="30">
                  <c:v>9.67741935483871</c:v>
                </c:pt>
                <c:pt idx="31">
                  <c:v>11.387096774193548</c:v>
                </c:pt>
                <c:pt idx="32">
                  <c:v>14.096774193548388</c:v>
                </c:pt>
                <c:pt idx="33">
                  <c:v>14.935483870967742</c:v>
                </c:pt>
                <c:pt idx="34">
                  <c:v>15.03225806451613</c:v>
                </c:pt>
                <c:pt idx="35">
                  <c:v>14.870967741935484</c:v>
                </c:pt>
                <c:pt idx="36">
                  <c:v>14.483870967741936</c:v>
                </c:pt>
                <c:pt idx="37">
                  <c:v>14.64516129032258</c:v>
                </c:pt>
                <c:pt idx="38">
                  <c:v>14.806451612903226</c:v>
                </c:pt>
                <c:pt idx="39">
                  <c:v>14.193548387096774</c:v>
                </c:pt>
                <c:pt idx="40">
                  <c:v>15.258064516129032</c:v>
                </c:pt>
                <c:pt idx="41">
                  <c:v>16.06451612903226</c:v>
                </c:pt>
                <c:pt idx="42">
                  <c:v>16.129032258064516</c:v>
                </c:pt>
                <c:pt idx="43">
                  <c:v>15.258064516129032</c:v>
                </c:pt>
                <c:pt idx="44">
                  <c:v>13.064516129032258</c:v>
                </c:pt>
                <c:pt idx="45">
                  <c:v>11.612903225806452</c:v>
                </c:pt>
                <c:pt idx="46">
                  <c:v>16.64516129032258</c:v>
                </c:pt>
                <c:pt idx="47">
                  <c:v>14.129032258064516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B-4078-8730-FC48C7CC0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18888"/>
        <c:axId val="548215936"/>
      </c:lineChart>
      <c:catAx>
        <c:axId val="548218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15936"/>
        <c:crosses val="autoZero"/>
        <c:auto val="1"/>
        <c:lblAlgn val="ctr"/>
        <c:lblOffset val="100"/>
        <c:noMultiLvlLbl val="0"/>
      </c:catAx>
      <c:valAx>
        <c:axId val="5482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Zone Price [EUR/MWh]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€-2]\ #,##0_);\([$€-2]\ 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1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558018941946437"/>
          <c:y val="0.10760767939144925"/>
          <c:w val="9.830023262039489E-2"/>
          <c:h val="0.10223213717832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congestion!$G$1</c:f>
              <c:strCache>
                <c:ptCount val="1"/>
                <c:pt idx="0">
                  <c:v>Normalized Congestion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congestion!$G$2:$G$1465</c:f>
              <c:numCache>
                <c:formatCode>General</c:formatCode>
                <c:ptCount val="14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0.9966666666666667</c:v>
                </c:pt>
                <c:pt idx="881">
                  <c:v>0.99333333333333329</c:v>
                </c:pt>
                <c:pt idx="882">
                  <c:v>0.9916666666666667</c:v>
                </c:pt>
                <c:pt idx="883">
                  <c:v>0.99</c:v>
                </c:pt>
                <c:pt idx="884">
                  <c:v>0.99</c:v>
                </c:pt>
                <c:pt idx="885">
                  <c:v>0.98833333333333329</c:v>
                </c:pt>
                <c:pt idx="886">
                  <c:v>0.98499999999999999</c:v>
                </c:pt>
                <c:pt idx="887">
                  <c:v>0.98499999999999999</c:v>
                </c:pt>
                <c:pt idx="888">
                  <c:v>0.98333333333333328</c:v>
                </c:pt>
                <c:pt idx="889">
                  <c:v>0.98333333333333328</c:v>
                </c:pt>
                <c:pt idx="890">
                  <c:v>0.98333333333333328</c:v>
                </c:pt>
                <c:pt idx="891">
                  <c:v>0.98166666666666669</c:v>
                </c:pt>
                <c:pt idx="892">
                  <c:v>0.97833333333333405</c:v>
                </c:pt>
                <c:pt idx="893">
                  <c:v>0.97666666666666668</c:v>
                </c:pt>
                <c:pt idx="894">
                  <c:v>0.97166666666666668</c:v>
                </c:pt>
                <c:pt idx="895">
                  <c:v>0.97166666666666668</c:v>
                </c:pt>
                <c:pt idx="896">
                  <c:v>0.96833333333333338</c:v>
                </c:pt>
                <c:pt idx="897">
                  <c:v>0.96833333333333294</c:v>
                </c:pt>
                <c:pt idx="898">
                  <c:v>0.96666666666666667</c:v>
                </c:pt>
                <c:pt idx="899">
                  <c:v>0.96499999999999997</c:v>
                </c:pt>
                <c:pt idx="900">
                  <c:v>0.96499999999999997</c:v>
                </c:pt>
                <c:pt idx="901">
                  <c:v>0.96</c:v>
                </c:pt>
                <c:pt idx="902">
                  <c:v>0.95833333333333404</c:v>
                </c:pt>
                <c:pt idx="903">
                  <c:v>0.95833333333333337</c:v>
                </c:pt>
                <c:pt idx="904">
                  <c:v>0.95833333333333337</c:v>
                </c:pt>
                <c:pt idx="905">
                  <c:v>0.95166666666666666</c:v>
                </c:pt>
                <c:pt idx="906">
                  <c:v>0.95</c:v>
                </c:pt>
                <c:pt idx="907">
                  <c:v>0.94833333333333336</c:v>
                </c:pt>
                <c:pt idx="908">
                  <c:v>0.94833333333333336</c:v>
                </c:pt>
                <c:pt idx="909">
                  <c:v>0.94666666666666666</c:v>
                </c:pt>
                <c:pt idx="910">
                  <c:v>0.94166666666666665</c:v>
                </c:pt>
                <c:pt idx="911">
                  <c:v>0.93500000000000005</c:v>
                </c:pt>
                <c:pt idx="912">
                  <c:v>0.93500000000000005</c:v>
                </c:pt>
                <c:pt idx="913">
                  <c:v>0.93500000000000005</c:v>
                </c:pt>
                <c:pt idx="914">
                  <c:v>0.93500000000000005</c:v>
                </c:pt>
                <c:pt idx="915">
                  <c:v>0.93333333333333335</c:v>
                </c:pt>
                <c:pt idx="916">
                  <c:v>0.93166666666666664</c:v>
                </c:pt>
                <c:pt idx="917">
                  <c:v>0.93</c:v>
                </c:pt>
                <c:pt idx="918">
                  <c:v>0.93</c:v>
                </c:pt>
                <c:pt idx="919">
                  <c:v>0.92666666666666664</c:v>
                </c:pt>
                <c:pt idx="920">
                  <c:v>0.92333333333333334</c:v>
                </c:pt>
                <c:pt idx="921">
                  <c:v>0.92166666666666741</c:v>
                </c:pt>
                <c:pt idx="922">
                  <c:v>0.92166666666666663</c:v>
                </c:pt>
                <c:pt idx="923">
                  <c:v>0.92</c:v>
                </c:pt>
                <c:pt idx="924">
                  <c:v>0.91666666666666663</c:v>
                </c:pt>
                <c:pt idx="925">
                  <c:v>0.91666666666666663</c:v>
                </c:pt>
                <c:pt idx="926">
                  <c:v>0.91500000000000004</c:v>
                </c:pt>
                <c:pt idx="927">
                  <c:v>0.91500000000000004</c:v>
                </c:pt>
                <c:pt idx="928">
                  <c:v>0.91166666666666663</c:v>
                </c:pt>
                <c:pt idx="929">
                  <c:v>0.91166666666666663</c:v>
                </c:pt>
                <c:pt idx="930">
                  <c:v>0.91166666666666663</c:v>
                </c:pt>
                <c:pt idx="931">
                  <c:v>0.91166666666666663</c:v>
                </c:pt>
                <c:pt idx="932">
                  <c:v>0.90999999999999959</c:v>
                </c:pt>
                <c:pt idx="933">
                  <c:v>0.90500000000000003</c:v>
                </c:pt>
                <c:pt idx="934">
                  <c:v>0.90500000000000003</c:v>
                </c:pt>
                <c:pt idx="935">
                  <c:v>0.90166666666666662</c:v>
                </c:pt>
                <c:pt idx="936">
                  <c:v>0.90166666666666662</c:v>
                </c:pt>
                <c:pt idx="937">
                  <c:v>0.90166666666666662</c:v>
                </c:pt>
                <c:pt idx="938">
                  <c:v>0.9</c:v>
                </c:pt>
                <c:pt idx="939">
                  <c:v>0.89833333333333332</c:v>
                </c:pt>
                <c:pt idx="940">
                  <c:v>0.89833333333333332</c:v>
                </c:pt>
                <c:pt idx="941">
                  <c:v>0.89833333333333332</c:v>
                </c:pt>
                <c:pt idx="942">
                  <c:v>0.89666666666666661</c:v>
                </c:pt>
                <c:pt idx="943">
                  <c:v>0.89500000000000002</c:v>
                </c:pt>
                <c:pt idx="944">
                  <c:v>0.89333333333333331</c:v>
                </c:pt>
                <c:pt idx="945">
                  <c:v>0.89333333333333331</c:v>
                </c:pt>
                <c:pt idx="946">
                  <c:v>0.89166666666666672</c:v>
                </c:pt>
                <c:pt idx="947">
                  <c:v>0.88500000000000001</c:v>
                </c:pt>
                <c:pt idx="948">
                  <c:v>0.88166666666666671</c:v>
                </c:pt>
                <c:pt idx="949">
                  <c:v>0.88</c:v>
                </c:pt>
                <c:pt idx="950">
                  <c:v>0.88</c:v>
                </c:pt>
                <c:pt idx="951">
                  <c:v>0.87666666666666671</c:v>
                </c:pt>
                <c:pt idx="952">
                  <c:v>0.87</c:v>
                </c:pt>
                <c:pt idx="953">
                  <c:v>0.86833333333333329</c:v>
                </c:pt>
                <c:pt idx="954">
                  <c:v>0.86666666666666747</c:v>
                </c:pt>
                <c:pt idx="955">
                  <c:v>0.8666666666666667</c:v>
                </c:pt>
                <c:pt idx="956">
                  <c:v>0.8666666666666667</c:v>
                </c:pt>
                <c:pt idx="957">
                  <c:v>0.86499999999999999</c:v>
                </c:pt>
                <c:pt idx="958">
                  <c:v>0.86499999999999999</c:v>
                </c:pt>
                <c:pt idx="959">
                  <c:v>0.86333333333333329</c:v>
                </c:pt>
                <c:pt idx="960">
                  <c:v>0.86333333333333329</c:v>
                </c:pt>
                <c:pt idx="961">
                  <c:v>0.86166666666666669</c:v>
                </c:pt>
                <c:pt idx="962">
                  <c:v>0.86166666666666669</c:v>
                </c:pt>
                <c:pt idx="963">
                  <c:v>0.86166666666666625</c:v>
                </c:pt>
                <c:pt idx="964">
                  <c:v>0.85833333333333328</c:v>
                </c:pt>
                <c:pt idx="965">
                  <c:v>0.85666666666666669</c:v>
                </c:pt>
                <c:pt idx="966">
                  <c:v>0.85499999999999921</c:v>
                </c:pt>
                <c:pt idx="967">
                  <c:v>0.85333333333333339</c:v>
                </c:pt>
                <c:pt idx="968">
                  <c:v>0.85166666666666668</c:v>
                </c:pt>
                <c:pt idx="969">
                  <c:v>0.85166666666666668</c:v>
                </c:pt>
                <c:pt idx="970">
                  <c:v>0.85166666666666668</c:v>
                </c:pt>
                <c:pt idx="971">
                  <c:v>0.85</c:v>
                </c:pt>
                <c:pt idx="972">
                  <c:v>0.84833333333333338</c:v>
                </c:pt>
                <c:pt idx="973">
                  <c:v>0.84166666666666745</c:v>
                </c:pt>
                <c:pt idx="974">
                  <c:v>0.83833333333333337</c:v>
                </c:pt>
                <c:pt idx="975">
                  <c:v>0.83666666666666667</c:v>
                </c:pt>
                <c:pt idx="976">
                  <c:v>0.83666666666666667</c:v>
                </c:pt>
                <c:pt idx="977">
                  <c:v>0.83</c:v>
                </c:pt>
                <c:pt idx="978">
                  <c:v>0.82666666666666666</c:v>
                </c:pt>
                <c:pt idx="979">
                  <c:v>0.82499999999999996</c:v>
                </c:pt>
                <c:pt idx="980">
                  <c:v>0.82499999999999996</c:v>
                </c:pt>
                <c:pt idx="981">
                  <c:v>0.82499999999999996</c:v>
                </c:pt>
                <c:pt idx="982">
                  <c:v>0.82499999999999996</c:v>
                </c:pt>
                <c:pt idx="983">
                  <c:v>0.82333333333333336</c:v>
                </c:pt>
                <c:pt idx="984">
                  <c:v>0.82166666666666666</c:v>
                </c:pt>
                <c:pt idx="985">
                  <c:v>0.81333333333333335</c:v>
                </c:pt>
                <c:pt idx="986">
                  <c:v>0.81166666666666742</c:v>
                </c:pt>
                <c:pt idx="987">
                  <c:v>0.81166666666666665</c:v>
                </c:pt>
                <c:pt idx="988">
                  <c:v>0.80833333333333335</c:v>
                </c:pt>
                <c:pt idx="989">
                  <c:v>0.80833333333333335</c:v>
                </c:pt>
                <c:pt idx="990">
                  <c:v>0.80833333333333335</c:v>
                </c:pt>
                <c:pt idx="991">
                  <c:v>0.8083333333333329</c:v>
                </c:pt>
                <c:pt idx="992">
                  <c:v>0.80666666666666664</c:v>
                </c:pt>
                <c:pt idx="993">
                  <c:v>0.80500000000000005</c:v>
                </c:pt>
                <c:pt idx="994">
                  <c:v>0.80500000000000005</c:v>
                </c:pt>
                <c:pt idx="995">
                  <c:v>0.80500000000000005</c:v>
                </c:pt>
                <c:pt idx="996">
                  <c:v>0.80500000000000005</c:v>
                </c:pt>
                <c:pt idx="997">
                  <c:v>0.80333333333333334</c:v>
                </c:pt>
                <c:pt idx="998">
                  <c:v>0.79833333333333334</c:v>
                </c:pt>
                <c:pt idx="999">
                  <c:v>0.79666666666666663</c:v>
                </c:pt>
                <c:pt idx="1000">
                  <c:v>0.79333333333333333</c:v>
                </c:pt>
                <c:pt idx="1001">
                  <c:v>0.79166666666666663</c:v>
                </c:pt>
                <c:pt idx="1002">
                  <c:v>0.79166666666666663</c:v>
                </c:pt>
                <c:pt idx="1003">
                  <c:v>0.79</c:v>
                </c:pt>
                <c:pt idx="1004">
                  <c:v>0.788333333333333</c:v>
                </c:pt>
                <c:pt idx="1005">
                  <c:v>0.78666666666666663</c:v>
                </c:pt>
                <c:pt idx="1006">
                  <c:v>0.78333333333333333</c:v>
                </c:pt>
                <c:pt idx="1007">
                  <c:v>0.78333333333333299</c:v>
                </c:pt>
                <c:pt idx="1008">
                  <c:v>0.78166666666666662</c:v>
                </c:pt>
                <c:pt idx="1009">
                  <c:v>0.77833333333333332</c:v>
                </c:pt>
                <c:pt idx="1010">
                  <c:v>0.77500000000000002</c:v>
                </c:pt>
                <c:pt idx="1011">
                  <c:v>0.77166666666666661</c:v>
                </c:pt>
                <c:pt idx="1012">
                  <c:v>0.77166666666666661</c:v>
                </c:pt>
                <c:pt idx="1013">
                  <c:v>0.76833333333333331</c:v>
                </c:pt>
                <c:pt idx="1014">
                  <c:v>0.76833333333333331</c:v>
                </c:pt>
                <c:pt idx="1015">
                  <c:v>0.76500000000000079</c:v>
                </c:pt>
                <c:pt idx="1016">
                  <c:v>0.76500000000000001</c:v>
                </c:pt>
                <c:pt idx="1017">
                  <c:v>0.76166666666666671</c:v>
                </c:pt>
                <c:pt idx="1018">
                  <c:v>0.7583333333333333</c:v>
                </c:pt>
                <c:pt idx="1019">
                  <c:v>0.75666666666666738</c:v>
                </c:pt>
                <c:pt idx="1020">
                  <c:v>0.75666666666666671</c:v>
                </c:pt>
                <c:pt idx="1021">
                  <c:v>0.755</c:v>
                </c:pt>
                <c:pt idx="1022">
                  <c:v>0.755</c:v>
                </c:pt>
                <c:pt idx="1023">
                  <c:v>0.7533333333333333</c:v>
                </c:pt>
                <c:pt idx="1024">
                  <c:v>0.7533333333333333</c:v>
                </c:pt>
                <c:pt idx="1025">
                  <c:v>0.75333333333333297</c:v>
                </c:pt>
                <c:pt idx="1026">
                  <c:v>0.75166666666666671</c:v>
                </c:pt>
                <c:pt idx="1027">
                  <c:v>0.75</c:v>
                </c:pt>
                <c:pt idx="1028">
                  <c:v>0.74833333333333329</c:v>
                </c:pt>
                <c:pt idx="1029">
                  <c:v>0.7466666666666667</c:v>
                </c:pt>
                <c:pt idx="1030">
                  <c:v>0.745</c:v>
                </c:pt>
                <c:pt idx="1031">
                  <c:v>0.74333333333333329</c:v>
                </c:pt>
                <c:pt idx="1032">
                  <c:v>0.74166666666666625</c:v>
                </c:pt>
                <c:pt idx="1033">
                  <c:v>0.74</c:v>
                </c:pt>
                <c:pt idx="1034">
                  <c:v>0.74</c:v>
                </c:pt>
                <c:pt idx="1035">
                  <c:v>0.73999999999999921</c:v>
                </c:pt>
                <c:pt idx="1036">
                  <c:v>0.73833333333333329</c:v>
                </c:pt>
                <c:pt idx="1037">
                  <c:v>0.73833333333333329</c:v>
                </c:pt>
                <c:pt idx="1038">
                  <c:v>0.73666666666666669</c:v>
                </c:pt>
                <c:pt idx="1039">
                  <c:v>0.73499999999999999</c:v>
                </c:pt>
                <c:pt idx="1040">
                  <c:v>0.73166666666666669</c:v>
                </c:pt>
                <c:pt idx="1041">
                  <c:v>0.73166666666666669</c:v>
                </c:pt>
                <c:pt idx="1042">
                  <c:v>0.73</c:v>
                </c:pt>
                <c:pt idx="1043">
                  <c:v>0.73</c:v>
                </c:pt>
                <c:pt idx="1044">
                  <c:v>0.72833333333333339</c:v>
                </c:pt>
                <c:pt idx="1045">
                  <c:v>0.72666666666666668</c:v>
                </c:pt>
                <c:pt idx="1046">
                  <c:v>0.71833333333333338</c:v>
                </c:pt>
                <c:pt idx="1047">
                  <c:v>0.71666666666666667</c:v>
                </c:pt>
                <c:pt idx="1048">
                  <c:v>0.71666666666666667</c:v>
                </c:pt>
                <c:pt idx="1049">
                  <c:v>0.71499999999999997</c:v>
                </c:pt>
                <c:pt idx="1050">
                  <c:v>0.71333333333333337</c:v>
                </c:pt>
                <c:pt idx="1051">
                  <c:v>0.71333333333333337</c:v>
                </c:pt>
                <c:pt idx="1052">
                  <c:v>0.71166666666666667</c:v>
                </c:pt>
                <c:pt idx="1053">
                  <c:v>0.71166666666666667</c:v>
                </c:pt>
                <c:pt idx="1054">
                  <c:v>0.71</c:v>
                </c:pt>
                <c:pt idx="1055">
                  <c:v>0.71</c:v>
                </c:pt>
                <c:pt idx="1056">
                  <c:v>0.70833333333333337</c:v>
                </c:pt>
                <c:pt idx="1057">
                  <c:v>0.70833333333333337</c:v>
                </c:pt>
                <c:pt idx="1058">
                  <c:v>0.70500000000000018</c:v>
                </c:pt>
                <c:pt idx="1059">
                  <c:v>0.70499999999999963</c:v>
                </c:pt>
                <c:pt idx="1060">
                  <c:v>0.70166666666666666</c:v>
                </c:pt>
                <c:pt idx="1061">
                  <c:v>0.70166666666666666</c:v>
                </c:pt>
                <c:pt idx="1062">
                  <c:v>0.70166666666666666</c:v>
                </c:pt>
                <c:pt idx="1063">
                  <c:v>0.69833333333333336</c:v>
                </c:pt>
                <c:pt idx="1064">
                  <c:v>0.69666666666666666</c:v>
                </c:pt>
                <c:pt idx="1065">
                  <c:v>0.69333333333333336</c:v>
                </c:pt>
                <c:pt idx="1066">
                  <c:v>0.69333333333333313</c:v>
                </c:pt>
                <c:pt idx="1067">
                  <c:v>0.68833333333333335</c:v>
                </c:pt>
                <c:pt idx="1068">
                  <c:v>0.68833333333333335</c:v>
                </c:pt>
                <c:pt idx="1069">
                  <c:v>0.68833333333333335</c:v>
                </c:pt>
                <c:pt idx="1070">
                  <c:v>0.68666666666666665</c:v>
                </c:pt>
                <c:pt idx="1071">
                  <c:v>0.68500000000000005</c:v>
                </c:pt>
                <c:pt idx="1072">
                  <c:v>0.68500000000000005</c:v>
                </c:pt>
                <c:pt idx="1073">
                  <c:v>0.68166666666666664</c:v>
                </c:pt>
                <c:pt idx="1074">
                  <c:v>0.68166666666666631</c:v>
                </c:pt>
                <c:pt idx="1075">
                  <c:v>0.68</c:v>
                </c:pt>
                <c:pt idx="1076">
                  <c:v>0.67666666666666664</c:v>
                </c:pt>
                <c:pt idx="1077">
                  <c:v>0.67666666666666631</c:v>
                </c:pt>
                <c:pt idx="1078">
                  <c:v>0.67499999999999982</c:v>
                </c:pt>
                <c:pt idx="1079">
                  <c:v>0.67333333333333334</c:v>
                </c:pt>
                <c:pt idx="1080">
                  <c:v>0.67333333333333334</c:v>
                </c:pt>
                <c:pt idx="1081">
                  <c:v>0.6583333333333331</c:v>
                </c:pt>
                <c:pt idx="1082">
                  <c:v>0.65666666666666629</c:v>
                </c:pt>
                <c:pt idx="1083">
                  <c:v>0.65500000000000003</c:v>
                </c:pt>
                <c:pt idx="1084">
                  <c:v>0.65333333333333332</c:v>
                </c:pt>
                <c:pt idx="1085">
                  <c:v>0.65333333333333332</c:v>
                </c:pt>
                <c:pt idx="1086">
                  <c:v>0.65</c:v>
                </c:pt>
                <c:pt idx="1087">
                  <c:v>0.64666666666666661</c:v>
                </c:pt>
                <c:pt idx="1088">
                  <c:v>0.64666666666666661</c:v>
                </c:pt>
                <c:pt idx="1089">
                  <c:v>0.64666666666666661</c:v>
                </c:pt>
                <c:pt idx="1090">
                  <c:v>0.64666666666666661</c:v>
                </c:pt>
                <c:pt idx="1091">
                  <c:v>0.64666666666666661</c:v>
                </c:pt>
                <c:pt idx="1092">
                  <c:v>0.64500000000000002</c:v>
                </c:pt>
                <c:pt idx="1093">
                  <c:v>0.64333333333333309</c:v>
                </c:pt>
                <c:pt idx="1094">
                  <c:v>0.64166666666666672</c:v>
                </c:pt>
                <c:pt idx="1095">
                  <c:v>0.64166666666666672</c:v>
                </c:pt>
                <c:pt idx="1096">
                  <c:v>0.64166666666666627</c:v>
                </c:pt>
                <c:pt idx="1097">
                  <c:v>0.64</c:v>
                </c:pt>
                <c:pt idx="1098">
                  <c:v>0.63833333333333298</c:v>
                </c:pt>
                <c:pt idx="1099">
                  <c:v>0.63666666666666671</c:v>
                </c:pt>
                <c:pt idx="1100">
                  <c:v>0.6333333333333333</c:v>
                </c:pt>
                <c:pt idx="1101">
                  <c:v>0.6333333333333333</c:v>
                </c:pt>
                <c:pt idx="1102">
                  <c:v>0.63333333333333319</c:v>
                </c:pt>
                <c:pt idx="1103">
                  <c:v>0.63166666666666593</c:v>
                </c:pt>
                <c:pt idx="1104">
                  <c:v>0.62833333333333408</c:v>
                </c:pt>
                <c:pt idx="1105">
                  <c:v>0.6216666666666667</c:v>
                </c:pt>
                <c:pt idx="1106">
                  <c:v>0.62</c:v>
                </c:pt>
                <c:pt idx="1107">
                  <c:v>0.62</c:v>
                </c:pt>
                <c:pt idx="1108">
                  <c:v>0.61833333333333329</c:v>
                </c:pt>
                <c:pt idx="1109">
                  <c:v>0.61833333333333329</c:v>
                </c:pt>
                <c:pt idx="1110">
                  <c:v>0.61333333333333295</c:v>
                </c:pt>
                <c:pt idx="1111">
                  <c:v>0.61166666666666669</c:v>
                </c:pt>
                <c:pt idx="1112">
                  <c:v>0.61166666666666669</c:v>
                </c:pt>
                <c:pt idx="1113">
                  <c:v>0.60833333333333328</c:v>
                </c:pt>
                <c:pt idx="1114">
                  <c:v>0.60499999999999998</c:v>
                </c:pt>
                <c:pt idx="1115">
                  <c:v>0.60333333333333405</c:v>
                </c:pt>
                <c:pt idx="1116">
                  <c:v>0.60333333333333339</c:v>
                </c:pt>
                <c:pt idx="1117">
                  <c:v>0.60333333333333339</c:v>
                </c:pt>
                <c:pt idx="1118">
                  <c:v>0.60166666666666746</c:v>
                </c:pt>
                <c:pt idx="1119">
                  <c:v>0.59999999999999964</c:v>
                </c:pt>
                <c:pt idx="1120">
                  <c:v>0.59833333333333338</c:v>
                </c:pt>
                <c:pt idx="1121">
                  <c:v>0.59666666666666623</c:v>
                </c:pt>
                <c:pt idx="1122">
                  <c:v>0.59500000000000075</c:v>
                </c:pt>
                <c:pt idx="1123">
                  <c:v>0.59499999999999997</c:v>
                </c:pt>
                <c:pt idx="1124">
                  <c:v>0.59499999999999997</c:v>
                </c:pt>
                <c:pt idx="1125">
                  <c:v>0.59499999999999986</c:v>
                </c:pt>
                <c:pt idx="1126">
                  <c:v>0.59166666666666667</c:v>
                </c:pt>
                <c:pt idx="1127">
                  <c:v>0.59166666666666667</c:v>
                </c:pt>
                <c:pt idx="1128">
                  <c:v>0.59</c:v>
                </c:pt>
                <c:pt idx="1129">
                  <c:v>0.59</c:v>
                </c:pt>
                <c:pt idx="1130">
                  <c:v>0.58833333333333337</c:v>
                </c:pt>
                <c:pt idx="1131">
                  <c:v>0.58833333333333337</c:v>
                </c:pt>
                <c:pt idx="1132">
                  <c:v>0.58666666666666667</c:v>
                </c:pt>
                <c:pt idx="1133">
                  <c:v>0.58666666666666667</c:v>
                </c:pt>
                <c:pt idx="1134">
                  <c:v>0.58499999999999996</c:v>
                </c:pt>
                <c:pt idx="1135">
                  <c:v>0.58499999999999996</c:v>
                </c:pt>
                <c:pt idx="1136">
                  <c:v>0.58166666666666644</c:v>
                </c:pt>
                <c:pt idx="1137">
                  <c:v>0.57999999999999996</c:v>
                </c:pt>
                <c:pt idx="1138">
                  <c:v>0.57833333333333337</c:v>
                </c:pt>
                <c:pt idx="1139">
                  <c:v>0.57833333333333259</c:v>
                </c:pt>
                <c:pt idx="1140">
                  <c:v>0.57666666666666744</c:v>
                </c:pt>
                <c:pt idx="1141">
                  <c:v>0.57500000000000018</c:v>
                </c:pt>
                <c:pt idx="1142">
                  <c:v>0.57499999999999996</c:v>
                </c:pt>
                <c:pt idx="1143">
                  <c:v>0.57333333333333336</c:v>
                </c:pt>
                <c:pt idx="1144">
                  <c:v>0.57333333333333336</c:v>
                </c:pt>
                <c:pt idx="1145">
                  <c:v>0.57166666666666666</c:v>
                </c:pt>
                <c:pt idx="1146">
                  <c:v>0.57166666666666666</c:v>
                </c:pt>
                <c:pt idx="1147">
                  <c:v>0.56833333333333336</c:v>
                </c:pt>
                <c:pt idx="1148">
                  <c:v>0.56666666666666665</c:v>
                </c:pt>
                <c:pt idx="1149">
                  <c:v>0.56499999999999995</c:v>
                </c:pt>
                <c:pt idx="1150">
                  <c:v>0.56499999999999995</c:v>
                </c:pt>
                <c:pt idx="1151">
                  <c:v>0.56499999999999928</c:v>
                </c:pt>
                <c:pt idx="1152">
                  <c:v>0.56333333333333335</c:v>
                </c:pt>
                <c:pt idx="1153">
                  <c:v>0.55833333333333335</c:v>
                </c:pt>
                <c:pt idx="1154">
                  <c:v>0.55500000000000005</c:v>
                </c:pt>
                <c:pt idx="1155">
                  <c:v>0.55500000000000005</c:v>
                </c:pt>
                <c:pt idx="1156">
                  <c:v>0.55166666666666686</c:v>
                </c:pt>
                <c:pt idx="1157">
                  <c:v>0.55000000000000004</c:v>
                </c:pt>
                <c:pt idx="1158">
                  <c:v>0.54999999999999927</c:v>
                </c:pt>
                <c:pt idx="1159">
                  <c:v>0.54833333333333334</c:v>
                </c:pt>
                <c:pt idx="1160">
                  <c:v>0.54666666666666663</c:v>
                </c:pt>
                <c:pt idx="1161">
                  <c:v>0.54666666666666663</c:v>
                </c:pt>
                <c:pt idx="1162">
                  <c:v>0.54666666666666663</c:v>
                </c:pt>
                <c:pt idx="1163">
                  <c:v>0.54333333333333333</c:v>
                </c:pt>
                <c:pt idx="1164">
                  <c:v>0.54166666666666685</c:v>
                </c:pt>
                <c:pt idx="1165">
                  <c:v>0.54</c:v>
                </c:pt>
                <c:pt idx="1166">
                  <c:v>0.53666666666666663</c:v>
                </c:pt>
                <c:pt idx="1167">
                  <c:v>0.53500000000000003</c:v>
                </c:pt>
                <c:pt idx="1168">
                  <c:v>0.53499999999999981</c:v>
                </c:pt>
                <c:pt idx="1169">
                  <c:v>0.53333333333333333</c:v>
                </c:pt>
                <c:pt idx="1170">
                  <c:v>0.52833333333333332</c:v>
                </c:pt>
                <c:pt idx="1171">
                  <c:v>0.52833333333333299</c:v>
                </c:pt>
                <c:pt idx="1172">
                  <c:v>0.52500000000000002</c:v>
                </c:pt>
                <c:pt idx="1173">
                  <c:v>0.52333333333333332</c:v>
                </c:pt>
                <c:pt idx="1174">
                  <c:v>0.52333333333333332</c:v>
                </c:pt>
                <c:pt idx="1175">
                  <c:v>0.52333333333333332</c:v>
                </c:pt>
                <c:pt idx="1176">
                  <c:v>0.5233333333333331</c:v>
                </c:pt>
                <c:pt idx="1177">
                  <c:v>0.52</c:v>
                </c:pt>
                <c:pt idx="1178">
                  <c:v>0.51833333333333331</c:v>
                </c:pt>
                <c:pt idx="1179">
                  <c:v>0.51500000000000035</c:v>
                </c:pt>
                <c:pt idx="1180">
                  <c:v>0.51500000000000001</c:v>
                </c:pt>
                <c:pt idx="1181">
                  <c:v>0.51166666666666649</c:v>
                </c:pt>
                <c:pt idx="1182">
                  <c:v>0.50833333333333408</c:v>
                </c:pt>
                <c:pt idx="1183">
                  <c:v>0.50499999999999978</c:v>
                </c:pt>
                <c:pt idx="1184">
                  <c:v>0.50333333333333297</c:v>
                </c:pt>
                <c:pt idx="1185">
                  <c:v>0.49833333333333335</c:v>
                </c:pt>
                <c:pt idx="1186">
                  <c:v>0.495</c:v>
                </c:pt>
                <c:pt idx="1187">
                  <c:v>0.495</c:v>
                </c:pt>
                <c:pt idx="1188">
                  <c:v>0.49333333333333335</c:v>
                </c:pt>
                <c:pt idx="1189">
                  <c:v>0.48833333333333334</c:v>
                </c:pt>
                <c:pt idx="1190">
                  <c:v>0.48666666666666669</c:v>
                </c:pt>
                <c:pt idx="1191">
                  <c:v>0.48333333333333334</c:v>
                </c:pt>
                <c:pt idx="1192">
                  <c:v>0.48333333333333317</c:v>
                </c:pt>
                <c:pt idx="1193">
                  <c:v>0.48166666666666669</c:v>
                </c:pt>
                <c:pt idx="1194">
                  <c:v>0.48166666666666669</c:v>
                </c:pt>
                <c:pt idx="1195">
                  <c:v>0.48</c:v>
                </c:pt>
                <c:pt idx="1196">
                  <c:v>0.47833333333333333</c:v>
                </c:pt>
                <c:pt idx="1197">
                  <c:v>0.47833333333333333</c:v>
                </c:pt>
                <c:pt idx="1198">
                  <c:v>0.47833333333333333</c:v>
                </c:pt>
                <c:pt idx="1199">
                  <c:v>0.47333333333333333</c:v>
                </c:pt>
                <c:pt idx="1200">
                  <c:v>0.47333333333333333</c:v>
                </c:pt>
                <c:pt idx="1201">
                  <c:v>0.47333333333333333</c:v>
                </c:pt>
                <c:pt idx="1202">
                  <c:v>0.46999999999999981</c:v>
                </c:pt>
                <c:pt idx="1203">
                  <c:v>0.46666666666666667</c:v>
                </c:pt>
                <c:pt idx="1204">
                  <c:v>0.4633333333333341</c:v>
                </c:pt>
                <c:pt idx="1205">
                  <c:v>0.46333333333333332</c:v>
                </c:pt>
                <c:pt idx="1206">
                  <c:v>0.46166666666666667</c:v>
                </c:pt>
                <c:pt idx="1207">
                  <c:v>0.46000000000000074</c:v>
                </c:pt>
                <c:pt idx="1208">
                  <c:v>0.46000000000000074</c:v>
                </c:pt>
                <c:pt idx="1209">
                  <c:v>0.46</c:v>
                </c:pt>
                <c:pt idx="1210">
                  <c:v>0.45833333333333331</c:v>
                </c:pt>
                <c:pt idx="1211">
                  <c:v>0.45500000000000074</c:v>
                </c:pt>
                <c:pt idx="1212">
                  <c:v>0.45500000000000002</c:v>
                </c:pt>
                <c:pt idx="1213">
                  <c:v>0.45499999999999979</c:v>
                </c:pt>
                <c:pt idx="1214">
                  <c:v>0.45</c:v>
                </c:pt>
                <c:pt idx="1215">
                  <c:v>0.44833333333333331</c:v>
                </c:pt>
                <c:pt idx="1216">
                  <c:v>0.44666666666666649</c:v>
                </c:pt>
                <c:pt idx="1217">
                  <c:v>0.44166666666666665</c:v>
                </c:pt>
                <c:pt idx="1218">
                  <c:v>0.44166666666666626</c:v>
                </c:pt>
                <c:pt idx="1219">
                  <c:v>0.43833333333333369</c:v>
                </c:pt>
                <c:pt idx="1220">
                  <c:v>0.43666666666666648</c:v>
                </c:pt>
                <c:pt idx="1221">
                  <c:v>0.43166666666666664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0.42833333333333334</c:v>
                </c:pt>
                <c:pt idx="1226">
                  <c:v>0.42833333333333334</c:v>
                </c:pt>
                <c:pt idx="1227">
                  <c:v>0.42833333333333296</c:v>
                </c:pt>
                <c:pt idx="1228">
                  <c:v>0.42499999999999999</c:v>
                </c:pt>
                <c:pt idx="1229">
                  <c:v>0.42166666666666647</c:v>
                </c:pt>
                <c:pt idx="1230">
                  <c:v>0.42</c:v>
                </c:pt>
                <c:pt idx="1231">
                  <c:v>0.42</c:v>
                </c:pt>
                <c:pt idx="1232">
                  <c:v>0.41833333333333411</c:v>
                </c:pt>
                <c:pt idx="1233">
                  <c:v>0.41833333333333333</c:v>
                </c:pt>
                <c:pt idx="1234">
                  <c:v>0.41833333333333333</c:v>
                </c:pt>
                <c:pt idx="1235">
                  <c:v>0.41833333333333317</c:v>
                </c:pt>
                <c:pt idx="1236">
                  <c:v>0.41666666666666741</c:v>
                </c:pt>
                <c:pt idx="1237">
                  <c:v>0.41333333333333294</c:v>
                </c:pt>
                <c:pt idx="1238">
                  <c:v>0.41166666666666668</c:v>
                </c:pt>
                <c:pt idx="1239">
                  <c:v>0.41166666666666668</c:v>
                </c:pt>
                <c:pt idx="1240">
                  <c:v>0.40999999999999981</c:v>
                </c:pt>
                <c:pt idx="1241">
                  <c:v>0.40666666666666668</c:v>
                </c:pt>
                <c:pt idx="1242">
                  <c:v>0.4049999999999998</c:v>
                </c:pt>
                <c:pt idx="1243">
                  <c:v>0.40333333333333332</c:v>
                </c:pt>
                <c:pt idx="1244">
                  <c:v>0.4</c:v>
                </c:pt>
                <c:pt idx="1245">
                  <c:v>0.39666666666666667</c:v>
                </c:pt>
                <c:pt idx="1246">
                  <c:v>0.39666666666666667</c:v>
                </c:pt>
                <c:pt idx="1247">
                  <c:v>0.39500000000000002</c:v>
                </c:pt>
                <c:pt idx="1248">
                  <c:v>0.39333333333333331</c:v>
                </c:pt>
                <c:pt idx="1249">
                  <c:v>0.39333333333333331</c:v>
                </c:pt>
                <c:pt idx="1250">
                  <c:v>0.39166666666666666</c:v>
                </c:pt>
                <c:pt idx="1251">
                  <c:v>0.39166666666666666</c:v>
                </c:pt>
                <c:pt idx="1252">
                  <c:v>0.38833333333333331</c:v>
                </c:pt>
                <c:pt idx="1253">
                  <c:v>0.38500000000000001</c:v>
                </c:pt>
                <c:pt idx="1254">
                  <c:v>0.38500000000000001</c:v>
                </c:pt>
                <c:pt idx="1255">
                  <c:v>0.38500000000000001</c:v>
                </c:pt>
                <c:pt idx="1256">
                  <c:v>0.38166666666666627</c:v>
                </c:pt>
                <c:pt idx="1257">
                  <c:v>0.38</c:v>
                </c:pt>
                <c:pt idx="1258">
                  <c:v>0.37666666666666743</c:v>
                </c:pt>
                <c:pt idx="1259">
                  <c:v>0.37166666666666665</c:v>
                </c:pt>
                <c:pt idx="1260">
                  <c:v>0.37166666666666665</c:v>
                </c:pt>
                <c:pt idx="1261">
                  <c:v>0.37166666666666631</c:v>
                </c:pt>
                <c:pt idx="1262">
                  <c:v>0.37</c:v>
                </c:pt>
                <c:pt idx="1263">
                  <c:v>0.36666666666666664</c:v>
                </c:pt>
                <c:pt idx="1264">
                  <c:v>0.36666666666666664</c:v>
                </c:pt>
                <c:pt idx="1265">
                  <c:v>0.36333333333333334</c:v>
                </c:pt>
                <c:pt idx="1266">
                  <c:v>0.36333333333333334</c:v>
                </c:pt>
                <c:pt idx="1267">
                  <c:v>0.36166666666666669</c:v>
                </c:pt>
                <c:pt idx="1268">
                  <c:v>0.35333333333333333</c:v>
                </c:pt>
                <c:pt idx="1269">
                  <c:v>0.35333333333333333</c:v>
                </c:pt>
                <c:pt idx="1270">
                  <c:v>0.3516666666666674</c:v>
                </c:pt>
                <c:pt idx="1271">
                  <c:v>0.35166666666666668</c:v>
                </c:pt>
                <c:pt idx="1272">
                  <c:v>0.35</c:v>
                </c:pt>
                <c:pt idx="1273">
                  <c:v>0.34833333333333333</c:v>
                </c:pt>
                <c:pt idx="1274">
                  <c:v>0.34833333333333333</c:v>
                </c:pt>
                <c:pt idx="1275">
                  <c:v>0.34333333333333332</c:v>
                </c:pt>
                <c:pt idx="1276">
                  <c:v>0.34166666666666745</c:v>
                </c:pt>
                <c:pt idx="1277">
                  <c:v>0.34166666666666667</c:v>
                </c:pt>
                <c:pt idx="1278">
                  <c:v>0.3416666666666659</c:v>
                </c:pt>
                <c:pt idx="1279">
                  <c:v>0.34</c:v>
                </c:pt>
                <c:pt idx="1280">
                  <c:v>0.33833333333333332</c:v>
                </c:pt>
                <c:pt idx="1281">
                  <c:v>0.33500000000000002</c:v>
                </c:pt>
                <c:pt idx="1282">
                  <c:v>0.33333333333333298</c:v>
                </c:pt>
                <c:pt idx="1283">
                  <c:v>0.33166666666666628</c:v>
                </c:pt>
                <c:pt idx="1284">
                  <c:v>0.33</c:v>
                </c:pt>
                <c:pt idx="1285">
                  <c:v>0.32833333333333331</c:v>
                </c:pt>
                <c:pt idx="1286">
                  <c:v>0.32833333333333331</c:v>
                </c:pt>
                <c:pt idx="1287">
                  <c:v>0.32333333333333331</c:v>
                </c:pt>
                <c:pt idx="1288">
                  <c:v>0.32166666666666666</c:v>
                </c:pt>
                <c:pt idx="1289">
                  <c:v>0.31166666666666665</c:v>
                </c:pt>
                <c:pt idx="1290">
                  <c:v>0.30833333333333407</c:v>
                </c:pt>
                <c:pt idx="1291">
                  <c:v>0.3</c:v>
                </c:pt>
                <c:pt idx="1292">
                  <c:v>0.29666666666666669</c:v>
                </c:pt>
                <c:pt idx="1293">
                  <c:v>0.29666666666666669</c:v>
                </c:pt>
                <c:pt idx="1294">
                  <c:v>0.29666666666666669</c:v>
                </c:pt>
                <c:pt idx="1295">
                  <c:v>0.29666666666666669</c:v>
                </c:pt>
                <c:pt idx="1296">
                  <c:v>0.29499999999999998</c:v>
                </c:pt>
                <c:pt idx="1297">
                  <c:v>0.29499999999999998</c:v>
                </c:pt>
                <c:pt idx="1298">
                  <c:v>0.29499999999999998</c:v>
                </c:pt>
                <c:pt idx="1299">
                  <c:v>0.29499999999999998</c:v>
                </c:pt>
                <c:pt idx="1300">
                  <c:v>0.29333333333333333</c:v>
                </c:pt>
                <c:pt idx="1301">
                  <c:v>0.29333333333333333</c:v>
                </c:pt>
                <c:pt idx="1302">
                  <c:v>0.29333333333333295</c:v>
                </c:pt>
                <c:pt idx="1303">
                  <c:v>0.29333333333333256</c:v>
                </c:pt>
                <c:pt idx="1304">
                  <c:v>0.29166666666666669</c:v>
                </c:pt>
                <c:pt idx="1305">
                  <c:v>0.29166666666666669</c:v>
                </c:pt>
                <c:pt idx="1306">
                  <c:v>0.28999999999999998</c:v>
                </c:pt>
                <c:pt idx="1307">
                  <c:v>0.28499999999999998</c:v>
                </c:pt>
                <c:pt idx="1308">
                  <c:v>0.2816666666666674</c:v>
                </c:pt>
                <c:pt idx="1309">
                  <c:v>0.28000000000000003</c:v>
                </c:pt>
                <c:pt idx="1310">
                  <c:v>0.27333333333333332</c:v>
                </c:pt>
                <c:pt idx="1311">
                  <c:v>0.27166666666666667</c:v>
                </c:pt>
                <c:pt idx="1312">
                  <c:v>0.27166666666666667</c:v>
                </c:pt>
                <c:pt idx="1313">
                  <c:v>0.27</c:v>
                </c:pt>
                <c:pt idx="1314">
                  <c:v>0.27</c:v>
                </c:pt>
                <c:pt idx="1315">
                  <c:v>0.26833333333333331</c:v>
                </c:pt>
                <c:pt idx="1316">
                  <c:v>0.26666666666666666</c:v>
                </c:pt>
                <c:pt idx="1317">
                  <c:v>0.25666666666666665</c:v>
                </c:pt>
                <c:pt idx="1318">
                  <c:v>0.25666666666666665</c:v>
                </c:pt>
                <c:pt idx="1319">
                  <c:v>0.25333333333333335</c:v>
                </c:pt>
                <c:pt idx="1320">
                  <c:v>0.25333333333333335</c:v>
                </c:pt>
                <c:pt idx="1321">
                  <c:v>0.25333333333333335</c:v>
                </c:pt>
                <c:pt idx="1322">
                  <c:v>0.25</c:v>
                </c:pt>
                <c:pt idx="1323">
                  <c:v>0.25</c:v>
                </c:pt>
                <c:pt idx="1324">
                  <c:v>0.24666666666666667</c:v>
                </c:pt>
                <c:pt idx="1325">
                  <c:v>0.24666666666666667</c:v>
                </c:pt>
                <c:pt idx="1326">
                  <c:v>0.245</c:v>
                </c:pt>
                <c:pt idx="1327">
                  <c:v>0.24333333333333335</c:v>
                </c:pt>
                <c:pt idx="1328">
                  <c:v>0.24333333333333335</c:v>
                </c:pt>
                <c:pt idx="1329">
                  <c:v>0.24166666666666667</c:v>
                </c:pt>
                <c:pt idx="1330">
                  <c:v>0.24166666666666667</c:v>
                </c:pt>
                <c:pt idx="1331">
                  <c:v>0.24</c:v>
                </c:pt>
                <c:pt idx="1332">
                  <c:v>0.23833333333333334</c:v>
                </c:pt>
                <c:pt idx="1333">
                  <c:v>0.23666666666666666</c:v>
                </c:pt>
                <c:pt idx="1334">
                  <c:v>0.23666666666666666</c:v>
                </c:pt>
                <c:pt idx="1335">
                  <c:v>0.23333333333333334</c:v>
                </c:pt>
                <c:pt idx="1336">
                  <c:v>0.23166666666666744</c:v>
                </c:pt>
                <c:pt idx="1337">
                  <c:v>0.23166666666666666</c:v>
                </c:pt>
                <c:pt idx="1338">
                  <c:v>0.23166666666666666</c:v>
                </c:pt>
                <c:pt idx="1339">
                  <c:v>0.23166666666666666</c:v>
                </c:pt>
                <c:pt idx="1340">
                  <c:v>0.22666666666666666</c:v>
                </c:pt>
                <c:pt idx="1341">
                  <c:v>0.22499999999999923</c:v>
                </c:pt>
                <c:pt idx="1342">
                  <c:v>0.22166666666666668</c:v>
                </c:pt>
                <c:pt idx="1343">
                  <c:v>0.21833333333333332</c:v>
                </c:pt>
                <c:pt idx="1344">
                  <c:v>0.215</c:v>
                </c:pt>
                <c:pt idx="1345">
                  <c:v>0.215</c:v>
                </c:pt>
                <c:pt idx="1346">
                  <c:v>0.21499999999999961</c:v>
                </c:pt>
                <c:pt idx="1347">
                  <c:v>0.21333333333333335</c:v>
                </c:pt>
                <c:pt idx="1348">
                  <c:v>0.21</c:v>
                </c:pt>
                <c:pt idx="1349">
                  <c:v>0.20833333333333334</c:v>
                </c:pt>
                <c:pt idx="1350">
                  <c:v>0.20333333333333334</c:v>
                </c:pt>
                <c:pt idx="1351">
                  <c:v>0.19999999999999962</c:v>
                </c:pt>
                <c:pt idx="1352">
                  <c:v>0.19500000000000037</c:v>
                </c:pt>
                <c:pt idx="1353">
                  <c:v>0.19333333333333333</c:v>
                </c:pt>
                <c:pt idx="1354">
                  <c:v>0.19333333333333333</c:v>
                </c:pt>
                <c:pt idx="1355">
                  <c:v>0.18833333333333332</c:v>
                </c:pt>
                <c:pt idx="1356">
                  <c:v>0.18666666666666742</c:v>
                </c:pt>
                <c:pt idx="1357">
                  <c:v>0.18666666666666668</c:v>
                </c:pt>
                <c:pt idx="1358">
                  <c:v>0.185</c:v>
                </c:pt>
                <c:pt idx="1359">
                  <c:v>0.185</c:v>
                </c:pt>
                <c:pt idx="1360">
                  <c:v>0.18166666666666667</c:v>
                </c:pt>
                <c:pt idx="1361">
                  <c:v>0.18166666666666667</c:v>
                </c:pt>
                <c:pt idx="1362">
                  <c:v>0.17833333333333409</c:v>
                </c:pt>
                <c:pt idx="1363">
                  <c:v>0.17833333333333334</c:v>
                </c:pt>
                <c:pt idx="1364">
                  <c:v>0.17499999999999999</c:v>
                </c:pt>
                <c:pt idx="1365">
                  <c:v>0.17333333333333334</c:v>
                </c:pt>
                <c:pt idx="1366">
                  <c:v>0.17166666666666666</c:v>
                </c:pt>
                <c:pt idx="1367">
                  <c:v>0.16833333333333333</c:v>
                </c:pt>
                <c:pt idx="1368">
                  <c:v>0.16833333333333259</c:v>
                </c:pt>
                <c:pt idx="1369">
                  <c:v>0.16666666666666666</c:v>
                </c:pt>
                <c:pt idx="1370">
                  <c:v>0.16500000000000001</c:v>
                </c:pt>
                <c:pt idx="1371">
                  <c:v>0.16500000000000001</c:v>
                </c:pt>
                <c:pt idx="1372">
                  <c:v>0.16333333333333333</c:v>
                </c:pt>
                <c:pt idx="1373">
                  <c:v>0.16166666666666665</c:v>
                </c:pt>
                <c:pt idx="1374">
                  <c:v>0.15833333333333371</c:v>
                </c:pt>
                <c:pt idx="1375">
                  <c:v>0.15666666666666668</c:v>
                </c:pt>
                <c:pt idx="1376">
                  <c:v>0.155</c:v>
                </c:pt>
                <c:pt idx="1377">
                  <c:v>0.155</c:v>
                </c:pt>
                <c:pt idx="1378">
                  <c:v>0.155</c:v>
                </c:pt>
                <c:pt idx="1379">
                  <c:v>0.1533333333333341</c:v>
                </c:pt>
                <c:pt idx="1380">
                  <c:v>0.15333333333333332</c:v>
                </c:pt>
                <c:pt idx="1381">
                  <c:v>0.15166666666666667</c:v>
                </c:pt>
                <c:pt idx="1382">
                  <c:v>0.15166666666666667</c:v>
                </c:pt>
                <c:pt idx="1383">
                  <c:v>0.15</c:v>
                </c:pt>
                <c:pt idx="1384">
                  <c:v>0.15</c:v>
                </c:pt>
                <c:pt idx="1385">
                  <c:v>0.14499999999999999</c:v>
                </c:pt>
                <c:pt idx="1386">
                  <c:v>0.13833333333333334</c:v>
                </c:pt>
                <c:pt idx="1387">
                  <c:v>0.1366666666666663</c:v>
                </c:pt>
                <c:pt idx="1388">
                  <c:v>0.13500000000000001</c:v>
                </c:pt>
                <c:pt idx="1389">
                  <c:v>0.13166666666666665</c:v>
                </c:pt>
                <c:pt idx="1390">
                  <c:v>0.13166666666666665</c:v>
                </c:pt>
                <c:pt idx="1391">
                  <c:v>0.13</c:v>
                </c:pt>
                <c:pt idx="1392">
                  <c:v>0.13</c:v>
                </c:pt>
                <c:pt idx="1393">
                  <c:v>0.12666666666666668</c:v>
                </c:pt>
                <c:pt idx="1394">
                  <c:v>0.12333333333333334</c:v>
                </c:pt>
                <c:pt idx="1395">
                  <c:v>0.12333333333333334</c:v>
                </c:pt>
                <c:pt idx="1396">
                  <c:v>0.12333333333333334</c:v>
                </c:pt>
                <c:pt idx="1397">
                  <c:v>0.12333333333333334</c:v>
                </c:pt>
                <c:pt idx="1398">
                  <c:v>0.11666666666666667</c:v>
                </c:pt>
                <c:pt idx="1399">
                  <c:v>0.11500000000000038</c:v>
                </c:pt>
                <c:pt idx="1400">
                  <c:v>0.11333333333333333</c:v>
                </c:pt>
                <c:pt idx="1401">
                  <c:v>0.11333333333333333</c:v>
                </c:pt>
                <c:pt idx="1402">
                  <c:v>0.11166666666666666</c:v>
                </c:pt>
                <c:pt idx="1403">
                  <c:v>0.11000000000000038</c:v>
                </c:pt>
                <c:pt idx="1404">
                  <c:v>0.11</c:v>
                </c:pt>
                <c:pt idx="1405">
                  <c:v>0.11</c:v>
                </c:pt>
                <c:pt idx="1406">
                  <c:v>0.10999999999999963</c:v>
                </c:pt>
                <c:pt idx="1407">
                  <c:v>0.10333333333333333</c:v>
                </c:pt>
                <c:pt idx="1408">
                  <c:v>0.10333333333333333</c:v>
                </c:pt>
                <c:pt idx="1409">
                  <c:v>0.10333333333333333</c:v>
                </c:pt>
                <c:pt idx="1410">
                  <c:v>0.10166666666666667</c:v>
                </c:pt>
                <c:pt idx="1411">
                  <c:v>0.10166666666666667</c:v>
                </c:pt>
                <c:pt idx="1412">
                  <c:v>9.5000000000000001E-2</c:v>
                </c:pt>
                <c:pt idx="1413">
                  <c:v>9.3333333333334087E-2</c:v>
                </c:pt>
                <c:pt idx="1414">
                  <c:v>9.3333333333333338E-2</c:v>
                </c:pt>
                <c:pt idx="1415">
                  <c:v>9.166666666666666E-2</c:v>
                </c:pt>
                <c:pt idx="1416">
                  <c:v>0.09</c:v>
                </c:pt>
                <c:pt idx="1417">
                  <c:v>8.8333333333333333E-2</c:v>
                </c:pt>
                <c:pt idx="1418">
                  <c:v>8.1666666666665902E-2</c:v>
                </c:pt>
                <c:pt idx="1419">
                  <c:v>7.9999999999999238E-2</c:v>
                </c:pt>
                <c:pt idx="1420">
                  <c:v>7.6666666666666661E-2</c:v>
                </c:pt>
                <c:pt idx="1421">
                  <c:v>7.4999999999999997E-2</c:v>
                </c:pt>
                <c:pt idx="1422">
                  <c:v>7.4999999999999997E-2</c:v>
                </c:pt>
                <c:pt idx="1423">
                  <c:v>7.4999999999999997E-2</c:v>
                </c:pt>
                <c:pt idx="1424">
                  <c:v>7.166666666666667E-2</c:v>
                </c:pt>
                <c:pt idx="1425">
                  <c:v>7.0000000000000007E-2</c:v>
                </c:pt>
                <c:pt idx="1426">
                  <c:v>7.0000000000000007E-2</c:v>
                </c:pt>
                <c:pt idx="1427">
                  <c:v>6.6666666666666666E-2</c:v>
                </c:pt>
                <c:pt idx="1428">
                  <c:v>6.6666666666666666E-2</c:v>
                </c:pt>
                <c:pt idx="1429">
                  <c:v>6.6666666666666666E-2</c:v>
                </c:pt>
                <c:pt idx="1430">
                  <c:v>6.6666666666666666E-2</c:v>
                </c:pt>
                <c:pt idx="1431">
                  <c:v>6.4999999999999239E-2</c:v>
                </c:pt>
                <c:pt idx="1432">
                  <c:v>6.3333333333333339E-2</c:v>
                </c:pt>
                <c:pt idx="1433">
                  <c:v>6.3333333333333339E-2</c:v>
                </c:pt>
                <c:pt idx="1434">
                  <c:v>5.6666666666666664E-2</c:v>
                </c:pt>
                <c:pt idx="1435">
                  <c:v>5.5E-2</c:v>
                </c:pt>
                <c:pt idx="1436">
                  <c:v>5.4999999999999244E-2</c:v>
                </c:pt>
                <c:pt idx="1437">
                  <c:v>5.3333333333332573E-2</c:v>
                </c:pt>
                <c:pt idx="1438">
                  <c:v>5.1666666666666666E-2</c:v>
                </c:pt>
                <c:pt idx="1439">
                  <c:v>4.8333333333333332E-2</c:v>
                </c:pt>
                <c:pt idx="1440">
                  <c:v>4.6666666666666669E-2</c:v>
                </c:pt>
                <c:pt idx="1441">
                  <c:v>4.4999999999999998E-2</c:v>
                </c:pt>
                <c:pt idx="1442">
                  <c:v>4.3333333333333335E-2</c:v>
                </c:pt>
                <c:pt idx="1443">
                  <c:v>4.3333333333333335E-2</c:v>
                </c:pt>
                <c:pt idx="1444">
                  <c:v>4.0000000000000376E-2</c:v>
                </c:pt>
                <c:pt idx="1445">
                  <c:v>3.833333333333333E-2</c:v>
                </c:pt>
                <c:pt idx="1446">
                  <c:v>3.833333333333333E-2</c:v>
                </c:pt>
                <c:pt idx="1447">
                  <c:v>3.6666666666666667E-2</c:v>
                </c:pt>
                <c:pt idx="1448">
                  <c:v>3.5000000000000378E-2</c:v>
                </c:pt>
                <c:pt idx="1449">
                  <c:v>3.3333333333333333E-2</c:v>
                </c:pt>
                <c:pt idx="1450">
                  <c:v>3.1666666666666669E-2</c:v>
                </c:pt>
                <c:pt idx="1451">
                  <c:v>3.1666666666666669E-2</c:v>
                </c:pt>
                <c:pt idx="1452">
                  <c:v>2.8333333333332576E-2</c:v>
                </c:pt>
                <c:pt idx="1453">
                  <c:v>2.3333333333333334E-2</c:v>
                </c:pt>
                <c:pt idx="1454">
                  <c:v>2.3333333333332953E-2</c:v>
                </c:pt>
                <c:pt idx="1455">
                  <c:v>1.8333333333333333E-2</c:v>
                </c:pt>
                <c:pt idx="1456">
                  <c:v>1.8333333333333333E-2</c:v>
                </c:pt>
                <c:pt idx="1457">
                  <c:v>1.6666666666666666E-2</c:v>
                </c:pt>
                <c:pt idx="1458">
                  <c:v>1.4999999999999999E-2</c:v>
                </c:pt>
                <c:pt idx="1459">
                  <c:v>1.3333333333333334E-2</c:v>
                </c:pt>
                <c:pt idx="1460">
                  <c:v>1.1666666666666667E-2</c:v>
                </c:pt>
                <c:pt idx="1461">
                  <c:v>8.3333333333333332E-3</c:v>
                </c:pt>
                <c:pt idx="1462">
                  <c:v>6.6666666666666671E-3</c:v>
                </c:pt>
                <c:pt idx="1463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0-43B8-A81B-25BFAA269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23480"/>
        <c:axId val="548222824"/>
      </c:lineChart>
      <c:catAx>
        <c:axId val="548223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22824"/>
        <c:crosses val="autoZero"/>
        <c:auto val="1"/>
        <c:lblAlgn val="ctr"/>
        <c:lblOffset val="100"/>
        <c:noMultiLvlLbl val="0"/>
      </c:catAx>
      <c:valAx>
        <c:axId val="548222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Flow [1 = Fully Congested]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234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525459009886367E-2"/>
          <c:y val="0.10904684975767366"/>
          <c:w val="0.91435496302997299"/>
          <c:h val="0.80128572882347704"/>
        </c:manualLayout>
      </c:layout>
      <c:lineChart>
        <c:grouping val="standard"/>
        <c:varyColors val="0"/>
        <c:ser>
          <c:idx val="0"/>
          <c:order val="0"/>
          <c:spPr>
            <a:ln w="31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congestion!$J$2:$J$49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</c:numCache>
            </c:numRef>
          </c:cat>
          <c:val>
            <c:numRef>
              <c:f>congestion!$K$2:$K$49</c:f>
              <c:numCache>
                <c:formatCode>General</c:formatCode>
                <c:ptCount val="48"/>
                <c:pt idx="0">
                  <c:v>0.82766666666666666</c:v>
                </c:pt>
                <c:pt idx="1">
                  <c:v>0.78422222222222226</c:v>
                </c:pt>
                <c:pt idx="2">
                  <c:v>0.74372222222222228</c:v>
                </c:pt>
                <c:pt idx="3">
                  <c:v>0.7188333333333331</c:v>
                </c:pt>
                <c:pt idx="4">
                  <c:v>0.73766666666666658</c:v>
                </c:pt>
                <c:pt idx="5">
                  <c:v>0.79755555555555568</c:v>
                </c:pt>
                <c:pt idx="6">
                  <c:v>0.8492222222222221</c:v>
                </c:pt>
                <c:pt idx="7">
                  <c:v>0.87994444444444453</c:v>
                </c:pt>
                <c:pt idx="8">
                  <c:v>0.89122222222222225</c:v>
                </c:pt>
                <c:pt idx="9">
                  <c:v>0.88044444444444447</c:v>
                </c:pt>
                <c:pt idx="10">
                  <c:v>0.8776666666666666</c:v>
                </c:pt>
                <c:pt idx="11">
                  <c:v>0.87038888888888899</c:v>
                </c:pt>
                <c:pt idx="12">
                  <c:v>0.86411111111111116</c:v>
                </c:pt>
                <c:pt idx="13">
                  <c:v>0.87416666666666676</c:v>
                </c:pt>
                <c:pt idx="14">
                  <c:v>0.88449999999999995</c:v>
                </c:pt>
                <c:pt idx="15">
                  <c:v>0.8950555555555556</c:v>
                </c:pt>
                <c:pt idx="16">
                  <c:v>0.86144444444444446</c:v>
                </c:pt>
                <c:pt idx="17">
                  <c:v>0.88827777777777761</c:v>
                </c:pt>
                <c:pt idx="18">
                  <c:v>0.86438888888888887</c:v>
                </c:pt>
                <c:pt idx="19">
                  <c:v>0.87677777777777766</c:v>
                </c:pt>
                <c:pt idx="20">
                  <c:v>0.90205555555555561</c:v>
                </c:pt>
                <c:pt idx="21">
                  <c:v>0.92216666666666647</c:v>
                </c:pt>
                <c:pt idx="22">
                  <c:v>0.89777777777777779</c:v>
                </c:pt>
                <c:pt idx="23">
                  <c:v>0.86149999999999982</c:v>
                </c:pt>
                <c:pt idx="24">
                  <c:v>0.76543010752688156</c:v>
                </c:pt>
                <c:pt idx="25">
                  <c:v>0.72177419354838712</c:v>
                </c:pt>
                <c:pt idx="26">
                  <c:v>0.70650537634408606</c:v>
                </c:pt>
                <c:pt idx="27">
                  <c:v>0.7438709677419354</c:v>
                </c:pt>
                <c:pt idx="28">
                  <c:v>0.70983870967741947</c:v>
                </c:pt>
                <c:pt idx="29">
                  <c:v>0.7403763440860216</c:v>
                </c:pt>
                <c:pt idx="30">
                  <c:v>0.83424731182795708</c:v>
                </c:pt>
                <c:pt idx="31">
                  <c:v>0.76016129032258062</c:v>
                </c:pt>
                <c:pt idx="32">
                  <c:v>0.73553763440860209</c:v>
                </c:pt>
                <c:pt idx="33">
                  <c:v>0.72634408602150546</c:v>
                </c:pt>
                <c:pt idx="34">
                  <c:v>0.77602150537634396</c:v>
                </c:pt>
                <c:pt idx="35">
                  <c:v>0.78881720430107538</c:v>
                </c:pt>
                <c:pt idx="36">
                  <c:v>0.77586021505376346</c:v>
                </c:pt>
                <c:pt idx="37">
                  <c:v>0.78543010752688158</c:v>
                </c:pt>
                <c:pt idx="38">
                  <c:v>0.7757526881720429</c:v>
                </c:pt>
                <c:pt idx="39">
                  <c:v>0.75279569892473108</c:v>
                </c:pt>
                <c:pt idx="40">
                  <c:v>0.78231182795698917</c:v>
                </c:pt>
                <c:pt idx="41">
                  <c:v>0.79672043010752702</c:v>
                </c:pt>
                <c:pt idx="42">
                  <c:v>0.73005376344086015</c:v>
                </c:pt>
                <c:pt idx="43">
                  <c:v>0.70005376344086012</c:v>
                </c:pt>
                <c:pt idx="44">
                  <c:v>0.68145161290322565</c:v>
                </c:pt>
                <c:pt idx="45">
                  <c:v>0.76784946236559137</c:v>
                </c:pt>
                <c:pt idx="46">
                  <c:v>0.82897849462365591</c:v>
                </c:pt>
                <c:pt idx="47">
                  <c:v>0.82435483870967763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2-4478-8FBE-F3AB3D7F5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271016"/>
        <c:axId val="608272000"/>
      </c:lineChart>
      <c:catAx>
        <c:axId val="608271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272000"/>
        <c:crosses val="autoZero"/>
        <c:auto val="1"/>
        <c:lblAlgn val="ctr"/>
        <c:lblOffset val="100"/>
        <c:noMultiLvlLbl val="0"/>
      </c:catAx>
      <c:valAx>
        <c:axId val="60827200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Flow [1 = Fully Congested]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27101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capacityfactor!$B$7</c:f>
              <c:strCache>
                <c:ptCount val="1"/>
                <c:pt idx="0">
                  <c:v>G₁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capacityfactor!$B$8</c:f>
              <c:numCache>
                <c:formatCode>0.00%</c:formatCode>
                <c:ptCount val="1"/>
                <c:pt idx="0">
                  <c:v>0.13654551337359794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6-4ACE-9713-1D51CC365FE3}"/>
            </c:ext>
          </c:extLst>
        </c:ser>
        <c:ser>
          <c:idx val="1"/>
          <c:order val="1"/>
          <c:tx>
            <c:strRef>
              <c:f>capacityfactor!$C$7</c:f>
              <c:strCache>
                <c:ptCount val="1"/>
                <c:pt idx="0">
                  <c:v>G₂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capacityfactor!$C$8</c:f>
              <c:numCache>
                <c:formatCode>0.00%</c:formatCode>
                <c:ptCount val="1"/>
                <c:pt idx="0">
                  <c:v>0.25645784543325528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6-4ACE-9713-1D51CC365FE3}"/>
            </c:ext>
          </c:extLst>
        </c:ser>
        <c:ser>
          <c:idx val="2"/>
          <c:order val="2"/>
          <c:tx>
            <c:strRef>
              <c:f>capacityfactor!$D$7</c:f>
              <c:strCache>
                <c:ptCount val="1"/>
                <c:pt idx="0">
                  <c:v>G₃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capacityfactor!$D$8</c:f>
              <c:numCache>
                <c:formatCode>0.00%</c:formatCode>
                <c:ptCount val="1"/>
                <c:pt idx="0">
                  <c:v>5.5498633879781424E-5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36-4ACE-9713-1D51CC365FE3}"/>
            </c:ext>
          </c:extLst>
        </c:ser>
        <c:ser>
          <c:idx val="3"/>
          <c:order val="3"/>
          <c:tx>
            <c:strRef>
              <c:f>capacityfactor!$E$7</c:f>
              <c:strCache>
                <c:ptCount val="1"/>
                <c:pt idx="0">
                  <c:v>G₄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capacityfactor!$E$8</c:f>
              <c:numCache>
                <c:formatCode>0.00%</c:formatCode>
                <c:ptCount val="1"/>
                <c:pt idx="0">
                  <c:v>5.7698272042534339E-2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36-4ACE-9713-1D51CC365FE3}"/>
            </c:ext>
          </c:extLst>
        </c:ser>
        <c:ser>
          <c:idx val="4"/>
          <c:order val="4"/>
          <c:tx>
            <c:strRef>
              <c:f>capacityfactor!$F$7</c:f>
              <c:strCache>
                <c:ptCount val="1"/>
                <c:pt idx="0">
                  <c:v>G₅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capacityfactor!$F$8</c:f>
              <c:numCache>
                <c:formatCode>0.00%</c:formatCode>
                <c:ptCount val="1"/>
                <c:pt idx="0">
                  <c:v>1.2010473588342441E-2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36-4ACE-9713-1D51CC365FE3}"/>
            </c:ext>
          </c:extLst>
        </c:ser>
        <c:ser>
          <c:idx val="5"/>
          <c:order val="5"/>
          <c:tx>
            <c:strRef>
              <c:f>capacityfactor!$G$7</c:f>
              <c:strCache>
                <c:ptCount val="1"/>
                <c:pt idx="0">
                  <c:v>G₆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capacityfactor!$G$8</c:f>
              <c:numCache>
                <c:formatCode>0.00%</c:formatCode>
                <c:ptCount val="1"/>
                <c:pt idx="0">
                  <c:v>0.32146630236794171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36-4ACE-9713-1D51CC365FE3}"/>
            </c:ext>
          </c:extLst>
        </c:ser>
        <c:ser>
          <c:idx val="6"/>
          <c:order val="6"/>
          <c:tx>
            <c:strRef>
              <c:f>capacityfactor!$H$7</c:f>
              <c:strCache>
                <c:ptCount val="1"/>
                <c:pt idx="0">
                  <c:v>G₇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capacityfactor!$H$8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36-4ACE-9713-1D51CC365FE3}"/>
            </c:ext>
          </c:extLst>
        </c:ser>
        <c:ser>
          <c:idx val="9"/>
          <c:order val="7"/>
          <c:tx>
            <c:strRef>
              <c:f>capacityfactor!$K$7</c:f>
              <c:strCache>
                <c:ptCount val="1"/>
                <c:pt idx="0">
                  <c:v>G₈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capacityfactor!$K$8</c:f>
              <c:numCache>
                <c:formatCode>0.00%</c:formatCode>
                <c:ptCount val="1"/>
                <c:pt idx="0">
                  <c:v>0.29084947839046199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36-4ACE-9713-1D51CC365FE3}"/>
            </c:ext>
          </c:extLst>
        </c:ser>
        <c:ser>
          <c:idx val="10"/>
          <c:order val="8"/>
          <c:tx>
            <c:strRef>
              <c:f>capacityfactor!$L$7</c:f>
              <c:strCache>
                <c:ptCount val="1"/>
                <c:pt idx="0">
                  <c:v>G₉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capacityfactor!$L$8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36-4ACE-9713-1D51CC365FE3}"/>
            </c:ext>
          </c:extLst>
        </c:ser>
        <c:ser>
          <c:idx val="11"/>
          <c:order val="9"/>
          <c:tx>
            <c:strRef>
              <c:f>capacityfactor!$M$7</c:f>
              <c:strCache>
                <c:ptCount val="1"/>
                <c:pt idx="0">
                  <c:v>G₁₀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capacityfactor!$M$8</c:f>
              <c:numCache>
                <c:formatCode>0.00%</c:formatCode>
                <c:ptCount val="1"/>
                <c:pt idx="0">
                  <c:v>3.4692263445498995E-4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36-4ACE-9713-1D51CC365FE3}"/>
            </c:ext>
          </c:extLst>
        </c:ser>
        <c:ser>
          <c:idx val="12"/>
          <c:order val="10"/>
          <c:tx>
            <c:strRef>
              <c:f>capacityfactor!$N$7</c:f>
              <c:strCache>
                <c:ptCount val="1"/>
                <c:pt idx="0">
                  <c:v>G₁₁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capacityfactor!$N$8</c:f>
              <c:numCache>
                <c:formatCode>0.00%</c:formatCode>
                <c:ptCount val="1"/>
                <c:pt idx="0">
                  <c:v>1.932301153612629E-2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36-4ACE-9713-1D51CC365FE3}"/>
            </c:ext>
          </c:extLst>
        </c:ser>
        <c:ser>
          <c:idx val="13"/>
          <c:order val="11"/>
          <c:tx>
            <c:strRef>
              <c:f>capacityfactor!$O$7</c:f>
              <c:strCache>
                <c:ptCount val="1"/>
                <c:pt idx="0">
                  <c:v>G₁₂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capacityfactor!$O$8</c:f>
              <c:numCache>
                <c:formatCode>0.00%</c:formatCode>
                <c:ptCount val="1"/>
                <c:pt idx="0">
                  <c:v>9.8497267759562843E-2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36-4ACE-9713-1D51CC365FE3}"/>
            </c:ext>
          </c:extLst>
        </c:ser>
        <c:ser>
          <c:idx val="14"/>
          <c:order val="12"/>
          <c:tx>
            <c:strRef>
              <c:f>capacityfactor!$P$7</c:f>
              <c:strCache>
                <c:ptCount val="1"/>
                <c:pt idx="0">
                  <c:v>G₁₃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capacityfactor!$P$8</c:f>
              <c:numCache>
                <c:formatCode>0.00%</c:formatCode>
                <c:ptCount val="1"/>
                <c:pt idx="0">
                  <c:v>0.86115573770491805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36-4ACE-9713-1D51CC365FE3}"/>
            </c:ext>
          </c:extLst>
        </c:ser>
        <c:ser>
          <c:idx val="15"/>
          <c:order val="13"/>
          <c:tx>
            <c:strRef>
              <c:f>capacityfactor!$Q$7</c:f>
              <c:strCache>
                <c:ptCount val="1"/>
                <c:pt idx="0">
                  <c:v>G₁₄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capacityfactor!$Q$8</c:f>
              <c:numCache>
                <c:formatCode>0.00%</c:formatCode>
                <c:ptCount val="1"/>
                <c:pt idx="0">
                  <c:v>0.71133993624772318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36-4ACE-9713-1D51CC365FE3}"/>
            </c:ext>
          </c:extLst>
        </c:ser>
        <c:ser>
          <c:idx val="16"/>
          <c:order val="14"/>
          <c:tx>
            <c:strRef>
              <c:f>capacityfactor!$R$7</c:f>
              <c:strCache>
                <c:ptCount val="1"/>
                <c:pt idx="0">
                  <c:v>G₁₅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capacityfactor!$A$8</c:f>
              <c:strCache>
                <c:ptCount val="1"/>
                <c:pt idx="0">
                  <c:v>Capacity Factor</c:v>
                </c:pt>
              </c:strCache>
            </c:strRef>
          </c:cat>
          <c:val>
            <c:numRef>
              <c:f>capacityfactor!$R$8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736-4ACE-9713-1D51CC365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631328"/>
        <c:axId val="512082536"/>
      </c:barChart>
      <c:catAx>
        <c:axId val="5166313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082536"/>
        <c:crosses val="autoZero"/>
        <c:auto val="1"/>
        <c:lblAlgn val="ctr"/>
        <c:lblOffset val="100"/>
        <c:noMultiLvlLbl val="0"/>
      </c:catAx>
      <c:valAx>
        <c:axId val="512082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6313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701680497733798"/>
          <c:y val="0.95178691819419181"/>
          <c:w val="0.86070261513324897"/>
          <c:h val="3.4077379059443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Wind Production</c:v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wind!$B$410:$B$577</c:f>
              <c:strCache>
                <c:ptCount val="145"/>
                <c:pt idx="0">
                  <c:v>18</c:v>
                </c:pt>
                <c:pt idx="24">
                  <c:v>19</c:v>
                </c:pt>
                <c:pt idx="48">
                  <c:v>20</c:v>
                </c:pt>
                <c:pt idx="72">
                  <c:v>21</c:v>
                </c:pt>
                <c:pt idx="96">
                  <c:v>22</c:v>
                </c:pt>
                <c:pt idx="120">
                  <c:v>23</c:v>
                </c:pt>
                <c:pt idx="144">
                  <c:v>24</c:v>
                </c:pt>
              </c:strCache>
            </c:strRef>
          </c:cat>
          <c:val>
            <c:numRef>
              <c:f>wind!$D$410:$D$577</c:f>
              <c:numCache>
                <c:formatCode>General</c:formatCode>
                <c:ptCount val="168"/>
                <c:pt idx="0">
                  <c:v>851.00000000000011</c:v>
                </c:pt>
                <c:pt idx="1">
                  <c:v>1069</c:v>
                </c:pt>
                <c:pt idx="2">
                  <c:v>1393</c:v>
                </c:pt>
                <c:pt idx="3">
                  <c:v>1701.0000000000002</c:v>
                </c:pt>
                <c:pt idx="4">
                  <c:v>2064</c:v>
                </c:pt>
                <c:pt idx="5">
                  <c:v>2275</c:v>
                </c:pt>
                <c:pt idx="6">
                  <c:v>2315</c:v>
                </c:pt>
                <c:pt idx="7">
                  <c:v>2250</c:v>
                </c:pt>
                <c:pt idx="8">
                  <c:v>2072</c:v>
                </c:pt>
                <c:pt idx="9">
                  <c:v>1870</c:v>
                </c:pt>
                <c:pt idx="10">
                  <c:v>1657.0000000000002</c:v>
                </c:pt>
                <c:pt idx="11">
                  <c:v>1474</c:v>
                </c:pt>
                <c:pt idx="12">
                  <c:v>1375</c:v>
                </c:pt>
                <c:pt idx="13">
                  <c:v>1270</c:v>
                </c:pt>
                <c:pt idx="14">
                  <c:v>1284</c:v>
                </c:pt>
                <c:pt idx="15">
                  <c:v>1218</c:v>
                </c:pt>
                <c:pt idx="16">
                  <c:v>1134</c:v>
                </c:pt>
                <c:pt idx="17">
                  <c:v>1116</c:v>
                </c:pt>
                <c:pt idx="18">
                  <c:v>1125</c:v>
                </c:pt>
                <c:pt idx="19">
                  <c:v>1210</c:v>
                </c:pt>
                <c:pt idx="20">
                  <c:v>1270</c:v>
                </c:pt>
                <c:pt idx="21">
                  <c:v>1416</c:v>
                </c:pt>
                <c:pt idx="22">
                  <c:v>1416</c:v>
                </c:pt>
                <c:pt idx="23">
                  <c:v>1398</c:v>
                </c:pt>
                <c:pt idx="24">
                  <c:v>1239</c:v>
                </c:pt>
                <c:pt idx="25">
                  <c:v>1352.0000000000002</c:v>
                </c:pt>
                <c:pt idx="26">
                  <c:v>1358</c:v>
                </c:pt>
                <c:pt idx="27">
                  <c:v>1462.0000000000002</c:v>
                </c:pt>
                <c:pt idx="28">
                  <c:v>1541.0000000000002</c:v>
                </c:pt>
                <c:pt idx="29">
                  <c:v>1503</c:v>
                </c:pt>
                <c:pt idx="30">
                  <c:v>1346</c:v>
                </c:pt>
                <c:pt idx="31">
                  <c:v>1254</c:v>
                </c:pt>
                <c:pt idx="32">
                  <c:v>1240</c:v>
                </c:pt>
                <c:pt idx="33">
                  <c:v>1221</c:v>
                </c:pt>
                <c:pt idx="34">
                  <c:v>1161</c:v>
                </c:pt>
                <c:pt idx="35">
                  <c:v>1135</c:v>
                </c:pt>
                <c:pt idx="36">
                  <c:v>1225</c:v>
                </c:pt>
                <c:pt idx="37">
                  <c:v>1276</c:v>
                </c:pt>
                <c:pt idx="38">
                  <c:v>1360</c:v>
                </c:pt>
                <c:pt idx="39">
                  <c:v>1366</c:v>
                </c:pt>
                <c:pt idx="40">
                  <c:v>1327.0000000000002</c:v>
                </c:pt>
                <c:pt idx="41">
                  <c:v>1388</c:v>
                </c:pt>
                <c:pt idx="42">
                  <c:v>1455</c:v>
                </c:pt>
                <c:pt idx="43">
                  <c:v>1437.0000000000002</c:v>
                </c:pt>
                <c:pt idx="44">
                  <c:v>1373</c:v>
                </c:pt>
                <c:pt idx="45">
                  <c:v>1335</c:v>
                </c:pt>
                <c:pt idx="46">
                  <c:v>1228</c:v>
                </c:pt>
                <c:pt idx="47">
                  <c:v>1061</c:v>
                </c:pt>
                <c:pt idx="48">
                  <c:v>610</c:v>
                </c:pt>
                <c:pt idx="49">
                  <c:v>428.00000000000006</c:v>
                </c:pt>
                <c:pt idx="50">
                  <c:v>321</c:v>
                </c:pt>
                <c:pt idx="51">
                  <c:v>273</c:v>
                </c:pt>
                <c:pt idx="52">
                  <c:v>226</c:v>
                </c:pt>
                <c:pt idx="53">
                  <c:v>166</c:v>
                </c:pt>
                <c:pt idx="54">
                  <c:v>120</c:v>
                </c:pt>
                <c:pt idx="55">
                  <c:v>82.000000000000014</c:v>
                </c:pt>
                <c:pt idx="56">
                  <c:v>52</c:v>
                </c:pt>
                <c:pt idx="57">
                  <c:v>47</c:v>
                </c:pt>
                <c:pt idx="58">
                  <c:v>48.000000000000007</c:v>
                </c:pt>
                <c:pt idx="59">
                  <c:v>64</c:v>
                </c:pt>
                <c:pt idx="60">
                  <c:v>95</c:v>
                </c:pt>
                <c:pt idx="61">
                  <c:v>125</c:v>
                </c:pt>
                <c:pt idx="62">
                  <c:v>162</c:v>
                </c:pt>
                <c:pt idx="63">
                  <c:v>209.00000000000003</c:v>
                </c:pt>
                <c:pt idx="64">
                  <c:v>294</c:v>
                </c:pt>
                <c:pt idx="65">
                  <c:v>444.00000000000006</c:v>
                </c:pt>
                <c:pt idx="66">
                  <c:v>615</c:v>
                </c:pt>
                <c:pt idx="67">
                  <c:v>772</c:v>
                </c:pt>
                <c:pt idx="68">
                  <c:v>888.00000000000011</c:v>
                </c:pt>
                <c:pt idx="69">
                  <c:v>956.00000000000011</c:v>
                </c:pt>
                <c:pt idx="70">
                  <c:v>939</c:v>
                </c:pt>
                <c:pt idx="71">
                  <c:v>941.00000000000011</c:v>
                </c:pt>
                <c:pt idx="72">
                  <c:v>985</c:v>
                </c:pt>
                <c:pt idx="73">
                  <c:v>982</c:v>
                </c:pt>
                <c:pt idx="74">
                  <c:v>892</c:v>
                </c:pt>
                <c:pt idx="75">
                  <c:v>787</c:v>
                </c:pt>
                <c:pt idx="76">
                  <c:v>689</c:v>
                </c:pt>
                <c:pt idx="77">
                  <c:v>582</c:v>
                </c:pt>
                <c:pt idx="78">
                  <c:v>500</c:v>
                </c:pt>
                <c:pt idx="79">
                  <c:v>476</c:v>
                </c:pt>
                <c:pt idx="80">
                  <c:v>440</c:v>
                </c:pt>
                <c:pt idx="81">
                  <c:v>436</c:v>
                </c:pt>
                <c:pt idx="82">
                  <c:v>396</c:v>
                </c:pt>
                <c:pt idx="83">
                  <c:v>337</c:v>
                </c:pt>
                <c:pt idx="84">
                  <c:v>313</c:v>
                </c:pt>
                <c:pt idx="85">
                  <c:v>301</c:v>
                </c:pt>
                <c:pt idx="86">
                  <c:v>383.00000000000006</c:v>
                </c:pt>
                <c:pt idx="87">
                  <c:v>522</c:v>
                </c:pt>
                <c:pt idx="88">
                  <c:v>715</c:v>
                </c:pt>
                <c:pt idx="89">
                  <c:v>958.00000000000011</c:v>
                </c:pt>
                <c:pt idx="90">
                  <c:v>1228</c:v>
                </c:pt>
                <c:pt idx="91">
                  <c:v>1444</c:v>
                </c:pt>
                <c:pt idx="92">
                  <c:v>1553</c:v>
                </c:pt>
                <c:pt idx="93">
                  <c:v>1597.0000000000002</c:v>
                </c:pt>
                <c:pt idx="94">
                  <c:v>1571.0000000000002</c:v>
                </c:pt>
                <c:pt idx="95">
                  <c:v>1536.0000000000002</c:v>
                </c:pt>
                <c:pt idx="96">
                  <c:v>1576.0000000000002</c:v>
                </c:pt>
                <c:pt idx="97">
                  <c:v>1532.0000000000002</c:v>
                </c:pt>
                <c:pt idx="98">
                  <c:v>1508</c:v>
                </c:pt>
                <c:pt idx="99">
                  <c:v>1541.0000000000002</c:v>
                </c:pt>
                <c:pt idx="100">
                  <c:v>1598</c:v>
                </c:pt>
                <c:pt idx="101">
                  <c:v>1603</c:v>
                </c:pt>
                <c:pt idx="102">
                  <c:v>1559</c:v>
                </c:pt>
                <c:pt idx="103">
                  <c:v>1478</c:v>
                </c:pt>
                <c:pt idx="104">
                  <c:v>1460</c:v>
                </c:pt>
                <c:pt idx="105">
                  <c:v>1431</c:v>
                </c:pt>
                <c:pt idx="106">
                  <c:v>1304</c:v>
                </c:pt>
                <c:pt idx="107">
                  <c:v>1124</c:v>
                </c:pt>
                <c:pt idx="108">
                  <c:v>1067</c:v>
                </c:pt>
                <c:pt idx="109">
                  <c:v>988.00000000000011</c:v>
                </c:pt>
                <c:pt idx="110">
                  <c:v>957</c:v>
                </c:pt>
                <c:pt idx="111">
                  <c:v>937</c:v>
                </c:pt>
                <c:pt idx="112">
                  <c:v>950</c:v>
                </c:pt>
                <c:pt idx="113">
                  <c:v>1040</c:v>
                </c:pt>
                <c:pt idx="114">
                  <c:v>1146</c:v>
                </c:pt>
                <c:pt idx="115">
                  <c:v>1206</c:v>
                </c:pt>
                <c:pt idx="116">
                  <c:v>1246</c:v>
                </c:pt>
                <c:pt idx="117">
                  <c:v>1320</c:v>
                </c:pt>
                <c:pt idx="118">
                  <c:v>1361</c:v>
                </c:pt>
                <c:pt idx="119">
                  <c:v>1384</c:v>
                </c:pt>
                <c:pt idx="120">
                  <c:v>1447.0000000000002</c:v>
                </c:pt>
                <c:pt idx="121">
                  <c:v>1444</c:v>
                </c:pt>
                <c:pt idx="122">
                  <c:v>1488</c:v>
                </c:pt>
                <c:pt idx="123">
                  <c:v>1635</c:v>
                </c:pt>
                <c:pt idx="124">
                  <c:v>1824</c:v>
                </c:pt>
                <c:pt idx="125">
                  <c:v>1958</c:v>
                </c:pt>
                <c:pt idx="126">
                  <c:v>2150</c:v>
                </c:pt>
                <c:pt idx="127">
                  <c:v>2315</c:v>
                </c:pt>
                <c:pt idx="128">
                  <c:v>2447</c:v>
                </c:pt>
                <c:pt idx="129">
                  <c:v>2507</c:v>
                </c:pt>
                <c:pt idx="130">
                  <c:v>2476</c:v>
                </c:pt>
                <c:pt idx="131">
                  <c:v>2395</c:v>
                </c:pt>
                <c:pt idx="132">
                  <c:v>2456</c:v>
                </c:pt>
                <c:pt idx="133">
                  <c:v>2431</c:v>
                </c:pt>
                <c:pt idx="134">
                  <c:v>2552</c:v>
                </c:pt>
                <c:pt idx="135">
                  <c:v>2617</c:v>
                </c:pt>
                <c:pt idx="136">
                  <c:v>2627</c:v>
                </c:pt>
                <c:pt idx="137">
                  <c:v>2776</c:v>
                </c:pt>
                <c:pt idx="138">
                  <c:v>2929.0000000000005</c:v>
                </c:pt>
                <c:pt idx="139">
                  <c:v>2938</c:v>
                </c:pt>
                <c:pt idx="140">
                  <c:v>2878</c:v>
                </c:pt>
                <c:pt idx="141">
                  <c:v>2802</c:v>
                </c:pt>
                <c:pt idx="142">
                  <c:v>2646</c:v>
                </c:pt>
                <c:pt idx="143">
                  <c:v>2604.0000000000005</c:v>
                </c:pt>
                <c:pt idx="144">
                  <c:v>2401</c:v>
                </c:pt>
                <c:pt idx="145">
                  <c:v>2285</c:v>
                </c:pt>
                <c:pt idx="146">
                  <c:v>2235</c:v>
                </c:pt>
                <c:pt idx="147">
                  <c:v>2219</c:v>
                </c:pt>
                <c:pt idx="148">
                  <c:v>2206</c:v>
                </c:pt>
                <c:pt idx="149">
                  <c:v>2329</c:v>
                </c:pt>
                <c:pt idx="150">
                  <c:v>2457</c:v>
                </c:pt>
                <c:pt idx="151">
                  <c:v>2720</c:v>
                </c:pt>
                <c:pt idx="152">
                  <c:v>2828</c:v>
                </c:pt>
                <c:pt idx="153">
                  <c:v>2796</c:v>
                </c:pt>
                <c:pt idx="154">
                  <c:v>2727</c:v>
                </c:pt>
                <c:pt idx="155">
                  <c:v>2608</c:v>
                </c:pt>
                <c:pt idx="156">
                  <c:v>2610</c:v>
                </c:pt>
                <c:pt idx="157">
                  <c:v>2577</c:v>
                </c:pt>
                <c:pt idx="158">
                  <c:v>2661</c:v>
                </c:pt>
                <c:pt idx="159">
                  <c:v>2663</c:v>
                </c:pt>
                <c:pt idx="160">
                  <c:v>2549</c:v>
                </c:pt>
                <c:pt idx="161">
                  <c:v>2574.0000000000005</c:v>
                </c:pt>
                <c:pt idx="162">
                  <c:v>2586</c:v>
                </c:pt>
                <c:pt idx="163">
                  <c:v>2522</c:v>
                </c:pt>
                <c:pt idx="164">
                  <c:v>2383</c:v>
                </c:pt>
                <c:pt idx="165">
                  <c:v>2180</c:v>
                </c:pt>
                <c:pt idx="166">
                  <c:v>1945</c:v>
                </c:pt>
                <c:pt idx="167">
                  <c:v>1832.0000000000002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A-4693-9F00-ABA45FC4B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33088"/>
        <c:axId val="547732432"/>
      </c:lineChart>
      <c:lineChart>
        <c:grouping val="standard"/>
        <c:varyColors val="0"/>
        <c:ser>
          <c:idx val="1"/>
          <c:order val="1"/>
          <c:tx>
            <c:strRef>
              <c:f>df_results!$F$1</c:f>
              <c:strCache>
                <c:ptCount val="1"/>
                <c:pt idx="0">
                  <c:v>λₛ_DK1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wind!$F$410:$F$577</c:f>
              <c:numCache>
                <c:formatCode>[$€-2]\ #,##0_);\([$€-2]\ #,##0\)</c:formatCode>
                <c:ptCount val="168"/>
                <c:pt idx="0">
                  <c:v>62</c:v>
                </c:pt>
                <c:pt idx="1">
                  <c:v>62</c:v>
                </c:pt>
                <c:pt idx="2">
                  <c:v>12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12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62</c:v>
                </c:pt>
                <c:pt idx="11">
                  <c:v>62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72</c:v>
                </c:pt>
                <c:pt idx="18">
                  <c:v>62</c:v>
                </c:pt>
                <c:pt idx="19">
                  <c:v>62</c:v>
                </c:pt>
                <c:pt idx="20">
                  <c:v>24</c:v>
                </c:pt>
                <c:pt idx="21">
                  <c:v>24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24</c:v>
                </c:pt>
                <c:pt idx="30">
                  <c:v>24</c:v>
                </c:pt>
                <c:pt idx="31">
                  <c:v>62</c:v>
                </c:pt>
                <c:pt idx="32">
                  <c:v>62</c:v>
                </c:pt>
                <c:pt idx="33">
                  <c:v>72</c:v>
                </c:pt>
                <c:pt idx="34">
                  <c:v>72</c:v>
                </c:pt>
                <c:pt idx="35">
                  <c:v>72</c:v>
                </c:pt>
                <c:pt idx="36">
                  <c:v>62</c:v>
                </c:pt>
                <c:pt idx="37">
                  <c:v>62</c:v>
                </c:pt>
                <c:pt idx="38">
                  <c:v>62</c:v>
                </c:pt>
                <c:pt idx="39">
                  <c:v>24</c:v>
                </c:pt>
                <c:pt idx="40">
                  <c:v>62</c:v>
                </c:pt>
                <c:pt idx="41">
                  <c:v>62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72</c:v>
                </c:pt>
                <c:pt idx="47">
                  <c:v>72</c:v>
                </c:pt>
                <c:pt idx="48">
                  <c:v>72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87</c:v>
                </c:pt>
                <c:pt idx="53">
                  <c:v>72</c:v>
                </c:pt>
                <c:pt idx="54">
                  <c:v>80</c:v>
                </c:pt>
                <c:pt idx="55">
                  <c:v>87</c:v>
                </c:pt>
                <c:pt idx="56">
                  <c:v>87</c:v>
                </c:pt>
                <c:pt idx="57">
                  <c:v>87</c:v>
                </c:pt>
                <c:pt idx="58">
                  <c:v>87</c:v>
                </c:pt>
                <c:pt idx="59">
                  <c:v>87</c:v>
                </c:pt>
                <c:pt idx="60">
                  <c:v>87</c:v>
                </c:pt>
                <c:pt idx="61">
                  <c:v>87</c:v>
                </c:pt>
                <c:pt idx="62">
                  <c:v>87</c:v>
                </c:pt>
                <c:pt idx="63">
                  <c:v>80</c:v>
                </c:pt>
                <c:pt idx="64">
                  <c:v>87</c:v>
                </c:pt>
                <c:pt idx="65">
                  <c:v>87</c:v>
                </c:pt>
                <c:pt idx="66">
                  <c:v>80</c:v>
                </c:pt>
                <c:pt idx="67">
                  <c:v>72</c:v>
                </c:pt>
                <c:pt idx="68">
                  <c:v>62</c:v>
                </c:pt>
                <c:pt idx="69">
                  <c:v>62</c:v>
                </c:pt>
                <c:pt idx="70">
                  <c:v>80</c:v>
                </c:pt>
                <c:pt idx="71">
                  <c:v>72</c:v>
                </c:pt>
                <c:pt idx="72">
                  <c:v>72</c:v>
                </c:pt>
                <c:pt idx="73">
                  <c:v>62</c:v>
                </c:pt>
                <c:pt idx="74">
                  <c:v>72</c:v>
                </c:pt>
                <c:pt idx="75">
                  <c:v>72</c:v>
                </c:pt>
                <c:pt idx="76">
                  <c:v>72</c:v>
                </c:pt>
                <c:pt idx="77">
                  <c:v>62</c:v>
                </c:pt>
                <c:pt idx="78">
                  <c:v>72</c:v>
                </c:pt>
                <c:pt idx="79">
                  <c:v>80</c:v>
                </c:pt>
                <c:pt idx="80">
                  <c:v>87</c:v>
                </c:pt>
                <c:pt idx="81">
                  <c:v>87</c:v>
                </c:pt>
                <c:pt idx="82">
                  <c:v>87</c:v>
                </c:pt>
                <c:pt idx="83">
                  <c:v>87</c:v>
                </c:pt>
                <c:pt idx="84">
                  <c:v>87</c:v>
                </c:pt>
                <c:pt idx="85">
                  <c:v>87</c:v>
                </c:pt>
                <c:pt idx="86">
                  <c:v>87</c:v>
                </c:pt>
                <c:pt idx="87">
                  <c:v>80</c:v>
                </c:pt>
                <c:pt idx="88">
                  <c:v>80</c:v>
                </c:pt>
                <c:pt idx="89">
                  <c:v>72</c:v>
                </c:pt>
                <c:pt idx="90">
                  <c:v>62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62</c:v>
                </c:pt>
                <c:pt idx="95">
                  <c:v>62</c:v>
                </c:pt>
                <c:pt idx="96">
                  <c:v>32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32</c:v>
                </c:pt>
                <c:pt idx="101">
                  <c:v>17</c:v>
                </c:pt>
                <c:pt idx="102">
                  <c:v>24</c:v>
                </c:pt>
                <c:pt idx="103">
                  <c:v>24</c:v>
                </c:pt>
                <c:pt idx="104">
                  <c:v>62</c:v>
                </c:pt>
                <c:pt idx="105">
                  <c:v>62</c:v>
                </c:pt>
                <c:pt idx="106">
                  <c:v>62</c:v>
                </c:pt>
                <c:pt idx="107">
                  <c:v>72</c:v>
                </c:pt>
                <c:pt idx="108">
                  <c:v>72</c:v>
                </c:pt>
                <c:pt idx="109">
                  <c:v>72</c:v>
                </c:pt>
                <c:pt idx="110">
                  <c:v>62</c:v>
                </c:pt>
                <c:pt idx="111">
                  <c:v>62</c:v>
                </c:pt>
                <c:pt idx="112">
                  <c:v>62</c:v>
                </c:pt>
                <c:pt idx="113">
                  <c:v>62</c:v>
                </c:pt>
                <c:pt idx="114">
                  <c:v>62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62</c:v>
                </c:pt>
                <c:pt idx="119">
                  <c:v>32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5</c:v>
                </c:pt>
                <c:pt idx="153">
                  <c:v>5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5</c:v>
                </c:pt>
                <c:pt idx="159">
                  <c:v>5</c:v>
                </c:pt>
                <c:pt idx="160">
                  <c:v>12</c:v>
                </c:pt>
                <c:pt idx="161">
                  <c:v>17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A-4693-9F00-ABA45FC4B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31120"/>
        <c:axId val="547732760"/>
      </c:lineChart>
      <c:catAx>
        <c:axId val="54773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32432"/>
        <c:crosses val="autoZero"/>
        <c:auto val="0"/>
        <c:lblAlgn val="ctr"/>
        <c:lblOffset val="100"/>
        <c:noMultiLvlLbl val="0"/>
      </c:catAx>
      <c:valAx>
        <c:axId val="5477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Power Production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33088"/>
        <c:crosses val="autoZero"/>
        <c:crossBetween val="between"/>
      </c:valAx>
      <c:valAx>
        <c:axId val="5477327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System Price [EUR/MWh]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€-2]\ #,##0_);\([$€-2]\ #,##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31120"/>
        <c:crosses val="max"/>
        <c:crossBetween val="between"/>
      </c:valAx>
      <c:catAx>
        <c:axId val="547731120"/>
        <c:scaling>
          <c:orientation val="minMax"/>
        </c:scaling>
        <c:delete val="1"/>
        <c:axPos val="b"/>
        <c:majorTickMark val="out"/>
        <c:minorTickMark val="none"/>
        <c:tickLblPos val="nextTo"/>
        <c:crossAx val="547732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Wind Production</c:v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wind!$B$410:$B$577</c:f>
              <c:strCache>
                <c:ptCount val="145"/>
                <c:pt idx="0">
                  <c:v>18</c:v>
                </c:pt>
                <c:pt idx="24">
                  <c:v>19</c:v>
                </c:pt>
                <c:pt idx="48">
                  <c:v>20</c:v>
                </c:pt>
                <c:pt idx="72">
                  <c:v>21</c:v>
                </c:pt>
                <c:pt idx="96">
                  <c:v>22</c:v>
                </c:pt>
                <c:pt idx="120">
                  <c:v>23</c:v>
                </c:pt>
                <c:pt idx="144">
                  <c:v>24</c:v>
                </c:pt>
              </c:strCache>
            </c:strRef>
          </c:cat>
          <c:val>
            <c:numRef>
              <c:f>wind!$E$410:$E$577</c:f>
              <c:numCache>
                <c:formatCode>General</c:formatCode>
                <c:ptCount val="168"/>
                <c:pt idx="0">
                  <c:v>667.00000000000011</c:v>
                </c:pt>
                <c:pt idx="1">
                  <c:v>654</c:v>
                </c:pt>
                <c:pt idx="2">
                  <c:v>572.00000000000011</c:v>
                </c:pt>
                <c:pt idx="3">
                  <c:v>542</c:v>
                </c:pt>
                <c:pt idx="4">
                  <c:v>520</c:v>
                </c:pt>
                <c:pt idx="5">
                  <c:v>516</c:v>
                </c:pt>
                <c:pt idx="6">
                  <c:v>502</c:v>
                </c:pt>
                <c:pt idx="7">
                  <c:v>478</c:v>
                </c:pt>
                <c:pt idx="8">
                  <c:v>431.00000000000006</c:v>
                </c:pt>
                <c:pt idx="9">
                  <c:v>403</c:v>
                </c:pt>
                <c:pt idx="10">
                  <c:v>364</c:v>
                </c:pt>
                <c:pt idx="11">
                  <c:v>299</c:v>
                </c:pt>
                <c:pt idx="12">
                  <c:v>267</c:v>
                </c:pt>
                <c:pt idx="13">
                  <c:v>247</c:v>
                </c:pt>
                <c:pt idx="14">
                  <c:v>249</c:v>
                </c:pt>
                <c:pt idx="15">
                  <c:v>252</c:v>
                </c:pt>
                <c:pt idx="16">
                  <c:v>267</c:v>
                </c:pt>
                <c:pt idx="17">
                  <c:v>332</c:v>
                </c:pt>
                <c:pt idx="18">
                  <c:v>438</c:v>
                </c:pt>
                <c:pt idx="19">
                  <c:v>532</c:v>
                </c:pt>
                <c:pt idx="20">
                  <c:v>586</c:v>
                </c:pt>
                <c:pt idx="21">
                  <c:v>598</c:v>
                </c:pt>
                <c:pt idx="22">
                  <c:v>593</c:v>
                </c:pt>
                <c:pt idx="23">
                  <c:v>588</c:v>
                </c:pt>
                <c:pt idx="24">
                  <c:v>722.00000000000011</c:v>
                </c:pt>
                <c:pt idx="25">
                  <c:v>765</c:v>
                </c:pt>
                <c:pt idx="26">
                  <c:v>755</c:v>
                </c:pt>
                <c:pt idx="27">
                  <c:v>753</c:v>
                </c:pt>
                <c:pt idx="28">
                  <c:v>733</c:v>
                </c:pt>
                <c:pt idx="29">
                  <c:v>698</c:v>
                </c:pt>
                <c:pt idx="30">
                  <c:v>669</c:v>
                </c:pt>
                <c:pt idx="31">
                  <c:v>634</c:v>
                </c:pt>
                <c:pt idx="32">
                  <c:v>613</c:v>
                </c:pt>
                <c:pt idx="33">
                  <c:v>616</c:v>
                </c:pt>
                <c:pt idx="34">
                  <c:v>643</c:v>
                </c:pt>
                <c:pt idx="35">
                  <c:v>710</c:v>
                </c:pt>
                <c:pt idx="36">
                  <c:v>745</c:v>
                </c:pt>
                <c:pt idx="37">
                  <c:v>771</c:v>
                </c:pt>
                <c:pt idx="38">
                  <c:v>826</c:v>
                </c:pt>
                <c:pt idx="39">
                  <c:v>835</c:v>
                </c:pt>
                <c:pt idx="40">
                  <c:v>792.00000000000011</c:v>
                </c:pt>
                <c:pt idx="41">
                  <c:v>735</c:v>
                </c:pt>
                <c:pt idx="42">
                  <c:v>705</c:v>
                </c:pt>
                <c:pt idx="43">
                  <c:v>668</c:v>
                </c:pt>
                <c:pt idx="44">
                  <c:v>592.00000000000011</c:v>
                </c:pt>
                <c:pt idx="45">
                  <c:v>510</c:v>
                </c:pt>
                <c:pt idx="46">
                  <c:v>405</c:v>
                </c:pt>
                <c:pt idx="47">
                  <c:v>312</c:v>
                </c:pt>
                <c:pt idx="48">
                  <c:v>270</c:v>
                </c:pt>
                <c:pt idx="49">
                  <c:v>177</c:v>
                </c:pt>
                <c:pt idx="50">
                  <c:v>102</c:v>
                </c:pt>
                <c:pt idx="51">
                  <c:v>54</c:v>
                </c:pt>
                <c:pt idx="52">
                  <c:v>31.000000000000004</c:v>
                </c:pt>
                <c:pt idx="53">
                  <c:v>18</c:v>
                </c:pt>
                <c:pt idx="54">
                  <c:v>11</c:v>
                </c:pt>
                <c:pt idx="55">
                  <c:v>7</c:v>
                </c:pt>
                <c:pt idx="56">
                  <c:v>12</c:v>
                </c:pt>
                <c:pt idx="57">
                  <c:v>25</c:v>
                </c:pt>
                <c:pt idx="58">
                  <c:v>31.000000000000004</c:v>
                </c:pt>
                <c:pt idx="59">
                  <c:v>36</c:v>
                </c:pt>
                <c:pt idx="60">
                  <c:v>38</c:v>
                </c:pt>
                <c:pt idx="61">
                  <c:v>45</c:v>
                </c:pt>
                <c:pt idx="62">
                  <c:v>58</c:v>
                </c:pt>
                <c:pt idx="63">
                  <c:v>74.000000000000014</c:v>
                </c:pt>
                <c:pt idx="64">
                  <c:v>90</c:v>
                </c:pt>
                <c:pt idx="65">
                  <c:v>99.000000000000014</c:v>
                </c:pt>
                <c:pt idx="66">
                  <c:v>112</c:v>
                </c:pt>
                <c:pt idx="67">
                  <c:v>115</c:v>
                </c:pt>
                <c:pt idx="68">
                  <c:v>115</c:v>
                </c:pt>
                <c:pt idx="69">
                  <c:v>131</c:v>
                </c:pt>
                <c:pt idx="70">
                  <c:v>137</c:v>
                </c:pt>
                <c:pt idx="71">
                  <c:v>129</c:v>
                </c:pt>
                <c:pt idx="72">
                  <c:v>88</c:v>
                </c:pt>
                <c:pt idx="73">
                  <c:v>67</c:v>
                </c:pt>
                <c:pt idx="74">
                  <c:v>46</c:v>
                </c:pt>
                <c:pt idx="75">
                  <c:v>28</c:v>
                </c:pt>
                <c:pt idx="76">
                  <c:v>17</c:v>
                </c:pt>
                <c:pt idx="77">
                  <c:v>13.000000000000002</c:v>
                </c:pt>
                <c:pt idx="78">
                  <c:v>17</c:v>
                </c:pt>
                <c:pt idx="79">
                  <c:v>25</c:v>
                </c:pt>
                <c:pt idx="80">
                  <c:v>38</c:v>
                </c:pt>
                <c:pt idx="81">
                  <c:v>51</c:v>
                </c:pt>
                <c:pt idx="82">
                  <c:v>58</c:v>
                </c:pt>
                <c:pt idx="83">
                  <c:v>69</c:v>
                </c:pt>
                <c:pt idx="84">
                  <c:v>109.00000000000001</c:v>
                </c:pt>
                <c:pt idx="85">
                  <c:v>150</c:v>
                </c:pt>
                <c:pt idx="86">
                  <c:v>206</c:v>
                </c:pt>
                <c:pt idx="87">
                  <c:v>259</c:v>
                </c:pt>
                <c:pt idx="88">
                  <c:v>309</c:v>
                </c:pt>
                <c:pt idx="89">
                  <c:v>312</c:v>
                </c:pt>
                <c:pt idx="90">
                  <c:v>327</c:v>
                </c:pt>
                <c:pt idx="91">
                  <c:v>337</c:v>
                </c:pt>
                <c:pt idx="92">
                  <c:v>330</c:v>
                </c:pt>
                <c:pt idx="93">
                  <c:v>328</c:v>
                </c:pt>
                <c:pt idx="94">
                  <c:v>310</c:v>
                </c:pt>
                <c:pt idx="95">
                  <c:v>265</c:v>
                </c:pt>
                <c:pt idx="96">
                  <c:v>278</c:v>
                </c:pt>
                <c:pt idx="97">
                  <c:v>295</c:v>
                </c:pt>
                <c:pt idx="98">
                  <c:v>303</c:v>
                </c:pt>
                <c:pt idx="99">
                  <c:v>296.00000000000006</c:v>
                </c:pt>
                <c:pt idx="100">
                  <c:v>252</c:v>
                </c:pt>
                <c:pt idx="101">
                  <c:v>220</c:v>
                </c:pt>
                <c:pt idx="102">
                  <c:v>196</c:v>
                </c:pt>
                <c:pt idx="103">
                  <c:v>178.00000000000003</c:v>
                </c:pt>
                <c:pt idx="104">
                  <c:v>159</c:v>
                </c:pt>
                <c:pt idx="105">
                  <c:v>146</c:v>
                </c:pt>
                <c:pt idx="106">
                  <c:v>140</c:v>
                </c:pt>
                <c:pt idx="107">
                  <c:v>129</c:v>
                </c:pt>
                <c:pt idx="108">
                  <c:v>134</c:v>
                </c:pt>
                <c:pt idx="109">
                  <c:v>139</c:v>
                </c:pt>
                <c:pt idx="110">
                  <c:v>145</c:v>
                </c:pt>
                <c:pt idx="111">
                  <c:v>156</c:v>
                </c:pt>
                <c:pt idx="112">
                  <c:v>171</c:v>
                </c:pt>
                <c:pt idx="113">
                  <c:v>193.00000000000003</c:v>
                </c:pt>
                <c:pt idx="114">
                  <c:v>221</c:v>
                </c:pt>
                <c:pt idx="115">
                  <c:v>234</c:v>
                </c:pt>
                <c:pt idx="116">
                  <c:v>222</c:v>
                </c:pt>
                <c:pt idx="117">
                  <c:v>221</c:v>
                </c:pt>
                <c:pt idx="118">
                  <c:v>241</c:v>
                </c:pt>
                <c:pt idx="119">
                  <c:v>254</c:v>
                </c:pt>
                <c:pt idx="120">
                  <c:v>305</c:v>
                </c:pt>
                <c:pt idx="121">
                  <c:v>378</c:v>
                </c:pt>
                <c:pt idx="122">
                  <c:v>420</c:v>
                </c:pt>
                <c:pt idx="123">
                  <c:v>466.00000000000006</c:v>
                </c:pt>
                <c:pt idx="124">
                  <c:v>469</c:v>
                </c:pt>
                <c:pt idx="125">
                  <c:v>488</c:v>
                </c:pt>
                <c:pt idx="126">
                  <c:v>536</c:v>
                </c:pt>
                <c:pt idx="127">
                  <c:v>574</c:v>
                </c:pt>
                <c:pt idx="128">
                  <c:v>592.00000000000011</c:v>
                </c:pt>
                <c:pt idx="129">
                  <c:v>582.00000000000011</c:v>
                </c:pt>
                <c:pt idx="130">
                  <c:v>575</c:v>
                </c:pt>
                <c:pt idx="131">
                  <c:v>583</c:v>
                </c:pt>
                <c:pt idx="132">
                  <c:v>615</c:v>
                </c:pt>
                <c:pt idx="133">
                  <c:v>639</c:v>
                </c:pt>
                <c:pt idx="134">
                  <c:v>681</c:v>
                </c:pt>
                <c:pt idx="135">
                  <c:v>697.00000000000011</c:v>
                </c:pt>
                <c:pt idx="136">
                  <c:v>699</c:v>
                </c:pt>
                <c:pt idx="137">
                  <c:v>713</c:v>
                </c:pt>
                <c:pt idx="138">
                  <c:v>753</c:v>
                </c:pt>
                <c:pt idx="139">
                  <c:v>785</c:v>
                </c:pt>
                <c:pt idx="140">
                  <c:v>767.00000000000011</c:v>
                </c:pt>
                <c:pt idx="141">
                  <c:v>738</c:v>
                </c:pt>
                <c:pt idx="142">
                  <c:v>695</c:v>
                </c:pt>
                <c:pt idx="143">
                  <c:v>684</c:v>
                </c:pt>
                <c:pt idx="144">
                  <c:v>702.00000000000011</c:v>
                </c:pt>
                <c:pt idx="145">
                  <c:v>722.00000000000011</c:v>
                </c:pt>
                <c:pt idx="146">
                  <c:v>733</c:v>
                </c:pt>
                <c:pt idx="147">
                  <c:v>758</c:v>
                </c:pt>
                <c:pt idx="148">
                  <c:v>760</c:v>
                </c:pt>
                <c:pt idx="149">
                  <c:v>742.00000000000011</c:v>
                </c:pt>
                <c:pt idx="150">
                  <c:v>724</c:v>
                </c:pt>
                <c:pt idx="151">
                  <c:v>729</c:v>
                </c:pt>
                <c:pt idx="152">
                  <c:v>738</c:v>
                </c:pt>
                <c:pt idx="153">
                  <c:v>727.00000000000011</c:v>
                </c:pt>
                <c:pt idx="154">
                  <c:v>700</c:v>
                </c:pt>
                <c:pt idx="155">
                  <c:v>665</c:v>
                </c:pt>
                <c:pt idx="156">
                  <c:v>632.00000000000011</c:v>
                </c:pt>
                <c:pt idx="157">
                  <c:v>627.00000000000011</c:v>
                </c:pt>
                <c:pt idx="158">
                  <c:v>650</c:v>
                </c:pt>
                <c:pt idx="159">
                  <c:v>647.00000000000011</c:v>
                </c:pt>
                <c:pt idx="160">
                  <c:v>628</c:v>
                </c:pt>
                <c:pt idx="161">
                  <c:v>632.00000000000011</c:v>
                </c:pt>
                <c:pt idx="162">
                  <c:v>640</c:v>
                </c:pt>
                <c:pt idx="163">
                  <c:v>634</c:v>
                </c:pt>
                <c:pt idx="164">
                  <c:v>555</c:v>
                </c:pt>
                <c:pt idx="165">
                  <c:v>453</c:v>
                </c:pt>
                <c:pt idx="166">
                  <c:v>379</c:v>
                </c:pt>
                <c:pt idx="167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5-4E18-939B-6DD32AEC8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33088"/>
        <c:axId val="547732432"/>
      </c:lineChart>
      <c:lineChart>
        <c:grouping val="standard"/>
        <c:varyColors val="0"/>
        <c:ser>
          <c:idx val="1"/>
          <c:order val="1"/>
          <c:tx>
            <c:strRef>
              <c:f>df_results!$G$1</c:f>
              <c:strCache>
                <c:ptCount val="1"/>
                <c:pt idx="0">
                  <c:v>λₛ_DK2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wind!$G$410:$G$577</c:f>
              <c:numCache>
                <c:formatCode>[$€-2]\ #,##0_);\([$€-2]\ #,##0\)</c:formatCode>
                <c:ptCount val="168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12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32</c:v>
                </c:pt>
                <c:pt idx="23">
                  <c:v>32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37</c:v>
                </c:pt>
                <c:pt idx="52">
                  <c:v>37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32</c:v>
                </c:pt>
                <c:pt idx="66">
                  <c:v>32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37</c:v>
                </c:pt>
                <c:pt idx="95">
                  <c:v>32</c:v>
                </c:pt>
                <c:pt idx="96">
                  <c:v>32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32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37</c:v>
                </c:pt>
                <c:pt idx="119">
                  <c:v>32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5</c:v>
                </c:pt>
                <c:pt idx="153">
                  <c:v>5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5</c:v>
                </c:pt>
                <c:pt idx="159">
                  <c:v>5</c:v>
                </c:pt>
                <c:pt idx="160">
                  <c:v>12</c:v>
                </c:pt>
                <c:pt idx="161">
                  <c:v>17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5-4E18-939B-6DD32AEC8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31120"/>
        <c:axId val="547732760"/>
      </c:lineChart>
      <c:catAx>
        <c:axId val="54773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32432"/>
        <c:crosses val="autoZero"/>
        <c:auto val="0"/>
        <c:lblAlgn val="ctr"/>
        <c:lblOffset val="100"/>
        <c:noMultiLvlLbl val="0"/>
      </c:catAx>
      <c:valAx>
        <c:axId val="5477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Power Production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33088"/>
        <c:crosses val="autoZero"/>
        <c:crossBetween val="between"/>
      </c:valAx>
      <c:valAx>
        <c:axId val="5477327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System Price [EUR/MWh]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€-2]\ #,##0_);\([$€-2]\ #,##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31120"/>
        <c:crosses val="max"/>
        <c:crossBetween val="between"/>
      </c:valAx>
      <c:catAx>
        <c:axId val="547731120"/>
        <c:scaling>
          <c:orientation val="minMax"/>
        </c:scaling>
        <c:delete val="1"/>
        <c:axPos val="b"/>
        <c:majorTickMark val="out"/>
        <c:minorTickMark val="none"/>
        <c:tickLblPos val="nextTo"/>
        <c:crossAx val="547732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curtailment!$I$1</c:f>
              <c:strCache>
                <c:ptCount val="1"/>
                <c:pt idx="0">
                  <c:v>WW₁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curtailment!$H$2:$H$3</c:f>
              <c:strCache>
                <c:ptCount val="2"/>
                <c:pt idx="0">
                  <c:v>November</c:v>
                </c:pt>
                <c:pt idx="1">
                  <c:v>January</c:v>
                </c:pt>
              </c:strCache>
            </c:strRef>
          </c:cat>
          <c:val>
            <c:numRef>
              <c:f>curtailment!$I$2:$I$3</c:f>
              <c:numCache>
                <c:formatCode>_(* #,##0_);_(* \(#,##0\);_(* "-"??_);_(@_)</c:formatCode>
                <c:ptCount val="2"/>
                <c:pt idx="0">
                  <c:v>778888.4</c:v>
                </c:pt>
                <c:pt idx="1">
                  <c:v>1267414.6000000008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5-4F1F-B258-D09656E71C4E}"/>
            </c:ext>
          </c:extLst>
        </c:ser>
        <c:ser>
          <c:idx val="1"/>
          <c:order val="1"/>
          <c:tx>
            <c:strRef>
              <c:f>curtailment!$J$1</c:f>
              <c:strCache>
                <c:ptCount val="1"/>
                <c:pt idx="0">
                  <c:v>Curtailment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curtailment!$H$2:$H$3</c:f>
              <c:strCache>
                <c:ptCount val="2"/>
                <c:pt idx="0">
                  <c:v>November</c:v>
                </c:pt>
                <c:pt idx="1">
                  <c:v>January</c:v>
                </c:pt>
              </c:strCache>
            </c:strRef>
          </c:cat>
          <c:val>
            <c:numRef>
              <c:f>curtailment!$J$2:$J$3</c:f>
              <c:numCache>
                <c:formatCode>_(* #,##0_);_(* \(#,##0\);_(* "-"??_);_(@_)</c:formatCode>
                <c:ptCount val="2"/>
                <c:pt idx="0">
                  <c:v>8422.0000000000036</c:v>
                </c:pt>
                <c:pt idx="1">
                  <c:v>103771.00000000001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35-4F1F-B258-D09656E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243504"/>
        <c:axId val="553239240"/>
      </c:barChart>
      <c:catAx>
        <c:axId val="55324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39240"/>
        <c:crosses val="autoZero"/>
        <c:auto val="1"/>
        <c:lblAlgn val="ctr"/>
        <c:lblOffset val="100"/>
        <c:noMultiLvlLbl val="0"/>
      </c:catAx>
      <c:valAx>
        <c:axId val="55323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4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df_results_DK1!$I$1</c:f>
              <c:strCache>
                <c:ptCount val="1"/>
                <c:pt idx="0">
                  <c:v>G₁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df_results_DK1!$I$2:$I$1465</c:f>
              <c:numCache>
                <c:formatCode>General</c:formatCode>
                <c:ptCount val="1464"/>
                <c:pt idx="0">
                  <c:v>160</c:v>
                </c:pt>
                <c:pt idx="1">
                  <c:v>85</c:v>
                </c:pt>
                <c:pt idx="2">
                  <c:v>127</c:v>
                </c:pt>
                <c:pt idx="3">
                  <c:v>152</c:v>
                </c:pt>
                <c:pt idx="4">
                  <c:v>141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244</c:v>
                </c:pt>
                <c:pt idx="66">
                  <c:v>103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380</c:v>
                </c:pt>
                <c:pt idx="119">
                  <c:v>370</c:v>
                </c:pt>
                <c:pt idx="120">
                  <c:v>308</c:v>
                </c:pt>
                <c:pt idx="121">
                  <c:v>317</c:v>
                </c:pt>
                <c:pt idx="122">
                  <c:v>336</c:v>
                </c:pt>
                <c:pt idx="123">
                  <c:v>372</c:v>
                </c:pt>
                <c:pt idx="124">
                  <c:v>380</c:v>
                </c:pt>
                <c:pt idx="125">
                  <c:v>0</c:v>
                </c:pt>
                <c:pt idx="126">
                  <c:v>118</c:v>
                </c:pt>
                <c:pt idx="127">
                  <c:v>380</c:v>
                </c:pt>
                <c:pt idx="128">
                  <c:v>380</c:v>
                </c:pt>
                <c:pt idx="129">
                  <c:v>380</c:v>
                </c:pt>
                <c:pt idx="130">
                  <c:v>380</c:v>
                </c:pt>
                <c:pt idx="131">
                  <c:v>380</c:v>
                </c:pt>
                <c:pt idx="132">
                  <c:v>380</c:v>
                </c:pt>
                <c:pt idx="133">
                  <c:v>380</c:v>
                </c:pt>
                <c:pt idx="134">
                  <c:v>380</c:v>
                </c:pt>
                <c:pt idx="135">
                  <c:v>380</c:v>
                </c:pt>
                <c:pt idx="136">
                  <c:v>380</c:v>
                </c:pt>
                <c:pt idx="137">
                  <c:v>380</c:v>
                </c:pt>
                <c:pt idx="138">
                  <c:v>380</c:v>
                </c:pt>
                <c:pt idx="139">
                  <c:v>380</c:v>
                </c:pt>
                <c:pt idx="140">
                  <c:v>380</c:v>
                </c:pt>
                <c:pt idx="141">
                  <c:v>380</c:v>
                </c:pt>
                <c:pt idx="142">
                  <c:v>380</c:v>
                </c:pt>
                <c:pt idx="143">
                  <c:v>380</c:v>
                </c:pt>
                <c:pt idx="144">
                  <c:v>380</c:v>
                </c:pt>
                <c:pt idx="145">
                  <c:v>380</c:v>
                </c:pt>
                <c:pt idx="146">
                  <c:v>380</c:v>
                </c:pt>
                <c:pt idx="147">
                  <c:v>380</c:v>
                </c:pt>
                <c:pt idx="148">
                  <c:v>380</c:v>
                </c:pt>
                <c:pt idx="149">
                  <c:v>158</c:v>
                </c:pt>
                <c:pt idx="150">
                  <c:v>380</c:v>
                </c:pt>
                <c:pt idx="151">
                  <c:v>380</c:v>
                </c:pt>
                <c:pt idx="152">
                  <c:v>380</c:v>
                </c:pt>
                <c:pt idx="153">
                  <c:v>380</c:v>
                </c:pt>
                <c:pt idx="154">
                  <c:v>380</c:v>
                </c:pt>
                <c:pt idx="155">
                  <c:v>380</c:v>
                </c:pt>
                <c:pt idx="156">
                  <c:v>380</c:v>
                </c:pt>
                <c:pt idx="157">
                  <c:v>380</c:v>
                </c:pt>
                <c:pt idx="158">
                  <c:v>380</c:v>
                </c:pt>
                <c:pt idx="159">
                  <c:v>163</c:v>
                </c:pt>
                <c:pt idx="160">
                  <c:v>134</c:v>
                </c:pt>
                <c:pt idx="161">
                  <c:v>215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64</c:v>
                </c:pt>
                <c:pt idx="185">
                  <c:v>240</c:v>
                </c:pt>
                <c:pt idx="186">
                  <c:v>81</c:v>
                </c:pt>
                <c:pt idx="187">
                  <c:v>11</c:v>
                </c:pt>
                <c:pt idx="188">
                  <c:v>29</c:v>
                </c:pt>
                <c:pt idx="189">
                  <c:v>0</c:v>
                </c:pt>
                <c:pt idx="190">
                  <c:v>380</c:v>
                </c:pt>
                <c:pt idx="191">
                  <c:v>380</c:v>
                </c:pt>
                <c:pt idx="192">
                  <c:v>380</c:v>
                </c:pt>
                <c:pt idx="193">
                  <c:v>380</c:v>
                </c:pt>
                <c:pt idx="194">
                  <c:v>380</c:v>
                </c:pt>
                <c:pt idx="195">
                  <c:v>380</c:v>
                </c:pt>
                <c:pt idx="196">
                  <c:v>380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151</c:v>
                </c:pt>
                <c:pt idx="201">
                  <c:v>238</c:v>
                </c:pt>
                <c:pt idx="202">
                  <c:v>251</c:v>
                </c:pt>
                <c:pt idx="203">
                  <c:v>197</c:v>
                </c:pt>
                <c:pt idx="204">
                  <c:v>123</c:v>
                </c:pt>
                <c:pt idx="205">
                  <c:v>58</c:v>
                </c:pt>
                <c:pt idx="206">
                  <c:v>114</c:v>
                </c:pt>
                <c:pt idx="207">
                  <c:v>0</c:v>
                </c:pt>
                <c:pt idx="208">
                  <c:v>31</c:v>
                </c:pt>
                <c:pt idx="209">
                  <c:v>194</c:v>
                </c:pt>
                <c:pt idx="210">
                  <c:v>44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360</c:v>
                </c:pt>
                <c:pt idx="215">
                  <c:v>227</c:v>
                </c:pt>
                <c:pt idx="216">
                  <c:v>354</c:v>
                </c:pt>
                <c:pt idx="217">
                  <c:v>298</c:v>
                </c:pt>
                <c:pt idx="218">
                  <c:v>231</c:v>
                </c:pt>
                <c:pt idx="219">
                  <c:v>179</c:v>
                </c:pt>
                <c:pt idx="220">
                  <c:v>160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18</c:v>
                </c:pt>
                <c:pt idx="226">
                  <c:v>185</c:v>
                </c:pt>
                <c:pt idx="227">
                  <c:v>157</c:v>
                </c:pt>
                <c:pt idx="228">
                  <c:v>128</c:v>
                </c:pt>
                <c:pt idx="229">
                  <c:v>142</c:v>
                </c:pt>
                <c:pt idx="230">
                  <c:v>190</c:v>
                </c:pt>
                <c:pt idx="231">
                  <c:v>75</c:v>
                </c:pt>
                <c:pt idx="232">
                  <c:v>267</c:v>
                </c:pt>
                <c:pt idx="233">
                  <c:v>380</c:v>
                </c:pt>
                <c:pt idx="234">
                  <c:v>365</c:v>
                </c:pt>
                <c:pt idx="235">
                  <c:v>120</c:v>
                </c:pt>
                <c:pt idx="236">
                  <c:v>0</c:v>
                </c:pt>
                <c:pt idx="237">
                  <c:v>0</c:v>
                </c:pt>
                <c:pt idx="238">
                  <c:v>380</c:v>
                </c:pt>
                <c:pt idx="239">
                  <c:v>380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232</c:v>
                </c:pt>
                <c:pt idx="248">
                  <c:v>322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155</c:v>
                </c:pt>
                <c:pt idx="316">
                  <c:v>328</c:v>
                </c:pt>
                <c:pt idx="317">
                  <c:v>0</c:v>
                </c:pt>
                <c:pt idx="318">
                  <c:v>0</c:v>
                </c:pt>
                <c:pt idx="319">
                  <c:v>313</c:v>
                </c:pt>
                <c:pt idx="320">
                  <c:v>380</c:v>
                </c:pt>
                <c:pt idx="321">
                  <c:v>380</c:v>
                </c:pt>
                <c:pt idx="322">
                  <c:v>380</c:v>
                </c:pt>
                <c:pt idx="323">
                  <c:v>380</c:v>
                </c:pt>
                <c:pt idx="324">
                  <c:v>296</c:v>
                </c:pt>
                <c:pt idx="325">
                  <c:v>221</c:v>
                </c:pt>
                <c:pt idx="326">
                  <c:v>281</c:v>
                </c:pt>
                <c:pt idx="327">
                  <c:v>161</c:v>
                </c:pt>
                <c:pt idx="328">
                  <c:v>254</c:v>
                </c:pt>
                <c:pt idx="329">
                  <c:v>380</c:v>
                </c:pt>
                <c:pt idx="330">
                  <c:v>224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279</c:v>
                </c:pt>
                <c:pt idx="335">
                  <c:v>116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129</c:v>
                </c:pt>
                <c:pt idx="378">
                  <c:v>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221</c:v>
                </c:pt>
                <c:pt idx="398">
                  <c:v>232</c:v>
                </c:pt>
                <c:pt idx="399">
                  <c:v>105</c:v>
                </c:pt>
                <c:pt idx="400">
                  <c:v>343</c:v>
                </c:pt>
                <c:pt idx="401">
                  <c:v>380</c:v>
                </c:pt>
                <c:pt idx="402">
                  <c:v>380</c:v>
                </c:pt>
                <c:pt idx="403">
                  <c:v>346</c:v>
                </c:pt>
                <c:pt idx="404">
                  <c:v>136</c:v>
                </c:pt>
                <c:pt idx="405">
                  <c:v>25</c:v>
                </c:pt>
                <c:pt idx="406">
                  <c:v>380</c:v>
                </c:pt>
                <c:pt idx="407">
                  <c:v>380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137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9</c:v>
                </c:pt>
                <c:pt idx="442">
                  <c:v>68</c:v>
                </c:pt>
                <c:pt idx="443">
                  <c:v>95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116</c:v>
                </c:pt>
                <c:pt idx="455">
                  <c:v>128</c:v>
                </c:pt>
                <c:pt idx="456">
                  <c:v>377</c:v>
                </c:pt>
                <c:pt idx="457">
                  <c:v>380</c:v>
                </c:pt>
                <c:pt idx="458">
                  <c:v>380</c:v>
                </c:pt>
                <c:pt idx="459">
                  <c:v>380</c:v>
                </c:pt>
                <c:pt idx="460">
                  <c:v>380</c:v>
                </c:pt>
                <c:pt idx="461">
                  <c:v>103</c:v>
                </c:pt>
                <c:pt idx="462">
                  <c:v>380</c:v>
                </c:pt>
                <c:pt idx="463">
                  <c:v>380</c:v>
                </c:pt>
                <c:pt idx="464">
                  <c:v>380</c:v>
                </c:pt>
                <c:pt idx="465">
                  <c:v>380</c:v>
                </c:pt>
                <c:pt idx="466">
                  <c:v>380</c:v>
                </c:pt>
                <c:pt idx="467">
                  <c:v>380</c:v>
                </c:pt>
                <c:pt idx="468">
                  <c:v>380</c:v>
                </c:pt>
                <c:pt idx="469">
                  <c:v>380</c:v>
                </c:pt>
                <c:pt idx="470">
                  <c:v>380</c:v>
                </c:pt>
                <c:pt idx="471">
                  <c:v>380</c:v>
                </c:pt>
                <c:pt idx="472">
                  <c:v>380</c:v>
                </c:pt>
                <c:pt idx="473">
                  <c:v>380</c:v>
                </c:pt>
                <c:pt idx="474">
                  <c:v>380</c:v>
                </c:pt>
                <c:pt idx="475">
                  <c:v>184</c:v>
                </c:pt>
                <c:pt idx="476">
                  <c:v>0</c:v>
                </c:pt>
                <c:pt idx="477">
                  <c:v>0</c:v>
                </c:pt>
                <c:pt idx="478">
                  <c:v>380</c:v>
                </c:pt>
                <c:pt idx="479">
                  <c:v>245</c:v>
                </c:pt>
                <c:pt idx="480">
                  <c:v>43</c:v>
                </c:pt>
                <c:pt idx="481">
                  <c:v>0</c:v>
                </c:pt>
                <c:pt idx="482">
                  <c:v>49</c:v>
                </c:pt>
                <c:pt idx="483">
                  <c:v>160</c:v>
                </c:pt>
                <c:pt idx="484">
                  <c:v>323</c:v>
                </c:pt>
                <c:pt idx="485">
                  <c:v>0</c:v>
                </c:pt>
                <c:pt idx="486">
                  <c:v>137</c:v>
                </c:pt>
                <c:pt idx="487">
                  <c:v>380</c:v>
                </c:pt>
                <c:pt idx="488">
                  <c:v>380</c:v>
                </c:pt>
                <c:pt idx="489">
                  <c:v>380</c:v>
                </c:pt>
                <c:pt idx="490">
                  <c:v>380</c:v>
                </c:pt>
                <c:pt idx="491">
                  <c:v>380</c:v>
                </c:pt>
                <c:pt idx="492">
                  <c:v>380</c:v>
                </c:pt>
                <c:pt idx="493">
                  <c:v>380</c:v>
                </c:pt>
                <c:pt idx="494">
                  <c:v>380</c:v>
                </c:pt>
                <c:pt idx="495">
                  <c:v>380</c:v>
                </c:pt>
                <c:pt idx="496">
                  <c:v>380</c:v>
                </c:pt>
                <c:pt idx="497">
                  <c:v>362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87</c:v>
                </c:pt>
                <c:pt idx="516">
                  <c:v>14</c:v>
                </c:pt>
                <c:pt idx="517">
                  <c:v>21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179</c:v>
                </c:pt>
                <c:pt idx="585">
                  <c:v>217</c:v>
                </c:pt>
                <c:pt idx="586">
                  <c:v>289</c:v>
                </c:pt>
                <c:pt idx="587">
                  <c:v>377</c:v>
                </c:pt>
                <c:pt idx="588">
                  <c:v>380</c:v>
                </c:pt>
                <c:pt idx="589">
                  <c:v>380</c:v>
                </c:pt>
                <c:pt idx="590">
                  <c:v>380</c:v>
                </c:pt>
                <c:pt idx="591">
                  <c:v>200</c:v>
                </c:pt>
                <c:pt idx="592">
                  <c:v>328</c:v>
                </c:pt>
                <c:pt idx="593">
                  <c:v>380</c:v>
                </c:pt>
                <c:pt idx="594">
                  <c:v>206</c:v>
                </c:pt>
                <c:pt idx="595">
                  <c:v>56</c:v>
                </c:pt>
                <c:pt idx="596">
                  <c:v>0</c:v>
                </c:pt>
                <c:pt idx="597">
                  <c:v>0</c:v>
                </c:pt>
                <c:pt idx="598">
                  <c:v>380</c:v>
                </c:pt>
                <c:pt idx="599">
                  <c:v>380</c:v>
                </c:pt>
                <c:pt idx="600">
                  <c:v>380</c:v>
                </c:pt>
                <c:pt idx="601">
                  <c:v>345</c:v>
                </c:pt>
                <c:pt idx="602">
                  <c:v>373</c:v>
                </c:pt>
                <c:pt idx="603">
                  <c:v>380</c:v>
                </c:pt>
                <c:pt idx="604">
                  <c:v>380</c:v>
                </c:pt>
                <c:pt idx="605">
                  <c:v>0</c:v>
                </c:pt>
                <c:pt idx="606">
                  <c:v>44</c:v>
                </c:pt>
                <c:pt idx="607">
                  <c:v>380</c:v>
                </c:pt>
                <c:pt idx="608">
                  <c:v>380</c:v>
                </c:pt>
                <c:pt idx="609">
                  <c:v>380</c:v>
                </c:pt>
                <c:pt idx="610">
                  <c:v>380</c:v>
                </c:pt>
                <c:pt idx="611">
                  <c:v>380</c:v>
                </c:pt>
                <c:pt idx="612">
                  <c:v>380</c:v>
                </c:pt>
                <c:pt idx="613">
                  <c:v>380</c:v>
                </c:pt>
                <c:pt idx="614">
                  <c:v>380</c:v>
                </c:pt>
                <c:pt idx="615">
                  <c:v>326</c:v>
                </c:pt>
                <c:pt idx="616">
                  <c:v>380</c:v>
                </c:pt>
                <c:pt idx="617">
                  <c:v>380</c:v>
                </c:pt>
                <c:pt idx="618">
                  <c:v>380</c:v>
                </c:pt>
                <c:pt idx="619">
                  <c:v>223</c:v>
                </c:pt>
                <c:pt idx="620">
                  <c:v>50</c:v>
                </c:pt>
                <c:pt idx="621">
                  <c:v>0</c:v>
                </c:pt>
                <c:pt idx="622">
                  <c:v>380</c:v>
                </c:pt>
                <c:pt idx="623">
                  <c:v>380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100</c:v>
                </c:pt>
                <c:pt idx="633">
                  <c:v>19</c:v>
                </c:pt>
                <c:pt idx="634">
                  <c:v>42</c:v>
                </c:pt>
                <c:pt idx="635">
                  <c:v>10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103</c:v>
                </c:pt>
                <c:pt idx="647">
                  <c:v>89</c:v>
                </c:pt>
                <c:pt idx="648">
                  <c:v>13</c:v>
                </c:pt>
                <c:pt idx="649">
                  <c:v>2</c:v>
                </c:pt>
                <c:pt idx="650">
                  <c:v>63</c:v>
                </c:pt>
                <c:pt idx="651">
                  <c:v>161</c:v>
                </c:pt>
                <c:pt idx="652">
                  <c:v>310</c:v>
                </c:pt>
                <c:pt idx="653">
                  <c:v>0</c:v>
                </c:pt>
                <c:pt idx="654">
                  <c:v>2</c:v>
                </c:pt>
                <c:pt idx="655">
                  <c:v>380</c:v>
                </c:pt>
                <c:pt idx="656">
                  <c:v>380</c:v>
                </c:pt>
                <c:pt idx="657">
                  <c:v>380</c:v>
                </c:pt>
                <c:pt idx="658">
                  <c:v>380</c:v>
                </c:pt>
                <c:pt idx="659">
                  <c:v>380</c:v>
                </c:pt>
                <c:pt idx="660">
                  <c:v>380</c:v>
                </c:pt>
                <c:pt idx="661">
                  <c:v>380</c:v>
                </c:pt>
                <c:pt idx="662">
                  <c:v>380</c:v>
                </c:pt>
                <c:pt idx="663">
                  <c:v>260</c:v>
                </c:pt>
                <c:pt idx="664">
                  <c:v>138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81</c:v>
                </c:pt>
                <c:pt idx="713">
                  <c:v>309</c:v>
                </c:pt>
                <c:pt idx="714">
                  <c:v>271</c:v>
                </c:pt>
                <c:pt idx="715">
                  <c:v>188</c:v>
                </c:pt>
                <c:pt idx="716">
                  <c:v>152</c:v>
                </c:pt>
                <c:pt idx="717">
                  <c:v>71</c:v>
                </c:pt>
                <c:pt idx="718">
                  <c:v>380</c:v>
                </c:pt>
                <c:pt idx="719">
                  <c:v>380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100</c:v>
                </c:pt>
                <c:pt idx="816">
                  <c:v>0</c:v>
                </c:pt>
                <c:pt idx="817">
                  <c:v>165</c:v>
                </c:pt>
                <c:pt idx="818">
                  <c:v>347</c:v>
                </c:pt>
                <c:pt idx="819">
                  <c:v>378</c:v>
                </c:pt>
                <c:pt idx="820">
                  <c:v>301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154</c:v>
                </c:pt>
                <c:pt idx="875">
                  <c:v>145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215</c:v>
                </c:pt>
                <c:pt idx="911">
                  <c:v>51</c:v>
                </c:pt>
                <c:pt idx="912">
                  <c:v>0</c:v>
                </c:pt>
                <c:pt idx="913">
                  <c:v>0</c:v>
                </c:pt>
                <c:pt idx="914">
                  <c:v>137</c:v>
                </c:pt>
                <c:pt idx="915">
                  <c:v>289</c:v>
                </c:pt>
                <c:pt idx="916">
                  <c:v>380</c:v>
                </c:pt>
                <c:pt idx="917">
                  <c:v>0</c:v>
                </c:pt>
                <c:pt idx="918">
                  <c:v>77</c:v>
                </c:pt>
                <c:pt idx="919">
                  <c:v>380</c:v>
                </c:pt>
                <c:pt idx="920">
                  <c:v>380</c:v>
                </c:pt>
                <c:pt idx="921">
                  <c:v>380</c:v>
                </c:pt>
                <c:pt idx="922">
                  <c:v>380</c:v>
                </c:pt>
                <c:pt idx="923">
                  <c:v>150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68</c:v>
                </c:pt>
                <c:pt idx="939">
                  <c:v>291</c:v>
                </c:pt>
                <c:pt idx="940">
                  <c:v>380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380</c:v>
                </c:pt>
                <c:pt idx="959">
                  <c:v>380</c:v>
                </c:pt>
                <c:pt idx="960">
                  <c:v>380</c:v>
                </c:pt>
                <c:pt idx="961">
                  <c:v>380</c:v>
                </c:pt>
                <c:pt idx="962">
                  <c:v>115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231</c:v>
                </c:pt>
                <c:pt idx="1017">
                  <c:v>120</c:v>
                </c:pt>
                <c:pt idx="1018">
                  <c:v>134</c:v>
                </c:pt>
                <c:pt idx="1019">
                  <c:v>80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198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36</c:v>
                </c:pt>
                <c:pt idx="1241">
                  <c:v>380</c:v>
                </c:pt>
                <c:pt idx="1242">
                  <c:v>380</c:v>
                </c:pt>
                <c:pt idx="1243">
                  <c:v>380</c:v>
                </c:pt>
                <c:pt idx="1244">
                  <c:v>380</c:v>
                </c:pt>
                <c:pt idx="1245">
                  <c:v>272</c:v>
                </c:pt>
                <c:pt idx="1246">
                  <c:v>380</c:v>
                </c:pt>
                <c:pt idx="1247">
                  <c:v>380</c:v>
                </c:pt>
                <c:pt idx="1248">
                  <c:v>380</c:v>
                </c:pt>
                <c:pt idx="1249">
                  <c:v>201</c:v>
                </c:pt>
                <c:pt idx="1250">
                  <c:v>45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216</c:v>
                </c:pt>
                <c:pt idx="1369">
                  <c:v>77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156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124</c:v>
                </c:pt>
                <c:pt idx="1427">
                  <c:v>106</c:v>
                </c:pt>
                <c:pt idx="1428">
                  <c:v>105</c:v>
                </c:pt>
                <c:pt idx="1429">
                  <c:v>94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D-4BC4-829B-1D56B9684BB6}"/>
            </c:ext>
          </c:extLst>
        </c:ser>
        <c:ser>
          <c:idx val="1"/>
          <c:order val="1"/>
          <c:tx>
            <c:strRef>
              <c:f>df_results_DK1!$J$1</c:f>
              <c:strCache>
                <c:ptCount val="1"/>
                <c:pt idx="0">
                  <c:v>G₂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df_results_DK1!$J$2:$J$1465</c:f>
              <c:numCache>
                <c:formatCode>General</c:formatCode>
                <c:ptCount val="1464"/>
                <c:pt idx="0">
                  <c:v>350</c:v>
                </c:pt>
                <c:pt idx="1">
                  <c:v>350</c:v>
                </c:pt>
                <c:pt idx="2">
                  <c:v>350</c:v>
                </c:pt>
                <c:pt idx="3">
                  <c:v>350</c:v>
                </c:pt>
                <c:pt idx="4">
                  <c:v>350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74</c:v>
                </c:pt>
                <c:pt idx="61">
                  <c:v>153</c:v>
                </c:pt>
                <c:pt idx="62">
                  <c:v>201</c:v>
                </c:pt>
                <c:pt idx="63">
                  <c:v>141</c:v>
                </c:pt>
                <c:pt idx="64">
                  <c:v>302</c:v>
                </c:pt>
                <c:pt idx="65">
                  <c:v>350</c:v>
                </c:pt>
                <c:pt idx="66">
                  <c:v>350</c:v>
                </c:pt>
                <c:pt idx="67">
                  <c:v>186</c:v>
                </c:pt>
                <c:pt idx="68">
                  <c:v>0</c:v>
                </c:pt>
                <c:pt idx="69">
                  <c:v>0</c:v>
                </c:pt>
                <c:pt idx="70">
                  <c:v>276</c:v>
                </c:pt>
                <c:pt idx="71">
                  <c:v>20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</c:v>
                </c:pt>
                <c:pt idx="111">
                  <c:v>0</c:v>
                </c:pt>
                <c:pt idx="112">
                  <c:v>49</c:v>
                </c:pt>
                <c:pt idx="113">
                  <c:v>349</c:v>
                </c:pt>
                <c:pt idx="114">
                  <c:v>155</c:v>
                </c:pt>
                <c:pt idx="115">
                  <c:v>53</c:v>
                </c:pt>
                <c:pt idx="116">
                  <c:v>0</c:v>
                </c:pt>
                <c:pt idx="117">
                  <c:v>0</c:v>
                </c:pt>
                <c:pt idx="118">
                  <c:v>350</c:v>
                </c:pt>
                <c:pt idx="119">
                  <c:v>350</c:v>
                </c:pt>
                <c:pt idx="120">
                  <c:v>350</c:v>
                </c:pt>
                <c:pt idx="121">
                  <c:v>350</c:v>
                </c:pt>
                <c:pt idx="122">
                  <c:v>350</c:v>
                </c:pt>
                <c:pt idx="123">
                  <c:v>350</c:v>
                </c:pt>
                <c:pt idx="124">
                  <c:v>350</c:v>
                </c:pt>
                <c:pt idx="125">
                  <c:v>52</c:v>
                </c:pt>
                <c:pt idx="126">
                  <c:v>350</c:v>
                </c:pt>
                <c:pt idx="127">
                  <c:v>350</c:v>
                </c:pt>
                <c:pt idx="128">
                  <c:v>350</c:v>
                </c:pt>
                <c:pt idx="129">
                  <c:v>350</c:v>
                </c:pt>
                <c:pt idx="130">
                  <c:v>350</c:v>
                </c:pt>
                <c:pt idx="131">
                  <c:v>350</c:v>
                </c:pt>
                <c:pt idx="132">
                  <c:v>350</c:v>
                </c:pt>
                <c:pt idx="133">
                  <c:v>350</c:v>
                </c:pt>
                <c:pt idx="134">
                  <c:v>350</c:v>
                </c:pt>
                <c:pt idx="135">
                  <c:v>350</c:v>
                </c:pt>
                <c:pt idx="136">
                  <c:v>350</c:v>
                </c:pt>
                <c:pt idx="137">
                  <c:v>350</c:v>
                </c:pt>
                <c:pt idx="138">
                  <c:v>350</c:v>
                </c:pt>
                <c:pt idx="139">
                  <c:v>350</c:v>
                </c:pt>
                <c:pt idx="140">
                  <c:v>350</c:v>
                </c:pt>
                <c:pt idx="141">
                  <c:v>350</c:v>
                </c:pt>
                <c:pt idx="142">
                  <c:v>350</c:v>
                </c:pt>
                <c:pt idx="143">
                  <c:v>350</c:v>
                </c:pt>
                <c:pt idx="144">
                  <c:v>350</c:v>
                </c:pt>
                <c:pt idx="145">
                  <c:v>350</c:v>
                </c:pt>
                <c:pt idx="146">
                  <c:v>350</c:v>
                </c:pt>
                <c:pt idx="147">
                  <c:v>350</c:v>
                </c:pt>
                <c:pt idx="148">
                  <c:v>350</c:v>
                </c:pt>
                <c:pt idx="149">
                  <c:v>350</c:v>
                </c:pt>
                <c:pt idx="150">
                  <c:v>350</c:v>
                </c:pt>
                <c:pt idx="151">
                  <c:v>350</c:v>
                </c:pt>
                <c:pt idx="152">
                  <c:v>350</c:v>
                </c:pt>
                <c:pt idx="153">
                  <c:v>350</c:v>
                </c:pt>
                <c:pt idx="154">
                  <c:v>350</c:v>
                </c:pt>
                <c:pt idx="155">
                  <c:v>350</c:v>
                </c:pt>
                <c:pt idx="156">
                  <c:v>350</c:v>
                </c:pt>
                <c:pt idx="157">
                  <c:v>350</c:v>
                </c:pt>
                <c:pt idx="158">
                  <c:v>350</c:v>
                </c:pt>
                <c:pt idx="159">
                  <c:v>350</c:v>
                </c:pt>
                <c:pt idx="160">
                  <c:v>350</c:v>
                </c:pt>
                <c:pt idx="161">
                  <c:v>350</c:v>
                </c:pt>
                <c:pt idx="162">
                  <c:v>251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175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159</c:v>
                </c:pt>
                <c:pt idx="177">
                  <c:v>92</c:v>
                </c:pt>
                <c:pt idx="178">
                  <c:v>218</c:v>
                </c:pt>
                <c:pt idx="179">
                  <c:v>282</c:v>
                </c:pt>
                <c:pt idx="180">
                  <c:v>254</c:v>
                </c:pt>
                <c:pt idx="181">
                  <c:v>302</c:v>
                </c:pt>
                <c:pt idx="182">
                  <c:v>319</c:v>
                </c:pt>
                <c:pt idx="183">
                  <c:v>275</c:v>
                </c:pt>
                <c:pt idx="184">
                  <c:v>350</c:v>
                </c:pt>
                <c:pt idx="185">
                  <c:v>350</c:v>
                </c:pt>
                <c:pt idx="186">
                  <c:v>350</c:v>
                </c:pt>
                <c:pt idx="187">
                  <c:v>350</c:v>
                </c:pt>
                <c:pt idx="188">
                  <c:v>350</c:v>
                </c:pt>
                <c:pt idx="189">
                  <c:v>327</c:v>
                </c:pt>
                <c:pt idx="190">
                  <c:v>350</c:v>
                </c:pt>
                <c:pt idx="191">
                  <c:v>350</c:v>
                </c:pt>
                <c:pt idx="192">
                  <c:v>350</c:v>
                </c:pt>
                <c:pt idx="193">
                  <c:v>350</c:v>
                </c:pt>
                <c:pt idx="194">
                  <c:v>350</c:v>
                </c:pt>
                <c:pt idx="195">
                  <c:v>350</c:v>
                </c:pt>
                <c:pt idx="196">
                  <c:v>350</c:v>
                </c:pt>
                <c:pt idx="197">
                  <c:v>13</c:v>
                </c:pt>
                <c:pt idx="198">
                  <c:v>165</c:v>
                </c:pt>
                <c:pt idx="199">
                  <c:v>292</c:v>
                </c:pt>
                <c:pt idx="200">
                  <c:v>350</c:v>
                </c:pt>
                <c:pt idx="201">
                  <c:v>350</c:v>
                </c:pt>
                <c:pt idx="202">
                  <c:v>350</c:v>
                </c:pt>
                <c:pt idx="203">
                  <c:v>350</c:v>
                </c:pt>
                <c:pt idx="204">
                  <c:v>350</c:v>
                </c:pt>
                <c:pt idx="205">
                  <c:v>350</c:v>
                </c:pt>
                <c:pt idx="206">
                  <c:v>350</c:v>
                </c:pt>
                <c:pt idx="207">
                  <c:v>321</c:v>
                </c:pt>
                <c:pt idx="208">
                  <c:v>350</c:v>
                </c:pt>
                <c:pt idx="209">
                  <c:v>350</c:v>
                </c:pt>
                <c:pt idx="210">
                  <c:v>350</c:v>
                </c:pt>
                <c:pt idx="211">
                  <c:v>167</c:v>
                </c:pt>
                <c:pt idx="212">
                  <c:v>4</c:v>
                </c:pt>
                <c:pt idx="213">
                  <c:v>0</c:v>
                </c:pt>
                <c:pt idx="214">
                  <c:v>350</c:v>
                </c:pt>
                <c:pt idx="215">
                  <c:v>350</c:v>
                </c:pt>
                <c:pt idx="216">
                  <c:v>350</c:v>
                </c:pt>
                <c:pt idx="217">
                  <c:v>350</c:v>
                </c:pt>
                <c:pt idx="218">
                  <c:v>350</c:v>
                </c:pt>
                <c:pt idx="219">
                  <c:v>350</c:v>
                </c:pt>
                <c:pt idx="220">
                  <c:v>350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246</c:v>
                </c:pt>
                <c:pt idx="225">
                  <c:v>350</c:v>
                </c:pt>
                <c:pt idx="226">
                  <c:v>350</c:v>
                </c:pt>
                <c:pt idx="227">
                  <c:v>350</c:v>
                </c:pt>
                <c:pt idx="228">
                  <c:v>350</c:v>
                </c:pt>
                <c:pt idx="229">
                  <c:v>350</c:v>
                </c:pt>
                <c:pt idx="230">
                  <c:v>350</c:v>
                </c:pt>
                <c:pt idx="231">
                  <c:v>350</c:v>
                </c:pt>
                <c:pt idx="232">
                  <c:v>350</c:v>
                </c:pt>
                <c:pt idx="233">
                  <c:v>350</c:v>
                </c:pt>
                <c:pt idx="234">
                  <c:v>350</c:v>
                </c:pt>
                <c:pt idx="235">
                  <c:v>350</c:v>
                </c:pt>
                <c:pt idx="236">
                  <c:v>321</c:v>
                </c:pt>
                <c:pt idx="237">
                  <c:v>224</c:v>
                </c:pt>
                <c:pt idx="238">
                  <c:v>350</c:v>
                </c:pt>
                <c:pt idx="239">
                  <c:v>350</c:v>
                </c:pt>
                <c:pt idx="240">
                  <c:v>18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39</c:v>
                </c:pt>
                <c:pt idx="245">
                  <c:v>0</c:v>
                </c:pt>
                <c:pt idx="246">
                  <c:v>152</c:v>
                </c:pt>
                <c:pt idx="247">
                  <c:v>350</c:v>
                </c:pt>
                <c:pt idx="248">
                  <c:v>350</c:v>
                </c:pt>
                <c:pt idx="249">
                  <c:v>336</c:v>
                </c:pt>
                <c:pt idx="250">
                  <c:v>168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136</c:v>
                </c:pt>
                <c:pt idx="311">
                  <c:v>164.99999999999977</c:v>
                </c:pt>
                <c:pt idx="312">
                  <c:v>0</c:v>
                </c:pt>
                <c:pt idx="313">
                  <c:v>62</c:v>
                </c:pt>
                <c:pt idx="314">
                  <c:v>320</c:v>
                </c:pt>
                <c:pt idx="315">
                  <c:v>350</c:v>
                </c:pt>
                <c:pt idx="316">
                  <c:v>350</c:v>
                </c:pt>
                <c:pt idx="317">
                  <c:v>0</c:v>
                </c:pt>
                <c:pt idx="318">
                  <c:v>250</c:v>
                </c:pt>
                <c:pt idx="319">
                  <c:v>350</c:v>
                </c:pt>
                <c:pt idx="320">
                  <c:v>350</c:v>
                </c:pt>
                <c:pt idx="321">
                  <c:v>350</c:v>
                </c:pt>
                <c:pt idx="322">
                  <c:v>350</c:v>
                </c:pt>
                <c:pt idx="323">
                  <c:v>350</c:v>
                </c:pt>
                <c:pt idx="324">
                  <c:v>350</c:v>
                </c:pt>
                <c:pt idx="325">
                  <c:v>350</c:v>
                </c:pt>
                <c:pt idx="326">
                  <c:v>350</c:v>
                </c:pt>
                <c:pt idx="327">
                  <c:v>350</c:v>
                </c:pt>
                <c:pt idx="328">
                  <c:v>350</c:v>
                </c:pt>
                <c:pt idx="329">
                  <c:v>350</c:v>
                </c:pt>
                <c:pt idx="330">
                  <c:v>350</c:v>
                </c:pt>
                <c:pt idx="331">
                  <c:v>318</c:v>
                </c:pt>
                <c:pt idx="332">
                  <c:v>46</c:v>
                </c:pt>
                <c:pt idx="333">
                  <c:v>0</c:v>
                </c:pt>
                <c:pt idx="334">
                  <c:v>350</c:v>
                </c:pt>
                <c:pt idx="335">
                  <c:v>350</c:v>
                </c:pt>
                <c:pt idx="336">
                  <c:v>111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</c:v>
                </c:pt>
                <c:pt idx="376">
                  <c:v>288</c:v>
                </c:pt>
                <c:pt idx="377">
                  <c:v>350</c:v>
                </c:pt>
                <c:pt idx="378">
                  <c:v>350</c:v>
                </c:pt>
                <c:pt idx="379">
                  <c:v>57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20</c:v>
                </c:pt>
                <c:pt idx="396">
                  <c:v>136</c:v>
                </c:pt>
                <c:pt idx="397">
                  <c:v>350</c:v>
                </c:pt>
                <c:pt idx="398">
                  <c:v>350</c:v>
                </c:pt>
                <c:pt idx="399">
                  <c:v>350</c:v>
                </c:pt>
                <c:pt idx="400">
                  <c:v>350</c:v>
                </c:pt>
                <c:pt idx="401">
                  <c:v>350</c:v>
                </c:pt>
                <c:pt idx="402">
                  <c:v>350</c:v>
                </c:pt>
                <c:pt idx="403">
                  <c:v>350</c:v>
                </c:pt>
                <c:pt idx="404">
                  <c:v>350</c:v>
                </c:pt>
                <c:pt idx="405">
                  <c:v>350</c:v>
                </c:pt>
                <c:pt idx="406">
                  <c:v>350</c:v>
                </c:pt>
                <c:pt idx="407">
                  <c:v>350</c:v>
                </c:pt>
                <c:pt idx="408">
                  <c:v>339</c:v>
                </c:pt>
                <c:pt idx="409">
                  <c:v>63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24</c:v>
                </c:pt>
                <c:pt idx="419">
                  <c:v>178</c:v>
                </c:pt>
                <c:pt idx="420">
                  <c:v>191</c:v>
                </c:pt>
                <c:pt idx="421">
                  <c:v>263</c:v>
                </c:pt>
                <c:pt idx="422">
                  <c:v>175</c:v>
                </c:pt>
                <c:pt idx="423">
                  <c:v>77</c:v>
                </c:pt>
                <c:pt idx="424">
                  <c:v>299</c:v>
                </c:pt>
                <c:pt idx="425">
                  <c:v>350</c:v>
                </c:pt>
                <c:pt idx="426">
                  <c:v>265</c:v>
                </c:pt>
                <c:pt idx="427">
                  <c:v>48</c:v>
                </c:pt>
                <c:pt idx="428">
                  <c:v>0</c:v>
                </c:pt>
                <c:pt idx="429">
                  <c:v>0</c:v>
                </c:pt>
                <c:pt idx="430">
                  <c:v>214</c:v>
                </c:pt>
                <c:pt idx="431">
                  <c:v>79</c:v>
                </c:pt>
                <c:pt idx="432">
                  <c:v>98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109</c:v>
                </c:pt>
                <c:pt idx="440">
                  <c:v>338</c:v>
                </c:pt>
                <c:pt idx="441">
                  <c:v>350</c:v>
                </c:pt>
                <c:pt idx="442">
                  <c:v>350</c:v>
                </c:pt>
                <c:pt idx="443">
                  <c:v>350</c:v>
                </c:pt>
                <c:pt idx="444">
                  <c:v>290</c:v>
                </c:pt>
                <c:pt idx="445">
                  <c:v>265</c:v>
                </c:pt>
                <c:pt idx="446">
                  <c:v>160</c:v>
                </c:pt>
                <c:pt idx="447">
                  <c:v>0</c:v>
                </c:pt>
                <c:pt idx="448">
                  <c:v>122</c:v>
                </c:pt>
                <c:pt idx="449">
                  <c:v>227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  <c:pt idx="463">
                  <c:v>350</c:v>
                </c:pt>
                <c:pt idx="464">
                  <c:v>350</c:v>
                </c:pt>
                <c:pt idx="465">
                  <c:v>350</c:v>
                </c:pt>
                <c:pt idx="466">
                  <c:v>350</c:v>
                </c:pt>
                <c:pt idx="467">
                  <c:v>350</c:v>
                </c:pt>
                <c:pt idx="468">
                  <c:v>350</c:v>
                </c:pt>
                <c:pt idx="469">
                  <c:v>350</c:v>
                </c:pt>
                <c:pt idx="470">
                  <c:v>350</c:v>
                </c:pt>
                <c:pt idx="471">
                  <c:v>350</c:v>
                </c:pt>
                <c:pt idx="472">
                  <c:v>350</c:v>
                </c:pt>
                <c:pt idx="473">
                  <c:v>350</c:v>
                </c:pt>
                <c:pt idx="474">
                  <c:v>350</c:v>
                </c:pt>
                <c:pt idx="475">
                  <c:v>350</c:v>
                </c:pt>
                <c:pt idx="476">
                  <c:v>291</c:v>
                </c:pt>
                <c:pt idx="477">
                  <c:v>82</c:v>
                </c:pt>
                <c:pt idx="478">
                  <c:v>350</c:v>
                </c:pt>
                <c:pt idx="479">
                  <c:v>350</c:v>
                </c:pt>
                <c:pt idx="480">
                  <c:v>350</c:v>
                </c:pt>
                <c:pt idx="481">
                  <c:v>322</c:v>
                </c:pt>
                <c:pt idx="482">
                  <c:v>350</c:v>
                </c:pt>
                <c:pt idx="483">
                  <c:v>350</c:v>
                </c:pt>
                <c:pt idx="484">
                  <c:v>350</c:v>
                </c:pt>
                <c:pt idx="485">
                  <c:v>39</c:v>
                </c:pt>
                <c:pt idx="486">
                  <c:v>350</c:v>
                </c:pt>
                <c:pt idx="487">
                  <c:v>350</c:v>
                </c:pt>
                <c:pt idx="488">
                  <c:v>350</c:v>
                </c:pt>
                <c:pt idx="489">
                  <c:v>350</c:v>
                </c:pt>
                <c:pt idx="490">
                  <c:v>350</c:v>
                </c:pt>
                <c:pt idx="491">
                  <c:v>350</c:v>
                </c:pt>
                <c:pt idx="492">
                  <c:v>350</c:v>
                </c:pt>
                <c:pt idx="493">
                  <c:v>350</c:v>
                </c:pt>
                <c:pt idx="494">
                  <c:v>350</c:v>
                </c:pt>
                <c:pt idx="495">
                  <c:v>350</c:v>
                </c:pt>
                <c:pt idx="496">
                  <c:v>350</c:v>
                </c:pt>
                <c:pt idx="497">
                  <c:v>350</c:v>
                </c:pt>
                <c:pt idx="498">
                  <c:v>268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151</c:v>
                </c:pt>
                <c:pt idx="503">
                  <c:v>9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155</c:v>
                </c:pt>
                <c:pt idx="513">
                  <c:v>163</c:v>
                </c:pt>
                <c:pt idx="514">
                  <c:v>304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298</c:v>
                </c:pt>
                <c:pt idx="519">
                  <c:v>157</c:v>
                </c:pt>
                <c:pt idx="520">
                  <c:v>296</c:v>
                </c:pt>
                <c:pt idx="521">
                  <c:v>346</c:v>
                </c:pt>
                <c:pt idx="522">
                  <c:v>138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142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117</c:v>
                </c:pt>
                <c:pt idx="579">
                  <c:v>180</c:v>
                </c:pt>
                <c:pt idx="580">
                  <c:v>216</c:v>
                </c:pt>
                <c:pt idx="581">
                  <c:v>0</c:v>
                </c:pt>
                <c:pt idx="582">
                  <c:v>0</c:v>
                </c:pt>
                <c:pt idx="583">
                  <c:v>293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227</c:v>
                </c:pt>
                <c:pt idx="597">
                  <c:v>156</c:v>
                </c:pt>
                <c:pt idx="598">
                  <c:v>350</c:v>
                </c:pt>
                <c:pt idx="599">
                  <c:v>350</c:v>
                </c:pt>
                <c:pt idx="600">
                  <c:v>350</c:v>
                </c:pt>
                <c:pt idx="601">
                  <c:v>350</c:v>
                </c:pt>
                <c:pt idx="602">
                  <c:v>350</c:v>
                </c:pt>
                <c:pt idx="603">
                  <c:v>350</c:v>
                </c:pt>
                <c:pt idx="604">
                  <c:v>350</c:v>
                </c:pt>
                <c:pt idx="605">
                  <c:v>84</c:v>
                </c:pt>
                <c:pt idx="606">
                  <c:v>350</c:v>
                </c:pt>
                <c:pt idx="607">
                  <c:v>350</c:v>
                </c:pt>
                <c:pt idx="608">
                  <c:v>350</c:v>
                </c:pt>
                <c:pt idx="609">
                  <c:v>350</c:v>
                </c:pt>
                <c:pt idx="610">
                  <c:v>350</c:v>
                </c:pt>
                <c:pt idx="611">
                  <c:v>350</c:v>
                </c:pt>
                <c:pt idx="612">
                  <c:v>350</c:v>
                </c:pt>
                <c:pt idx="613">
                  <c:v>350</c:v>
                </c:pt>
                <c:pt idx="614">
                  <c:v>350</c:v>
                </c:pt>
                <c:pt idx="615">
                  <c:v>350</c:v>
                </c:pt>
                <c:pt idx="616">
                  <c:v>350</c:v>
                </c:pt>
                <c:pt idx="617">
                  <c:v>350</c:v>
                </c:pt>
                <c:pt idx="618">
                  <c:v>350</c:v>
                </c:pt>
                <c:pt idx="619">
                  <c:v>350</c:v>
                </c:pt>
                <c:pt idx="620">
                  <c:v>350</c:v>
                </c:pt>
                <c:pt idx="621">
                  <c:v>246</c:v>
                </c:pt>
                <c:pt idx="622">
                  <c:v>350</c:v>
                </c:pt>
                <c:pt idx="623">
                  <c:v>350</c:v>
                </c:pt>
                <c:pt idx="624">
                  <c:v>331</c:v>
                </c:pt>
                <c:pt idx="625">
                  <c:v>254</c:v>
                </c:pt>
                <c:pt idx="626">
                  <c:v>275</c:v>
                </c:pt>
                <c:pt idx="627">
                  <c:v>284</c:v>
                </c:pt>
                <c:pt idx="628">
                  <c:v>342</c:v>
                </c:pt>
                <c:pt idx="629">
                  <c:v>0</c:v>
                </c:pt>
                <c:pt idx="630">
                  <c:v>0</c:v>
                </c:pt>
                <c:pt idx="631">
                  <c:v>268</c:v>
                </c:pt>
                <c:pt idx="632">
                  <c:v>350</c:v>
                </c:pt>
                <c:pt idx="633">
                  <c:v>350</c:v>
                </c:pt>
                <c:pt idx="634">
                  <c:v>350</c:v>
                </c:pt>
                <c:pt idx="635">
                  <c:v>350</c:v>
                </c:pt>
                <c:pt idx="636">
                  <c:v>182</c:v>
                </c:pt>
                <c:pt idx="637">
                  <c:v>63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350</c:v>
                </c:pt>
                <c:pt idx="647">
                  <c:v>350</c:v>
                </c:pt>
                <c:pt idx="648">
                  <c:v>350</c:v>
                </c:pt>
                <c:pt idx="649">
                  <c:v>350</c:v>
                </c:pt>
                <c:pt idx="650">
                  <c:v>350</c:v>
                </c:pt>
                <c:pt idx="651">
                  <c:v>350</c:v>
                </c:pt>
                <c:pt idx="652">
                  <c:v>350</c:v>
                </c:pt>
                <c:pt idx="653">
                  <c:v>0</c:v>
                </c:pt>
                <c:pt idx="654">
                  <c:v>350</c:v>
                </c:pt>
                <c:pt idx="655">
                  <c:v>350</c:v>
                </c:pt>
                <c:pt idx="656">
                  <c:v>350</c:v>
                </c:pt>
                <c:pt idx="657">
                  <c:v>350</c:v>
                </c:pt>
                <c:pt idx="658">
                  <c:v>350</c:v>
                </c:pt>
                <c:pt idx="659">
                  <c:v>350</c:v>
                </c:pt>
                <c:pt idx="660">
                  <c:v>350</c:v>
                </c:pt>
                <c:pt idx="661">
                  <c:v>350</c:v>
                </c:pt>
                <c:pt idx="662">
                  <c:v>350</c:v>
                </c:pt>
                <c:pt idx="663">
                  <c:v>350</c:v>
                </c:pt>
                <c:pt idx="664">
                  <c:v>350</c:v>
                </c:pt>
                <c:pt idx="665">
                  <c:v>329</c:v>
                </c:pt>
                <c:pt idx="666">
                  <c:v>17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349</c:v>
                </c:pt>
                <c:pt idx="695">
                  <c:v>322</c:v>
                </c:pt>
                <c:pt idx="696">
                  <c:v>51</c:v>
                </c:pt>
                <c:pt idx="697">
                  <c:v>72</c:v>
                </c:pt>
                <c:pt idx="698">
                  <c:v>41</c:v>
                </c:pt>
                <c:pt idx="699">
                  <c:v>50</c:v>
                </c:pt>
                <c:pt idx="700">
                  <c:v>70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21</c:v>
                </c:pt>
                <c:pt idx="707">
                  <c:v>133</c:v>
                </c:pt>
                <c:pt idx="708">
                  <c:v>59</c:v>
                </c:pt>
                <c:pt idx="709">
                  <c:v>109</c:v>
                </c:pt>
                <c:pt idx="710">
                  <c:v>170</c:v>
                </c:pt>
                <c:pt idx="711">
                  <c:v>167</c:v>
                </c:pt>
                <c:pt idx="712">
                  <c:v>350</c:v>
                </c:pt>
                <c:pt idx="713">
                  <c:v>350</c:v>
                </c:pt>
                <c:pt idx="714">
                  <c:v>350</c:v>
                </c:pt>
                <c:pt idx="715">
                  <c:v>350</c:v>
                </c:pt>
                <c:pt idx="716">
                  <c:v>350</c:v>
                </c:pt>
                <c:pt idx="717">
                  <c:v>350</c:v>
                </c:pt>
                <c:pt idx="718">
                  <c:v>350</c:v>
                </c:pt>
                <c:pt idx="719">
                  <c:v>350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222</c:v>
                </c:pt>
                <c:pt idx="815">
                  <c:v>350</c:v>
                </c:pt>
                <c:pt idx="816">
                  <c:v>281</c:v>
                </c:pt>
                <c:pt idx="817">
                  <c:v>350</c:v>
                </c:pt>
                <c:pt idx="818">
                  <c:v>350</c:v>
                </c:pt>
                <c:pt idx="819">
                  <c:v>350</c:v>
                </c:pt>
                <c:pt idx="820">
                  <c:v>350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178</c:v>
                </c:pt>
                <c:pt idx="873">
                  <c:v>277</c:v>
                </c:pt>
                <c:pt idx="874">
                  <c:v>350</c:v>
                </c:pt>
                <c:pt idx="875">
                  <c:v>350</c:v>
                </c:pt>
                <c:pt idx="876">
                  <c:v>302</c:v>
                </c:pt>
                <c:pt idx="877">
                  <c:v>149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350</c:v>
                </c:pt>
                <c:pt idx="911">
                  <c:v>350</c:v>
                </c:pt>
                <c:pt idx="912">
                  <c:v>136</c:v>
                </c:pt>
                <c:pt idx="913">
                  <c:v>316</c:v>
                </c:pt>
                <c:pt idx="914">
                  <c:v>350</c:v>
                </c:pt>
                <c:pt idx="915">
                  <c:v>350</c:v>
                </c:pt>
                <c:pt idx="916">
                  <c:v>350</c:v>
                </c:pt>
                <c:pt idx="917">
                  <c:v>43</c:v>
                </c:pt>
                <c:pt idx="918">
                  <c:v>350</c:v>
                </c:pt>
                <c:pt idx="919">
                  <c:v>350</c:v>
                </c:pt>
                <c:pt idx="920">
                  <c:v>350</c:v>
                </c:pt>
                <c:pt idx="921">
                  <c:v>350</c:v>
                </c:pt>
                <c:pt idx="922">
                  <c:v>350</c:v>
                </c:pt>
                <c:pt idx="923">
                  <c:v>350</c:v>
                </c:pt>
                <c:pt idx="924">
                  <c:v>144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225</c:v>
                </c:pt>
                <c:pt idx="935">
                  <c:v>172</c:v>
                </c:pt>
                <c:pt idx="936">
                  <c:v>78</c:v>
                </c:pt>
                <c:pt idx="937">
                  <c:v>177</c:v>
                </c:pt>
                <c:pt idx="938">
                  <c:v>350</c:v>
                </c:pt>
                <c:pt idx="939">
                  <c:v>350</c:v>
                </c:pt>
                <c:pt idx="940">
                  <c:v>350</c:v>
                </c:pt>
                <c:pt idx="941">
                  <c:v>0</c:v>
                </c:pt>
                <c:pt idx="942">
                  <c:v>133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15</c:v>
                </c:pt>
                <c:pt idx="956">
                  <c:v>81</c:v>
                </c:pt>
                <c:pt idx="957">
                  <c:v>148</c:v>
                </c:pt>
                <c:pt idx="958">
                  <c:v>350</c:v>
                </c:pt>
                <c:pt idx="959">
                  <c:v>350</c:v>
                </c:pt>
                <c:pt idx="960">
                  <c:v>350</c:v>
                </c:pt>
                <c:pt idx="961">
                  <c:v>350</c:v>
                </c:pt>
                <c:pt idx="962">
                  <c:v>350</c:v>
                </c:pt>
                <c:pt idx="963">
                  <c:v>133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92</c:v>
                </c:pt>
                <c:pt idx="996">
                  <c:v>139</c:v>
                </c:pt>
                <c:pt idx="997">
                  <c:v>147</c:v>
                </c:pt>
                <c:pt idx="998">
                  <c:v>90</c:v>
                </c:pt>
                <c:pt idx="999">
                  <c:v>0</c:v>
                </c:pt>
                <c:pt idx="1000">
                  <c:v>0</c:v>
                </c:pt>
                <c:pt idx="1001">
                  <c:v>143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24</c:v>
                </c:pt>
                <c:pt idx="1012">
                  <c:v>242</c:v>
                </c:pt>
                <c:pt idx="1013">
                  <c:v>0</c:v>
                </c:pt>
                <c:pt idx="1014">
                  <c:v>0</c:v>
                </c:pt>
                <c:pt idx="1015">
                  <c:v>339</c:v>
                </c:pt>
                <c:pt idx="1016">
                  <c:v>350</c:v>
                </c:pt>
                <c:pt idx="1017">
                  <c:v>350</c:v>
                </c:pt>
                <c:pt idx="1018">
                  <c:v>350</c:v>
                </c:pt>
                <c:pt idx="1019">
                  <c:v>350</c:v>
                </c:pt>
                <c:pt idx="1020">
                  <c:v>186</c:v>
                </c:pt>
                <c:pt idx="1021">
                  <c:v>273</c:v>
                </c:pt>
                <c:pt idx="1022">
                  <c:v>205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25</c:v>
                </c:pt>
                <c:pt idx="1122">
                  <c:v>52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350</c:v>
                </c:pt>
                <c:pt idx="1127">
                  <c:v>340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259</c:v>
                </c:pt>
                <c:pt idx="1175">
                  <c:v>138</c:v>
                </c:pt>
                <c:pt idx="1176">
                  <c:v>138</c:v>
                </c:pt>
                <c:pt idx="1177">
                  <c:v>71</c:v>
                </c:pt>
                <c:pt idx="1178">
                  <c:v>49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350</c:v>
                </c:pt>
                <c:pt idx="1241">
                  <c:v>350</c:v>
                </c:pt>
                <c:pt idx="1242">
                  <c:v>350</c:v>
                </c:pt>
                <c:pt idx="1243">
                  <c:v>350</c:v>
                </c:pt>
                <c:pt idx="1244">
                  <c:v>350</c:v>
                </c:pt>
                <c:pt idx="1245">
                  <c:v>350</c:v>
                </c:pt>
                <c:pt idx="1246">
                  <c:v>350</c:v>
                </c:pt>
                <c:pt idx="1247">
                  <c:v>350</c:v>
                </c:pt>
                <c:pt idx="1248">
                  <c:v>350</c:v>
                </c:pt>
                <c:pt idx="1249">
                  <c:v>350</c:v>
                </c:pt>
                <c:pt idx="1250">
                  <c:v>350</c:v>
                </c:pt>
                <c:pt idx="1251">
                  <c:v>328</c:v>
                </c:pt>
                <c:pt idx="1252">
                  <c:v>221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37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11</c:v>
                </c:pt>
                <c:pt idx="1305">
                  <c:v>192</c:v>
                </c:pt>
                <c:pt idx="1306">
                  <c:v>282</c:v>
                </c:pt>
                <c:pt idx="1307">
                  <c:v>242</c:v>
                </c:pt>
                <c:pt idx="1308">
                  <c:v>157</c:v>
                </c:pt>
                <c:pt idx="1309">
                  <c:v>70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178</c:v>
                </c:pt>
                <c:pt idx="1367">
                  <c:v>210</c:v>
                </c:pt>
                <c:pt idx="1368">
                  <c:v>350</c:v>
                </c:pt>
                <c:pt idx="1369">
                  <c:v>350</c:v>
                </c:pt>
                <c:pt idx="1370">
                  <c:v>236</c:v>
                </c:pt>
                <c:pt idx="1371">
                  <c:v>57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106</c:v>
                </c:pt>
                <c:pt idx="1379">
                  <c:v>25</c:v>
                </c:pt>
                <c:pt idx="1380">
                  <c:v>111</c:v>
                </c:pt>
                <c:pt idx="1381">
                  <c:v>205</c:v>
                </c:pt>
                <c:pt idx="1382">
                  <c:v>181</c:v>
                </c:pt>
                <c:pt idx="1383">
                  <c:v>98</c:v>
                </c:pt>
                <c:pt idx="1384">
                  <c:v>205</c:v>
                </c:pt>
                <c:pt idx="1385">
                  <c:v>350</c:v>
                </c:pt>
                <c:pt idx="1386">
                  <c:v>312</c:v>
                </c:pt>
                <c:pt idx="1387">
                  <c:v>63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185</c:v>
                </c:pt>
                <c:pt idx="1426">
                  <c:v>350</c:v>
                </c:pt>
                <c:pt idx="1427">
                  <c:v>350</c:v>
                </c:pt>
                <c:pt idx="1428">
                  <c:v>350</c:v>
                </c:pt>
                <c:pt idx="1429">
                  <c:v>350</c:v>
                </c:pt>
                <c:pt idx="1430">
                  <c:v>237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AD-4BC4-829B-1D56B9684BB6}"/>
            </c:ext>
          </c:extLst>
        </c:ser>
        <c:ser>
          <c:idx val="2"/>
          <c:order val="2"/>
          <c:tx>
            <c:strRef>
              <c:f>df_results_DK1!$K$1</c:f>
              <c:strCache>
                <c:ptCount val="1"/>
                <c:pt idx="0">
                  <c:v>G₃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df_results_DK1!$K$2:$K$1465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AD-4BC4-829B-1D56B9684BB6}"/>
            </c:ext>
          </c:extLst>
        </c:ser>
        <c:ser>
          <c:idx val="3"/>
          <c:order val="3"/>
          <c:tx>
            <c:strRef>
              <c:f>df_results_DK1!$L$1</c:f>
              <c:strCache>
                <c:ptCount val="1"/>
                <c:pt idx="0">
                  <c:v>G₄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df_results_DK1!$L$2:$L$1465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65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65</c:v>
                </c:pt>
                <c:pt idx="125">
                  <c:v>0</c:v>
                </c:pt>
                <c:pt idx="126">
                  <c:v>0</c:v>
                </c:pt>
                <c:pt idx="127">
                  <c:v>151</c:v>
                </c:pt>
                <c:pt idx="128">
                  <c:v>370</c:v>
                </c:pt>
                <c:pt idx="129">
                  <c:v>370</c:v>
                </c:pt>
                <c:pt idx="130">
                  <c:v>370</c:v>
                </c:pt>
                <c:pt idx="131">
                  <c:v>370</c:v>
                </c:pt>
                <c:pt idx="132">
                  <c:v>370</c:v>
                </c:pt>
                <c:pt idx="133">
                  <c:v>370</c:v>
                </c:pt>
                <c:pt idx="134">
                  <c:v>370</c:v>
                </c:pt>
                <c:pt idx="135">
                  <c:v>329</c:v>
                </c:pt>
                <c:pt idx="136">
                  <c:v>370</c:v>
                </c:pt>
                <c:pt idx="137">
                  <c:v>370</c:v>
                </c:pt>
                <c:pt idx="138">
                  <c:v>370</c:v>
                </c:pt>
                <c:pt idx="139">
                  <c:v>370</c:v>
                </c:pt>
                <c:pt idx="140">
                  <c:v>357</c:v>
                </c:pt>
                <c:pt idx="141">
                  <c:v>157</c:v>
                </c:pt>
                <c:pt idx="142">
                  <c:v>370</c:v>
                </c:pt>
                <c:pt idx="143">
                  <c:v>370</c:v>
                </c:pt>
                <c:pt idx="144">
                  <c:v>370</c:v>
                </c:pt>
                <c:pt idx="145">
                  <c:v>370</c:v>
                </c:pt>
                <c:pt idx="146">
                  <c:v>370</c:v>
                </c:pt>
                <c:pt idx="147">
                  <c:v>370</c:v>
                </c:pt>
                <c:pt idx="148">
                  <c:v>370</c:v>
                </c:pt>
                <c:pt idx="149">
                  <c:v>0</c:v>
                </c:pt>
                <c:pt idx="150">
                  <c:v>104</c:v>
                </c:pt>
                <c:pt idx="151">
                  <c:v>370</c:v>
                </c:pt>
                <c:pt idx="152">
                  <c:v>370</c:v>
                </c:pt>
                <c:pt idx="153">
                  <c:v>370</c:v>
                </c:pt>
                <c:pt idx="154">
                  <c:v>370</c:v>
                </c:pt>
                <c:pt idx="155">
                  <c:v>370</c:v>
                </c:pt>
                <c:pt idx="156">
                  <c:v>284</c:v>
                </c:pt>
                <c:pt idx="157">
                  <c:v>253</c:v>
                </c:pt>
                <c:pt idx="158">
                  <c:v>144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370</c:v>
                </c:pt>
                <c:pt idx="191">
                  <c:v>304</c:v>
                </c:pt>
                <c:pt idx="192">
                  <c:v>242</c:v>
                </c:pt>
                <c:pt idx="193">
                  <c:v>188</c:v>
                </c:pt>
                <c:pt idx="194">
                  <c:v>182</c:v>
                </c:pt>
                <c:pt idx="195">
                  <c:v>146</c:v>
                </c:pt>
                <c:pt idx="196">
                  <c:v>134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181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248</c:v>
                </c:pt>
                <c:pt idx="239">
                  <c:v>44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150</c:v>
                </c:pt>
                <c:pt idx="321">
                  <c:v>91</c:v>
                </c:pt>
                <c:pt idx="322">
                  <c:v>74</c:v>
                </c:pt>
                <c:pt idx="323">
                  <c:v>83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72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245</c:v>
                </c:pt>
                <c:pt idx="402">
                  <c:v>174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342</c:v>
                </c:pt>
                <c:pt idx="407">
                  <c:v>97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112</c:v>
                </c:pt>
                <c:pt idx="458">
                  <c:v>241</c:v>
                </c:pt>
                <c:pt idx="459">
                  <c:v>324</c:v>
                </c:pt>
                <c:pt idx="460">
                  <c:v>370</c:v>
                </c:pt>
                <c:pt idx="461">
                  <c:v>0</c:v>
                </c:pt>
                <c:pt idx="462">
                  <c:v>100</c:v>
                </c:pt>
                <c:pt idx="463">
                  <c:v>370</c:v>
                </c:pt>
                <c:pt idx="464">
                  <c:v>370</c:v>
                </c:pt>
                <c:pt idx="465">
                  <c:v>370</c:v>
                </c:pt>
                <c:pt idx="466">
                  <c:v>370</c:v>
                </c:pt>
                <c:pt idx="467">
                  <c:v>370</c:v>
                </c:pt>
                <c:pt idx="468">
                  <c:v>370</c:v>
                </c:pt>
                <c:pt idx="469">
                  <c:v>370</c:v>
                </c:pt>
                <c:pt idx="470">
                  <c:v>370</c:v>
                </c:pt>
                <c:pt idx="471">
                  <c:v>361</c:v>
                </c:pt>
                <c:pt idx="472">
                  <c:v>370</c:v>
                </c:pt>
                <c:pt idx="473">
                  <c:v>370</c:v>
                </c:pt>
                <c:pt idx="474">
                  <c:v>91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103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211</c:v>
                </c:pt>
                <c:pt idx="488">
                  <c:v>370</c:v>
                </c:pt>
                <c:pt idx="489">
                  <c:v>370</c:v>
                </c:pt>
                <c:pt idx="490">
                  <c:v>370</c:v>
                </c:pt>
                <c:pt idx="491">
                  <c:v>370</c:v>
                </c:pt>
                <c:pt idx="492">
                  <c:v>370</c:v>
                </c:pt>
                <c:pt idx="493">
                  <c:v>370</c:v>
                </c:pt>
                <c:pt idx="494">
                  <c:v>370</c:v>
                </c:pt>
                <c:pt idx="495">
                  <c:v>102</c:v>
                </c:pt>
                <c:pt idx="496">
                  <c:v>41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</c:v>
                </c:pt>
                <c:pt idx="589">
                  <c:v>58</c:v>
                </c:pt>
                <c:pt idx="590">
                  <c:v>6</c:v>
                </c:pt>
                <c:pt idx="591">
                  <c:v>0</c:v>
                </c:pt>
                <c:pt idx="592">
                  <c:v>0</c:v>
                </c:pt>
                <c:pt idx="593">
                  <c:v>48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231</c:v>
                </c:pt>
                <c:pt idx="599">
                  <c:v>136</c:v>
                </c:pt>
                <c:pt idx="600">
                  <c:v>69</c:v>
                </c:pt>
                <c:pt idx="601">
                  <c:v>0</c:v>
                </c:pt>
                <c:pt idx="602">
                  <c:v>0</c:v>
                </c:pt>
                <c:pt idx="603">
                  <c:v>51</c:v>
                </c:pt>
                <c:pt idx="604">
                  <c:v>133</c:v>
                </c:pt>
                <c:pt idx="605">
                  <c:v>0</c:v>
                </c:pt>
                <c:pt idx="606">
                  <c:v>0</c:v>
                </c:pt>
                <c:pt idx="607">
                  <c:v>10</c:v>
                </c:pt>
                <c:pt idx="608">
                  <c:v>192</c:v>
                </c:pt>
                <c:pt idx="609">
                  <c:v>162</c:v>
                </c:pt>
                <c:pt idx="610">
                  <c:v>184</c:v>
                </c:pt>
                <c:pt idx="611">
                  <c:v>243</c:v>
                </c:pt>
                <c:pt idx="612">
                  <c:v>200</c:v>
                </c:pt>
                <c:pt idx="613">
                  <c:v>246</c:v>
                </c:pt>
                <c:pt idx="614">
                  <c:v>145</c:v>
                </c:pt>
                <c:pt idx="615">
                  <c:v>0</c:v>
                </c:pt>
                <c:pt idx="616">
                  <c:v>59</c:v>
                </c:pt>
                <c:pt idx="617">
                  <c:v>179</c:v>
                </c:pt>
                <c:pt idx="618">
                  <c:v>30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278</c:v>
                </c:pt>
                <c:pt idx="623">
                  <c:v>101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49</c:v>
                </c:pt>
                <c:pt idx="656">
                  <c:v>370</c:v>
                </c:pt>
                <c:pt idx="657">
                  <c:v>370</c:v>
                </c:pt>
                <c:pt idx="658">
                  <c:v>370</c:v>
                </c:pt>
                <c:pt idx="659">
                  <c:v>370</c:v>
                </c:pt>
                <c:pt idx="660">
                  <c:v>370</c:v>
                </c:pt>
                <c:pt idx="661">
                  <c:v>370</c:v>
                </c:pt>
                <c:pt idx="662">
                  <c:v>260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370</c:v>
                </c:pt>
                <c:pt idx="719">
                  <c:v>370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36</c:v>
                </c:pt>
                <c:pt idx="917">
                  <c:v>0</c:v>
                </c:pt>
                <c:pt idx="918">
                  <c:v>0</c:v>
                </c:pt>
                <c:pt idx="919">
                  <c:v>123</c:v>
                </c:pt>
                <c:pt idx="920">
                  <c:v>364</c:v>
                </c:pt>
                <c:pt idx="921">
                  <c:v>259</c:v>
                </c:pt>
                <c:pt idx="922">
                  <c:v>74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95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312</c:v>
                </c:pt>
                <c:pt idx="959">
                  <c:v>186</c:v>
                </c:pt>
                <c:pt idx="960">
                  <c:v>259</c:v>
                </c:pt>
                <c:pt idx="961">
                  <c:v>34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151</c:v>
                </c:pt>
                <c:pt idx="1242">
                  <c:v>224</c:v>
                </c:pt>
                <c:pt idx="1243">
                  <c:v>144</c:v>
                </c:pt>
                <c:pt idx="1244">
                  <c:v>61</c:v>
                </c:pt>
                <c:pt idx="1245">
                  <c:v>0</c:v>
                </c:pt>
                <c:pt idx="1246">
                  <c:v>370</c:v>
                </c:pt>
                <c:pt idx="1247">
                  <c:v>369</c:v>
                </c:pt>
                <c:pt idx="1248">
                  <c:v>28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AD-4BC4-829B-1D56B9684BB6}"/>
            </c:ext>
          </c:extLst>
        </c:ser>
        <c:ser>
          <c:idx val="4"/>
          <c:order val="4"/>
          <c:tx>
            <c:strRef>
              <c:f>df_results_DK1!$M$1</c:f>
              <c:strCache>
                <c:ptCount val="1"/>
                <c:pt idx="0">
                  <c:v>G₅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df_results_DK1!$M$2:$M$1465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38</c:v>
                </c:pt>
                <c:pt idx="129">
                  <c:v>91</c:v>
                </c:pt>
                <c:pt idx="130">
                  <c:v>189</c:v>
                </c:pt>
                <c:pt idx="131">
                  <c:v>228</c:v>
                </c:pt>
                <c:pt idx="132">
                  <c:v>184</c:v>
                </c:pt>
                <c:pt idx="133">
                  <c:v>230</c:v>
                </c:pt>
                <c:pt idx="134">
                  <c:v>186</c:v>
                </c:pt>
                <c:pt idx="135">
                  <c:v>0</c:v>
                </c:pt>
                <c:pt idx="136">
                  <c:v>86</c:v>
                </c:pt>
                <c:pt idx="137">
                  <c:v>352</c:v>
                </c:pt>
                <c:pt idx="138">
                  <c:v>240</c:v>
                </c:pt>
                <c:pt idx="139">
                  <c:v>123</c:v>
                </c:pt>
                <c:pt idx="140">
                  <c:v>0</c:v>
                </c:pt>
                <c:pt idx="141">
                  <c:v>0</c:v>
                </c:pt>
                <c:pt idx="142">
                  <c:v>480</c:v>
                </c:pt>
                <c:pt idx="143">
                  <c:v>309</c:v>
                </c:pt>
                <c:pt idx="144">
                  <c:v>187</c:v>
                </c:pt>
                <c:pt idx="145">
                  <c:v>133</c:v>
                </c:pt>
                <c:pt idx="146">
                  <c:v>126</c:v>
                </c:pt>
                <c:pt idx="147">
                  <c:v>148</c:v>
                </c:pt>
                <c:pt idx="148">
                  <c:v>191</c:v>
                </c:pt>
                <c:pt idx="149">
                  <c:v>0</c:v>
                </c:pt>
                <c:pt idx="150">
                  <c:v>0</c:v>
                </c:pt>
                <c:pt idx="151">
                  <c:v>14</c:v>
                </c:pt>
                <c:pt idx="152">
                  <c:v>162</c:v>
                </c:pt>
                <c:pt idx="153">
                  <c:v>92</c:v>
                </c:pt>
                <c:pt idx="154">
                  <c:v>88</c:v>
                </c:pt>
                <c:pt idx="155">
                  <c:v>38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37</c:v>
                </c:pt>
                <c:pt idx="461">
                  <c:v>0</c:v>
                </c:pt>
                <c:pt idx="462">
                  <c:v>0</c:v>
                </c:pt>
                <c:pt idx="463">
                  <c:v>166</c:v>
                </c:pt>
                <c:pt idx="464">
                  <c:v>418</c:v>
                </c:pt>
                <c:pt idx="465">
                  <c:v>430</c:v>
                </c:pt>
                <c:pt idx="466">
                  <c:v>446</c:v>
                </c:pt>
                <c:pt idx="467">
                  <c:v>415</c:v>
                </c:pt>
                <c:pt idx="468">
                  <c:v>279</c:v>
                </c:pt>
                <c:pt idx="469">
                  <c:v>312</c:v>
                </c:pt>
                <c:pt idx="470">
                  <c:v>238</c:v>
                </c:pt>
                <c:pt idx="471">
                  <c:v>0</c:v>
                </c:pt>
                <c:pt idx="472">
                  <c:v>13</c:v>
                </c:pt>
                <c:pt idx="473">
                  <c:v>30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91</c:v>
                </c:pt>
                <c:pt idx="489">
                  <c:v>40</c:v>
                </c:pt>
                <c:pt idx="490">
                  <c:v>73</c:v>
                </c:pt>
                <c:pt idx="491">
                  <c:v>150</c:v>
                </c:pt>
                <c:pt idx="492">
                  <c:v>137</c:v>
                </c:pt>
                <c:pt idx="493">
                  <c:v>170</c:v>
                </c:pt>
                <c:pt idx="494">
                  <c:v>44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27</c:v>
                </c:pt>
                <c:pt idx="657">
                  <c:v>77</c:v>
                </c:pt>
                <c:pt idx="658">
                  <c:v>155</c:v>
                </c:pt>
                <c:pt idx="659">
                  <c:v>172</c:v>
                </c:pt>
                <c:pt idx="660">
                  <c:v>76</c:v>
                </c:pt>
                <c:pt idx="661">
                  <c:v>86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144</c:v>
                </c:pt>
                <c:pt idx="719">
                  <c:v>36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224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AD-4BC4-829B-1D56B9684BB6}"/>
            </c:ext>
          </c:extLst>
        </c:ser>
        <c:ser>
          <c:idx val="5"/>
          <c:order val="5"/>
          <c:tx>
            <c:strRef>
              <c:f>df_results_DK1!$N$1</c:f>
              <c:strCache>
                <c:ptCount val="1"/>
                <c:pt idx="0">
                  <c:v>G₆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df_results_DK1!$N$2:$N$1465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506</c:v>
                </c:pt>
                <c:pt idx="6">
                  <c:v>697</c:v>
                </c:pt>
                <c:pt idx="7">
                  <c:v>900</c:v>
                </c:pt>
                <c:pt idx="8">
                  <c:v>900</c:v>
                </c:pt>
                <c:pt idx="9">
                  <c:v>631</c:v>
                </c:pt>
                <c:pt idx="10">
                  <c:v>536</c:v>
                </c:pt>
                <c:pt idx="11">
                  <c:v>418</c:v>
                </c:pt>
                <c:pt idx="12">
                  <c:v>257</c:v>
                </c:pt>
                <c:pt idx="13">
                  <c:v>184</c:v>
                </c:pt>
                <c:pt idx="14">
                  <c:v>136</c:v>
                </c:pt>
                <c:pt idx="15">
                  <c:v>83</c:v>
                </c:pt>
                <c:pt idx="16">
                  <c:v>149</c:v>
                </c:pt>
                <c:pt idx="17">
                  <c:v>308</c:v>
                </c:pt>
                <c:pt idx="18">
                  <c:v>137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88</c:v>
                </c:pt>
                <c:pt idx="31">
                  <c:v>271</c:v>
                </c:pt>
                <c:pt idx="32">
                  <c:v>565</c:v>
                </c:pt>
                <c:pt idx="33">
                  <c:v>610</c:v>
                </c:pt>
                <c:pt idx="34">
                  <c:v>532</c:v>
                </c:pt>
                <c:pt idx="35">
                  <c:v>428</c:v>
                </c:pt>
                <c:pt idx="36">
                  <c:v>348</c:v>
                </c:pt>
                <c:pt idx="37">
                  <c:v>243</c:v>
                </c:pt>
                <c:pt idx="38">
                  <c:v>186</c:v>
                </c:pt>
                <c:pt idx="39">
                  <c:v>179</c:v>
                </c:pt>
                <c:pt idx="40">
                  <c:v>348</c:v>
                </c:pt>
                <c:pt idx="41">
                  <c:v>716.99999999999977</c:v>
                </c:pt>
                <c:pt idx="42">
                  <c:v>639</c:v>
                </c:pt>
                <c:pt idx="43">
                  <c:v>386</c:v>
                </c:pt>
                <c:pt idx="44">
                  <c:v>152</c:v>
                </c:pt>
                <c:pt idx="45">
                  <c:v>23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112</c:v>
                </c:pt>
                <c:pt idx="56">
                  <c:v>465</c:v>
                </c:pt>
                <c:pt idx="57">
                  <c:v>614</c:v>
                </c:pt>
                <c:pt idx="58">
                  <c:v>774</c:v>
                </c:pt>
                <c:pt idx="59">
                  <c:v>898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900</c:v>
                </c:pt>
                <c:pt idx="66">
                  <c:v>900</c:v>
                </c:pt>
                <c:pt idx="67">
                  <c:v>900</c:v>
                </c:pt>
                <c:pt idx="68">
                  <c:v>790</c:v>
                </c:pt>
                <c:pt idx="69">
                  <c:v>523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345</c:v>
                </c:pt>
                <c:pt idx="105">
                  <c:v>366</c:v>
                </c:pt>
                <c:pt idx="106">
                  <c:v>474</c:v>
                </c:pt>
                <c:pt idx="107">
                  <c:v>609</c:v>
                </c:pt>
                <c:pt idx="108">
                  <c:v>592</c:v>
                </c:pt>
                <c:pt idx="109">
                  <c:v>789</c:v>
                </c:pt>
                <c:pt idx="110">
                  <c:v>900</c:v>
                </c:pt>
                <c:pt idx="111">
                  <c:v>762</c:v>
                </c:pt>
                <c:pt idx="112">
                  <c:v>900</c:v>
                </c:pt>
                <c:pt idx="113">
                  <c:v>900</c:v>
                </c:pt>
                <c:pt idx="114">
                  <c:v>900</c:v>
                </c:pt>
                <c:pt idx="115">
                  <c:v>900</c:v>
                </c:pt>
                <c:pt idx="116">
                  <c:v>896</c:v>
                </c:pt>
                <c:pt idx="117">
                  <c:v>842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900</c:v>
                </c:pt>
                <c:pt idx="126">
                  <c:v>900</c:v>
                </c:pt>
                <c:pt idx="127">
                  <c:v>900</c:v>
                </c:pt>
                <c:pt idx="128">
                  <c:v>900</c:v>
                </c:pt>
                <c:pt idx="129">
                  <c:v>900</c:v>
                </c:pt>
                <c:pt idx="130">
                  <c:v>900</c:v>
                </c:pt>
                <c:pt idx="131">
                  <c:v>900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900</c:v>
                </c:pt>
                <c:pt idx="138">
                  <c:v>900</c:v>
                </c:pt>
                <c:pt idx="139">
                  <c:v>900</c:v>
                </c:pt>
                <c:pt idx="140">
                  <c:v>900</c:v>
                </c:pt>
                <c:pt idx="141">
                  <c:v>900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900</c:v>
                </c:pt>
                <c:pt idx="150">
                  <c:v>900</c:v>
                </c:pt>
                <c:pt idx="151">
                  <c:v>900</c:v>
                </c:pt>
                <c:pt idx="152">
                  <c:v>900</c:v>
                </c:pt>
                <c:pt idx="153">
                  <c:v>900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900</c:v>
                </c:pt>
                <c:pt idx="162">
                  <c:v>900</c:v>
                </c:pt>
                <c:pt idx="163">
                  <c:v>872</c:v>
                </c:pt>
                <c:pt idx="164">
                  <c:v>632</c:v>
                </c:pt>
                <c:pt idx="165">
                  <c:v>369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159</c:v>
                </c:pt>
                <c:pt idx="175">
                  <c:v>797</c:v>
                </c:pt>
                <c:pt idx="176">
                  <c:v>900</c:v>
                </c:pt>
                <c:pt idx="177">
                  <c:v>900</c:v>
                </c:pt>
                <c:pt idx="178">
                  <c:v>900</c:v>
                </c:pt>
                <c:pt idx="179">
                  <c:v>900</c:v>
                </c:pt>
                <c:pt idx="180">
                  <c:v>900</c:v>
                </c:pt>
                <c:pt idx="181">
                  <c:v>900</c:v>
                </c:pt>
                <c:pt idx="182">
                  <c:v>900</c:v>
                </c:pt>
                <c:pt idx="183">
                  <c:v>900</c:v>
                </c:pt>
                <c:pt idx="184">
                  <c:v>900</c:v>
                </c:pt>
                <c:pt idx="185">
                  <c:v>900</c:v>
                </c:pt>
                <c:pt idx="186">
                  <c:v>900</c:v>
                </c:pt>
                <c:pt idx="187">
                  <c:v>900</c:v>
                </c:pt>
                <c:pt idx="188">
                  <c:v>900</c:v>
                </c:pt>
                <c:pt idx="189">
                  <c:v>900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900</c:v>
                </c:pt>
                <c:pt idx="198">
                  <c:v>900</c:v>
                </c:pt>
                <c:pt idx="199">
                  <c:v>900</c:v>
                </c:pt>
                <c:pt idx="200">
                  <c:v>900</c:v>
                </c:pt>
                <c:pt idx="201">
                  <c:v>900</c:v>
                </c:pt>
                <c:pt idx="202">
                  <c:v>900</c:v>
                </c:pt>
                <c:pt idx="203">
                  <c:v>900</c:v>
                </c:pt>
                <c:pt idx="204">
                  <c:v>900</c:v>
                </c:pt>
                <c:pt idx="205">
                  <c:v>900</c:v>
                </c:pt>
                <c:pt idx="206">
                  <c:v>900</c:v>
                </c:pt>
                <c:pt idx="207">
                  <c:v>900</c:v>
                </c:pt>
                <c:pt idx="208">
                  <c:v>900</c:v>
                </c:pt>
                <c:pt idx="209">
                  <c:v>900</c:v>
                </c:pt>
                <c:pt idx="210">
                  <c:v>900</c:v>
                </c:pt>
                <c:pt idx="211">
                  <c:v>900</c:v>
                </c:pt>
                <c:pt idx="212">
                  <c:v>900</c:v>
                </c:pt>
                <c:pt idx="213">
                  <c:v>762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543</c:v>
                </c:pt>
                <c:pt idx="222">
                  <c:v>630</c:v>
                </c:pt>
                <c:pt idx="223">
                  <c:v>826</c:v>
                </c:pt>
                <c:pt idx="224">
                  <c:v>900</c:v>
                </c:pt>
                <c:pt idx="225">
                  <c:v>900</c:v>
                </c:pt>
                <c:pt idx="226">
                  <c:v>900</c:v>
                </c:pt>
                <c:pt idx="227">
                  <c:v>900</c:v>
                </c:pt>
                <c:pt idx="228">
                  <c:v>900</c:v>
                </c:pt>
                <c:pt idx="229">
                  <c:v>900</c:v>
                </c:pt>
                <c:pt idx="230">
                  <c:v>900</c:v>
                </c:pt>
                <c:pt idx="231">
                  <c:v>900</c:v>
                </c:pt>
                <c:pt idx="232">
                  <c:v>900</c:v>
                </c:pt>
                <c:pt idx="233">
                  <c:v>900</c:v>
                </c:pt>
                <c:pt idx="234">
                  <c:v>900</c:v>
                </c:pt>
                <c:pt idx="235">
                  <c:v>900</c:v>
                </c:pt>
                <c:pt idx="236">
                  <c:v>900</c:v>
                </c:pt>
                <c:pt idx="237">
                  <c:v>900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500</c:v>
                </c:pt>
                <c:pt idx="246">
                  <c:v>900</c:v>
                </c:pt>
                <c:pt idx="247">
                  <c:v>900</c:v>
                </c:pt>
                <c:pt idx="248">
                  <c:v>900</c:v>
                </c:pt>
                <c:pt idx="249">
                  <c:v>900</c:v>
                </c:pt>
                <c:pt idx="250">
                  <c:v>900</c:v>
                </c:pt>
                <c:pt idx="251">
                  <c:v>885</c:v>
                </c:pt>
                <c:pt idx="252">
                  <c:v>608</c:v>
                </c:pt>
                <c:pt idx="253">
                  <c:v>498</c:v>
                </c:pt>
                <c:pt idx="254">
                  <c:v>279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263</c:v>
                </c:pt>
                <c:pt idx="295">
                  <c:v>573</c:v>
                </c:pt>
                <c:pt idx="296">
                  <c:v>721</c:v>
                </c:pt>
                <c:pt idx="297">
                  <c:v>636</c:v>
                </c:pt>
                <c:pt idx="298">
                  <c:v>631</c:v>
                </c:pt>
                <c:pt idx="299">
                  <c:v>594</c:v>
                </c:pt>
                <c:pt idx="300">
                  <c:v>379</c:v>
                </c:pt>
                <c:pt idx="301">
                  <c:v>350</c:v>
                </c:pt>
                <c:pt idx="302">
                  <c:v>326</c:v>
                </c:pt>
                <c:pt idx="303">
                  <c:v>212</c:v>
                </c:pt>
                <c:pt idx="304">
                  <c:v>327</c:v>
                </c:pt>
                <c:pt idx="305">
                  <c:v>552</c:v>
                </c:pt>
                <c:pt idx="306">
                  <c:v>303</c:v>
                </c:pt>
                <c:pt idx="307">
                  <c:v>148</c:v>
                </c:pt>
                <c:pt idx="308">
                  <c:v>181</c:v>
                </c:pt>
                <c:pt idx="309">
                  <c:v>228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814</c:v>
                </c:pt>
                <c:pt idx="318">
                  <c:v>900</c:v>
                </c:pt>
                <c:pt idx="319">
                  <c:v>900</c:v>
                </c:pt>
                <c:pt idx="320">
                  <c:v>900</c:v>
                </c:pt>
                <c:pt idx="321">
                  <c:v>900</c:v>
                </c:pt>
                <c:pt idx="322">
                  <c:v>900</c:v>
                </c:pt>
                <c:pt idx="323">
                  <c:v>900</c:v>
                </c:pt>
                <c:pt idx="324">
                  <c:v>900</c:v>
                </c:pt>
                <c:pt idx="325">
                  <c:v>900</c:v>
                </c:pt>
                <c:pt idx="326">
                  <c:v>900</c:v>
                </c:pt>
                <c:pt idx="327">
                  <c:v>900</c:v>
                </c:pt>
                <c:pt idx="328">
                  <c:v>900</c:v>
                </c:pt>
                <c:pt idx="329">
                  <c:v>900</c:v>
                </c:pt>
                <c:pt idx="330">
                  <c:v>900</c:v>
                </c:pt>
                <c:pt idx="331">
                  <c:v>900</c:v>
                </c:pt>
                <c:pt idx="332">
                  <c:v>900</c:v>
                </c:pt>
                <c:pt idx="333">
                  <c:v>751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359</c:v>
                </c:pt>
                <c:pt idx="369">
                  <c:v>568</c:v>
                </c:pt>
                <c:pt idx="370">
                  <c:v>680</c:v>
                </c:pt>
                <c:pt idx="371">
                  <c:v>764</c:v>
                </c:pt>
                <c:pt idx="372">
                  <c:v>794</c:v>
                </c:pt>
                <c:pt idx="373">
                  <c:v>839</c:v>
                </c:pt>
                <c:pt idx="374">
                  <c:v>900</c:v>
                </c:pt>
                <c:pt idx="375">
                  <c:v>900</c:v>
                </c:pt>
                <c:pt idx="376">
                  <c:v>900</c:v>
                </c:pt>
                <c:pt idx="377">
                  <c:v>900</c:v>
                </c:pt>
                <c:pt idx="378">
                  <c:v>900</c:v>
                </c:pt>
                <c:pt idx="379">
                  <c:v>900</c:v>
                </c:pt>
                <c:pt idx="380">
                  <c:v>641</c:v>
                </c:pt>
                <c:pt idx="381">
                  <c:v>362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152</c:v>
                </c:pt>
                <c:pt idx="392">
                  <c:v>444</c:v>
                </c:pt>
                <c:pt idx="393">
                  <c:v>569</c:v>
                </c:pt>
                <c:pt idx="394">
                  <c:v>879</c:v>
                </c:pt>
                <c:pt idx="395">
                  <c:v>900</c:v>
                </c:pt>
                <c:pt idx="396">
                  <c:v>900</c:v>
                </c:pt>
                <c:pt idx="397">
                  <c:v>900</c:v>
                </c:pt>
                <c:pt idx="398">
                  <c:v>900</c:v>
                </c:pt>
                <c:pt idx="399">
                  <c:v>900</c:v>
                </c:pt>
                <c:pt idx="400">
                  <c:v>900</c:v>
                </c:pt>
                <c:pt idx="401">
                  <c:v>900</c:v>
                </c:pt>
                <c:pt idx="402">
                  <c:v>900</c:v>
                </c:pt>
                <c:pt idx="403">
                  <c:v>900</c:v>
                </c:pt>
                <c:pt idx="404">
                  <c:v>900</c:v>
                </c:pt>
                <c:pt idx="405">
                  <c:v>900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64</c:v>
                </c:pt>
                <c:pt idx="416">
                  <c:v>483</c:v>
                </c:pt>
                <c:pt idx="417">
                  <c:v>654</c:v>
                </c:pt>
                <c:pt idx="418">
                  <c:v>900</c:v>
                </c:pt>
                <c:pt idx="419">
                  <c:v>900</c:v>
                </c:pt>
                <c:pt idx="420">
                  <c:v>900</c:v>
                </c:pt>
                <c:pt idx="421">
                  <c:v>900</c:v>
                </c:pt>
                <c:pt idx="422">
                  <c:v>900</c:v>
                </c:pt>
                <c:pt idx="423">
                  <c:v>900</c:v>
                </c:pt>
                <c:pt idx="424">
                  <c:v>900</c:v>
                </c:pt>
                <c:pt idx="425">
                  <c:v>900</c:v>
                </c:pt>
                <c:pt idx="426">
                  <c:v>900</c:v>
                </c:pt>
                <c:pt idx="427">
                  <c:v>900</c:v>
                </c:pt>
                <c:pt idx="428">
                  <c:v>725</c:v>
                </c:pt>
                <c:pt idx="429">
                  <c:v>404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25</c:v>
                </c:pt>
                <c:pt idx="438">
                  <c:v>537</c:v>
                </c:pt>
                <c:pt idx="439">
                  <c:v>900</c:v>
                </c:pt>
                <c:pt idx="440">
                  <c:v>900</c:v>
                </c:pt>
                <c:pt idx="441">
                  <c:v>900</c:v>
                </c:pt>
                <c:pt idx="442">
                  <c:v>900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867</c:v>
                </c:pt>
                <c:pt idx="451">
                  <c:v>716.99999999999977</c:v>
                </c:pt>
                <c:pt idx="452">
                  <c:v>605</c:v>
                </c:pt>
                <c:pt idx="453">
                  <c:v>485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900</c:v>
                </c:pt>
                <c:pt idx="462">
                  <c:v>900</c:v>
                </c:pt>
                <c:pt idx="463">
                  <c:v>900</c:v>
                </c:pt>
                <c:pt idx="464">
                  <c:v>900</c:v>
                </c:pt>
                <c:pt idx="465">
                  <c:v>900</c:v>
                </c:pt>
                <c:pt idx="466">
                  <c:v>900</c:v>
                </c:pt>
                <c:pt idx="467">
                  <c:v>900</c:v>
                </c:pt>
                <c:pt idx="468">
                  <c:v>900</c:v>
                </c:pt>
                <c:pt idx="469">
                  <c:v>900</c:v>
                </c:pt>
                <c:pt idx="470">
                  <c:v>900</c:v>
                </c:pt>
                <c:pt idx="471">
                  <c:v>900</c:v>
                </c:pt>
                <c:pt idx="472">
                  <c:v>900</c:v>
                </c:pt>
                <c:pt idx="473">
                  <c:v>900</c:v>
                </c:pt>
                <c:pt idx="474">
                  <c:v>900</c:v>
                </c:pt>
                <c:pt idx="475">
                  <c:v>900</c:v>
                </c:pt>
                <c:pt idx="476">
                  <c:v>900</c:v>
                </c:pt>
                <c:pt idx="477">
                  <c:v>900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900</c:v>
                </c:pt>
                <c:pt idx="486">
                  <c:v>900</c:v>
                </c:pt>
                <c:pt idx="487">
                  <c:v>900</c:v>
                </c:pt>
                <c:pt idx="488">
                  <c:v>900</c:v>
                </c:pt>
                <c:pt idx="489">
                  <c:v>900</c:v>
                </c:pt>
                <c:pt idx="490">
                  <c:v>900</c:v>
                </c:pt>
                <c:pt idx="491">
                  <c:v>900</c:v>
                </c:pt>
                <c:pt idx="492">
                  <c:v>900</c:v>
                </c:pt>
                <c:pt idx="493">
                  <c:v>900</c:v>
                </c:pt>
                <c:pt idx="494">
                  <c:v>900</c:v>
                </c:pt>
                <c:pt idx="495">
                  <c:v>900</c:v>
                </c:pt>
                <c:pt idx="496">
                  <c:v>900</c:v>
                </c:pt>
                <c:pt idx="497">
                  <c:v>900</c:v>
                </c:pt>
                <c:pt idx="498">
                  <c:v>900</c:v>
                </c:pt>
                <c:pt idx="499">
                  <c:v>784</c:v>
                </c:pt>
                <c:pt idx="500">
                  <c:v>523</c:v>
                </c:pt>
                <c:pt idx="501">
                  <c:v>327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318</c:v>
                </c:pt>
                <c:pt idx="511">
                  <c:v>787</c:v>
                </c:pt>
                <c:pt idx="512">
                  <c:v>900</c:v>
                </c:pt>
                <c:pt idx="513">
                  <c:v>900</c:v>
                </c:pt>
                <c:pt idx="514">
                  <c:v>900</c:v>
                </c:pt>
                <c:pt idx="515">
                  <c:v>900</c:v>
                </c:pt>
                <c:pt idx="516">
                  <c:v>900</c:v>
                </c:pt>
                <c:pt idx="517">
                  <c:v>900</c:v>
                </c:pt>
                <c:pt idx="518">
                  <c:v>900</c:v>
                </c:pt>
                <c:pt idx="519">
                  <c:v>900</c:v>
                </c:pt>
                <c:pt idx="520">
                  <c:v>900</c:v>
                </c:pt>
                <c:pt idx="521">
                  <c:v>900</c:v>
                </c:pt>
                <c:pt idx="522">
                  <c:v>900</c:v>
                </c:pt>
                <c:pt idx="523">
                  <c:v>818</c:v>
                </c:pt>
                <c:pt idx="524">
                  <c:v>572</c:v>
                </c:pt>
                <c:pt idx="525">
                  <c:v>364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311</c:v>
                </c:pt>
                <c:pt idx="582">
                  <c:v>717</c:v>
                </c:pt>
                <c:pt idx="583">
                  <c:v>900</c:v>
                </c:pt>
                <c:pt idx="584">
                  <c:v>900</c:v>
                </c:pt>
                <c:pt idx="585">
                  <c:v>900</c:v>
                </c:pt>
                <c:pt idx="586">
                  <c:v>900</c:v>
                </c:pt>
                <c:pt idx="587">
                  <c:v>900</c:v>
                </c:pt>
                <c:pt idx="588">
                  <c:v>900</c:v>
                </c:pt>
                <c:pt idx="589">
                  <c:v>900</c:v>
                </c:pt>
                <c:pt idx="590">
                  <c:v>900</c:v>
                </c:pt>
                <c:pt idx="591">
                  <c:v>900</c:v>
                </c:pt>
                <c:pt idx="592">
                  <c:v>900</c:v>
                </c:pt>
                <c:pt idx="593">
                  <c:v>900</c:v>
                </c:pt>
                <c:pt idx="594">
                  <c:v>900</c:v>
                </c:pt>
                <c:pt idx="595">
                  <c:v>900</c:v>
                </c:pt>
                <c:pt idx="596">
                  <c:v>900</c:v>
                </c:pt>
                <c:pt idx="597">
                  <c:v>900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900</c:v>
                </c:pt>
                <c:pt idx="606">
                  <c:v>900</c:v>
                </c:pt>
                <c:pt idx="607">
                  <c:v>900</c:v>
                </c:pt>
                <c:pt idx="608">
                  <c:v>900</c:v>
                </c:pt>
                <c:pt idx="609">
                  <c:v>900</c:v>
                </c:pt>
                <c:pt idx="610">
                  <c:v>900</c:v>
                </c:pt>
                <c:pt idx="611">
                  <c:v>900</c:v>
                </c:pt>
                <c:pt idx="612">
                  <c:v>900</c:v>
                </c:pt>
                <c:pt idx="613">
                  <c:v>900</c:v>
                </c:pt>
                <c:pt idx="614">
                  <c:v>900</c:v>
                </c:pt>
                <c:pt idx="615">
                  <c:v>900</c:v>
                </c:pt>
                <c:pt idx="616">
                  <c:v>900</c:v>
                </c:pt>
                <c:pt idx="617">
                  <c:v>900</c:v>
                </c:pt>
                <c:pt idx="618">
                  <c:v>900</c:v>
                </c:pt>
                <c:pt idx="619">
                  <c:v>900</c:v>
                </c:pt>
                <c:pt idx="620">
                  <c:v>900</c:v>
                </c:pt>
                <c:pt idx="621">
                  <c:v>900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535</c:v>
                </c:pt>
                <c:pt idx="630">
                  <c:v>881</c:v>
                </c:pt>
                <c:pt idx="631">
                  <c:v>900</c:v>
                </c:pt>
                <c:pt idx="632">
                  <c:v>900</c:v>
                </c:pt>
                <c:pt idx="633">
                  <c:v>900</c:v>
                </c:pt>
                <c:pt idx="634">
                  <c:v>900</c:v>
                </c:pt>
                <c:pt idx="635">
                  <c:v>900</c:v>
                </c:pt>
                <c:pt idx="636">
                  <c:v>900</c:v>
                </c:pt>
                <c:pt idx="637">
                  <c:v>900</c:v>
                </c:pt>
                <c:pt idx="638">
                  <c:v>685</c:v>
                </c:pt>
                <c:pt idx="639">
                  <c:v>524</c:v>
                </c:pt>
                <c:pt idx="640">
                  <c:v>714</c:v>
                </c:pt>
                <c:pt idx="641">
                  <c:v>808</c:v>
                </c:pt>
                <c:pt idx="642">
                  <c:v>764</c:v>
                </c:pt>
                <c:pt idx="643">
                  <c:v>638</c:v>
                </c:pt>
                <c:pt idx="644">
                  <c:v>575</c:v>
                </c:pt>
                <c:pt idx="645">
                  <c:v>484.99999999999977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868</c:v>
                </c:pt>
                <c:pt idx="654">
                  <c:v>900</c:v>
                </c:pt>
                <c:pt idx="655">
                  <c:v>900</c:v>
                </c:pt>
                <c:pt idx="656">
                  <c:v>900</c:v>
                </c:pt>
                <c:pt idx="657">
                  <c:v>900</c:v>
                </c:pt>
                <c:pt idx="658">
                  <c:v>900</c:v>
                </c:pt>
                <c:pt idx="659">
                  <c:v>900</c:v>
                </c:pt>
                <c:pt idx="660">
                  <c:v>900</c:v>
                </c:pt>
                <c:pt idx="661">
                  <c:v>900</c:v>
                </c:pt>
                <c:pt idx="662">
                  <c:v>900</c:v>
                </c:pt>
                <c:pt idx="663">
                  <c:v>900</c:v>
                </c:pt>
                <c:pt idx="664">
                  <c:v>900</c:v>
                </c:pt>
                <c:pt idx="665">
                  <c:v>900</c:v>
                </c:pt>
                <c:pt idx="666">
                  <c:v>900</c:v>
                </c:pt>
                <c:pt idx="667">
                  <c:v>649</c:v>
                </c:pt>
                <c:pt idx="668">
                  <c:v>379</c:v>
                </c:pt>
                <c:pt idx="669">
                  <c:v>11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30</c:v>
                </c:pt>
                <c:pt idx="682">
                  <c:v>152</c:v>
                </c:pt>
                <c:pt idx="683">
                  <c:v>176</c:v>
                </c:pt>
                <c:pt idx="684">
                  <c:v>110</c:v>
                </c:pt>
                <c:pt idx="685">
                  <c:v>234</c:v>
                </c:pt>
                <c:pt idx="686">
                  <c:v>367</c:v>
                </c:pt>
                <c:pt idx="687">
                  <c:v>338</c:v>
                </c:pt>
                <c:pt idx="688">
                  <c:v>538</c:v>
                </c:pt>
                <c:pt idx="689">
                  <c:v>671</c:v>
                </c:pt>
                <c:pt idx="690">
                  <c:v>599</c:v>
                </c:pt>
                <c:pt idx="691">
                  <c:v>528</c:v>
                </c:pt>
                <c:pt idx="692">
                  <c:v>503</c:v>
                </c:pt>
                <c:pt idx="693">
                  <c:v>345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144</c:v>
                </c:pt>
                <c:pt idx="702">
                  <c:v>343</c:v>
                </c:pt>
                <c:pt idx="703">
                  <c:v>445</c:v>
                </c:pt>
                <c:pt idx="704">
                  <c:v>679</c:v>
                </c:pt>
                <c:pt idx="705">
                  <c:v>735</c:v>
                </c:pt>
                <c:pt idx="706">
                  <c:v>900</c:v>
                </c:pt>
                <c:pt idx="707">
                  <c:v>900</c:v>
                </c:pt>
                <c:pt idx="708">
                  <c:v>900</c:v>
                </c:pt>
                <c:pt idx="709">
                  <c:v>900</c:v>
                </c:pt>
                <c:pt idx="710">
                  <c:v>900</c:v>
                </c:pt>
                <c:pt idx="711">
                  <c:v>900</c:v>
                </c:pt>
                <c:pt idx="712">
                  <c:v>900</c:v>
                </c:pt>
                <c:pt idx="713">
                  <c:v>900</c:v>
                </c:pt>
                <c:pt idx="714">
                  <c:v>900</c:v>
                </c:pt>
                <c:pt idx="715">
                  <c:v>900</c:v>
                </c:pt>
                <c:pt idx="716">
                  <c:v>900</c:v>
                </c:pt>
                <c:pt idx="717">
                  <c:v>900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65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514</c:v>
                </c:pt>
                <c:pt idx="822">
                  <c:v>424</c:v>
                </c:pt>
                <c:pt idx="823">
                  <c:v>296</c:v>
                </c:pt>
                <c:pt idx="824">
                  <c:v>224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355</c:v>
                </c:pt>
                <c:pt idx="848">
                  <c:v>545</c:v>
                </c:pt>
                <c:pt idx="849">
                  <c:v>465</c:v>
                </c:pt>
                <c:pt idx="850">
                  <c:v>527</c:v>
                </c:pt>
                <c:pt idx="851">
                  <c:v>434</c:v>
                </c:pt>
                <c:pt idx="852">
                  <c:v>138</c:v>
                </c:pt>
                <c:pt idx="853">
                  <c:v>95</c:v>
                </c:pt>
                <c:pt idx="854">
                  <c:v>64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334</c:v>
                </c:pt>
                <c:pt idx="871">
                  <c:v>729.99999999999977</c:v>
                </c:pt>
                <c:pt idx="872">
                  <c:v>900</c:v>
                </c:pt>
                <c:pt idx="873">
                  <c:v>900</c:v>
                </c:pt>
                <c:pt idx="874">
                  <c:v>900</c:v>
                </c:pt>
                <c:pt idx="875">
                  <c:v>900</c:v>
                </c:pt>
                <c:pt idx="876">
                  <c:v>900</c:v>
                </c:pt>
                <c:pt idx="877">
                  <c:v>900</c:v>
                </c:pt>
                <c:pt idx="878">
                  <c:v>723</c:v>
                </c:pt>
                <c:pt idx="879">
                  <c:v>148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54</c:v>
                </c:pt>
                <c:pt idx="900">
                  <c:v>8</c:v>
                </c:pt>
                <c:pt idx="901">
                  <c:v>54</c:v>
                </c:pt>
                <c:pt idx="902">
                  <c:v>82</c:v>
                </c:pt>
                <c:pt idx="903">
                  <c:v>118</c:v>
                </c:pt>
                <c:pt idx="904">
                  <c:v>380</c:v>
                </c:pt>
                <c:pt idx="905">
                  <c:v>735</c:v>
                </c:pt>
                <c:pt idx="906">
                  <c:v>707</c:v>
                </c:pt>
                <c:pt idx="907">
                  <c:v>682</c:v>
                </c:pt>
                <c:pt idx="908">
                  <c:v>671.99999999999977</c:v>
                </c:pt>
                <c:pt idx="909">
                  <c:v>629.99999999999977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900</c:v>
                </c:pt>
                <c:pt idx="918">
                  <c:v>900</c:v>
                </c:pt>
                <c:pt idx="919">
                  <c:v>900</c:v>
                </c:pt>
                <c:pt idx="920">
                  <c:v>900</c:v>
                </c:pt>
                <c:pt idx="921">
                  <c:v>900</c:v>
                </c:pt>
                <c:pt idx="922">
                  <c:v>900</c:v>
                </c:pt>
                <c:pt idx="923">
                  <c:v>900</c:v>
                </c:pt>
                <c:pt idx="924">
                  <c:v>900</c:v>
                </c:pt>
                <c:pt idx="925">
                  <c:v>765</c:v>
                </c:pt>
                <c:pt idx="926">
                  <c:v>354</c:v>
                </c:pt>
                <c:pt idx="927">
                  <c:v>0</c:v>
                </c:pt>
                <c:pt idx="928">
                  <c:v>37</c:v>
                </c:pt>
                <c:pt idx="929">
                  <c:v>317</c:v>
                </c:pt>
                <c:pt idx="930">
                  <c:v>331</c:v>
                </c:pt>
                <c:pt idx="931">
                  <c:v>354</c:v>
                </c:pt>
                <c:pt idx="932">
                  <c:v>456</c:v>
                </c:pt>
                <c:pt idx="933">
                  <c:v>434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865</c:v>
                </c:pt>
                <c:pt idx="942">
                  <c:v>900</c:v>
                </c:pt>
                <c:pt idx="943">
                  <c:v>873</c:v>
                </c:pt>
                <c:pt idx="944">
                  <c:v>748</c:v>
                </c:pt>
                <c:pt idx="945">
                  <c:v>501</c:v>
                </c:pt>
                <c:pt idx="946">
                  <c:v>477</c:v>
                </c:pt>
                <c:pt idx="947">
                  <c:v>195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41</c:v>
                </c:pt>
                <c:pt idx="953">
                  <c:v>715</c:v>
                </c:pt>
                <c:pt idx="954">
                  <c:v>894</c:v>
                </c:pt>
                <c:pt idx="955">
                  <c:v>900</c:v>
                </c:pt>
                <c:pt idx="956">
                  <c:v>900</c:v>
                </c:pt>
                <c:pt idx="957">
                  <c:v>900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142</c:v>
                </c:pt>
                <c:pt idx="993">
                  <c:v>538.99999999999977</c:v>
                </c:pt>
                <c:pt idx="994">
                  <c:v>802</c:v>
                </c:pt>
                <c:pt idx="995">
                  <c:v>900</c:v>
                </c:pt>
                <c:pt idx="996">
                  <c:v>900</c:v>
                </c:pt>
                <c:pt idx="997">
                  <c:v>900</c:v>
                </c:pt>
                <c:pt idx="998">
                  <c:v>900</c:v>
                </c:pt>
                <c:pt idx="999">
                  <c:v>797</c:v>
                </c:pt>
                <c:pt idx="1000">
                  <c:v>864</c:v>
                </c:pt>
                <c:pt idx="1001">
                  <c:v>900</c:v>
                </c:pt>
                <c:pt idx="1002">
                  <c:v>816</c:v>
                </c:pt>
                <c:pt idx="1003">
                  <c:v>528</c:v>
                </c:pt>
                <c:pt idx="1004">
                  <c:v>279</c:v>
                </c:pt>
                <c:pt idx="1005">
                  <c:v>24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296</c:v>
                </c:pt>
                <c:pt idx="1014">
                  <c:v>753</c:v>
                </c:pt>
                <c:pt idx="1015">
                  <c:v>900</c:v>
                </c:pt>
                <c:pt idx="1016">
                  <c:v>900</c:v>
                </c:pt>
                <c:pt idx="1017">
                  <c:v>900</c:v>
                </c:pt>
                <c:pt idx="1018">
                  <c:v>900</c:v>
                </c:pt>
                <c:pt idx="1019">
                  <c:v>900</c:v>
                </c:pt>
                <c:pt idx="1020">
                  <c:v>900</c:v>
                </c:pt>
                <c:pt idx="1021">
                  <c:v>900</c:v>
                </c:pt>
                <c:pt idx="1022">
                  <c:v>900</c:v>
                </c:pt>
                <c:pt idx="1023">
                  <c:v>775</c:v>
                </c:pt>
                <c:pt idx="1024">
                  <c:v>676</c:v>
                </c:pt>
                <c:pt idx="1025">
                  <c:v>604</c:v>
                </c:pt>
                <c:pt idx="1026">
                  <c:v>170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26</c:v>
                </c:pt>
                <c:pt idx="1068">
                  <c:v>10</c:v>
                </c:pt>
                <c:pt idx="1069">
                  <c:v>192</c:v>
                </c:pt>
                <c:pt idx="1070">
                  <c:v>202</c:v>
                </c:pt>
                <c:pt idx="1071">
                  <c:v>122</c:v>
                </c:pt>
                <c:pt idx="1072">
                  <c:v>255</c:v>
                </c:pt>
                <c:pt idx="1073">
                  <c:v>377</c:v>
                </c:pt>
                <c:pt idx="1074">
                  <c:v>168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5</c:v>
                </c:pt>
                <c:pt idx="1091">
                  <c:v>183</c:v>
                </c:pt>
                <c:pt idx="1092">
                  <c:v>193</c:v>
                </c:pt>
                <c:pt idx="1093">
                  <c:v>300</c:v>
                </c:pt>
                <c:pt idx="1094">
                  <c:v>347</c:v>
                </c:pt>
                <c:pt idx="1095">
                  <c:v>375</c:v>
                </c:pt>
                <c:pt idx="1096">
                  <c:v>570</c:v>
                </c:pt>
                <c:pt idx="1097">
                  <c:v>549</c:v>
                </c:pt>
                <c:pt idx="1098">
                  <c:v>189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407</c:v>
                </c:pt>
                <c:pt idx="1121">
                  <c:v>900</c:v>
                </c:pt>
                <c:pt idx="1122">
                  <c:v>900</c:v>
                </c:pt>
                <c:pt idx="1123">
                  <c:v>895</c:v>
                </c:pt>
                <c:pt idx="1124">
                  <c:v>858</c:v>
                </c:pt>
                <c:pt idx="1125">
                  <c:v>760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8</c:v>
                </c:pt>
                <c:pt idx="1169">
                  <c:v>525</c:v>
                </c:pt>
                <c:pt idx="1170">
                  <c:v>592</c:v>
                </c:pt>
                <c:pt idx="1171">
                  <c:v>492.99999999999977</c:v>
                </c:pt>
                <c:pt idx="1172">
                  <c:v>437</c:v>
                </c:pt>
                <c:pt idx="1173">
                  <c:v>369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132</c:v>
                </c:pt>
                <c:pt idx="1184">
                  <c:v>219</c:v>
                </c:pt>
                <c:pt idx="1185">
                  <c:v>94</c:v>
                </c:pt>
                <c:pt idx="1186">
                  <c:v>104</c:v>
                </c:pt>
                <c:pt idx="1187">
                  <c:v>47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91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213</c:v>
                </c:pt>
                <c:pt idx="1238">
                  <c:v>611</c:v>
                </c:pt>
                <c:pt idx="1239">
                  <c:v>879</c:v>
                </c:pt>
                <c:pt idx="1240">
                  <c:v>900</c:v>
                </c:pt>
                <c:pt idx="1241">
                  <c:v>900</c:v>
                </c:pt>
                <c:pt idx="1242">
                  <c:v>900</c:v>
                </c:pt>
                <c:pt idx="1243">
                  <c:v>900</c:v>
                </c:pt>
                <c:pt idx="1244">
                  <c:v>900</c:v>
                </c:pt>
                <c:pt idx="1245">
                  <c:v>900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226</c:v>
                </c:pt>
                <c:pt idx="1254">
                  <c:v>478</c:v>
                </c:pt>
                <c:pt idx="1255">
                  <c:v>668</c:v>
                </c:pt>
                <c:pt idx="1256">
                  <c:v>856</c:v>
                </c:pt>
                <c:pt idx="1257">
                  <c:v>760</c:v>
                </c:pt>
                <c:pt idx="1258">
                  <c:v>703</c:v>
                </c:pt>
                <c:pt idx="1259">
                  <c:v>527</c:v>
                </c:pt>
                <c:pt idx="1260">
                  <c:v>305</c:v>
                </c:pt>
                <c:pt idx="1261">
                  <c:v>193</c:v>
                </c:pt>
                <c:pt idx="1262">
                  <c:v>64</c:v>
                </c:pt>
                <c:pt idx="1263">
                  <c:v>0</c:v>
                </c:pt>
                <c:pt idx="1264">
                  <c:v>0</c:v>
                </c:pt>
                <c:pt idx="1265">
                  <c:v>219</c:v>
                </c:pt>
                <c:pt idx="1266">
                  <c:v>94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270</c:v>
                </c:pt>
                <c:pt idx="1281">
                  <c:v>437</c:v>
                </c:pt>
                <c:pt idx="1282">
                  <c:v>636</c:v>
                </c:pt>
                <c:pt idx="1283">
                  <c:v>647</c:v>
                </c:pt>
                <c:pt idx="1284">
                  <c:v>591</c:v>
                </c:pt>
                <c:pt idx="1285">
                  <c:v>554</c:v>
                </c:pt>
                <c:pt idx="1286">
                  <c:v>586</c:v>
                </c:pt>
                <c:pt idx="1287">
                  <c:v>519</c:v>
                </c:pt>
                <c:pt idx="1288">
                  <c:v>561</c:v>
                </c:pt>
                <c:pt idx="1289">
                  <c:v>778</c:v>
                </c:pt>
                <c:pt idx="1290">
                  <c:v>702</c:v>
                </c:pt>
                <c:pt idx="1291">
                  <c:v>455</c:v>
                </c:pt>
                <c:pt idx="1292">
                  <c:v>242</c:v>
                </c:pt>
                <c:pt idx="1293">
                  <c:v>94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172</c:v>
                </c:pt>
                <c:pt idx="1302">
                  <c:v>359</c:v>
                </c:pt>
                <c:pt idx="1303">
                  <c:v>573</c:v>
                </c:pt>
                <c:pt idx="1304">
                  <c:v>900</c:v>
                </c:pt>
                <c:pt idx="1305">
                  <c:v>900</c:v>
                </c:pt>
                <c:pt idx="1306">
                  <c:v>900</c:v>
                </c:pt>
                <c:pt idx="1307">
                  <c:v>900</c:v>
                </c:pt>
                <c:pt idx="1308">
                  <c:v>900</c:v>
                </c:pt>
                <c:pt idx="1309">
                  <c:v>900</c:v>
                </c:pt>
                <c:pt idx="1310">
                  <c:v>874</c:v>
                </c:pt>
                <c:pt idx="1311">
                  <c:v>705</c:v>
                </c:pt>
                <c:pt idx="1312">
                  <c:v>693</c:v>
                </c:pt>
                <c:pt idx="1313">
                  <c:v>867</c:v>
                </c:pt>
                <c:pt idx="1314">
                  <c:v>661</c:v>
                </c:pt>
                <c:pt idx="1315">
                  <c:v>388.99999999999977</c:v>
                </c:pt>
                <c:pt idx="1316">
                  <c:v>93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6.9999999999995453</c:v>
                </c:pt>
                <c:pt idx="1354">
                  <c:v>327</c:v>
                </c:pt>
                <c:pt idx="1355">
                  <c:v>356</c:v>
                </c:pt>
                <c:pt idx="1356">
                  <c:v>290</c:v>
                </c:pt>
                <c:pt idx="1357">
                  <c:v>382</c:v>
                </c:pt>
                <c:pt idx="1358">
                  <c:v>442</c:v>
                </c:pt>
                <c:pt idx="1359">
                  <c:v>340</c:v>
                </c:pt>
                <c:pt idx="1360">
                  <c:v>372</c:v>
                </c:pt>
                <c:pt idx="1361">
                  <c:v>689</c:v>
                </c:pt>
                <c:pt idx="1362">
                  <c:v>590</c:v>
                </c:pt>
                <c:pt idx="1363">
                  <c:v>397</c:v>
                </c:pt>
                <c:pt idx="1364">
                  <c:v>275</c:v>
                </c:pt>
                <c:pt idx="1365">
                  <c:v>289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52.999999999999773</c:v>
                </c:pt>
                <c:pt idx="1374">
                  <c:v>241</c:v>
                </c:pt>
                <c:pt idx="1375">
                  <c:v>628</c:v>
                </c:pt>
                <c:pt idx="1376">
                  <c:v>774</c:v>
                </c:pt>
                <c:pt idx="1377">
                  <c:v>871</c:v>
                </c:pt>
                <c:pt idx="1378">
                  <c:v>900</c:v>
                </c:pt>
                <c:pt idx="1379">
                  <c:v>900</c:v>
                </c:pt>
                <c:pt idx="1380">
                  <c:v>900</c:v>
                </c:pt>
                <c:pt idx="1381">
                  <c:v>900</c:v>
                </c:pt>
                <c:pt idx="1382">
                  <c:v>900</c:v>
                </c:pt>
                <c:pt idx="1383">
                  <c:v>900</c:v>
                </c:pt>
                <c:pt idx="1384">
                  <c:v>900</c:v>
                </c:pt>
                <c:pt idx="1385">
                  <c:v>900</c:v>
                </c:pt>
                <c:pt idx="1386">
                  <c:v>900</c:v>
                </c:pt>
                <c:pt idx="1387">
                  <c:v>900</c:v>
                </c:pt>
                <c:pt idx="1388">
                  <c:v>655</c:v>
                </c:pt>
                <c:pt idx="1389">
                  <c:v>326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357</c:v>
                </c:pt>
                <c:pt idx="1400">
                  <c:v>640</c:v>
                </c:pt>
                <c:pt idx="1401">
                  <c:v>551</c:v>
                </c:pt>
                <c:pt idx="1402">
                  <c:v>501</c:v>
                </c:pt>
                <c:pt idx="1403">
                  <c:v>310</c:v>
                </c:pt>
                <c:pt idx="1404">
                  <c:v>67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13</c:v>
                </c:pt>
                <c:pt idx="1423">
                  <c:v>469</c:v>
                </c:pt>
                <c:pt idx="1424">
                  <c:v>835</c:v>
                </c:pt>
                <c:pt idx="1425">
                  <c:v>900</c:v>
                </c:pt>
                <c:pt idx="1426">
                  <c:v>900</c:v>
                </c:pt>
                <c:pt idx="1427">
                  <c:v>900</c:v>
                </c:pt>
                <c:pt idx="1428">
                  <c:v>900</c:v>
                </c:pt>
                <c:pt idx="1429">
                  <c:v>900</c:v>
                </c:pt>
                <c:pt idx="1430">
                  <c:v>900</c:v>
                </c:pt>
                <c:pt idx="1431">
                  <c:v>783</c:v>
                </c:pt>
                <c:pt idx="1432">
                  <c:v>649</c:v>
                </c:pt>
                <c:pt idx="1433">
                  <c:v>708</c:v>
                </c:pt>
                <c:pt idx="1434">
                  <c:v>304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41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AD-4BC4-829B-1D56B9684BB6}"/>
            </c:ext>
          </c:extLst>
        </c:ser>
        <c:ser>
          <c:idx val="6"/>
          <c:order val="6"/>
          <c:tx>
            <c:strRef>
              <c:f>df_results_DK1!$O$1</c:f>
              <c:strCache>
                <c:ptCount val="1"/>
                <c:pt idx="0">
                  <c:v>G₇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df_results_DK1!$O$2:$O$1465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AD-4BC4-829B-1D56B9684BB6}"/>
            </c:ext>
          </c:extLst>
        </c:ser>
        <c:ser>
          <c:idx val="7"/>
          <c:order val="7"/>
          <c:tx>
            <c:strRef>
              <c:f>df_results_DK1!$P$1</c:f>
              <c:strCache>
                <c:ptCount val="1"/>
                <c:pt idx="0">
                  <c:v>WW₁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df_results_DK1!$P$2:$P$1465</c:f>
              <c:numCache>
                <c:formatCode>General</c:formatCode>
                <c:ptCount val="1464"/>
                <c:pt idx="0">
                  <c:v>634.40000000000009</c:v>
                </c:pt>
                <c:pt idx="1">
                  <c:v>664.80000000000007</c:v>
                </c:pt>
                <c:pt idx="2">
                  <c:v>643.20000000000005</c:v>
                </c:pt>
                <c:pt idx="3">
                  <c:v>642.40000000000009</c:v>
                </c:pt>
                <c:pt idx="4">
                  <c:v>690.40000000000009</c:v>
                </c:pt>
                <c:pt idx="5">
                  <c:v>800</c:v>
                </c:pt>
                <c:pt idx="6">
                  <c:v>921.6</c:v>
                </c:pt>
                <c:pt idx="7">
                  <c:v>1056.8</c:v>
                </c:pt>
                <c:pt idx="8">
                  <c:v>1239.2</c:v>
                </c:pt>
                <c:pt idx="9">
                  <c:v>1476.8000000000002</c:v>
                </c:pt>
                <c:pt idx="10">
                  <c:v>1549.6000000000001</c:v>
                </c:pt>
                <c:pt idx="11">
                  <c:v>1583.2</c:v>
                </c:pt>
                <c:pt idx="12">
                  <c:v>1600.8000000000002</c:v>
                </c:pt>
                <c:pt idx="13">
                  <c:v>1596.8000000000002</c:v>
                </c:pt>
                <c:pt idx="14">
                  <c:v>1550.4</c:v>
                </c:pt>
                <c:pt idx="15">
                  <c:v>1468</c:v>
                </c:pt>
                <c:pt idx="16">
                  <c:v>1496.8000000000002</c:v>
                </c:pt>
                <c:pt idx="17">
                  <c:v>1558.4</c:v>
                </c:pt>
                <c:pt idx="18">
                  <c:v>1591.2</c:v>
                </c:pt>
                <c:pt idx="19">
                  <c:v>1583.2</c:v>
                </c:pt>
                <c:pt idx="20">
                  <c:v>1539.2</c:v>
                </c:pt>
                <c:pt idx="21">
                  <c:v>1474.4</c:v>
                </c:pt>
                <c:pt idx="22">
                  <c:v>1375.2</c:v>
                </c:pt>
                <c:pt idx="23">
                  <c:v>1314.4</c:v>
                </c:pt>
                <c:pt idx="24">
                  <c:v>918.40000000000009</c:v>
                </c:pt>
                <c:pt idx="25">
                  <c:v>914.40000000000009</c:v>
                </c:pt>
                <c:pt idx="26">
                  <c:v>938.40000000000009</c:v>
                </c:pt>
                <c:pt idx="27">
                  <c:v>962.40000000000009</c:v>
                </c:pt>
                <c:pt idx="28">
                  <c:v>986.40000000000009</c:v>
                </c:pt>
                <c:pt idx="29">
                  <c:v>1000.8000000000001</c:v>
                </c:pt>
                <c:pt idx="30">
                  <c:v>974.40000000000009</c:v>
                </c:pt>
                <c:pt idx="31">
                  <c:v>971.2</c:v>
                </c:pt>
                <c:pt idx="32">
                  <c:v>958.40000000000009</c:v>
                </c:pt>
                <c:pt idx="33">
                  <c:v>1006.4000000000001</c:v>
                </c:pt>
                <c:pt idx="34">
                  <c:v>1088</c:v>
                </c:pt>
                <c:pt idx="35">
                  <c:v>1179.2</c:v>
                </c:pt>
                <c:pt idx="36">
                  <c:v>1236</c:v>
                </c:pt>
                <c:pt idx="37">
                  <c:v>1300.8000000000002</c:v>
                </c:pt>
                <c:pt idx="38">
                  <c:v>1332</c:v>
                </c:pt>
                <c:pt idx="39">
                  <c:v>1265.6000000000001</c:v>
                </c:pt>
                <c:pt idx="40">
                  <c:v>1232.8000000000002</c:v>
                </c:pt>
                <c:pt idx="41">
                  <c:v>1145.6000000000001</c:v>
                </c:pt>
                <c:pt idx="42">
                  <c:v>1088.8</c:v>
                </c:pt>
                <c:pt idx="43">
                  <c:v>1088</c:v>
                </c:pt>
                <c:pt idx="44">
                  <c:v>1140</c:v>
                </c:pt>
                <c:pt idx="45">
                  <c:v>1135.2</c:v>
                </c:pt>
                <c:pt idx="46">
                  <c:v>1111.2</c:v>
                </c:pt>
                <c:pt idx="47">
                  <c:v>1069.6000000000001</c:v>
                </c:pt>
                <c:pt idx="48">
                  <c:v>1146.4000000000001</c:v>
                </c:pt>
                <c:pt idx="49">
                  <c:v>1127.2</c:v>
                </c:pt>
                <c:pt idx="50">
                  <c:v>1101.6000000000001</c:v>
                </c:pt>
                <c:pt idx="51">
                  <c:v>1097.6000000000001</c:v>
                </c:pt>
                <c:pt idx="52">
                  <c:v>1108.8</c:v>
                </c:pt>
                <c:pt idx="53">
                  <c:v>1080.8</c:v>
                </c:pt>
                <c:pt idx="54">
                  <c:v>1026.4000000000001</c:v>
                </c:pt>
                <c:pt idx="55">
                  <c:v>976</c:v>
                </c:pt>
                <c:pt idx="56">
                  <c:v>912</c:v>
                </c:pt>
                <c:pt idx="57">
                  <c:v>848.80000000000007</c:v>
                </c:pt>
                <c:pt idx="58">
                  <c:v>756.80000000000007</c:v>
                </c:pt>
                <c:pt idx="59">
                  <c:v>651.20000000000005</c:v>
                </c:pt>
                <c:pt idx="60">
                  <c:v>566.4</c:v>
                </c:pt>
                <c:pt idx="61">
                  <c:v>482.40000000000003</c:v>
                </c:pt>
                <c:pt idx="62">
                  <c:v>424.8</c:v>
                </c:pt>
                <c:pt idx="63">
                  <c:v>370.40000000000003</c:v>
                </c:pt>
                <c:pt idx="64">
                  <c:v>354.40000000000003</c:v>
                </c:pt>
                <c:pt idx="65">
                  <c:v>381.6</c:v>
                </c:pt>
                <c:pt idx="66">
                  <c:v>433.6</c:v>
                </c:pt>
                <c:pt idx="67">
                  <c:v>493.6</c:v>
                </c:pt>
                <c:pt idx="68">
                  <c:v>602.4</c:v>
                </c:pt>
                <c:pt idx="69">
                  <c:v>723.2</c:v>
                </c:pt>
                <c:pt idx="70">
                  <c:v>834.40000000000009</c:v>
                </c:pt>
                <c:pt idx="71">
                  <c:v>964</c:v>
                </c:pt>
                <c:pt idx="72">
                  <c:v>1172</c:v>
                </c:pt>
                <c:pt idx="73">
                  <c:v>1336</c:v>
                </c:pt>
                <c:pt idx="74">
                  <c:v>1484.8000000000002</c:v>
                </c:pt>
                <c:pt idx="75">
                  <c:v>1687.2</c:v>
                </c:pt>
                <c:pt idx="76">
                  <c:v>1916.8000000000002</c:v>
                </c:pt>
                <c:pt idx="77">
                  <c:v>2090.4</c:v>
                </c:pt>
                <c:pt idx="78">
                  <c:v>2243.2000000000003</c:v>
                </c:pt>
                <c:pt idx="79">
                  <c:v>2292.8000000000002</c:v>
                </c:pt>
                <c:pt idx="80">
                  <c:v>2304.8000000000002</c:v>
                </c:pt>
                <c:pt idx="81">
                  <c:v>2350.4</c:v>
                </c:pt>
                <c:pt idx="82">
                  <c:v>2391.2000000000003</c:v>
                </c:pt>
                <c:pt idx="83">
                  <c:v>2353.6</c:v>
                </c:pt>
                <c:pt idx="84">
                  <c:v>2393.6</c:v>
                </c:pt>
                <c:pt idx="85">
                  <c:v>2382.4</c:v>
                </c:pt>
                <c:pt idx="86">
                  <c:v>2372.8000000000002</c:v>
                </c:pt>
                <c:pt idx="87">
                  <c:v>2329.6</c:v>
                </c:pt>
                <c:pt idx="88">
                  <c:v>2326.4</c:v>
                </c:pt>
                <c:pt idx="89">
                  <c:v>2388.8000000000002</c:v>
                </c:pt>
                <c:pt idx="90">
                  <c:v>2429.6</c:v>
                </c:pt>
                <c:pt idx="91">
                  <c:v>2464.8000000000002</c:v>
                </c:pt>
                <c:pt idx="92">
                  <c:v>2448.8000000000002</c:v>
                </c:pt>
                <c:pt idx="93">
                  <c:v>2458.8000000000002</c:v>
                </c:pt>
                <c:pt idx="94">
                  <c:v>2295.4</c:v>
                </c:pt>
                <c:pt idx="95">
                  <c:v>2154.6</c:v>
                </c:pt>
                <c:pt idx="96">
                  <c:v>2084.4</c:v>
                </c:pt>
                <c:pt idx="97">
                  <c:v>2031.4</c:v>
                </c:pt>
                <c:pt idx="98">
                  <c:v>1974.4</c:v>
                </c:pt>
                <c:pt idx="99">
                  <c:v>1921.6000000000001</c:v>
                </c:pt>
                <c:pt idx="100">
                  <c:v>1918.4</c:v>
                </c:pt>
                <c:pt idx="101">
                  <c:v>1895.2</c:v>
                </c:pt>
                <c:pt idx="102">
                  <c:v>1857.6000000000001</c:v>
                </c:pt>
                <c:pt idx="103">
                  <c:v>1784.8000000000002</c:v>
                </c:pt>
                <c:pt idx="104">
                  <c:v>1720</c:v>
                </c:pt>
                <c:pt idx="105">
                  <c:v>1705.6000000000001</c:v>
                </c:pt>
                <c:pt idx="106">
                  <c:v>1664</c:v>
                </c:pt>
                <c:pt idx="107">
                  <c:v>1522.4</c:v>
                </c:pt>
                <c:pt idx="108">
                  <c:v>1465.6000000000001</c:v>
                </c:pt>
                <c:pt idx="109">
                  <c:v>1332.8000000000002</c:v>
                </c:pt>
                <c:pt idx="110">
                  <c:v>1209.6000000000001</c:v>
                </c:pt>
                <c:pt idx="111">
                  <c:v>1116.8</c:v>
                </c:pt>
                <c:pt idx="112">
                  <c:v>1038.4000000000001</c:v>
                </c:pt>
                <c:pt idx="113">
                  <c:v>1045.6000000000001</c:v>
                </c:pt>
                <c:pt idx="114">
                  <c:v>1048</c:v>
                </c:pt>
                <c:pt idx="115">
                  <c:v>995.2</c:v>
                </c:pt>
                <c:pt idx="116">
                  <c:v>942.40000000000009</c:v>
                </c:pt>
                <c:pt idx="117">
                  <c:v>851.2</c:v>
                </c:pt>
                <c:pt idx="118">
                  <c:v>700</c:v>
                </c:pt>
                <c:pt idx="119">
                  <c:v>601.6</c:v>
                </c:pt>
                <c:pt idx="120">
                  <c:v>550.4</c:v>
                </c:pt>
                <c:pt idx="121">
                  <c:v>505.6</c:v>
                </c:pt>
                <c:pt idx="122">
                  <c:v>483.20000000000005</c:v>
                </c:pt>
                <c:pt idx="123">
                  <c:v>463.20000000000005</c:v>
                </c:pt>
                <c:pt idx="124">
                  <c:v>439.20000000000005</c:v>
                </c:pt>
                <c:pt idx="125">
                  <c:v>412.8</c:v>
                </c:pt>
                <c:pt idx="126">
                  <c:v>380</c:v>
                </c:pt>
                <c:pt idx="127">
                  <c:v>348</c:v>
                </c:pt>
                <c:pt idx="128">
                  <c:v>296.8</c:v>
                </c:pt>
                <c:pt idx="129">
                  <c:v>249.60000000000002</c:v>
                </c:pt>
                <c:pt idx="130">
                  <c:v>216</c:v>
                </c:pt>
                <c:pt idx="131">
                  <c:v>182.4</c:v>
                </c:pt>
                <c:pt idx="132">
                  <c:v>173.60000000000002</c:v>
                </c:pt>
                <c:pt idx="133">
                  <c:v>161.60000000000002</c:v>
                </c:pt>
                <c:pt idx="134">
                  <c:v>151.20000000000002</c:v>
                </c:pt>
                <c:pt idx="135">
                  <c:v>146.4</c:v>
                </c:pt>
                <c:pt idx="136">
                  <c:v>132</c:v>
                </c:pt>
                <c:pt idx="137">
                  <c:v>112.80000000000001</c:v>
                </c:pt>
                <c:pt idx="138">
                  <c:v>93.600000000000009</c:v>
                </c:pt>
                <c:pt idx="139">
                  <c:v>78.400000000000006</c:v>
                </c:pt>
                <c:pt idx="140">
                  <c:v>65.600000000000009</c:v>
                </c:pt>
                <c:pt idx="141">
                  <c:v>56</c:v>
                </c:pt>
                <c:pt idx="142">
                  <c:v>55.2</c:v>
                </c:pt>
                <c:pt idx="143">
                  <c:v>66.400000000000006</c:v>
                </c:pt>
                <c:pt idx="144">
                  <c:v>42.400000000000006</c:v>
                </c:pt>
                <c:pt idx="145">
                  <c:v>41.6</c:v>
                </c:pt>
                <c:pt idx="146">
                  <c:v>46.400000000000006</c:v>
                </c:pt>
                <c:pt idx="147">
                  <c:v>57.6</c:v>
                </c:pt>
                <c:pt idx="148">
                  <c:v>76.800000000000011</c:v>
                </c:pt>
                <c:pt idx="149">
                  <c:v>96.800000000000011</c:v>
                </c:pt>
                <c:pt idx="150">
                  <c:v>133.6</c:v>
                </c:pt>
                <c:pt idx="151">
                  <c:v>171.20000000000002</c:v>
                </c:pt>
                <c:pt idx="152">
                  <c:v>207.20000000000002</c:v>
                </c:pt>
                <c:pt idx="153">
                  <c:v>252.8</c:v>
                </c:pt>
                <c:pt idx="154">
                  <c:v>284</c:v>
                </c:pt>
                <c:pt idx="155">
                  <c:v>308</c:v>
                </c:pt>
                <c:pt idx="156">
                  <c:v>348.8</c:v>
                </c:pt>
                <c:pt idx="157">
                  <c:v>375.20000000000005</c:v>
                </c:pt>
                <c:pt idx="158">
                  <c:v>431.20000000000005</c:v>
                </c:pt>
                <c:pt idx="159">
                  <c:v>520</c:v>
                </c:pt>
                <c:pt idx="160">
                  <c:v>648</c:v>
                </c:pt>
                <c:pt idx="161">
                  <c:v>800</c:v>
                </c:pt>
                <c:pt idx="162">
                  <c:v>951.2</c:v>
                </c:pt>
                <c:pt idx="163">
                  <c:v>1068.8</c:v>
                </c:pt>
                <c:pt idx="164">
                  <c:v>1127.2</c:v>
                </c:pt>
                <c:pt idx="165">
                  <c:v>1209.6000000000001</c:v>
                </c:pt>
                <c:pt idx="166">
                  <c:v>1226.4000000000001</c:v>
                </c:pt>
                <c:pt idx="167">
                  <c:v>1263.2</c:v>
                </c:pt>
                <c:pt idx="168">
                  <c:v>1364.8000000000002</c:v>
                </c:pt>
                <c:pt idx="169">
                  <c:v>1423.2</c:v>
                </c:pt>
                <c:pt idx="170">
                  <c:v>1448.8000000000002</c:v>
                </c:pt>
                <c:pt idx="171">
                  <c:v>1450.4</c:v>
                </c:pt>
                <c:pt idx="172">
                  <c:v>1452</c:v>
                </c:pt>
                <c:pt idx="173">
                  <c:v>1450.4</c:v>
                </c:pt>
                <c:pt idx="174">
                  <c:v>1371.2</c:v>
                </c:pt>
                <c:pt idx="175">
                  <c:v>1128</c:v>
                </c:pt>
                <c:pt idx="176">
                  <c:v>1075.2</c:v>
                </c:pt>
                <c:pt idx="177">
                  <c:v>1116.8</c:v>
                </c:pt>
                <c:pt idx="178">
                  <c:v>1082.4000000000001</c:v>
                </c:pt>
                <c:pt idx="179">
                  <c:v>994.40000000000009</c:v>
                </c:pt>
                <c:pt idx="180">
                  <c:v>920.80000000000007</c:v>
                </c:pt>
                <c:pt idx="181">
                  <c:v>823.2</c:v>
                </c:pt>
                <c:pt idx="182">
                  <c:v>705.6</c:v>
                </c:pt>
                <c:pt idx="183">
                  <c:v>588</c:v>
                </c:pt>
                <c:pt idx="184">
                  <c:v>568.80000000000007</c:v>
                </c:pt>
                <c:pt idx="185">
                  <c:v>580</c:v>
                </c:pt>
                <c:pt idx="186">
                  <c:v>612.80000000000007</c:v>
                </c:pt>
                <c:pt idx="187">
                  <c:v>535.20000000000005</c:v>
                </c:pt>
                <c:pt idx="188">
                  <c:v>416.8</c:v>
                </c:pt>
                <c:pt idx="189">
                  <c:v>333.6</c:v>
                </c:pt>
                <c:pt idx="190">
                  <c:v>263.2</c:v>
                </c:pt>
                <c:pt idx="191">
                  <c:v>236</c:v>
                </c:pt>
                <c:pt idx="192">
                  <c:v>192</c:v>
                </c:pt>
                <c:pt idx="193">
                  <c:v>184</c:v>
                </c:pt>
                <c:pt idx="194">
                  <c:v>177.60000000000002</c:v>
                </c:pt>
                <c:pt idx="195">
                  <c:v>190.4</c:v>
                </c:pt>
                <c:pt idx="196">
                  <c:v>223.20000000000002</c:v>
                </c:pt>
                <c:pt idx="197">
                  <c:v>247.20000000000002</c:v>
                </c:pt>
                <c:pt idx="198">
                  <c:v>268</c:v>
                </c:pt>
                <c:pt idx="199">
                  <c:v>276</c:v>
                </c:pt>
                <c:pt idx="200">
                  <c:v>276</c:v>
                </c:pt>
                <c:pt idx="201">
                  <c:v>290.40000000000003</c:v>
                </c:pt>
                <c:pt idx="202">
                  <c:v>295.2</c:v>
                </c:pt>
                <c:pt idx="203">
                  <c:v>302.40000000000003</c:v>
                </c:pt>
                <c:pt idx="204">
                  <c:v>316</c:v>
                </c:pt>
                <c:pt idx="205">
                  <c:v>333.6</c:v>
                </c:pt>
                <c:pt idx="206">
                  <c:v>348</c:v>
                </c:pt>
                <c:pt idx="207">
                  <c:v>398.40000000000003</c:v>
                </c:pt>
                <c:pt idx="208">
                  <c:v>419.20000000000005</c:v>
                </c:pt>
                <c:pt idx="209">
                  <c:v>458.40000000000003</c:v>
                </c:pt>
                <c:pt idx="210">
                  <c:v>467.20000000000005</c:v>
                </c:pt>
                <c:pt idx="211">
                  <c:v>500.8</c:v>
                </c:pt>
                <c:pt idx="212">
                  <c:v>540</c:v>
                </c:pt>
                <c:pt idx="213">
                  <c:v>536</c:v>
                </c:pt>
                <c:pt idx="214">
                  <c:v>522.4</c:v>
                </c:pt>
                <c:pt idx="215">
                  <c:v>538.4</c:v>
                </c:pt>
                <c:pt idx="216">
                  <c:v>363.20000000000005</c:v>
                </c:pt>
                <c:pt idx="217">
                  <c:v>396</c:v>
                </c:pt>
                <c:pt idx="218">
                  <c:v>430.40000000000003</c:v>
                </c:pt>
                <c:pt idx="219">
                  <c:v>460</c:v>
                </c:pt>
                <c:pt idx="220">
                  <c:v>487.20000000000005</c:v>
                </c:pt>
                <c:pt idx="221">
                  <c:v>483.20000000000005</c:v>
                </c:pt>
                <c:pt idx="222">
                  <c:v>513.6</c:v>
                </c:pt>
                <c:pt idx="223">
                  <c:v>487.20000000000005</c:v>
                </c:pt>
                <c:pt idx="224">
                  <c:v>456</c:v>
                </c:pt>
                <c:pt idx="225">
                  <c:v>441.6</c:v>
                </c:pt>
                <c:pt idx="226">
                  <c:v>379.20000000000005</c:v>
                </c:pt>
                <c:pt idx="227">
                  <c:v>324</c:v>
                </c:pt>
                <c:pt idx="228">
                  <c:v>279.2</c:v>
                </c:pt>
                <c:pt idx="229">
                  <c:v>255.20000000000002</c:v>
                </c:pt>
                <c:pt idx="230">
                  <c:v>247.20000000000002</c:v>
                </c:pt>
                <c:pt idx="231">
                  <c:v>272</c:v>
                </c:pt>
                <c:pt idx="232">
                  <c:v>279.2</c:v>
                </c:pt>
                <c:pt idx="233">
                  <c:v>280.8</c:v>
                </c:pt>
                <c:pt idx="234">
                  <c:v>287.2</c:v>
                </c:pt>
                <c:pt idx="235">
                  <c:v>288.8</c:v>
                </c:pt>
                <c:pt idx="236">
                  <c:v>295.2</c:v>
                </c:pt>
                <c:pt idx="237">
                  <c:v>298.40000000000003</c:v>
                </c:pt>
                <c:pt idx="238">
                  <c:v>336</c:v>
                </c:pt>
                <c:pt idx="239">
                  <c:v>418.40000000000003</c:v>
                </c:pt>
                <c:pt idx="240">
                  <c:v>928.80000000000007</c:v>
                </c:pt>
                <c:pt idx="241">
                  <c:v>1102.4000000000001</c:v>
                </c:pt>
                <c:pt idx="242">
                  <c:v>1159.2</c:v>
                </c:pt>
                <c:pt idx="243">
                  <c:v>1141.6000000000001</c:v>
                </c:pt>
                <c:pt idx="244">
                  <c:v>1020.8000000000001</c:v>
                </c:pt>
                <c:pt idx="245">
                  <c:v>768.80000000000007</c:v>
                </c:pt>
                <c:pt idx="246">
                  <c:v>621.6</c:v>
                </c:pt>
                <c:pt idx="247">
                  <c:v>575.20000000000005</c:v>
                </c:pt>
                <c:pt idx="248">
                  <c:v>624</c:v>
                </c:pt>
                <c:pt idx="249">
                  <c:v>906.40000000000009</c:v>
                </c:pt>
                <c:pt idx="250">
                  <c:v>1115.2</c:v>
                </c:pt>
                <c:pt idx="251">
                  <c:v>1256.8000000000002</c:v>
                </c:pt>
                <c:pt idx="252">
                  <c:v>1409.6000000000001</c:v>
                </c:pt>
                <c:pt idx="253">
                  <c:v>1548</c:v>
                </c:pt>
                <c:pt idx="254">
                  <c:v>1671.2</c:v>
                </c:pt>
                <c:pt idx="255">
                  <c:v>1793.6000000000001</c:v>
                </c:pt>
                <c:pt idx="256">
                  <c:v>1889.6000000000001</c:v>
                </c:pt>
                <c:pt idx="257">
                  <c:v>2058.4</c:v>
                </c:pt>
                <c:pt idx="258">
                  <c:v>2202.4</c:v>
                </c:pt>
                <c:pt idx="259">
                  <c:v>2316</c:v>
                </c:pt>
                <c:pt idx="260">
                  <c:v>2373.6</c:v>
                </c:pt>
                <c:pt idx="261">
                  <c:v>2391.1999999999998</c:v>
                </c:pt>
                <c:pt idx="262">
                  <c:v>2245</c:v>
                </c:pt>
                <c:pt idx="263">
                  <c:v>2099.1999999999998</c:v>
                </c:pt>
                <c:pt idx="264">
                  <c:v>1924.3999999999999</c:v>
                </c:pt>
                <c:pt idx="265">
                  <c:v>1891.7999999999997</c:v>
                </c:pt>
                <c:pt idx="266">
                  <c:v>1955.6</c:v>
                </c:pt>
                <c:pt idx="267">
                  <c:v>2008.4</c:v>
                </c:pt>
                <c:pt idx="268">
                  <c:v>2074.6</c:v>
                </c:pt>
                <c:pt idx="269">
                  <c:v>2195.6</c:v>
                </c:pt>
                <c:pt idx="270">
                  <c:v>2520</c:v>
                </c:pt>
                <c:pt idx="271">
                  <c:v>2493.6000000000004</c:v>
                </c:pt>
                <c:pt idx="272">
                  <c:v>2480</c:v>
                </c:pt>
                <c:pt idx="273">
                  <c:v>2527.2000000000003</c:v>
                </c:pt>
                <c:pt idx="274">
                  <c:v>2584.8000000000002</c:v>
                </c:pt>
                <c:pt idx="275">
                  <c:v>2580.8000000000002</c:v>
                </c:pt>
                <c:pt idx="276">
                  <c:v>2634.4</c:v>
                </c:pt>
                <c:pt idx="277">
                  <c:v>2602.4</c:v>
                </c:pt>
                <c:pt idx="278">
                  <c:v>2563.2000000000003</c:v>
                </c:pt>
                <c:pt idx="279">
                  <c:v>2479.2000000000003</c:v>
                </c:pt>
                <c:pt idx="280">
                  <c:v>2330.4</c:v>
                </c:pt>
                <c:pt idx="281">
                  <c:v>2255.2000000000003</c:v>
                </c:pt>
                <c:pt idx="282">
                  <c:v>2222.4</c:v>
                </c:pt>
                <c:pt idx="283">
                  <c:v>2221.6</c:v>
                </c:pt>
                <c:pt idx="284">
                  <c:v>2110.4</c:v>
                </c:pt>
                <c:pt idx="285">
                  <c:v>2048.8000000000002</c:v>
                </c:pt>
                <c:pt idx="286">
                  <c:v>1948</c:v>
                </c:pt>
                <c:pt idx="287">
                  <c:v>1849.6000000000001</c:v>
                </c:pt>
                <c:pt idx="288">
                  <c:v>1499.2</c:v>
                </c:pt>
                <c:pt idx="289">
                  <c:v>1508.8000000000002</c:v>
                </c:pt>
                <c:pt idx="290">
                  <c:v>1442.4</c:v>
                </c:pt>
                <c:pt idx="291">
                  <c:v>1348</c:v>
                </c:pt>
                <c:pt idx="292">
                  <c:v>1308.8000000000002</c:v>
                </c:pt>
                <c:pt idx="293">
                  <c:v>1305.6000000000001</c:v>
                </c:pt>
                <c:pt idx="294">
                  <c:v>1335.2</c:v>
                </c:pt>
                <c:pt idx="295">
                  <c:v>1352.8000000000002</c:v>
                </c:pt>
                <c:pt idx="296">
                  <c:v>1385.6000000000001</c:v>
                </c:pt>
                <c:pt idx="297">
                  <c:v>1452</c:v>
                </c:pt>
                <c:pt idx="298">
                  <c:v>1492</c:v>
                </c:pt>
                <c:pt idx="299">
                  <c:v>1523.2</c:v>
                </c:pt>
                <c:pt idx="300">
                  <c:v>1602.4</c:v>
                </c:pt>
                <c:pt idx="301">
                  <c:v>1639.2</c:v>
                </c:pt>
                <c:pt idx="302">
                  <c:v>1646.4</c:v>
                </c:pt>
                <c:pt idx="303">
                  <c:v>1648</c:v>
                </c:pt>
                <c:pt idx="304">
                  <c:v>1629.6000000000001</c:v>
                </c:pt>
                <c:pt idx="305">
                  <c:v>1616</c:v>
                </c:pt>
                <c:pt idx="306">
                  <c:v>1680.8000000000002</c:v>
                </c:pt>
                <c:pt idx="307">
                  <c:v>1664.8000000000002</c:v>
                </c:pt>
                <c:pt idx="308">
                  <c:v>1509.6000000000001</c:v>
                </c:pt>
                <c:pt idx="309">
                  <c:v>1364.8000000000002</c:v>
                </c:pt>
                <c:pt idx="310">
                  <c:v>1226.4000000000001</c:v>
                </c:pt>
                <c:pt idx="311">
                  <c:v>1073.6000000000001</c:v>
                </c:pt>
                <c:pt idx="312">
                  <c:v>1153.6000000000001</c:v>
                </c:pt>
                <c:pt idx="313">
                  <c:v>1034.4000000000001</c:v>
                </c:pt>
                <c:pt idx="314">
                  <c:v>826.40000000000009</c:v>
                </c:pt>
                <c:pt idx="315">
                  <c:v>670.40000000000009</c:v>
                </c:pt>
                <c:pt idx="316">
                  <c:v>592.80000000000007</c:v>
                </c:pt>
                <c:pt idx="317">
                  <c:v>581.6</c:v>
                </c:pt>
                <c:pt idx="318">
                  <c:v>587.20000000000005</c:v>
                </c:pt>
                <c:pt idx="319">
                  <c:v>556</c:v>
                </c:pt>
                <c:pt idx="320">
                  <c:v>555.20000000000005</c:v>
                </c:pt>
                <c:pt idx="321">
                  <c:v>593.6</c:v>
                </c:pt>
                <c:pt idx="322">
                  <c:v>608</c:v>
                </c:pt>
                <c:pt idx="323">
                  <c:v>605.6</c:v>
                </c:pt>
                <c:pt idx="324">
                  <c:v>644</c:v>
                </c:pt>
                <c:pt idx="325">
                  <c:v>676.80000000000007</c:v>
                </c:pt>
                <c:pt idx="326">
                  <c:v>625.6</c:v>
                </c:pt>
                <c:pt idx="327">
                  <c:v>588.80000000000007</c:v>
                </c:pt>
                <c:pt idx="328">
                  <c:v>585.6</c:v>
                </c:pt>
                <c:pt idx="329">
                  <c:v>620</c:v>
                </c:pt>
                <c:pt idx="330">
                  <c:v>679.2</c:v>
                </c:pt>
                <c:pt idx="331">
                  <c:v>768.80000000000007</c:v>
                </c:pt>
                <c:pt idx="332">
                  <c:v>851.2</c:v>
                </c:pt>
                <c:pt idx="333">
                  <c:v>907.2</c:v>
                </c:pt>
                <c:pt idx="334">
                  <c:v>875.2</c:v>
                </c:pt>
                <c:pt idx="335">
                  <c:v>838.40000000000009</c:v>
                </c:pt>
                <c:pt idx="336">
                  <c:v>1055.2</c:v>
                </c:pt>
                <c:pt idx="337">
                  <c:v>1152.8</c:v>
                </c:pt>
                <c:pt idx="338">
                  <c:v>1235.2</c:v>
                </c:pt>
                <c:pt idx="339">
                  <c:v>1369.6000000000001</c:v>
                </c:pt>
                <c:pt idx="340">
                  <c:v>1503.2</c:v>
                </c:pt>
                <c:pt idx="341">
                  <c:v>1667.2</c:v>
                </c:pt>
                <c:pt idx="342">
                  <c:v>1843.2</c:v>
                </c:pt>
                <c:pt idx="343">
                  <c:v>1982.4</c:v>
                </c:pt>
                <c:pt idx="344">
                  <c:v>2072.8000000000002</c:v>
                </c:pt>
                <c:pt idx="345">
                  <c:v>2194.4</c:v>
                </c:pt>
                <c:pt idx="346">
                  <c:v>2334.4</c:v>
                </c:pt>
                <c:pt idx="347">
                  <c:v>2420.8000000000002</c:v>
                </c:pt>
                <c:pt idx="348">
                  <c:v>2516.8000000000002</c:v>
                </c:pt>
                <c:pt idx="349">
                  <c:v>2567.2000000000003</c:v>
                </c:pt>
                <c:pt idx="350">
                  <c:v>2656</c:v>
                </c:pt>
                <c:pt idx="351">
                  <c:v>2648</c:v>
                </c:pt>
                <c:pt idx="352">
                  <c:v>2554.4</c:v>
                </c:pt>
                <c:pt idx="353">
                  <c:v>2570.4</c:v>
                </c:pt>
                <c:pt idx="354">
                  <c:v>2591.2000000000003</c:v>
                </c:pt>
                <c:pt idx="355">
                  <c:v>2605.6000000000004</c:v>
                </c:pt>
                <c:pt idx="356">
                  <c:v>2508.8000000000002</c:v>
                </c:pt>
                <c:pt idx="357">
                  <c:v>2353.6</c:v>
                </c:pt>
                <c:pt idx="358">
                  <c:v>2223.1999999999998</c:v>
                </c:pt>
                <c:pt idx="359">
                  <c:v>2079.6</c:v>
                </c:pt>
                <c:pt idx="360">
                  <c:v>1996.1999999999998</c:v>
                </c:pt>
                <c:pt idx="361">
                  <c:v>1881.6000000000001</c:v>
                </c:pt>
                <c:pt idx="362">
                  <c:v>1622.4</c:v>
                </c:pt>
                <c:pt idx="363">
                  <c:v>1455.2</c:v>
                </c:pt>
                <c:pt idx="364">
                  <c:v>1399.2</c:v>
                </c:pt>
                <c:pt idx="365">
                  <c:v>1316</c:v>
                </c:pt>
                <c:pt idx="366">
                  <c:v>1283.2</c:v>
                </c:pt>
                <c:pt idx="367">
                  <c:v>1208.8</c:v>
                </c:pt>
                <c:pt idx="368">
                  <c:v>1100</c:v>
                </c:pt>
                <c:pt idx="369">
                  <c:v>1036.8</c:v>
                </c:pt>
                <c:pt idx="370">
                  <c:v>990.40000000000009</c:v>
                </c:pt>
                <c:pt idx="371">
                  <c:v>930.40000000000009</c:v>
                </c:pt>
                <c:pt idx="372">
                  <c:v>879.2</c:v>
                </c:pt>
                <c:pt idx="373">
                  <c:v>823.2</c:v>
                </c:pt>
                <c:pt idx="374">
                  <c:v>776.80000000000007</c:v>
                </c:pt>
                <c:pt idx="375">
                  <c:v>712.80000000000007</c:v>
                </c:pt>
                <c:pt idx="376">
                  <c:v>605.6</c:v>
                </c:pt>
                <c:pt idx="377">
                  <c:v>566.4</c:v>
                </c:pt>
                <c:pt idx="378">
                  <c:v>537.6</c:v>
                </c:pt>
                <c:pt idx="379">
                  <c:v>584.80000000000007</c:v>
                </c:pt>
                <c:pt idx="380">
                  <c:v>716.80000000000007</c:v>
                </c:pt>
                <c:pt idx="381">
                  <c:v>860.80000000000007</c:v>
                </c:pt>
                <c:pt idx="382">
                  <c:v>1048.8</c:v>
                </c:pt>
                <c:pt idx="383">
                  <c:v>1210.4000000000001</c:v>
                </c:pt>
                <c:pt idx="384">
                  <c:v>1425.6000000000001</c:v>
                </c:pt>
                <c:pt idx="385">
                  <c:v>1466.4</c:v>
                </c:pt>
                <c:pt idx="386">
                  <c:v>1365.6000000000001</c:v>
                </c:pt>
                <c:pt idx="387">
                  <c:v>1352</c:v>
                </c:pt>
                <c:pt idx="388">
                  <c:v>1308.8000000000002</c:v>
                </c:pt>
                <c:pt idx="389">
                  <c:v>1185.6000000000001</c:v>
                </c:pt>
                <c:pt idx="390">
                  <c:v>980.80000000000007</c:v>
                </c:pt>
                <c:pt idx="391">
                  <c:v>958.40000000000009</c:v>
                </c:pt>
                <c:pt idx="392">
                  <c:v>957.6</c:v>
                </c:pt>
                <c:pt idx="393">
                  <c:v>973.6</c:v>
                </c:pt>
                <c:pt idx="394">
                  <c:v>822.40000000000009</c:v>
                </c:pt>
                <c:pt idx="395">
                  <c:v>756</c:v>
                </c:pt>
                <c:pt idx="396">
                  <c:v>580</c:v>
                </c:pt>
                <c:pt idx="397">
                  <c:v>396</c:v>
                </c:pt>
                <c:pt idx="398">
                  <c:v>309.60000000000002</c:v>
                </c:pt>
                <c:pt idx="399">
                  <c:v>241.60000000000002</c:v>
                </c:pt>
                <c:pt idx="400">
                  <c:v>191.20000000000002</c:v>
                </c:pt>
                <c:pt idx="401">
                  <c:v>155.20000000000002</c:v>
                </c:pt>
                <c:pt idx="402">
                  <c:v>124.80000000000001</c:v>
                </c:pt>
                <c:pt idx="403">
                  <c:v>141.6</c:v>
                </c:pt>
                <c:pt idx="404">
                  <c:v>184</c:v>
                </c:pt>
                <c:pt idx="405">
                  <c:v>203.20000000000002</c:v>
                </c:pt>
                <c:pt idx="406">
                  <c:v>267.2</c:v>
                </c:pt>
                <c:pt idx="407">
                  <c:v>397.6</c:v>
                </c:pt>
                <c:pt idx="408">
                  <c:v>680.80000000000007</c:v>
                </c:pt>
                <c:pt idx="409">
                  <c:v>855.2</c:v>
                </c:pt>
                <c:pt idx="410">
                  <c:v>1114.4000000000001</c:v>
                </c:pt>
                <c:pt idx="411">
                  <c:v>1360.8000000000002</c:v>
                </c:pt>
                <c:pt idx="412">
                  <c:v>1651.2</c:v>
                </c:pt>
                <c:pt idx="413">
                  <c:v>1820</c:v>
                </c:pt>
                <c:pt idx="414">
                  <c:v>1852</c:v>
                </c:pt>
                <c:pt idx="415">
                  <c:v>1800</c:v>
                </c:pt>
                <c:pt idx="416">
                  <c:v>1657.6000000000001</c:v>
                </c:pt>
                <c:pt idx="417">
                  <c:v>1496</c:v>
                </c:pt>
                <c:pt idx="418">
                  <c:v>1325.6000000000001</c:v>
                </c:pt>
                <c:pt idx="419">
                  <c:v>1179.2</c:v>
                </c:pt>
                <c:pt idx="420">
                  <c:v>1100</c:v>
                </c:pt>
                <c:pt idx="421">
                  <c:v>1016</c:v>
                </c:pt>
                <c:pt idx="422">
                  <c:v>1027.2</c:v>
                </c:pt>
                <c:pt idx="423">
                  <c:v>974.40000000000009</c:v>
                </c:pt>
                <c:pt idx="424">
                  <c:v>907.2</c:v>
                </c:pt>
                <c:pt idx="425">
                  <c:v>892.80000000000007</c:v>
                </c:pt>
                <c:pt idx="426">
                  <c:v>900</c:v>
                </c:pt>
                <c:pt idx="427">
                  <c:v>968</c:v>
                </c:pt>
                <c:pt idx="428">
                  <c:v>1016</c:v>
                </c:pt>
                <c:pt idx="429">
                  <c:v>1132.8</c:v>
                </c:pt>
                <c:pt idx="430">
                  <c:v>1132.8</c:v>
                </c:pt>
                <c:pt idx="431">
                  <c:v>1118.4000000000001</c:v>
                </c:pt>
                <c:pt idx="432">
                  <c:v>991.2</c:v>
                </c:pt>
                <c:pt idx="433">
                  <c:v>1081.6000000000001</c:v>
                </c:pt>
                <c:pt idx="434">
                  <c:v>1086.4000000000001</c:v>
                </c:pt>
                <c:pt idx="435">
                  <c:v>1169.6000000000001</c:v>
                </c:pt>
                <c:pt idx="436">
                  <c:v>1232.8000000000002</c:v>
                </c:pt>
                <c:pt idx="437">
                  <c:v>1202.4000000000001</c:v>
                </c:pt>
                <c:pt idx="438">
                  <c:v>1076.8</c:v>
                </c:pt>
                <c:pt idx="439">
                  <c:v>1003.2</c:v>
                </c:pt>
                <c:pt idx="440">
                  <c:v>992</c:v>
                </c:pt>
                <c:pt idx="441">
                  <c:v>976.80000000000007</c:v>
                </c:pt>
                <c:pt idx="442">
                  <c:v>928.80000000000007</c:v>
                </c:pt>
                <c:pt idx="443">
                  <c:v>908</c:v>
                </c:pt>
                <c:pt idx="444">
                  <c:v>980</c:v>
                </c:pt>
                <c:pt idx="445">
                  <c:v>1020.8000000000001</c:v>
                </c:pt>
                <c:pt idx="446">
                  <c:v>1088</c:v>
                </c:pt>
                <c:pt idx="447">
                  <c:v>1092.8</c:v>
                </c:pt>
                <c:pt idx="448">
                  <c:v>1061.6000000000001</c:v>
                </c:pt>
                <c:pt idx="449">
                  <c:v>1110.4000000000001</c:v>
                </c:pt>
                <c:pt idx="450">
                  <c:v>1164</c:v>
                </c:pt>
                <c:pt idx="451">
                  <c:v>1149.6000000000001</c:v>
                </c:pt>
                <c:pt idx="452">
                  <c:v>1098.4000000000001</c:v>
                </c:pt>
                <c:pt idx="453">
                  <c:v>1068</c:v>
                </c:pt>
                <c:pt idx="454">
                  <c:v>982.40000000000009</c:v>
                </c:pt>
                <c:pt idx="455">
                  <c:v>848.80000000000007</c:v>
                </c:pt>
                <c:pt idx="456">
                  <c:v>488</c:v>
                </c:pt>
                <c:pt idx="457">
                  <c:v>342.40000000000003</c:v>
                </c:pt>
                <c:pt idx="458">
                  <c:v>256.8</c:v>
                </c:pt>
                <c:pt idx="459">
                  <c:v>218.4</c:v>
                </c:pt>
                <c:pt idx="460">
                  <c:v>180.8</c:v>
                </c:pt>
                <c:pt idx="461">
                  <c:v>132.80000000000001</c:v>
                </c:pt>
                <c:pt idx="462">
                  <c:v>96</c:v>
                </c:pt>
                <c:pt idx="463">
                  <c:v>65.600000000000009</c:v>
                </c:pt>
                <c:pt idx="464">
                  <c:v>41.6</c:v>
                </c:pt>
                <c:pt idx="465">
                  <c:v>37.6</c:v>
                </c:pt>
                <c:pt idx="466">
                  <c:v>38.400000000000006</c:v>
                </c:pt>
                <c:pt idx="467">
                  <c:v>51.2</c:v>
                </c:pt>
                <c:pt idx="468">
                  <c:v>76</c:v>
                </c:pt>
                <c:pt idx="469">
                  <c:v>100</c:v>
                </c:pt>
                <c:pt idx="470">
                  <c:v>129.6</c:v>
                </c:pt>
                <c:pt idx="471">
                  <c:v>167.20000000000002</c:v>
                </c:pt>
                <c:pt idx="472">
                  <c:v>235.20000000000002</c:v>
                </c:pt>
                <c:pt idx="473">
                  <c:v>355.20000000000005</c:v>
                </c:pt>
                <c:pt idx="474">
                  <c:v>492</c:v>
                </c:pt>
                <c:pt idx="475">
                  <c:v>617.6</c:v>
                </c:pt>
                <c:pt idx="476">
                  <c:v>710.40000000000009</c:v>
                </c:pt>
                <c:pt idx="477">
                  <c:v>764.80000000000007</c:v>
                </c:pt>
                <c:pt idx="478">
                  <c:v>751.2</c:v>
                </c:pt>
                <c:pt idx="479">
                  <c:v>752.80000000000007</c:v>
                </c:pt>
                <c:pt idx="480">
                  <c:v>788</c:v>
                </c:pt>
                <c:pt idx="481">
                  <c:v>785.6</c:v>
                </c:pt>
                <c:pt idx="482">
                  <c:v>713.6</c:v>
                </c:pt>
                <c:pt idx="483">
                  <c:v>629.6</c:v>
                </c:pt>
                <c:pt idx="484">
                  <c:v>551.20000000000005</c:v>
                </c:pt>
                <c:pt idx="485">
                  <c:v>465.6</c:v>
                </c:pt>
                <c:pt idx="486">
                  <c:v>400</c:v>
                </c:pt>
                <c:pt idx="487">
                  <c:v>380.8</c:v>
                </c:pt>
                <c:pt idx="488">
                  <c:v>352</c:v>
                </c:pt>
                <c:pt idx="489">
                  <c:v>348.8</c:v>
                </c:pt>
                <c:pt idx="490">
                  <c:v>316.8</c:v>
                </c:pt>
                <c:pt idx="491">
                  <c:v>269.60000000000002</c:v>
                </c:pt>
                <c:pt idx="492">
                  <c:v>250.4</c:v>
                </c:pt>
                <c:pt idx="493">
                  <c:v>240.8</c:v>
                </c:pt>
                <c:pt idx="494">
                  <c:v>306.40000000000003</c:v>
                </c:pt>
                <c:pt idx="495">
                  <c:v>417.6</c:v>
                </c:pt>
                <c:pt idx="496">
                  <c:v>572</c:v>
                </c:pt>
                <c:pt idx="497">
                  <c:v>766.40000000000009</c:v>
                </c:pt>
                <c:pt idx="498">
                  <c:v>982.40000000000009</c:v>
                </c:pt>
                <c:pt idx="499">
                  <c:v>1155.2</c:v>
                </c:pt>
                <c:pt idx="500">
                  <c:v>1242.4000000000001</c:v>
                </c:pt>
                <c:pt idx="501">
                  <c:v>1277.6000000000001</c:v>
                </c:pt>
                <c:pt idx="502">
                  <c:v>1256.8000000000002</c:v>
                </c:pt>
                <c:pt idx="503">
                  <c:v>1228.8000000000002</c:v>
                </c:pt>
                <c:pt idx="504">
                  <c:v>1260.8000000000002</c:v>
                </c:pt>
                <c:pt idx="505">
                  <c:v>1225.6000000000001</c:v>
                </c:pt>
                <c:pt idx="506">
                  <c:v>1206.4000000000001</c:v>
                </c:pt>
                <c:pt idx="507">
                  <c:v>1232.8000000000002</c:v>
                </c:pt>
                <c:pt idx="508">
                  <c:v>1278.4000000000001</c:v>
                </c:pt>
                <c:pt idx="509">
                  <c:v>1282.4000000000001</c:v>
                </c:pt>
                <c:pt idx="510">
                  <c:v>1247.2</c:v>
                </c:pt>
                <c:pt idx="511">
                  <c:v>1182.4000000000001</c:v>
                </c:pt>
                <c:pt idx="512">
                  <c:v>1168</c:v>
                </c:pt>
                <c:pt idx="513">
                  <c:v>1144.8</c:v>
                </c:pt>
                <c:pt idx="514">
                  <c:v>1043.2</c:v>
                </c:pt>
                <c:pt idx="515">
                  <c:v>899.2</c:v>
                </c:pt>
                <c:pt idx="516">
                  <c:v>853.6</c:v>
                </c:pt>
                <c:pt idx="517">
                  <c:v>790.40000000000009</c:v>
                </c:pt>
                <c:pt idx="518">
                  <c:v>765.6</c:v>
                </c:pt>
                <c:pt idx="519">
                  <c:v>749.6</c:v>
                </c:pt>
                <c:pt idx="520">
                  <c:v>760</c:v>
                </c:pt>
                <c:pt idx="521">
                  <c:v>832</c:v>
                </c:pt>
                <c:pt idx="522">
                  <c:v>916.80000000000007</c:v>
                </c:pt>
                <c:pt idx="523">
                  <c:v>964.80000000000007</c:v>
                </c:pt>
                <c:pt idx="524">
                  <c:v>996.80000000000007</c:v>
                </c:pt>
                <c:pt idx="525">
                  <c:v>1056</c:v>
                </c:pt>
                <c:pt idx="526">
                  <c:v>1088.8</c:v>
                </c:pt>
                <c:pt idx="527">
                  <c:v>1107.2</c:v>
                </c:pt>
                <c:pt idx="528">
                  <c:v>1157.6000000000001</c:v>
                </c:pt>
                <c:pt idx="529">
                  <c:v>1155.2</c:v>
                </c:pt>
                <c:pt idx="530">
                  <c:v>1190.4000000000001</c:v>
                </c:pt>
                <c:pt idx="531">
                  <c:v>1308</c:v>
                </c:pt>
                <c:pt idx="532">
                  <c:v>1459.2</c:v>
                </c:pt>
                <c:pt idx="533">
                  <c:v>1566.4</c:v>
                </c:pt>
                <c:pt idx="534">
                  <c:v>1720</c:v>
                </c:pt>
                <c:pt idx="535">
                  <c:v>1852</c:v>
                </c:pt>
                <c:pt idx="536">
                  <c:v>1957.6000000000001</c:v>
                </c:pt>
                <c:pt idx="537">
                  <c:v>2005.6000000000001</c:v>
                </c:pt>
                <c:pt idx="538">
                  <c:v>1980.8000000000002</c:v>
                </c:pt>
                <c:pt idx="539">
                  <c:v>1916</c:v>
                </c:pt>
                <c:pt idx="540">
                  <c:v>1964.8000000000002</c:v>
                </c:pt>
                <c:pt idx="541">
                  <c:v>1944.8000000000002</c:v>
                </c:pt>
                <c:pt idx="542">
                  <c:v>2041.6000000000001</c:v>
                </c:pt>
                <c:pt idx="543">
                  <c:v>2093.6</c:v>
                </c:pt>
                <c:pt idx="544">
                  <c:v>2101.6</c:v>
                </c:pt>
                <c:pt idx="545">
                  <c:v>2220.8000000000002</c:v>
                </c:pt>
                <c:pt idx="546">
                  <c:v>2343.2000000000003</c:v>
                </c:pt>
                <c:pt idx="547">
                  <c:v>2350.4</c:v>
                </c:pt>
                <c:pt idx="548">
                  <c:v>2302.4</c:v>
                </c:pt>
                <c:pt idx="549">
                  <c:v>2241.6</c:v>
                </c:pt>
                <c:pt idx="550">
                  <c:v>2116.8000000000002</c:v>
                </c:pt>
                <c:pt idx="551">
                  <c:v>2083.2000000000003</c:v>
                </c:pt>
                <c:pt idx="552">
                  <c:v>1871</c:v>
                </c:pt>
                <c:pt idx="553">
                  <c:v>1751.7999999999997</c:v>
                </c:pt>
                <c:pt idx="554">
                  <c:v>1703.8</c:v>
                </c:pt>
                <c:pt idx="555">
                  <c:v>1678.1999999999998</c:v>
                </c:pt>
                <c:pt idx="556">
                  <c:v>1656.1999999999998</c:v>
                </c:pt>
                <c:pt idx="557">
                  <c:v>1783.7999999999997</c:v>
                </c:pt>
                <c:pt idx="558">
                  <c:v>1905.1999999999998</c:v>
                </c:pt>
                <c:pt idx="559">
                  <c:v>2159.6</c:v>
                </c:pt>
                <c:pt idx="560">
                  <c:v>2262.4</c:v>
                </c:pt>
                <c:pt idx="561">
                  <c:v>2236.8000000000002</c:v>
                </c:pt>
                <c:pt idx="562">
                  <c:v>2181.6</c:v>
                </c:pt>
                <c:pt idx="563">
                  <c:v>2086.4</c:v>
                </c:pt>
                <c:pt idx="564">
                  <c:v>2088</c:v>
                </c:pt>
                <c:pt idx="565">
                  <c:v>2061.6</c:v>
                </c:pt>
                <c:pt idx="566">
                  <c:v>2128.8000000000002</c:v>
                </c:pt>
                <c:pt idx="567">
                  <c:v>2130.4</c:v>
                </c:pt>
                <c:pt idx="568">
                  <c:v>2039.2</c:v>
                </c:pt>
                <c:pt idx="569">
                  <c:v>2059.2000000000003</c:v>
                </c:pt>
                <c:pt idx="570">
                  <c:v>2068.8000000000002</c:v>
                </c:pt>
                <c:pt idx="571">
                  <c:v>2017.6000000000001</c:v>
                </c:pt>
                <c:pt idx="572">
                  <c:v>1906.4</c:v>
                </c:pt>
                <c:pt idx="573">
                  <c:v>1744</c:v>
                </c:pt>
                <c:pt idx="574">
                  <c:v>1556</c:v>
                </c:pt>
                <c:pt idx="575">
                  <c:v>1465.6000000000001</c:v>
                </c:pt>
                <c:pt idx="576">
                  <c:v>1162.4000000000001</c:v>
                </c:pt>
                <c:pt idx="577">
                  <c:v>1016.8000000000001</c:v>
                </c:pt>
                <c:pt idx="578">
                  <c:v>875.2</c:v>
                </c:pt>
                <c:pt idx="579">
                  <c:v>834.40000000000009</c:v>
                </c:pt>
                <c:pt idx="580">
                  <c:v>846.40000000000009</c:v>
                </c:pt>
                <c:pt idx="581">
                  <c:v>904</c:v>
                </c:pt>
                <c:pt idx="582">
                  <c:v>928.80000000000007</c:v>
                </c:pt>
                <c:pt idx="583">
                  <c:v>895.2</c:v>
                </c:pt>
                <c:pt idx="584">
                  <c:v>870.40000000000009</c:v>
                </c:pt>
                <c:pt idx="585">
                  <c:v>824</c:v>
                </c:pt>
                <c:pt idx="586">
                  <c:v>798.40000000000009</c:v>
                </c:pt>
                <c:pt idx="587">
                  <c:v>737.6</c:v>
                </c:pt>
                <c:pt idx="588">
                  <c:v>689.6</c:v>
                </c:pt>
                <c:pt idx="589">
                  <c:v>654.40000000000009</c:v>
                </c:pt>
                <c:pt idx="590">
                  <c:v>680.80000000000007</c:v>
                </c:pt>
                <c:pt idx="591">
                  <c:v>694.40000000000009</c:v>
                </c:pt>
                <c:pt idx="592">
                  <c:v>675.2</c:v>
                </c:pt>
                <c:pt idx="593">
                  <c:v>700.80000000000007</c:v>
                </c:pt>
                <c:pt idx="594">
                  <c:v>749.6</c:v>
                </c:pt>
                <c:pt idx="595">
                  <c:v>739.2</c:v>
                </c:pt>
                <c:pt idx="596">
                  <c:v>731.2</c:v>
                </c:pt>
                <c:pt idx="597">
                  <c:v>675.2</c:v>
                </c:pt>
                <c:pt idx="598">
                  <c:v>601.6</c:v>
                </c:pt>
                <c:pt idx="599">
                  <c:v>546.4</c:v>
                </c:pt>
                <c:pt idx="600">
                  <c:v>477.6</c:v>
                </c:pt>
                <c:pt idx="601">
                  <c:v>472</c:v>
                </c:pt>
                <c:pt idx="602">
                  <c:v>431.20000000000005</c:v>
                </c:pt>
                <c:pt idx="603">
                  <c:v>404.8</c:v>
                </c:pt>
                <c:pt idx="604">
                  <c:v>406.40000000000003</c:v>
                </c:pt>
                <c:pt idx="605">
                  <c:v>435.20000000000005</c:v>
                </c:pt>
                <c:pt idx="606">
                  <c:v>454.40000000000003</c:v>
                </c:pt>
                <c:pt idx="607">
                  <c:v>495.20000000000005</c:v>
                </c:pt>
                <c:pt idx="608">
                  <c:v>547.20000000000005</c:v>
                </c:pt>
                <c:pt idx="609">
                  <c:v>583.20000000000005</c:v>
                </c:pt>
                <c:pt idx="610">
                  <c:v>594.4</c:v>
                </c:pt>
                <c:pt idx="611">
                  <c:v>540</c:v>
                </c:pt>
                <c:pt idx="612">
                  <c:v>524</c:v>
                </c:pt>
                <c:pt idx="613">
                  <c:v>515.20000000000005</c:v>
                </c:pt>
                <c:pt idx="614">
                  <c:v>561.6</c:v>
                </c:pt>
                <c:pt idx="615">
                  <c:v>583.20000000000005</c:v>
                </c:pt>
                <c:pt idx="616">
                  <c:v>604.80000000000007</c:v>
                </c:pt>
                <c:pt idx="617">
                  <c:v>620.80000000000007</c:v>
                </c:pt>
                <c:pt idx="618">
                  <c:v>602.4</c:v>
                </c:pt>
                <c:pt idx="619">
                  <c:v>611.20000000000005</c:v>
                </c:pt>
                <c:pt idx="620">
                  <c:v>616.80000000000007</c:v>
                </c:pt>
                <c:pt idx="621">
                  <c:v>586.4</c:v>
                </c:pt>
                <c:pt idx="622">
                  <c:v>544.80000000000007</c:v>
                </c:pt>
                <c:pt idx="623">
                  <c:v>528.80000000000007</c:v>
                </c:pt>
                <c:pt idx="624">
                  <c:v>825.6</c:v>
                </c:pt>
                <c:pt idx="625">
                  <c:v>828.80000000000007</c:v>
                </c:pt>
                <c:pt idx="626">
                  <c:v>795.2</c:v>
                </c:pt>
                <c:pt idx="627">
                  <c:v>800.80000000000007</c:v>
                </c:pt>
                <c:pt idx="628">
                  <c:v>811.2</c:v>
                </c:pt>
                <c:pt idx="629">
                  <c:v>786.40000000000009</c:v>
                </c:pt>
                <c:pt idx="630">
                  <c:v>793.6</c:v>
                </c:pt>
                <c:pt idx="631">
                  <c:v>849.6</c:v>
                </c:pt>
                <c:pt idx="632">
                  <c:v>877.6</c:v>
                </c:pt>
                <c:pt idx="633">
                  <c:v>942.40000000000009</c:v>
                </c:pt>
                <c:pt idx="634">
                  <c:v>952.80000000000007</c:v>
                </c:pt>
                <c:pt idx="635">
                  <c:v>956.80000000000007</c:v>
                </c:pt>
                <c:pt idx="636">
                  <c:v>1058.4000000000001</c:v>
                </c:pt>
                <c:pt idx="637">
                  <c:v>1130.4000000000001</c:v>
                </c:pt>
                <c:pt idx="638">
                  <c:v>1300.8000000000002</c:v>
                </c:pt>
                <c:pt idx="639">
                  <c:v>1380</c:v>
                </c:pt>
                <c:pt idx="640">
                  <c:v>1404.8000000000002</c:v>
                </c:pt>
                <c:pt idx="641">
                  <c:v>1419.2</c:v>
                </c:pt>
                <c:pt idx="642">
                  <c:v>1340</c:v>
                </c:pt>
                <c:pt idx="643">
                  <c:v>1281.6000000000001</c:v>
                </c:pt>
                <c:pt idx="644">
                  <c:v>1195.2</c:v>
                </c:pt>
                <c:pt idx="645">
                  <c:v>1129.6000000000001</c:v>
                </c:pt>
                <c:pt idx="646">
                  <c:v>1028</c:v>
                </c:pt>
                <c:pt idx="647">
                  <c:v>896</c:v>
                </c:pt>
                <c:pt idx="648">
                  <c:v>842.40000000000009</c:v>
                </c:pt>
                <c:pt idx="649">
                  <c:v>785.6</c:v>
                </c:pt>
                <c:pt idx="650">
                  <c:v>714.40000000000009</c:v>
                </c:pt>
                <c:pt idx="651">
                  <c:v>642.40000000000009</c:v>
                </c:pt>
                <c:pt idx="652">
                  <c:v>578.4</c:v>
                </c:pt>
                <c:pt idx="653">
                  <c:v>526.4</c:v>
                </c:pt>
                <c:pt idx="654">
                  <c:v>488</c:v>
                </c:pt>
                <c:pt idx="655">
                  <c:v>462.40000000000003</c:v>
                </c:pt>
                <c:pt idx="656">
                  <c:v>373.6</c:v>
                </c:pt>
                <c:pt idx="657">
                  <c:v>319.20000000000005</c:v>
                </c:pt>
                <c:pt idx="658">
                  <c:v>311.20000000000005</c:v>
                </c:pt>
                <c:pt idx="659">
                  <c:v>299.2</c:v>
                </c:pt>
                <c:pt idx="660">
                  <c:v>304</c:v>
                </c:pt>
                <c:pt idx="661">
                  <c:v>305.60000000000002</c:v>
                </c:pt>
                <c:pt idx="662">
                  <c:v>447.20000000000005</c:v>
                </c:pt>
                <c:pt idx="663">
                  <c:v>613.6</c:v>
                </c:pt>
                <c:pt idx="664">
                  <c:v>831.2</c:v>
                </c:pt>
                <c:pt idx="665">
                  <c:v>1042.4000000000001</c:v>
                </c:pt>
                <c:pt idx="666">
                  <c:v>1152.8</c:v>
                </c:pt>
                <c:pt idx="667">
                  <c:v>1274.4000000000001</c:v>
                </c:pt>
                <c:pt idx="668">
                  <c:v>1403.2</c:v>
                </c:pt>
                <c:pt idx="669">
                  <c:v>1536</c:v>
                </c:pt>
                <c:pt idx="670">
                  <c:v>1691.2</c:v>
                </c:pt>
                <c:pt idx="671">
                  <c:v>1852.8000000000002</c:v>
                </c:pt>
                <c:pt idx="672">
                  <c:v>1913.6000000000001</c:v>
                </c:pt>
                <c:pt idx="673">
                  <c:v>1911.4</c:v>
                </c:pt>
                <c:pt idx="674">
                  <c:v>1934.1999999999998</c:v>
                </c:pt>
                <c:pt idx="675">
                  <c:v>1926.6</c:v>
                </c:pt>
                <c:pt idx="676">
                  <c:v>2021.8</c:v>
                </c:pt>
                <c:pt idx="677">
                  <c:v>2289.7999999999997</c:v>
                </c:pt>
                <c:pt idx="678">
                  <c:v>2397.6</c:v>
                </c:pt>
                <c:pt idx="679">
                  <c:v>2365.6</c:v>
                </c:pt>
                <c:pt idx="680">
                  <c:v>2257.6</c:v>
                </c:pt>
                <c:pt idx="681">
                  <c:v>2138.4</c:v>
                </c:pt>
                <c:pt idx="682">
                  <c:v>2027.2</c:v>
                </c:pt>
                <c:pt idx="683">
                  <c:v>1921.6000000000001</c:v>
                </c:pt>
                <c:pt idx="684">
                  <c:v>1799.2</c:v>
                </c:pt>
                <c:pt idx="685">
                  <c:v>1640</c:v>
                </c:pt>
                <c:pt idx="686">
                  <c:v>1441.6000000000001</c:v>
                </c:pt>
                <c:pt idx="687">
                  <c:v>1347.2</c:v>
                </c:pt>
                <c:pt idx="688">
                  <c:v>1333.6000000000001</c:v>
                </c:pt>
                <c:pt idx="689">
                  <c:v>1356.8000000000002</c:v>
                </c:pt>
                <c:pt idx="690">
                  <c:v>1321.6000000000001</c:v>
                </c:pt>
                <c:pt idx="691">
                  <c:v>1256</c:v>
                </c:pt>
                <c:pt idx="692">
                  <c:v>1181.6000000000001</c:v>
                </c:pt>
                <c:pt idx="693">
                  <c:v>1180.8</c:v>
                </c:pt>
                <c:pt idx="694">
                  <c:v>1040</c:v>
                </c:pt>
                <c:pt idx="695">
                  <c:v>934.40000000000009</c:v>
                </c:pt>
                <c:pt idx="696">
                  <c:v>1070.4000000000001</c:v>
                </c:pt>
                <c:pt idx="697">
                  <c:v>979.2</c:v>
                </c:pt>
                <c:pt idx="698">
                  <c:v>987.2</c:v>
                </c:pt>
                <c:pt idx="699">
                  <c:v>985.6</c:v>
                </c:pt>
                <c:pt idx="700">
                  <c:v>1005.6</c:v>
                </c:pt>
                <c:pt idx="701">
                  <c:v>980</c:v>
                </c:pt>
                <c:pt idx="702">
                  <c:v>929.6</c:v>
                </c:pt>
                <c:pt idx="703">
                  <c:v>986.40000000000009</c:v>
                </c:pt>
                <c:pt idx="704">
                  <c:v>1010.4000000000001</c:v>
                </c:pt>
                <c:pt idx="705">
                  <c:v>1012.8000000000001</c:v>
                </c:pt>
                <c:pt idx="706">
                  <c:v>868.80000000000007</c:v>
                </c:pt>
                <c:pt idx="707">
                  <c:v>736.80000000000007</c:v>
                </c:pt>
                <c:pt idx="708">
                  <c:v>726.40000000000009</c:v>
                </c:pt>
                <c:pt idx="709">
                  <c:v>660.80000000000007</c:v>
                </c:pt>
                <c:pt idx="710">
                  <c:v>603.20000000000005</c:v>
                </c:pt>
                <c:pt idx="711">
                  <c:v>540</c:v>
                </c:pt>
                <c:pt idx="712">
                  <c:v>472.8</c:v>
                </c:pt>
                <c:pt idx="713">
                  <c:v>412</c:v>
                </c:pt>
                <c:pt idx="714">
                  <c:v>384</c:v>
                </c:pt>
                <c:pt idx="715">
                  <c:v>319.20000000000005</c:v>
                </c:pt>
                <c:pt idx="716">
                  <c:v>244</c:v>
                </c:pt>
                <c:pt idx="717">
                  <c:v>204.8</c:v>
                </c:pt>
                <c:pt idx="718">
                  <c:v>176</c:v>
                </c:pt>
                <c:pt idx="719">
                  <c:v>175.20000000000002</c:v>
                </c:pt>
                <c:pt idx="720">
                  <c:v>1004.8000000000001</c:v>
                </c:pt>
                <c:pt idx="721">
                  <c:v>1208</c:v>
                </c:pt>
                <c:pt idx="722">
                  <c:v>1389.6000000000001</c:v>
                </c:pt>
                <c:pt idx="723">
                  <c:v>1508.8000000000002</c:v>
                </c:pt>
                <c:pt idx="724">
                  <c:v>1608</c:v>
                </c:pt>
                <c:pt idx="725">
                  <c:v>1772</c:v>
                </c:pt>
                <c:pt idx="726">
                  <c:v>1809.6000000000001</c:v>
                </c:pt>
                <c:pt idx="727">
                  <c:v>1822.4</c:v>
                </c:pt>
                <c:pt idx="728">
                  <c:v>1852.8000000000002</c:v>
                </c:pt>
                <c:pt idx="729">
                  <c:v>1984.8000000000002</c:v>
                </c:pt>
                <c:pt idx="730">
                  <c:v>2072</c:v>
                </c:pt>
                <c:pt idx="731">
                  <c:v>2164</c:v>
                </c:pt>
                <c:pt idx="732">
                  <c:v>2284.8000000000002</c:v>
                </c:pt>
                <c:pt idx="733">
                  <c:v>2261.1999999999998</c:v>
                </c:pt>
                <c:pt idx="734">
                  <c:v>2253</c:v>
                </c:pt>
                <c:pt idx="735">
                  <c:v>2137</c:v>
                </c:pt>
                <c:pt idx="736">
                  <c:v>2124</c:v>
                </c:pt>
                <c:pt idx="737">
                  <c:v>2096.8000000000002</c:v>
                </c:pt>
                <c:pt idx="738">
                  <c:v>2027.2</c:v>
                </c:pt>
                <c:pt idx="739">
                  <c:v>1984.8000000000002</c:v>
                </c:pt>
                <c:pt idx="740">
                  <c:v>2010.4</c:v>
                </c:pt>
                <c:pt idx="741">
                  <c:v>2040</c:v>
                </c:pt>
                <c:pt idx="742">
                  <c:v>1979.4</c:v>
                </c:pt>
                <c:pt idx="743">
                  <c:v>1870</c:v>
                </c:pt>
                <c:pt idx="744">
                  <c:v>1780.4</c:v>
                </c:pt>
                <c:pt idx="745">
                  <c:v>1732.6</c:v>
                </c:pt>
                <c:pt idx="746">
                  <c:v>1739.6</c:v>
                </c:pt>
                <c:pt idx="747">
                  <c:v>1774.4</c:v>
                </c:pt>
                <c:pt idx="748">
                  <c:v>1854.8</c:v>
                </c:pt>
                <c:pt idx="749">
                  <c:v>1864</c:v>
                </c:pt>
                <c:pt idx="750">
                  <c:v>2098</c:v>
                </c:pt>
                <c:pt idx="751">
                  <c:v>2386.4</c:v>
                </c:pt>
                <c:pt idx="752">
                  <c:v>2464</c:v>
                </c:pt>
                <c:pt idx="753">
                  <c:v>2559.2000000000003</c:v>
                </c:pt>
                <c:pt idx="754">
                  <c:v>2567.2000000000003</c:v>
                </c:pt>
                <c:pt idx="755">
                  <c:v>2589.6000000000004</c:v>
                </c:pt>
                <c:pt idx="756">
                  <c:v>2625.6000000000004</c:v>
                </c:pt>
                <c:pt idx="757">
                  <c:v>2620</c:v>
                </c:pt>
                <c:pt idx="758">
                  <c:v>2616.8000000000002</c:v>
                </c:pt>
                <c:pt idx="759">
                  <c:v>2699.8</c:v>
                </c:pt>
                <c:pt idx="760">
                  <c:v>2774.4</c:v>
                </c:pt>
                <c:pt idx="761">
                  <c:v>2841.6000000000004</c:v>
                </c:pt>
                <c:pt idx="762">
                  <c:v>2841.2</c:v>
                </c:pt>
                <c:pt idx="763">
                  <c:v>2690.8</c:v>
                </c:pt>
                <c:pt idx="764">
                  <c:v>2532.1999999999998</c:v>
                </c:pt>
                <c:pt idx="765">
                  <c:v>2370.6</c:v>
                </c:pt>
                <c:pt idx="766">
                  <c:v>2171.4</c:v>
                </c:pt>
                <c:pt idx="767">
                  <c:v>1943.8</c:v>
                </c:pt>
                <c:pt idx="768">
                  <c:v>1702.7999999999997</c:v>
                </c:pt>
                <c:pt idx="769">
                  <c:v>1516.6</c:v>
                </c:pt>
                <c:pt idx="770">
                  <c:v>1508</c:v>
                </c:pt>
                <c:pt idx="771">
                  <c:v>1563.6</c:v>
                </c:pt>
                <c:pt idx="772">
                  <c:v>1622</c:v>
                </c:pt>
                <c:pt idx="773">
                  <c:v>1752</c:v>
                </c:pt>
                <c:pt idx="774">
                  <c:v>2131.8000000000002</c:v>
                </c:pt>
                <c:pt idx="775">
                  <c:v>2495.1999999999998</c:v>
                </c:pt>
                <c:pt idx="776">
                  <c:v>2707.2000000000003</c:v>
                </c:pt>
                <c:pt idx="777">
                  <c:v>2356</c:v>
                </c:pt>
                <c:pt idx="778">
                  <c:v>2003.2</c:v>
                </c:pt>
                <c:pt idx="779">
                  <c:v>1826.4</c:v>
                </c:pt>
                <c:pt idx="780">
                  <c:v>1880.8000000000002</c:v>
                </c:pt>
                <c:pt idx="781">
                  <c:v>1881.6000000000001</c:v>
                </c:pt>
                <c:pt idx="782">
                  <c:v>1858.4</c:v>
                </c:pt>
                <c:pt idx="783">
                  <c:v>1940.8000000000002</c:v>
                </c:pt>
                <c:pt idx="784">
                  <c:v>2140.8000000000002</c:v>
                </c:pt>
                <c:pt idx="785">
                  <c:v>2330.4</c:v>
                </c:pt>
                <c:pt idx="786">
                  <c:v>2407.2000000000003</c:v>
                </c:pt>
                <c:pt idx="787">
                  <c:v>2525.6000000000004</c:v>
                </c:pt>
                <c:pt idx="788">
                  <c:v>2498</c:v>
                </c:pt>
                <c:pt idx="789">
                  <c:v>2331.1999999999998</c:v>
                </c:pt>
                <c:pt idx="790">
                  <c:v>2178</c:v>
                </c:pt>
                <c:pt idx="791">
                  <c:v>1908.6</c:v>
                </c:pt>
                <c:pt idx="792">
                  <c:v>1645</c:v>
                </c:pt>
                <c:pt idx="793">
                  <c:v>1434.4</c:v>
                </c:pt>
                <c:pt idx="794">
                  <c:v>1346.3999999999999</c:v>
                </c:pt>
                <c:pt idx="795">
                  <c:v>1336.6</c:v>
                </c:pt>
                <c:pt idx="796">
                  <c:v>1390.1999999999998</c:v>
                </c:pt>
                <c:pt idx="797">
                  <c:v>1428.1999999999998</c:v>
                </c:pt>
                <c:pt idx="798">
                  <c:v>1588.3999999999999</c:v>
                </c:pt>
                <c:pt idx="799">
                  <c:v>1801</c:v>
                </c:pt>
                <c:pt idx="800">
                  <c:v>2256.6</c:v>
                </c:pt>
                <c:pt idx="801">
                  <c:v>2389.4</c:v>
                </c:pt>
                <c:pt idx="802">
                  <c:v>2503</c:v>
                </c:pt>
                <c:pt idx="803">
                  <c:v>2471.4</c:v>
                </c:pt>
                <c:pt idx="804">
                  <c:v>2405.6</c:v>
                </c:pt>
                <c:pt idx="805">
                  <c:v>2350.1999999999998</c:v>
                </c:pt>
                <c:pt idx="806">
                  <c:v>2380.1999999999998</c:v>
                </c:pt>
                <c:pt idx="807">
                  <c:v>2315.6</c:v>
                </c:pt>
                <c:pt idx="808">
                  <c:v>2475</c:v>
                </c:pt>
                <c:pt idx="809">
                  <c:v>2548.8000000000002</c:v>
                </c:pt>
                <c:pt idx="810">
                  <c:v>2218.4</c:v>
                </c:pt>
                <c:pt idx="811">
                  <c:v>1893.6000000000001</c:v>
                </c:pt>
                <c:pt idx="812">
                  <c:v>1548</c:v>
                </c:pt>
                <c:pt idx="813">
                  <c:v>1295.2</c:v>
                </c:pt>
                <c:pt idx="814">
                  <c:v>984.80000000000007</c:v>
                </c:pt>
                <c:pt idx="815">
                  <c:v>700</c:v>
                </c:pt>
                <c:pt idx="816">
                  <c:v>738.40000000000009</c:v>
                </c:pt>
                <c:pt idx="817">
                  <c:v>461.6</c:v>
                </c:pt>
                <c:pt idx="818">
                  <c:v>299.2</c:v>
                </c:pt>
                <c:pt idx="819">
                  <c:v>264.8</c:v>
                </c:pt>
                <c:pt idx="820">
                  <c:v>323.20000000000005</c:v>
                </c:pt>
                <c:pt idx="821">
                  <c:v>465.6</c:v>
                </c:pt>
                <c:pt idx="822">
                  <c:v>624</c:v>
                </c:pt>
                <c:pt idx="823">
                  <c:v>861.6</c:v>
                </c:pt>
                <c:pt idx="824">
                  <c:v>1146.4000000000001</c:v>
                </c:pt>
                <c:pt idx="825">
                  <c:v>1431.2</c:v>
                </c:pt>
                <c:pt idx="826">
                  <c:v>1668.8000000000002</c:v>
                </c:pt>
                <c:pt idx="827">
                  <c:v>1879.2</c:v>
                </c:pt>
                <c:pt idx="828">
                  <c:v>2049.6</c:v>
                </c:pt>
                <c:pt idx="829">
                  <c:v>2149.6</c:v>
                </c:pt>
                <c:pt idx="830">
                  <c:v>2204.8000000000002</c:v>
                </c:pt>
                <c:pt idx="831">
                  <c:v>2286.4</c:v>
                </c:pt>
                <c:pt idx="832">
                  <c:v>2332.8000000000002</c:v>
                </c:pt>
                <c:pt idx="833">
                  <c:v>2368</c:v>
                </c:pt>
                <c:pt idx="834">
                  <c:v>2323.2000000000003</c:v>
                </c:pt>
                <c:pt idx="835">
                  <c:v>2292.8000000000002</c:v>
                </c:pt>
                <c:pt idx="836">
                  <c:v>2252</c:v>
                </c:pt>
                <c:pt idx="837">
                  <c:v>2189.4</c:v>
                </c:pt>
                <c:pt idx="838">
                  <c:v>2105.1999999999998</c:v>
                </c:pt>
                <c:pt idx="839">
                  <c:v>2069.8000000000002</c:v>
                </c:pt>
                <c:pt idx="840">
                  <c:v>1964.8000000000002</c:v>
                </c:pt>
                <c:pt idx="841">
                  <c:v>1869.6000000000001</c:v>
                </c:pt>
                <c:pt idx="842">
                  <c:v>1772.8000000000002</c:v>
                </c:pt>
                <c:pt idx="843">
                  <c:v>1639.2</c:v>
                </c:pt>
                <c:pt idx="844">
                  <c:v>1541.6000000000001</c:v>
                </c:pt>
                <c:pt idx="845">
                  <c:v>1546.4</c:v>
                </c:pt>
                <c:pt idx="846">
                  <c:v>1491.2</c:v>
                </c:pt>
                <c:pt idx="847">
                  <c:v>1528.8000000000002</c:v>
                </c:pt>
                <c:pt idx="848">
                  <c:v>1580</c:v>
                </c:pt>
                <c:pt idx="849">
                  <c:v>1655.2</c:v>
                </c:pt>
                <c:pt idx="850">
                  <c:v>1681.6000000000001</c:v>
                </c:pt>
                <c:pt idx="851">
                  <c:v>1712</c:v>
                </c:pt>
                <c:pt idx="852">
                  <c:v>1856</c:v>
                </c:pt>
                <c:pt idx="853">
                  <c:v>1928</c:v>
                </c:pt>
                <c:pt idx="854">
                  <c:v>1973.6000000000001</c:v>
                </c:pt>
                <c:pt idx="855">
                  <c:v>2034.4</c:v>
                </c:pt>
                <c:pt idx="856">
                  <c:v>2054.4</c:v>
                </c:pt>
                <c:pt idx="857">
                  <c:v>2236</c:v>
                </c:pt>
                <c:pt idx="858">
                  <c:v>2320.8000000000002</c:v>
                </c:pt>
                <c:pt idx="859">
                  <c:v>2338.4</c:v>
                </c:pt>
                <c:pt idx="860">
                  <c:v>2336</c:v>
                </c:pt>
                <c:pt idx="861">
                  <c:v>2318.4</c:v>
                </c:pt>
                <c:pt idx="862">
                  <c:v>2257.6</c:v>
                </c:pt>
                <c:pt idx="863">
                  <c:v>2132</c:v>
                </c:pt>
                <c:pt idx="864">
                  <c:v>1729.6000000000001</c:v>
                </c:pt>
                <c:pt idx="865">
                  <c:v>1616</c:v>
                </c:pt>
                <c:pt idx="866">
                  <c:v>1487.2</c:v>
                </c:pt>
                <c:pt idx="867">
                  <c:v>1320</c:v>
                </c:pt>
                <c:pt idx="868">
                  <c:v>1224</c:v>
                </c:pt>
                <c:pt idx="869">
                  <c:v>1199.2</c:v>
                </c:pt>
                <c:pt idx="870">
                  <c:v>1148.8</c:v>
                </c:pt>
                <c:pt idx="871">
                  <c:v>1153.6000000000001</c:v>
                </c:pt>
                <c:pt idx="872">
                  <c:v>1124</c:v>
                </c:pt>
                <c:pt idx="873">
                  <c:v>1028</c:v>
                </c:pt>
                <c:pt idx="874">
                  <c:v>875.2</c:v>
                </c:pt>
                <c:pt idx="875">
                  <c:v>829.6</c:v>
                </c:pt>
                <c:pt idx="876">
                  <c:v>927.2</c:v>
                </c:pt>
                <c:pt idx="877">
                  <c:v>1074.4000000000001</c:v>
                </c:pt>
                <c:pt idx="878">
                  <c:v>1320</c:v>
                </c:pt>
                <c:pt idx="879">
                  <c:v>1664</c:v>
                </c:pt>
                <c:pt idx="880">
                  <c:v>1987.2</c:v>
                </c:pt>
                <c:pt idx="881">
                  <c:v>2348.8000000000002</c:v>
                </c:pt>
                <c:pt idx="882">
                  <c:v>2616.8000000000002</c:v>
                </c:pt>
                <c:pt idx="883">
                  <c:v>2772</c:v>
                </c:pt>
                <c:pt idx="884">
                  <c:v>2634</c:v>
                </c:pt>
                <c:pt idx="885">
                  <c:v>2459.8000000000002</c:v>
                </c:pt>
                <c:pt idx="886">
                  <c:v>2275.8000000000002</c:v>
                </c:pt>
                <c:pt idx="887">
                  <c:v>2036.8</c:v>
                </c:pt>
                <c:pt idx="888">
                  <c:v>1756.3999999999999</c:v>
                </c:pt>
                <c:pt idx="889">
                  <c:v>1636</c:v>
                </c:pt>
                <c:pt idx="890">
                  <c:v>1598.3999999999999</c:v>
                </c:pt>
                <c:pt idx="891">
                  <c:v>1625.6</c:v>
                </c:pt>
                <c:pt idx="892">
                  <c:v>1703.4</c:v>
                </c:pt>
                <c:pt idx="893">
                  <c:v>1877.2</c:v>
                </c:pt>
                <c:pt idx="894">
                  <c:v>2400.6</c:v>
                </c:pt>
                <c:pt idx="895">
                  <c:v>2849.6</c:v>
                </c:pt>
                <c:pt idx="896">
                  <c:v>2690.4</c:v>
                </c:pt>
                <c:pt idx="897">
                  <c:v>2510.4</c:v>
                </c:pt>
                <c:pt idx="898">
                  <c:v>2268.8000000000002</c:v>
                </c:pt>
                <c:pt idx="899">
                  <c:v>2064.8000000000002</c:v>
                </c:pt>
                <c:pt idx="900">
                  <c:v>2015.2</c:v>
                </c:pt>
                <c:pt idx="901">
                  <c:v>1996</c:v>
                </c:pt>
                <c:pt idx="902">
                  <c:v>1930.4</c:v>
                </c:pt>
                <c:pt idx="903">
                  <c:v>1741.6000000000001</c:v>
                </c:pt>
                <c:pt idx="904">
                  <c:v>1581.6000000000001</c:v>
                </c:pt>
                <c:pt idx="905">
                  <c:v>1460.8000000000002</c:v>
                </c:pt>
                <c:pt idx="906">
                  <c:v>1366.4</c:v>
                </c:pt>
                <c:pt idx="907">
                  <c:v>1283.2</c:v>
                </c:pt>
                <c:pt idx="908">
                  <c:v>1157.6000000000001</c:v>
                </c:pt>
                <c:pt idx="909">
                  <c:v>1049.6000000000001</c:v>
                </c:pt>
                <c:pt idx="910">
                  <c:v>973.6</c:v>
                </c:pt>
                <c:pt idx="911">
                  <c:v>940</c:v>
                </c:pt>
                <c:pt idx="912">
                  <c:v>1043.2</c:v>
                </c:pt>
                <c:pt idx="913">
                  <c:v>820</c:v>
                </c:pt>
                <c:pt idx="914">
                  <c:v>648.80000000000007</c:v>
                </c:pt>
                <c:pt idx="915">
                  <c:v>536</c:v>
                </c:pt>
                <c:pt idx="916">
                  <c:v>504.8</c:v>
                </c:pt>
                <c:pt idx="917">
                  <c:v>480.8</c:v>
                </c:pt>
                <c:pt idx="918">
                  <c:v>429.6</c:v>
                </c:pt>
                <c:pt idx="919">
                  <c:v>442.40000000000003</c:v>
                </c:pt>
                <c:pt idx="920">
                  <c:v>473.6</c:v>
                </c:pt>
                <c:pt idx="921">
                  <c:v>542.4</c:v>
                </c:pt>
                <c:pt idx="922">
                  <c:v>708</c:v>
                </c:pt>
                <c:pt idx="923">
                  <c:v>964</c:v>
                </c:pt>
                <c:pt idx="924">
                  <c:v>1217.6000000000001</c:v>
                </c:pt>
                <c:pt idx="925">
                  <c:v>1468</c:v>
                </c:pt>
                <c:pt idx="926">
                  <c:v>1768.8000000000002</c:v>
                </c:pt>
                <c:pt idx="927">
                  <c:v>1968.8000000000002</c:v>
                </c:pt>
                <c:pt idx="928">
                  <c:v>1987.2</c:v>
                </c:pt>
                <c:pt idx="929">
                  <c:v>1862.4</c:v>
                </c:pt>
                <c:pt idx="930">
                  <c:v>1691.2</c:v>
                </c:pt>
                <c:pt idx="931">
                  <c:v>1530.4</c:v>
                </c:pt>
                <c:pt idx="932">
                  <c:v>1295.2</c:v>
                </c:pt>
                <c:pt idx="933">
                  <c:v>1167.2</c:v>
                </c:pt>
                <c:pt idx="934">
                  <c:v>1197.6000000000001</c:v>
                </c:pt>
                <c:pt idx="935">
                  <c:v>1072.8</c:v>
                </c:pt>
                <c:pt idx="936">
                  <c:v>1067.2</c:v>
                </c:pt>
                <c:pt idx="937">
                  <c:v>932</c:v>
                </c:pt>
                <c:pt idx="938">
                  <c:v>708.80000000000007</c:v>
                </c:pt>
                <c:pt idx="939">
                  <c:v>504</c:v>
                </c:pt>
                <c:pt idx="940">
                  <c:v>443.20000000000005</c:v>
                </c:pt>
                <c:pt idx="941">
                  <c:v>524.80000000000007</c:v>
                </c:pt>
                <c:pt idx="942">
                  <c:v>695.2</c:v>
                </c:pt>
                <c:pt idx="943">
                  <c:v>1168</c:v>
                </c:pt>
                <c:pt idx="944">
                  <c:v>1473.6000000000001</c:v>
                </c:pt>
                <c:pt idx="945">
                  <c:v>1597.6000000000001</c:v>
                </c:pt>
                <c:pt idx="946">
                  <c:v>1652.8000000000002</c:v>
                </c:pt>
                <c:pt idx="947">
                  <c:v>1839.2</c:v>
                </c:pt>
                <c:pt idx="948">
                  <c:v>2111.2000000000003</c:v>
                </c:pt>
                <c:pt idx="949">
                  <c:v>2239.2000000000003</c:v>
                </c:pt>
                <c:pt idx="950">
                  <c:v>2311.2000000000003</c:v>
                </c:pt>
                <c:pt idx="951">
                  <c:v>2228</c:v>
                </c:pt>
                <c:pt idx="952">
                  <c:v>1851.2</c:v>
                </c:pt>
                <c:pt idx="953">
                  <c:v>1447.2</c:v>
                </c:pt>
                <c:pt idx="954">
                  <c:v>1158.4000000000001</c:v>
                </c:pt>
                <c:pt idx="955">
                  <c:v>908.80000000000007</c:v>
                </c:pt>
                <c:pt idx="956">
                  <c:v>654.40000000000009</c:v>
                </c:pt>
                <c:pt idx="957">
                  <c:v>434.40000000000003</c:v>
                </c:pt>
                <c:pt idx="958">
                  <c:v>319.20000000000005</c:v>
                </c:pt>
                <c:pt idx="959">
                  <c:v>334.40000000000003</c:v>
                </c:pt>
                <c:pt idx="960">
                  <c:v>212</c:v>
                </c:pt>
                <c:pt idx="961">
                  <c:v>336</c:v>
                </c:pt>
                <c:pt idx="962">
                  <c:v>545.6</c:v>
                </c:pt>
                <c:pt idx="963">
                  <c:v>827.2</c:v>
                </c:pt>
                <c:pt idx="964">
                  <c:v>1180.8</c:v>
                </c:pt>
                <c:pt idx="965">
                  <c:v>1568</c:v>
                </c:pt>
                <c:pt idx="966">
                  <c:v>1883.2</c:v>
                </c:pt>
                <c:pt idx="967">
                  <c:v>2252</c:v>
                </c:pt>
                <c:pt idx="968">
                  <c:v>2520.1999999999998</c:v>
                </c:pt>
                <c:pt idx="969">
                  <c:v>2497.6</c:v>
                </c:pt>
                <c:pt idx="970">
                  <c:v>2583.4</c:v>
                </c:pt>
                <c:pt idx="971">
                  <c:v>2572</c:v>
                </c:pt>
                <c:pt idx="972">
                  <c:v>2506.8000000000002</c:v>
                </c:pt>
                <c:pt idx="973">
                  <c:v>2514.4</c:v>
                </c:pt>
                <c:pt idx="974">
                  <c:v>2488.1999999999998</c:v>
                </c:pt>
                <c:pt idx="975">
                  <c:v>2352.8000000000002</c:v>
                </c:pt>
                <c:pt idx="976">
                  <c:v>2439.4</c:v>
                </c:pt>
                <c:pt idx="977">
                  <c:v>2631.4</c:v>
                </c:pt>
                <c:pt idx="978">
                  <c:v>2511</c:v>
                </c:pt>
                <c:pt idx="979">
                  <c:v>2335</c:v>
                </c:pt>
                <c:pt idx="980">
                  <c:v>2183.4</c:v>
                </c:pt>
                <c:pt idx="981">
                  <c:v>2037.4</c:v>
                </c:pt>
                <c:pt idx="982">
                  <c:v>1967.8000000000002</c:v>
                </c:pt>
                <c:pt idx="983">
                  <c:v>1743</c:v>
                </c:pt>
                <c:pt idx="984">
                  <c:v>1452</c:v>
                </c:pt>
                <c:pt idx="985">
                  <c:v>1348.3999999999999</c:v>
                </c:pt>
                <c:pt idx="986">
                  <c:v>1315</c:v>
                </c:pt>
                <c:pt idx="987">
                  <c:v>1331.6</c:v>
                </c:pt>
                <c:pt idx="988">
                  <c:v>1423.6</c:v>
                </c:pt>
                <c:pt idx="989">
                  <c:v>1525</c:v>
                </c:pt>
                <c:pt idx="990">
                  <c:v>1712.6</c:v>
                </c:pt>
                <c:pt idx="991">
                  <c:v>1598.4</c:v>
                </c:pt>
                <c:pt idx="992">
                  <c:v>1299.2</c:v>
                </c:pt>
                <c:pt idx="993">
                  <c:v>1069.6000000000001</c:v>
                </c:pt>
                <c:pt idx="994">
                  <c:v>867.2</c:v>
                </c:pt>
                <c:pt idx="995">
                  <c:v>694.40000000000009</c:v>
                </c:pt>
                <c:pt idx="996">
                  <c:v>648</c:v>
                </c:pt>
                <c:pt idx="997">
                  <c:v>625.6</c:v>
                </c:pt>
                <c:pt idx="998">
                  <c:v>629.6</c:v>
                </c:pt>
                <c:pt idx="999">
                  <c:v>714.40000000000009</c:v>
                </c:pt>
                <c:pt idx="1000">
                  <c:v>795.2</c:v>
                </c:pt>
                <c:pt idx="1001">
                  <c:v>856</c:v>
                </c:pt>
                <c:pt idx="1002">
                  <c:v>964.80000000000007</c:v>
                </c:pt>
                <c:pt idx="1003">
                  <c:v>1100.8</c:v>
                </c:pt>
                <c:pt idx="1004">
                  <c:v>1190.4000000000001</c:v>
                </c:pt>
                <c:pt idx="1005">
                  <c:v>1289.6000000000001</c:v>
                </c:pt>
                <c:pt idx="1006">
                  <c:v>1332.8000000000002</c:v>
                </c:pt>
                <c:pt idx="1007">
                  <c:v>1329.6000000000001</c:v>
                </c:pt>
                <c:pt idx="1008">
                  <c:v>1400.8000000000002</c:v>
                </c:pt>
                <c:pt idx="1009">
                  <c:v>1384</c:v>
                </c:pt>
                <c:pt idx="1010">
                  <c:v>1259.2</c:v>
                </c:pt>
                <c:pt idx="1011">
                  <c:v>1034.4000000000001</c:v>
                </c:pt>
                <c:pt idx="1012">
                  <c:v>910.40000000000009</c:v>
                </c:pt>
                <c:pt idx="1013">
                  <c:v>963.2</c:v>
                </c:pt>
                <c:pt idx="1014">
                  <c:v>944.80000000000007</c:v>
                </c:pt>
                <c:pt idx="1015">
                  <c:v>933.6</c:v>
                </c:pt>
                <c:pt idx="1016">
                  <c:v>926.40000000000009</c:v>
                </c:pt>
                <c:pt idx="1017">
                  <c:v>961.6</c:v>
                </c:pt>
                <c:pt idx="1018">
                  <c:v>941.6</c:v>
                </c:pt>
                <c:pt idx="1019">
                  <c:v>969.6</c:v>
                </c:pt>
                <c:pt idx="1020">
                  <c:v>1068.8</c:v>
                </c:pt>
                <c:pt idx="1021">
                  <c:v>1047.2</c:v>
                </c:pt>
                <c:pt idx="1022">
                  <c:v>1068.8</c:v>
                </c:pt>
                <c:pt idx="1023">
                  <c:v>1170.4000000000001</c:v>
                </c:pt>
                <c:pt idx="1024">
                  <c:v>1358.4</c:v>
                </c:pt>
                <c:pt idx="1025">
                  <c:v>1608</c:v>
                </c:pt>
                <c:pt idx="1026">
                  <c:v>1837.6000000000001</c:v>
                </c:pt>
                <c:pt idx="1027">
                  <c:v>2019.2</c:v>
                </c:pt>
                <c:pt idx="1028">
                  <c:v>2221.6</c:v>
                </c:pt>
                <c:pt idx="1029">
                  <c:v>2426.4</c:v>
                </c:pt>
                <c:pt idx="1030">
                  <c:v>2371.8000000000002</c:v>
                </c:pt>
                <c:pt idx="1031">
                  <c:v>2139.8000000000002</c:v>
                </c:pt>
                <c:pt idx="1032">
                  <c:v>1857.3999999999999</c:v>
                </c:pt>
                <c:pt idx="1033">
                  <c:v>1683.8</c:v>
                </c:pt>
                <c:pt idx="1034">
                  <c:v>1573.8</c:v>
                </c:pt>
                <c:pt idx="1035">
                  <c:v>1641.2</c:v>
                </c:pt>
                <c:pt idx="1036">
                  <c:v>1727.2</c:v>
                </c:pt>
                <c:pt idx="1037">
                  <c:v>1962.1999999999998</c:v>
                </c:pt>
                <c:pt idx="1038">
                  <c:v>2430.6</c:v>
                </c:pt>
                <c:pt idx="1039">
                  <c:v>2848.6</c:v>
                </c:pt>
                <c:pt idx="1040">
                  <c:v>2833.6000000000004</c:v>
                </c:pt>
                <c:pt idx="1041">
                  <c:v>2731.2000000000003</c:v>
                </c:pt>
                <c:pt idx="1042">
                  <c:v>2600.8000000000002</c:v>
                </c:pt>
                <c:pt idx="1043">
                  <c:v>2490.4</c:v>
                </c:pt>
                <c:pt idx="1044">
                  <c:v>2484.8000000000002</c:v>
                </c:pt>
                <c:pt idx="1045">
                  <c:v>2369.6</c:v>
                </c:pt>
                <c:pt idx="1046">
                  <c:v>2226.4</c:v>
                </c:pt>
                <c:pt idx="1047">
                  <c:v>2104</c:v>
                </c:pt>
                <c:pt idx="1048">
                  <c:v>2089.6</c:v>
                </c:pt>
                <c:pt idx="1049">
                  <c:v>2247.2000000000003</c:v>
                </c:pt>
                <c:pt idx="1050">
                  <c:v>2424</c:v>
                </c:pt>
                <c:pt idx="1051">
                  <c:v>2534.4</c:v>
                </c:pt>
                <c:pt idx="1052">
                  <c:v>2564.1999999999998</c:v>
                </c:pt>
                <c:pt idx="1053">
                  <c:v>2459</c:v>
                </c:pt>
                <c:pt idx="1054">
                  <c:v>2290.8000000000002</c:v>
                </c:pt>
                <c:pt idx="1055">
                  <c:v>2022.7999999999997</c:v>
                </c:pt>
                <c:pt idx="1056">
                  <c:v>1795.7999999999997</c:v>
                </c:pt>
                <c:pt idx="1057">
                  <c:v>1638.3999999999999</c:v>
                </c:pt>
                <c:pt idx="1058">
                  <c:v>1507</c:v>
                </c:pt>
                <c:pt idx="1059">
                  <c:v>1529.6</c:v>
                </c:pt>
                <c:pt idx="1060">
                  <c:v>1596.1999999999998</c:v>
                </c:pt>
                <c:pt idx="1061">
                  <c:v>1845.1999999999998</c:v>
                </c:pt>
                <c:pt idx="1062">
                  <c:v>2406.8000000000002</c:v>
                </c:pt>
                <c:pt idx="1063">
                  <c:v>2630.4</c:v>
                </c:pt>
                <c:pt idx="1064">
                  <c:v>2472</c:v>
                </c:pt>
                <c:pt idx="1065">
                  <c:v>2350.4</c:v>
                </c:pt>
                <c:pt idx="1066">
                  <c:v>2173.6</c:v>
                </c:pt>
                <c:pt idx="1067">
                  <c:v>2020.8000000000002</c:v>
                </c:pt>
                <c:pt idx="1068">
                  <c:v>1974.4</c:v>
                </c:pt>
                <c:pt idx="1069">
                  <c:v>1866.4</c:v>
                </c:pt>
                <c:pt idx="1070">
                  <c:v>1788.8000000000002</c:v>
                </c:pt>
                <c:pt idx="1071">
                  <c:v>1740</c:v>
                </c:pt>
                <c:pt idx="1072">
                  <c:v>1740</c:v>
                </c:pt>
                <c:pt idx="1073">
                  <c:v>1793.6000000000001</c:v>
                </c:pt>
                <c:pt idx="1074">
                  <c:v>1837.6000000000001</c:v>
                </c:pt>
                <c:pt idx="1075">
                  <c:v>1971.2</c:v>
                </c:pt>
                <c:pt idx="1076">
                  <c:v>2200</c:v>
                </c:pt>
                <c:pt idx="1077">
                  <c:v>2471.2000000000003</c:v>
                </c:pt>
                <c:pt idx="1078">
                  <c:v>2368</c:v>
                </c:pt>
                <c:pt idx="1079">
                  <c:v>2234.8000000000002</c:v>
                </c:pt>
                <c:pt idx="1080">
                  <c:v>2038.6</c:v>
                </c:pt>
                <c:pt idx="1081">
                  <c:v>1889.6</c:v>
                </c:pt>
                <c:pt idx="1082">
                  <c:v>1782.3999999999999</c:v>
                </c:pt>
                <c:pt idx="1083">
                  <c:v>1876.7999999999997</c:v>
                </c:pt>
                <c:pt idx="1084">
                  <c:v>1981.6</c:v>
                </c:pt>
                <c:pt idx="1085">
                  <c:v>2214</c:v>
                </c:pt>
                <c:pt idx="1086">
                  <c:v>2568.8000000000002</c:v>
                </c:pt>
                <c:pt idx="1087">
                  <c:v>2593.6000000000004</c:v>
                </c:pt>
                <c:pt idx="1088">
                  <c:v>2437.6</c:v>
                </c:pt>
                <c:pt idx="1089">
                  <c:v>2272.8000000000002</c:v>
                </c:pt>
                <c:pt idx="1090">
                  <c:v>2072</c:v>
                </c:pt>
                <c:pt idx="1091">
                  <c:v>1896.8000000000002</c:v>
                </c:pt>
                <c:pt idx="1092">
                  <c:v>1846.4</c:v>
                </c:pt>
                <c:pt idx="1093">
                  <c:v>1764.8000000000002</c:v>
                </c:pt>
                <c:pt idx="1094">
                  <c:v>1648.8000000000002</c:v>
                </c:pt>
                <c:pt idx="1095">
                  <c:v>1501.6000000000001</c:v>
                </c:pt>
                <c:pt idx="1096">
                  <c:v>1430.4</c:v>
                </c:pt>
                <c:pt idx="1097">
                  <c:v>1563.2</c:v>
                </c:pt>
                <c:pt idx="1098">
                  <c:v>1741.6000000000001</c:v>
                </c:pt>
                <c:pt idx="1099">
                  <c:v>1892</c:v>
                </c:pt>
                <c:pt idx="1100">
                  <c:v>2024.8000000000002</c:v>
                </c:pt>
                <c:pt idx="1101">
                  <c:v>2238.4</c:v>
                </c:pt>
                <c:pt idx="1102">
                  <c:v>2352.8000000000002</c:v>
                </c:pt>
                <c:pt idx="1103">
                  <c:v>2228.6</c:v>
                </c:pt>
                <c:pt idx="1104">
                  <c:v>2078.6</c:v>
                </c:pt>
                <c:pt idx="1105">
                  <c:v>1979.6</c:v>
                </c:pt>
                <c:pt idx="1106">
                  <c:v>1954.8</c:v>
                </c:pt>
                <c:pt idx="1107">
                  <c:v>2005.4</c:v>
                </c:pt>
                <c:pt idx="1108">
                  <c:v>2063.4</c:v>
                </c:pt>
                <c:pt idx="1109">
                  <c:v>2211</c:v>
                </c:pt>
                <c:pt idx="1110">
                  <c:v>2289.6</c:v>
                </c:pt>
                <c:pt idx="1111">
                  <c:v>2272</c:v>
                </c:pt>
                <c:pt idx="1112">
                  <c:v>2232</c:v>
                </c:pt>
                <c:pt idx="1113">
                  <c:v>2213.6</c:v>
                </c:pt>
                <c:pt idx="1114">
                  <c:v>2135.2000000000003</c:v>
                </c:pt>
                <c:pt idx="1115">
                  <c:v>2039.2</c:v>
                </c:pt>
                <c:pt idx="1116">
                  <c:v>2007.2</c:v>
                </c:pt>
                <c:pt idx="1117">
                  <c:v>1914.4</c:v>
                </c:pt>
                <c:pt idx="1118">
                  <c:v>1821.6000000000001</c:v>
                </c:pt>
                <c:pt idx="1119">
                  <c:v>1603.2</c:v>
                </c:pt>
                <c:pt idx="1120">
                  <c:v>1312.8000000000002</c:v>
                </c:pt>
                <c:pt idx="1121">
                  <c:v>1106.4000000000001</c:v>
                </c:pt>
                <c:pt idx="1122">
                  <c:v>957.6</c:v>
                </c:pt>
                <c:pt idx="1123">
                  <c:v>834.40000000000009</c:v>
                </c:pt>
                <c:pt idx="1124">
                  <c:v>735.2</c:v>
                </c:pt>
                <c:pt idx="1125">
                  <c:v>693.6</c:v>
                </c:pt>
                <c:pt idx="1126">
                  <c:v>760.80000000000007</c:v>
                </c:pt>
                <c:pt idx="1127">
                  <c:v>822.40000000000009</c:v>
                </c:pt>
                <c:pt idx="1128">
                  <c:v>1610.4</c:v>
                </c:pt>
                <c:pt idx="1129">
                  <c:v>1705.6000000000001</c:v>
                </c:pt>
                <c:pt idx="1130">
                  <c:v>1735.2</c:v>
                </c:pt>
                <c:pt idx="1131">
                  <c:v>1743.2</c:v>
                </c:pt>
                <c:pt idx="1132">
                  <c:v>1694.4</c:v>
                </c:pt>
                <c:pt idx="1133">
                  <c:v>1716</c:v>
                </c:pt>
                <c:pt idx="1134">
                  <c:v>1773.6000000000001</c:v>
                </c:pt>
                <c:pt idx="1135">
                  <c:v>1820.8000000000002</c:v>
                </c:pt>
                <c:pt idx="1136">
                  <c:v>1926.4</c:v>
                </c:pt>
                <c:pt idx="1137">
                  <c:v>2011.2</c:v>
                </c:pt>
                <c:pt idx="1138">
                  <c:v>2025.6000000000001</c:v>
                </c:pt>
                <c:pt idx="1139">
                  <c:v>2080</c:v>
                </c:pt>
                <c:pt idx="1140">
                  <c:v>2155.2000000000003</c:v>
                </c:pt>
                <c:pt idx="1141">
                  <c:v>2170.4</c:v>
                </c:pt>
                <c:pt idx="1142">
                  <c:v>2207.2000000000003</c:v>
                </c:pt>
                <c:pt idx="1143">
                  <c:v>2211.2000000000003</c:v>
                </c:pt>
                <c:pt idx="1144">
                  <c:v>2208</c:v>
                </c:pt>
                <c:pt idx="1145">
                  <c:v>2185.6</c:v>
                </c:pt>
                <c:pt idx="1146">
                  <c:v>2141.6</c:v>
                </c:pt>
                <c:pt idx="1147">
                  <c:v>2080</c:v>
                </c:pt>
                <c:pt idx="1148">
                  <c:v>2035.2</c:v>
                </c:pt>
                <c:pt idx="1149">
                  <c:v>2033.6000000000001</c:v>
                </c:pt>
                <c:pt idx="1150">
                  <c:v>2031.2</c:v>
                </c:pt>
                <c:pt idx="1151">
                  <c:v>2058</c:v>
                </c:pt>
                <c:pt idx="1152">
                  <c:v>1934.4</c:v>
                </c:pt>
                <c:pt idx="1153">
                  <c:v>1875.6</c:v>
                </c:pt>
                <c:pt idx="1154">
                  <c:v>1828.1999999999998</c:v>
                </c:pt>
                <c:pt idx="1155">
                  <c:v>1806.6</c:v>
                </c:pt>
                <c:pt idx="1156">
                  <c:v>1812.1999999999998</c:v>
                </c:pt>
                <c:pt idx="1157">
                  <c:v>1869.1999999999998</c:v>
                </c:pt>
                <c:pt idx="1158">
                  <c:v>2028</c:v>
                </c:pt>
                <c:pt idx="1159">
                  <c:v>2181.6</c:v>
                </c:pt>
                <c:pt idx="1160">
                  <c:v>2281.6</c:v>
                </c:pt>
                <c:pt idx="1161">
                  <c:v>2294.4</c:v>
                </c:pt>
                <c:pt idx="1162">
                  <c:v>2217.6</c:v>
                </c:pt>
                <c:pt idx="1163">
                  <c:v>2136</c:v>
                </c:pt>
                <c:pt idx="1164">
                  <c:v>2080</c:v>
                </c:pt>
                <c:pt idx="1165">
                  <c:v>1917.6000000000001</c:v>
                </c:pt>
                <c:pt idx="1166">
                  <c:v>1752</c:v>
                </c:pt>
                <c:pt idx="1167">
                  <c:v>1612</c:v>
                </c:pt>
                <c:pt idx="1168">
                  <c:v>1490.4</c:v>
                </c:pt>
                <c:pt idx="1169">
                  <c:v>1346.4</c:v>
                </c:pt>
                <c:pt idx="1170">
                  <c:v>1206.4000000000001</c:v>
                </c:pt>
                <c:pt idx="1171">
                  <c:v>1097.6000000000001</c:v>
                </c:pt>
                <c:pt idx="1172">
                  <c:v>1002.4000000000001</c:v>
                </c:pt>
                <c:pt idx="1173">
                  <c:v>968</c:v>
                </c:pt>
                <c:pt idx="1174">
                  <c:v>964.80000000000007</c:v>
                </c:pt>
                <c:pt idx="1175">
                  <c:v>973.6</c:v>
                </c:pt>
                <c:pt idx="1176">
                  <c:v>924.80000000000007</c:v>
                </c:pt>
                <c:pt idx="1177">
                  <c:v>964</c:v>
                </c:pt>
                <c:pt idx="1178">
                  <c:v>968</c:v>
                </c:pt>
                <c:pt idx="1179">
                  <c:v>1000.8000000000001</c:v>
                </c:pt>
                <c:pt idx="1180">
                  <c:v>1180</c:v>
                </c:pt>
                <c:pt idx="1181">
                  <c:v>1414.4</c:v>
                </c:pt>
                <c:pt idx="1182">
                  <c:v>1588</c:v>
                </c:pt>
                <c:pt idx="1183">
                  <c:v>1747.2</c:v>
                </c:pt>
                <c:pt idx="1184">
                  <c:v>1838.4</c:v>
                </c:pt>
                <c:pt idx="1185">
                  <c:v>1927.2</c:v>
                </c:pt>
                <c:pt idx="1186">
                  <c:v>1970.4</c:v>
                </c:pt>
                <c:pt idx="1187">
                  <c:v>2002.4</c:v>
                </c:pt>
                <c:pt idx="1188">
                  <c:v>2059.2000000000003</c:v>
                </c:pt>
                <c:pt idx="1189">
                  <c:v>2030.4</c:v>
                </c:pt>
                <c:pt idx="1190">
                  <c:v>2024</c:v>
                </c:pt>
                <c:pt idx="1191">
                  <c:v>2023.2</c:v>
                </c:pt>
                <c:pt idx="1192">
                  <c:v>2036.8000000000002</c:v>
                </c:pt>
                <c:pt idx="1193">
                  <c:v>2018.4</c:v>
                </c:pt>
                <c:pt idx="1194">
                  <c:v>2064.8000000000002</c:v>
                </c:pt>
                <c:pt idx="1195">
                  <c:v>2082.4</c:v>
                </c:pt>
                <c:pt idx="1196">
                  <c:v>2110.4</c:v>
                </c:pt>
                <c:pt idx="1197">
                  <c:v>2120</c:v>
                </c:pt>
                <c:pt idx="1198">
                  <c:v>2116</c:v>
                </c:pt>
                <c:pt idx="1199">
                  <c:v>2166.4</c:v>
                </c:pt>
                <c:pt idx="1200">
                  <c:v>2017.4</c:v>
                </c:pt>
                <c:pt idx="1201">
                  <c:v>1865.2</c:v>
                </c:pt>
                <c:pt idx="1202">
                  <c:v>1797.8000000000002</c:v>
                </c:pt>
                <c:pt idx="1203">
                  <c:v>1838.1999999999998</c:v>
                </c:pt>
                <c:pt idx="1204">
                  <c:v>1925.6</c:v>
                </c:pt>
                <c:pt idx="1205">
                  <c:v>2171.1999999999998</c:v>
                </c:pt>
                <c:pt idx="1206">
                  <c:v>2477.6000000000004</c:v>
                </c:pt>
                <c:pt idx="1207">
                  <c:v>2514.4</c:v>
                </c:pt>
                <c:pt idx="1208">
                  <c:v>2488</c:v>
                </c:pt>
                <c:pt idx="1209">
                  <c:v>2479.2000000000003</c:v>
                </c:pt>
                <c:pt idx="1210">
                  <c:v>2409.6</c:v>
                </c:pt>
                <c:pt idx="1211">
                  <c:v>2385.6</c:v>
                </c:pt>
                <c:pt idx="1212">
                  <c:v>2365.6</c:v>
                </c:pt>
                <c:pt idx="1213">
                  <c:v>2361.6</c:v>
                </c:pt>
                <c:pt idx="1214">
                  <c:v>2412.8000000000002</c:v>
                </c:pt>
                <c:pt idx="1215">
                  <c:v>2387.2000000000003</c:v>
                </c:pt>
                <c:pt idx="1216">
                  <c:v>2359.2000000000003</c:v>
                </c:pt>
                <c:pt idx="1217">
                  <c:v>2260.8000000000002</c:v>
                </c:pt>
                <c:pt idx="1218">
                  <c:v>2124</c:v>
                </c:pt>
                <c:pt idx="1219">
                  <c:v>2048</c:v>
                </c:pt>
                <c:pt idx="1220">
                  <c:v>2000</c:v>
                </c:pt>
                <c:pt idx="1221">
                  <c:v>1924.8000000000002</c:v>
                </c:pt>
                <c:pt idx="1222">
                  <c:v>1929.6000000000001</c:v>
                </c:pt>
                <c:pt idx="1223">
                  <c:v>1972.8000000000002</c:v>
                </c:pt>
                <c:pt idx="1224">
                  <c:v>2104.7999999999997</c:v>
                </c:pt>
                <c:pt idx="1225">
                  <c:v>1893.8</c:v>
                </c:pt>
                <c:pt idx="1226">
                  <c:v>1847.7999999999997</c:v>
                </c:pt>
                <c:pt idx="1227">
                  <c:v>1937.1999999999998</c:v>
                </c:pt>
                <c:pt idx="1228">
                  <c:v>2089.1999999999998</c:v>
                </c:pt>
                <c:pt idx="1229">
                  <c:v>2251.6</c:v>
                </c:pt>
                <c:pt idx="1230">
                  <c:v>2509.6000000000004</c:v>
                </c:pt>
                <c:pt idx="1231">
                  <c:v>2598.4</c:v>
                </c:pt>
                <c:pt idx="1232">
                  <c:v>2549.6000000000004</c:v>
                </c:pt>
                <c:pt idx="1233">
                  <c:v>2484</c:v>
                </c:pt>
                <c:pt idx="1234">
                  <c:v>2330.4</c:v>
                </c:pt>
                <c:pt idx="1235">
                  <c:v>2195.2000000000003</c:v>
                </c:pt>
                <c:pt idx="1236">
                  <c:v>2032.8000000000002</c:v>
                </c:pt>
                <c:pt idx="1237">
                  <c:v>1742.4</c:v>
                </c:pt>
                <c:pt idx="1238">
                  <c:v>1364</c:v>
                </c:pt>
                <c:pt idx="1239">
                  <c:v>1017.6</c:v>
                </c:pt>
                <c:pt idx="1240">
                  <c:v>760</c:v>
                </c:pt>
                <c:pt idx="1241">
                  <c:v>542.4</c:v>
                </c:pt>
                <c:pt idx="1242">
                  <c:v>404.8</c:v>
                </c:pt>
                <c:pt idx="1243">
                  <c:v>341.6</c:v>
                </c:pt>
                <c:pt idx="1244">
                  <c:v>294.40000000000003</c:v>
                </c:pt>
                <c:pt idx="1245">
                  <c:v>289.60000000000002</c:v>
                </c:pt>
                <c:pt idx="1246">
                  <c:v>295.2</c:v>
                </c:pt>
                <c:pt idx="1247">
                  <c:v>320</c:v>
                </c:pt>
                <c:pt idx="1248">
                  <c:v>494.40000000000003</c:v>
                </c:pt>
                <c:pt idx="1249">
                  <c:v>600.80000000000007</c:v>
                </c:pt>
                <c:pt idx="1250">
                  <c:v>696</c:v>
                </c:pt>
                <c:pt idx="1251">
                  <c:v>784.80000000000007</c:v>
                </c:pt>
                <c:pt idx="1252">
                  <c:v>932.80000000000007</c:v>
                </c:pt>
                <c:pt idx="1253">
                  <c:v>1048</c:v>
                </c:pt>
                <c:pt idx="1254">
                  <c:v>1132</c:v>
                </c:pt>
                <c:pt idx="1255">
                  <c:v>1300</c:v>
                </c:pt>
                <c:pt idx="1256">
                  <c:v>1347.2</c:v>
                </c:pt>
                <c:pt idx="1257">
                  <c:v>1400.8000000000002</c:v>
                </c:pt>
                <c:pt idx="1258">
                  <c:v>1483.2</c:v>
                </c:pt>
                <c:pt idx="1259">
                  <c:v>1612</c:v>
                </c:pt>
                <c:pt idx="1260">
                  <c:v>1730.4</c:v>
                </c:pt>
                <c:pt idx="1261">
                  <c:v>1818.4</c:v>
                </c:pt>
                <c:pt idx="1262">
                  <c:v>1881.6000000000001</c:v>
                </c:pt>
                <c:pt idx="1263">
                  <c:v>1893.6000000000001</c:v>
                </c:pt>
                <c:pt idx="1264">
                  <c:v>1916.8000000000002</c:v>
                </c:pt>
                <c:pt idx="1265">
                  <c:v>1869.6000000000001</c:v>
                </c:pt>
                <c:pt idx="1266">
                  <c:v>1865.6000000000001</c:v>
                </c:pt>
                <c:pt idx="1267">
                  <c:v>1880</c:v>
                </c:pt>
                <c:pt idx="1268">
                  <c:v>1864</c:v>
                </c:pt>
                <c:pt idx="1269">
                  <c:v>1776</c:v>
                </c:pt>
                <c:pt idx="1270">
                  <c:v>1694.4</c:v>
                </c:pt>
                <c:pt idx="1271">
                  <c:v>1586.4</c:v>
                </c:pt>
                <c:pt idx="1272">
                  <c:v>1837.6000000000001</c:v>
                </c:pt>
                <c:pt idx="1273">
                  <c:v>1835.2</c:v>
                </c:pt>
                <c:pt idx="1274">
                  <c:v>1888.8000000000002</c:v>
                </c:pt>
                <c:pt idx="1275">
                  <c:v>1934.4</c:v>
                </c:pt>
                <c:pt idx="1276">
                  <c:v>1936.8000000000002</c:v>
                </c:pt>
                <c:pt idx="1277">
                  <c:v>1944</c:v>
                </c:pt>
                <c:pt idx="1278">
                  <c:v>1908.8000000000002</c:v>
                </c:pt>
                <c:pt idx="1279">
                  <c:v>1903.2</c:v>
                </c:pt>
                <c:pt idx="1280">
                  <c:v>1782.4</c:v>
                </c:pt>
                <c:pt idx="1281">
                  <c:v>1645.6000000000001</c:v>
                </c:pt>
                <c:pt idx="1282">
                  <c:v>1530.4</c:v>
                </c:pt>
                <c:pt idx="1283">
                  <c:v>1489.6000000000001</c:v>
                </c:pt>
                <c:pt idx="1284">
                  <c:v>1440.8000000000002</c:v>
                </c:pt>
                <c:pt idx="1285">
                  <c:v>1393.6000000000001</c:v>
                </c:pt>
                <c:pt idx="1286">
                  <c:v>1276</c:v>
                </c:pt>
                <c:pt idx="1287">
                  <c:v>1181.6000000000001</c:v>
                </c:pt>
                <c:pt idx="1288">
                  <c:v>1218.4000000000001</c:v>
                </c:pt>
                <c:pt idx="1289">
                  <c:v>1230.4000000000001</c:v>
                </c:pt>
                <c:pt idx="1290">
                  <c:v>1212.8</c:v>
                </c:pt>
                <c:pt idx="1291">
                  <c:v>1198.4000000000001</c:v>
                </c:pt>
                <c:pt idx="1292">
                  <c:v>1211.2</c:v>
                </c:pt>
                <c:pt idx="1293">
                  <c:v>1203.2</c:v>
                </c:pt>
                <c:pt idx="1294">
                  <c:v>1177.6000000000001</c:v>
                </c:pt>
                <c:pt idx="1295">
                  <c:v>1148</c:v>
                </c:pt>
                <c:pt idx="1296">
                  <c:v>1035.2</c:v>
                </c:pt>
                <c:pt idx="1297">
                  <c:v>993.6</c:v>
                </c:pt>
                <c:pt idx="1298">
                  <c:v>965.6</c:v>
                </c:pt>
                <c:pt idx="1299">
                  <c:v>939.2</c:v>
                </c:pt>
                <c:pt idx="1300">
                  <c:v>886.40000000000009</c:v>
                </c:pt>
                <c:pt idx="1301">
                  <c:v>808.80000000000007</c:v>
                </c:pt>
                <c:pt idx="1302">
                  <c:v>758.40000000000009</c:v>
                </c:pt>
                <c:pt idx="1303">
                  <c:v>741.6</c:v>
                </c:pt>
                <c:pt idx="1304">
                  <c:v>672</c:v>
                </c:pt>
                <c:pt idx="1305">
                  <c:v>589.6</c:v>
                </c:pt>
                <c:pt idx="1306">
                  <c:v>533.6</c:v>
                </c:pt>
                <c:pt idx="1307">
                  <c:v>557.6</c:v>
                </c:pt>
                <c:pt idx="1308">
                  <c:v>592</c:v>
                </c:pt>
                <c:pt idx="1309">
                  <c:v>638.40000000000009</c:v>
                </c:pt>
                <c:pt idx="1310">
                  <c:v>717.6</c:v>
                </c:pt>
                <c:pt idx="1311">
                  <c:v>777.6</c:v>
                </c:pt>
                <c:pt idx="1312">
                  <c:v>854.40000000000009</c:v>
                </c:pt>
                <c:pt idx="1313">
                  <c:v>929.6</c:v>
                </c:pt>
                <c:pt idx="1314">
                  <c:v>1024.8</c:v>
                </c:pt>
                <c:pt idx="1315">
                  <c:v>1109.6000000000001</c:v>
                </c:pt>
                <c:pt idx="1316">
                  <c:v>1205.6000000000001</c:v>
                </c:pt>
                <c:pt idx="1317">
                  <c:v>1245.6000000000001</c:v>
                </c:pt>
                <c:pt idx="1318">
                  <c:v>1284.8000000000002</c:v>
                </c:pt>
                <c:pt idx="1319">
                  <c:v>1336.8000000000002</c:v>
                </c:pt>
                <c:pt idx="1320">
                  <c:v>1692.8000000000002</c:v>
                </c:pt>
                <c:pt idx="1321">
                  <c:v>1656.8000000000002</c:v>
                </c:pt>
                <c:pt idx="1322">
                  <c:v>1593.6000000000001</c:v>
                </c:pt>
                <c:pt idx="1323">
                  <c:v>1523.2</c:v>
                </c:pt>
                <c:pt idx="1324">
                  <c:v>1456</c:v>
                </c:pt>
                <c:pt idx="1325">
                  <c:v>1413.6000000000001</c:v>
                </c:pt>
                <c:pt idx="1326">
                  <c:v>1395.2</c:v>
                </c:pt>
                <c:pt idx="1327">
                  <c:v>1369.6000000000001</c:v>
                </c:pt>
                <c:pt idx="1328">
                  <c:v>1382.4</c:v>
                </c:pt>
                <c:pt idx="1329">
                  <c:v>1416</c:v>
                </c:pt>
                <c:pt idx="1330">
                  <c:v>1468</c:v>
                </c:pt>
                <c:pt idx="1331">
                  <c:v>1556.8000000000002</c:v>
                </c:pt>
                <c:pt idx="1332">
                  <c:v>1656.8000000000002</c:v>
                </c:pt>
                <c:pt idx="1333">
                  <c:v>1756.8000000000002</c:v>
                </c:pt>
                <c:pt idx="1334">
                  <c:v>1807.2</c:v>
                </c:pt>
                <c:pt idx="1335">
                  <c:v>1795.2</c:v>
                </c:pt>
                <c:pt idx="1336">
                  <c:v>1826.4</c:v>
                </c:pt>
                <c:pt idx="1337">
                  <c:v>1880</c:v>
                </c:pt>
                <c:pt idx="1338">
                  <c:v>1924</c:v>
                </c:pt>
                <c:pt idx="1339">
                  <c:v>1936</c:v>
                </c:pt>
                <c:pt idx="1340">
                  <c:v>1899.2</c:v>
                </c:pt>
                <c:pt idx="1341">
                  <c:v>1812.8000000000002</c:v>
                </c:pt>
                <c:pt idx="1342">
                  <c:v>1764.8000000000002</c:v>
                </c:pt>
                <c:pt idx="1343">
                  <c:v>1727.2</c:v>
                </c:pt>
                <c:pt idx="1344">
                  <c:v>1732</c:v>
                </c:pt>
                <c:pt idx="1345">
                  <c:v>1788.8000000000002</c:v>
                </c:pt>
                <c:pt idx="1346">
                  <c:v>1900</c:v>
                </c:pt>
                <c:pt idx="1347">
                  <c:v>1957.6</c:v>
                </c:pt>
                <c:pt idx="1348">
                  <c:v>1967</c:v>
                </c:pt>
                <c:pt idx="1349">
                  <c:v>2119.1999999999998</c:v>
                </c:pt>
                <c:pt idx="1350">
                  <c:v>2324</c:v>
                </c:pt>
                <c:pt idx="1351">
                  <c:v>2376</c:v>
                </c:pt>
                <c:pt idx="1352">
                  <c:v>2264</c:v>
                </c:pt>
                <c:pt idx="1353">
                  <c:v>2075.2000000000003</c:v>
                </c:pt>
                <c:pt idx="1354">
                  <c:v>1877.6000000000001</c:v>
                </c:pt>
                <c:pt idx="1355">
                  <c:v>1804.8000000000002</c:v>
                </c:pt>
                <c:pt idx="1356">
                  <c:v>1744.8000000000002</c:v>
                </c:pt>
                <c:pt idx="1357">
                  <c:v>1656.8000000000002</c:v>
                </c:pt>
                <c:pt idx="1358">
                  <c:v>1578.4</c:v>
                </c:pt>
                <c:pt idx="1359">
                  <c:v>1489.6000000000001</c:v>
                </c:pt>
                <c:pt idx="1360">
                  <c:v>1460.8000000000002</c:v>
                </c:pt>
                <c:pt idx="1361">
                  <c:v>1408.8000000000002</c:v>
                </c:pt>
                <c:pt idx="1362">
                  <c:v>1403.2</c:v>
                </c:pt>
                <c:pt idx="1363">
                  <c:v>1404</c:v>
                </c:pt>
                <c:pt idx="1364">
                  <c:v>1342.4</c:v>
                </c:pt>
                <c:pt idx="1365">
                  <c:v>1257.6000000000001</c:v>
                </c:pt>
                <c:pt idx="1366">
                  <c:v>1181.6000000000001</c:v>
                </c:pt>
                <c:pt idx="1367">
                  <c:v>987.2</c:v>
                </c:pt>
                <c:pt idx="1368">
                  <c:v>605.6</c:v>
                </c:pt>
                <c:pt idx="1369">
                  <c:v>648.80000000000007</c:v>
                </c:pt>
                <c:pt idx="1370">
                  <c:v>799.2</c:v>
                </c:pt>
                <c:pt idx="1371">
                  <c:v>972.80000000000007</c:v>
                </c:pt>
                <c:pt idx="1372">
                  <c:v>1068</c:v>
                </c:pt>
                <c:pt idx="1373">
                  <c:v>1141.6000000000001</c:v>
                </c:pt>
                <c:pt idx="1374">
                  <c:v>1338.4</c:v>
                </c:pt>
                <c:pt idx="1375">
                  <c:v>1392</c:v>
                </c:pt>
                <c:pt idx="1376">
                  <c:v>1449.6000000000001</c:v>
                </c:pt>
                <c:pt idx="1377">
                  <c:v>1364.8000000000002</c:v>
                </c:pt>
                <c:pt idx="1378">
                  <c:v>1294.4000000000001</c:v>
                </c:pt>
                <c:pt idx="1379">
                  <c:v>1357.6000000000001</c:v>
                </c:pt>
                <c:pt idx="1380">
                  <c:v>1227.2</c:v>
                </c:pt>
                <c:pt idx="1381">
                  <c:v>1171.2</c:v>
                </c:pt>
                <c:pt idx="1382">
                  <c:v>1158.4000000000001</c:v>
                </c:pt>
                <c:pt idx="1383">
                  <c:v>1072.8</c:v>
                </c:pt>
                <c:pt idx="1384">
                  <c:v>1024.8</c:v>
                </c:pt>
                <c:pt idx="1385">
                  <c:v>970.40000000000009</c:v>
                </c:pt>
                <c:pt idx="1386">
                  <c:v>1012.8000000000001</c:v>
                </c:pt>
                <c:pt idx="1387">
                  <c:v>1082.4000000000001</c:v>
                </c:pt>
                <c:pt idx="1388">
                  <c:v>1176</c:v>
                </c:pt>
                <c:pt idx="1389">
                  <c:v>1296.8000000000002</c:v>
                </c:pt>
                <c:pt idx="1390">
                  <c:v>1452</c:v>
                </c:pt>
                <c:pt idx="1391">
                  <c:v>1636.8000000000002</c:v>
                </c:pt>
                <c:pt idx="1392">
                  <c:v>1945.6000000000001</c:v>
                </c:pt>
                <c:pt idx="1393">
                  <c:v>1973.6000000000001</c:v>
                </c:pt>
                <c:pt idx="1394">
                  <c:v>1960</c:v>
                </c:pt>
                <c:pt idx="1395">
                  <c:v>1887.2</c:v>
                </c:pt>
                <c:pt idx="1396">
                  <c:v>1809.6000000000001</c:v>
                </c:pt>
                <c:pt idx="1397">
                  <c:v>1650.4</c:v>
                </c:pt>
                <c:pt idx="1398">
                  <c:v>1566.4</c:v>
                </c:pt>
                <c:pt idx="1399">
                  <c:v>1634.4</c:v>
                </c:pt>
                <c:pt idx="1400">
                  <c:v>1616</c:v>
                </c:pt>
                <c:pt idx="1401">
                  <c:v>1636.8000000000002</c:v>
                </c:pt>
                <c:pt idx="1402">
                  <c:v>1692.8000000000002</c:v>
                </c:pt>
                <c:pt idx="1403">
                  <c:v>1804.8000000000002</c:v>
                </c:pt>
                <c:pt idx="1404">
                  <c:v>2004</c:v>
                </c:pt>
                <c:pt idx="1405">
                  <c:v>2144.8000000000002</c:v>
                </c:pt>
                <c:pt idx="1406">
                  <c:v>2260.8000000000002</c:v>
                </c:pt>
                <c:pt idx="1407">
                  <c:v>2271.2000000000003</c:v>
                </c:pt>
                <c:pt idx="1408">
                  <c:v>2340.8000000000002</c:v>
                </c:pt>
                <c:pt idx="1409">
                  <c:v>2333.6</c:v>
                </c:pt>
                <c:pt idx="1410">
                  <c:v>2320</c:v>
                </c:pt>
                <c:pt idx="1411">
                  <c:v>2341.6</c:v>
                </c:pt>
                <c:pt idx="1412">
                  <c:v>2308.8000000000002</c:v>
                </c:pt>
                <c:pt idx="1413">
                  <c:v>2223.2000000000003</c:v>
                </c:pt>
                <c:pt idx="1414">
                  <c:v>2172.8000000000002</c:v>
                </c:pt>
                <c:pt idx="1415">
                  <c:v>2102.4</c:v>
                </c:pt>
                <c:pt idx="1416">
                  <c:v>1906.4</c:v>
                </c:pt>
                <c:pt idx="1417">
                  <c:v>1804.8000000000002</c:v>
                </c:pt>
                <c:pt idx="1418">
                  <c:v>1774.4</c:v>
                </c:pt>
                <c:pt idx="1419">
                  <c:v>1772</c:v>
                </c:pt>
                <c:pt idx="1420">
                  <c:v>1732.8000000000002</c:v>
                </c:pt>
                <c:pt idx="1421">
                  <c:v>1596.8000000000002</c:v>
                </c:pt>
                <c:pt idx="1422">
                  <c:v>1606.4</c:v>
                </c:pt>
                <c:pt idx="1423">
                  <c:v>1581.6000000000001</c:v>
                </c:pt>
                <c:pt idx="1424">
                  <c:v>1491.2</c:v>
                </c:pt>
                <c:pt idx="1425">
                  <c:v>1272.8000000000002</c:v>
                </c:pt>
                <c:pt idx="1426">
                  <c:v>1072</c:v>
                </c:pt>
                <c:pt idx="1427">
                  <c:v>1058.4000000000001</c:v>
                </c:pt>
                <c:pt idx="1428">
                  <c:v>991.2</c:v>
                </c:pt>
                <c:pt idx="1429">
                  <c:v>1018.4000000000001</c:v>
                </c:pt>
                <c:pt idx="1430">
                  <c:v>1133.6000000000001</c:v>
                </c:pt>
                <c:pt idx="1431">
                  <c:v>1268.8000000000002</c:v>
                </c:pt>
                <c:pt idx="1432">
                  <c:v>1401.6000000000001</c:v>
                </c:pt>
                <c:pt idx="1433">
                  <c:v>1538.4</c:v>
                </c:pt>
                <c:pt idx="1434">
                  <c:v>1724.8000000000002</c:v>
                </c:pt>
                <c:pt idx="1435">
                  <c:v>1923.2</c:v>
                </c:pt>
                <c:pt idx="1436">
                  <c:v>2057.6</c:v>
                </c:pt>
                <c:pt idx="1437">
                  <c:v>2120.8000000000002</c:v>
                </c:pt>
                <c:pt idx="1438">
                  <c:v>2249.6</c:v>
                </c:pt>
                <c:pt idx="1439">
                  <c:v>2267.1999999999998</c:v>
                </c:pt>
                <c:pt idx="1440">
                  <c:v>1825.6</c:v>
                </c:pt>
                <c:pt idx="1441">
                  <c:v>1733.1999999999998</c:v>
                </c:pt>
                <c:pt idx="1442">
                  <c:v>1663.4</c:v>
                </c:pt>
                <c:pt idx="1443">
                  <c:v>1700</c:v>
                </c:pt>
                <c:pt idx="1444">
                  <c:v>1753</c:v>
                </c:pt>
                <c:pt idx="1445">
                  <c:v>1980.6</c:v>
                </c:pt>
                <c:pt idx="1446">
                  <c:v>2479.1999999999998</c:v>
                </c:pt>
                <c:pt idx="1447">
                  <c:v>2881</c:v>
                </c:pt>
                <c:pt idx="1448">
                  <c:v>2868</c:v>
                </c:pt>
                <c:pt idx="1449">
                  <c:v>2720</c:v>
                </c:pt>
                <c:pt idx="1450">
                  <c:v>2551.2000000000003</c:v>
                </c:pt>
                <c:pt idx="1451">
                  <c:v>2432</c:v>
                </c:pt>
                <c:pt idx="1452">
                  <c:v>2328.8000000000002</c:v>
                </c:pt>
                <c:pt idx="1453">
                  <c:v>2108.8000000000002</c:v>
                </c:pt>
                <c:pt idx="1454">
                  <c:v>1905.6000000000001</c:v>
                </c:pt>
                <c:pt idx="1455">
                  <c:v>1790.4</c:v>
                </c:pt>
                <c:pt idx="1456">
                  <c:v>1826.4</c:v>
                </c:pt>
                <c:pt idx="1457">
                  <c:v>1861.6000000000001</c:v>
                </c:pt>
                <c:pt idx="1458">
                  <c:v>1916</c:v>
                </c:pt>
                <c:pt idx="1459">
                  <c:v>2004</c:v>
                </c:pt>
                <c:pt idx="1460">
                  <c:v>2082.4</c:v>
                </c:pt>
                <c:pt idx="1461">
                  <c:v>2143.2000000000003</c:v>
                </c:pt>
                <c:pt idx="1462">
                  <c:v>2144</c:v>
                </c:pt>
                <c:pt idx="1463">
                  <c:v>2052.6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AD-4BC4-829B-1D56B9684BB6}"/>
            </c:ext>
          </c:extLst>
        </c:ser>
        <c:ser>
          <c:idx val="8"/>
          <c:order val="8"/>
          <c:tx>
            <c:strRef>
              <c:f>df_results_DK1!$Q$1</c:f>
              <c:strCache>
                <c:ptCount val="1"/>
                <c:pt idx="0">
                  <c:v>WW₂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val>
            <c:numRef>
              <c:f>df_results_DK1!$Q$2:$Q$1465</c:f>
              <c:numCache>
                <c:formatCode>General</c:formatCode>
                <c:ptCount val="1464"/>
                <c:pt idx="0">
                  <c:v>158.60000000000002</c:v>
                </c:pt>
                <c:pt idx="1">
                  <c:v>166.20000000000002</c:v>
                </c:pt>
                <c:pt idx="2">
                  <c:v>160.80000000000001</c:v>
                </c:pt>
                <c:pt idx="3">
                  <c:v>160.60000000000002</c:v>
                </c:pt>
                <c:pt idx="4">
                  <c:v>172.60000000000002</c:v>
                </c:pt>
                <c:pt idx="5">
                  <c:v>200</c:v>
                </c:pt>
                <c:pt idx="6">
                  <c:v>230.4</c:v>
                </c:pt>
                <c:pt idx="7">
                  <c:v>264.2</c:v>
                </c:pt>
                <c:pt idx="8">
                  <c:v>309.8</c:v>
                </c:pt>
                <c:pt idx="9">
                  <c:v>369.20000000000005</c:v>
                </c:pt>
                <c:pt idx="10">
                  <c:v>387.40000000000003</c:v>
                </c:pt>
                <c:pt idx="11">
                  <c:v>395.8</c:v>
                </c:pt>
                <c:pt idx="12">
                  <c:v>400.20000000000005</c:v>
                </c:pt>
                <c:pt idx="13">
                  <c:v>399.20000000000005</c:v>
                </c:pt>
                <c:pt idx="14">
                  <c:v>387.6</c:v>
                </c:pt>
                <c:pt idx="15">
                  <c:v>367</c:v>
                </c:pt>
                <c:pt idx="16">
                  <c:v>374.20000000000005</c:v>
                </c:pt>
                <c:pt idx="17">
                  <c:v>389.6</c:v>
                </c:pt>
                <c:pt idx="18">
                  <c:v>397.8</c:v>
                </c:pt>
                <c:pt idx="19">
                  <c:v>395.8</c:v>
                </c:pt>
                <c:pt idx="20">
                  <c:v>384.8</c:v>
                </c:pt>
                <c:pt idx="21">
                  <c:v>368.6</c:v>
                </c:pt>
                <c:pt idx="22">
                  <c:v>343.8</c:v>
                </c:pt>
                <c:pt idx="23">
                  <c:v>328.6</c:v>
                </c:pt>
                <c:pt idx="24">
                  <c:v>229.60000000000002</c:v>
                </c:pt>
                <c:pt idx="25">
                  <c:v>228.60000000000002</c:v>
                </c:pt>
                <c:pt idx="26">
                  <c:v>234.60000000000002</c:v>
                </c:pt>
                <c:pt idx="27">
                  <c:v>240.60000000000002</c:v>
                </c:pt>
                <c:pt idx="28">
                  <c:v>246.60000000000002</c:v>
                </c:pt>
                <c:pt idx="29">
                  <c:v>250.20000000000002</c:v>
                </c:pt>
                <c:pt idx="30">
                  <c:v>243.60000000000002</c:v>
                </c:pt>
                <c:pt idx="31">
                  <c:v>242.8</c:v>
                </c:pt>
                <c:pt idx="32">
                  <c:v>239.60000000000002</c:v>
                </c:pt>
                <c:pt idx="33">
                  <c:v>251.60000000000002</c:v>
                </c:pt>
                <c:pt idx="34">
                  <c:v>272</c:v>
                </c:pt>
                <c:pt idx="35">
                  <c:v>294.8</c:v>
                </c:pt>
                <c:pt idx="36">
                  <c:v>309</c:v>
                </c:pt>
                <c:pt idx="37">
                  <c:v>325.20000000000005</c:v>
                </c:pt>
                <c:pt idx="38">
                  <c:v>333</c:v>
                </c:pt>
                <c:pt idx="39">
                  <c:v>316.40000000000003</c:v>
                </c:pt>
                <c:pt idx="40">
                  <c:v>308.20000000000005</c:v>
                </c:pt>
                <c:pt idx="41">
                  <c:v>286.40000000000003</c:v>
                </c:pt>
                <c:pt idx="42">
                  <c:v>272.2</c:v>
                </c:pt>
                <c:pt idx="43">
                  <c:v>272</c:v>
                </c:pt>
                <c:pt idx="44">
                  <c:v>285</c:v>
                </c:pt>
                <c:pt idx="45">
                  <c:v>283.8</c:v>
                </c:pt>
                <c:pt idx="46">
                  <c:v>277.8</c:v>
                </c:pt>
                <c:pt idx="47">
                  <c:v>267.40000000000003</c:v>
                </c:pt>
                <c:pt idx="48">
                  <c:v>286.60000000000002</c:v>
                </c:pt>
                <c:pt idx="49">
                  <c:v>281.8</c:v>
                </c:pt>
                <c:pt idx="50">
                  <c:v>275.40000000000003</c:v>
                </c:pt>
                <c:pt idx="51">
                  <c:v>274.40000000000003</c:v>
                </c:pt>
                <c:pt idx="52">
                  <c:v>277.2</c:v>
                </c:pt>
                <c:pt idx="53">
                  <c:v>270.2</c:v>
                </c:pt>
                <c:pt idx="54">
                  <c:v>256.60000000000002</c:v>
                </c:pt>
                <c:pt idx="55">
                  <c:v>244</c:v>
                </c:pt>
                <c:pt idx="56">
                  <c:v>228</c:v>
                </c:pt>
                <c:pt idx="57">
                  <c:v>212.20000000000002</c:v>
                </c:pt>
                <c:pt idx="58">
                  <c:v>189.20000000000002</c:v>
                </c:pt>
                <c:pt idx="59">
                  <c:v>162.80000000000001</c:v>
                </c:pt>
                <c:pt idx="60">
                  <c:v>141.6</c:v>
                </c:pt>
                <c:pt idx="61">
                  <c:v>120.60000000000001</c:v>
                </c:pt>
                <c:pt idx="62">
                  <c:v>106.2</c:v>
                </c:pt>
                <c:pt idx="63">
                  <c:v>92.600000000000009</c:v>
                </c:pt>
                <c:pt idx="64">
                  <c:v>88.600000000000009</c:v>
                </c:pt>
                <c:pt idx="65">
                  <c:v>95.4</c:v>
                </c:pt>
                <c:pt idx="66">
                  <c:v>108.4</c:v>
                </c:pt>
                <c:pt idx="67">
                  <c:v>123.4</c:v>
                </c:pt>
                <c:pt idx="68">
                  <c:v>150.6</c:v>
                </c:pt>
                <c:pt idx="69">
                  <c:v>180.8</c:v>
                </c:pt>
                <c:pt idx="70">
                  <c:v>208.60000000000002</c:v>
                </c:pt>
                <c:pt idx="71">
                  <c:v>241</c:v>
                </c:pt>
                <c:pt idx="72">
                  <c:v>293</c:v>
                </c:pt>
                <c:pt idx="73">
                  <c:v>334</c:v>
                </c:pt>
                <c:pt idx="74">
                  <c:v>371.20000000000005</c:v>
                </c:pt>
                <c:pt idx="75">
                  <c:v>421.8</c:v>
                </c:pt>
                <c:pt idx="76">
                  <c:v>479.20000000000005</c:v>
                </c:pt>
                <c:pt idx="77">
                  <c:v>522.6</c:v>
                </c:pt>
                <c:pt idx="78">
                  <c:v>560.80000000000007</c:v>
                </c:pt>
                <c:pt idx="79">
                  <c:v>573.20000000000005</c:v>
                </c:pt>
                <c:pt idx="80">
                  <c:v>576.20000000000005</c:v>
                </c:pt>
                <c:pt idx="81">
                  <c:v>587.6</c:v>
                </c:pt>
                <c:pt idx="82">
                  <c:v>597.80000000000007</c:v>
                </c:pt>
                <c:pt idx="83">
                  <c:v>588.4</c:v>
                </c:pt>
                <c:pt idx="84">
                  <c:v>598.4</c:v>
                </c:pt>
                <c:pt idx="85">
                  <c:v>595.6</c:v>
                </c:pt>
                <c:pt idx="86">
                  <c:v>593.20000000000005</c:v>
                </c:pt>
                <c:pt idx="87">
                  <c:v>582.4</c:v>
                </c:pt>
                <c:pt idx="88">
                  <c:v>581.6</c:v>
                </c:pt>
                <c:pt idx="89">
                  <c:v>597.20000000000005</c:v>
                </c:pt>
                <c:pt idx="90">
                  <c:v>607.4</c:v>
                </c:pt>
                <c:pt idx="91">
                  <c:v>616.20000000000005</c:v>
                </c:pt>
                <c:pt idx="92">
                  <c:v>612.20000000000005</c:v>
                </c:pt>
                <c:pt idx="93">
                  <c:v>615.20000000000005</c:v>
                </c:pt>
                <c:pt idx="94">
                  <c:v>600.6</c:v>
                </c:pt>
                <c:pt idx="95">
                  <c:v>582.4</c:v>
                </c:pt>
                <c:pt idx="96">
                  <c:v>531.6</c:v>
                </c:pt>
                <c:pt idx="97">
                  <c:v>517.6</c:v>
                </c:pt>
                <c:pt idx="98">
                  <c:v>493.6</c:v>
                </c:pt>
                <c:pt idx="99">
                  <c:v>480.40000000000003</c:v>
                </c:pt>
                <c:pt idx="100">
                  <c:v>479.6</c:v>
                </c:pt>
                <c:pt idx="101">
                  <c:v>473.8</c:v>
                </c:pt>
                <c:pt idx="102">
                  <c:v>464.40000000000003</c:v>
                </c:pt>
                <c:pt idx="103">
                  <c:v>446.20000000000005</c:v>
                </c:pt>
                <c:pt idx="104">
                  <c:v>430</c:v>
                </c:pt>
                <c:pt idx="105">
                  <c:v>426.40000000000003</c:v>
                </c:pt>
                <c:pt idx="106">
                  <c:v>416</c:v>
                </c:pt>
                <c:pt idx="107">
                  <c:v>380.6</c:v>
                </c:pt>
                <c:pt idx="108">
                  <c:v>366.40000000000003</c:v>
                </c:pt>
                <c:pt idx="109">
                  <c:v>333.20000000000005</c:v>
                </c:pt>
                <c:pt idx="110">
                  <c:v>302.40000000000003</c:v>
                </c:pt>
                <c:pt idx="111">
                  <c:v>279.2</c:v>
                </c:pt>
                <c:pt idx="112">
                  <c:v>259.60000000000002</c:v>
                </c:pt>
                <c:pt idx="113">
                  <c:v>261.40000000000003</c:v>
                </c:pt>
                <c:pt idx="114">
                  <c:v>262</c:v>
                </c:pt>
                <c:pt idx="115">
                  <c:v>248.8</c:v>
                </c:pt>
                <c:pt idx="116">
                  <c:v>235.60000000000002</c:v>
                </c:pt>
                <c:pt idx="117">
                  <c:v>212.8</c:v>
                </c:pt>
                <c:pt idx="118">
                  <c:v>175</c:v>
                </c:pt>
                <c:pt idx="119">
                  <c:v>150.4</c:v>
                </c:pt>
                <c:pt idx="120">
                  <c:v>137.6</c:v>
                </c:pt>
                <c:pt idx="121">
                  <c:v>126.4</c:v>
                </c:pt>
                <c:pt idx="122">
                  <c:v>120.80000000000001</c:v>
                </c:pt>
                <c:pt idx="123">
                  <c:v>115.80000000000001</c:v>
                </c:pt>
                <c:pt idx="124">
                  <c:v>109.80000000000001</c:v>
                </c:pt>
                <c:pt idx="125">
                  <c:v>103.2</c:v>
                </c:pt>
                <c:pt idx="126">
                  <c:v>95</c:v>
                </c:pt>
                <c:pt idx="127">
                  <c:v>87</c:v>
                </c:pt>
                <c:pt idx="128">
                  <c:v>74.2</c:v>
                </c:pt>
                <c:pt idx="129">
                  <c:v>62.400000000000006</c:v>
                </c:pt>
                <c:pt idx="130">
                  <c:v>54</c:v>
                </c:pt>
                <c:pt idx="131">
                  <c:v>45.6</c:v>
                </c:pt>
                <c:pt idx="132">
                  <c:v>43.400000000000006</c:v>
                </c:pt>
                <c:pt idx="133">
                  <c:v>40.400000000000006</c:v>
                </c:pt>
                <c:pt idx="134">
                  <c:v>37.800000000000004</c:v>
                </c:pt>
                <c:pt idx="135">
                  <c:v>36.6</c:v>
                </c:pt>
                <c:pt idx="136">
                  <c:v>33</c:v>
                </c:pt>
                <c:pt idx="137">
                  <c:v>28.200000000000003</c:v>
                </c:pt>
                <c:pt idx="138">
                  <c:v>23.400000000000002</c:v>
                </c:pt>
                <c:pt idx="139">
                  <c:v>19.600000000000001</c:v>
                </c:pt>
                <c:pt idx="140">
                  <c:v>16.400000000000002</c:v>
                </c:pt>
                <c:pt idx="141">
                  <c:v>14</c:v>
                </c:pt>
                <c:pt idx="142">
                  <c:v>13.8</c:v>
                </c:pt>
                <c:pt idx="143">
                  <c:v>16.600000000000001</c:v>
                </c:pt>
                <c:pt idx="144">
                  <c:v>10.600000000000001</c:v>
                </c:pt>
                <c:pt idx="145">
                  <c:v>10.4</c:v>
                </c:pt>
                <c:pt idx="146">
                  <c:v>11.600000000000001</c:v>
                </c:pt>
                <c:pt idx="147">
                  <c:v>14.4</c:v>
                </c:pt>
                <c:pt idx="148">
                  <c:v>19.200000000000003</c:v>
                </c:pt>
                <c:pt idx="149">
                  <c:v>24.200000000000003</c:v>
                </c:pt>
                <c:pt idx="150">
                  <c:v>33.4</c:v>
                </c:pt>
                <c:pt idx="151">
                  <c:v>42.800000000000004</c:v>
                </c:pt>
                <c:pt idx="152">
                  <c:v>51.800000000000004</c:v>
                </c:pt>
                <c:pt idx="153">
                  <c:v>63.2</c:v>
                </c:pt>
                <c:pt idx="154">
                  <c:v>71</c:v>
                </c:pt>
                <c:pt idx="155">
                  <c:v>77</c:v>
                </c:pt>
                <c:pt idx="156">
                  <c:v>87.2</c:v>
                </c:pt>
                <c:pt idx="157">
                  <c:v>93.800000000000011</c:v>
                </c:pt>
                <c:pt idx="158">
                  <c:v>107.80000000000001</c:v>
                </c:pt>
                <c:pt idx="159">
                  <c:v>130</c:v>
                </c:pt>
                <c:pt idx="160">
                  <c:v>162</c:v>
                </c:pt>
                <c:pt idx="161">
                  <c:v>200</c:v>
                </c:pt>
                <c:pt idx="162">
                  <c:v>237.8</c:v>
                </c:pt>
                <c:pt idx="163">
                  <c:v>267.2</c:v>
                </c:pt>
                <c:pt idx="164">
                  <c:v>281.8</c:v>
                </c:pt>
                <c:pt idx="165">
                  <c:v>302.40000000000003</c:v>
                </c:pt>
                <c:pt idx="166">
                  <c:v>306.60000000000002</c:v>
                </c:pt>
                <c:pt idx="167">
                  <c:v>315.8</c:v>
                </c:pt>
                <c:pt idx="168">
                  <c:v>341.20000000000005</c:v>
                </c:pt>
                <c:pt idx="169">
                  <c:v>355.8</c:v>
                </c:pt>
                <c:pt idx="170">
                  <c:v>362.20000000000005</c:v>
                </c:pt>
                <c:pt idx="171">
                  <c:v>362.6</c:v>
                </c:pt>
                <c:pt idx="172">
                  <c:v>363</c:v>
                </c:pt>
                <c:pt idx="173">
                  <c:v>362.6</c:v>
                </c:pt>
                <c:pt idx="174">
                  <c:v>342.8</c:v>
                </c:pt>
                <c:pt idx="175">
                  <c:v>282</c:v>
                </c:pt>
                <c:pt idx="176">
                  <c:v>268.8</c:v>
                </c:pt>
                <c:pt idx="177">
                  <c:v>279.2</c:v>
                </c:pt>
                <c:pt idx="178">
                  <c:v>270.60000000000002</c:v>
                </c:pt>
                <c:pt idx="179">
                  <c:v>248.60000000000002</c:v>
                </c:pt>
                <c:pt idx="180">
                  <c:v>230.20000000000002</c:v>
                </c:pt>
                <c:pt idx="181">
                  <c:v>205.8</c:v>
                </c:pt>
                <c:pt idx="182">
                  <c:v>176.4</c:v>
                </c:pt>
                <c:pt idx="183">
                  <c:v>147</c:v>
                </c:pt>
                <c:pt idx="184">
                  <c:v>142.20000000000002</c:v>
                </c:pt>
                <c:pt idx="185">
                  <c:v>145</c:v>
                </c:pt>
                <c:pt idx="186">
                  <c:v>153.20000000000002</c:v>
                </c:pt>
                <c:pt idx="187">
                  <c:v>133.80000000000001</c:v>
                </c:pt>
                <c:pt idx="188">
                  <c:v>104.2</c:v>
                </c:pt>
                <c:pt idx="189">
                  <c:v>83.4</c:v>
                </c:pt>
                <c:pt idx="190">
                  <c:v>65.8</c:v>
                </c:pt>
                <c:pt idx="191">
                  <c:v>59</c:v>
                </c:pt>
                <c:pt idx="192">
                  <c:v>48</c:v>
                </c:pt>
                <c:pt idx="193">
                  <c:v>46</c:v>
                </c:pt>
                <c:pt idx="194">
                  <c:v>44.400000000000006</c:v>
                </c:pt>
                <c:pt idx="195">
                  <c:v>47.6</c:v>
                </c:pt>
                <c:pt idx="196">
                  <c:v>55.800000000000004</c:v>
                </c:pt>
                <c:pt idx="197">
                  <c:v>61.800000000000004</c:v>
                </c:pt>
                <c:pt idx="198">
                  <c:v>67</c:v>
                </c:pt>
                <c:pt idx="199">
                  <c:v>69</c:v>
                </c:pt>
                <c:pt idx="200">
                  <c:v>69</c:v>
                </c:pt>
                <c:pt idx="201">
                  <c:v>72.600000000000009</c:v>
                </c:pt>
                <c:pt idx="202">
                  <c:v>73.8</c:v>
                </c:pt>
                <c:pt idx="203">
                  <c:v>75.600000000000009</c:v>
                </c:pt>
                <c:pt idx="204">
                  <c:v>79</c:v>
                </c:pt>
                <c:pt idx="205">
                  <c:v>83.4</c:v>
                </c:pt>
                <c:pt idx="206">
                  <c:v>87</c:v>
                </c:pt>
                <c:pt idx="207">
                  <c:v>99.600000000000009</c:v>
                </c:pt>
                <c:pt idx="208">
                  <c:v>104.80000000000001</c:v>
                </c:pt>
                <c:pt idx="209">
                  <c:v>114.60000000000001</c:v>
                </c:pt>
                <c:pt idx="210">
                  <c:v>116.80000000000001</c:v>
                </c:pt>
                <c:pt idx="211">
                  <c:v>125.2</c:v>
                </c:pt>
                <c:pt idx="212">
                  <c:v>135</c:v>
                </c:pt>
                <c:pt idx="213">
                  <c:v>134</c:v>
                </c:pt>
                <c:pt idx="214">
                  <c:v>130.6</c:v>
                </c:pt>
                <c:pt idx="215">
                  <c:v>134.6</c:v>
                </c:pt>
                <c:pt idx="216">
                  <c:v>90.800000000000011</c:v>
                </c:pt>
                <c:pt idx="217">
                  <c:v>99</c:v>
                </c:pt>
                <c:pt idx="218">
                  <c:v>107.60000000000001</c:v>
                </c:pt>
                <c:pt idx="219">
                  <c:v>115</c:v>
                </c:pt>
                <c:pt idx="220">
                  <c:v>121.80000000000001</c:v>
                </c:pt>
                <c:pt idx="221">
                  <c:v>120.80000000000001</c:v>
                </c:pt>
                <c:pt idx="222">
                  <c:v>128.4</c:v>
                </c:pt>
                <c:pt idx="223">
                  <c:v>121.80000000000001</c:v>
                </c:pt>
                <c:pt idx="224">
                  <c:v>114</c:v>
                </c:pt>
                <c:pt idx="225">
                  <c:v>110.4</c:v>
                </c:pt>
                <c:pt idx="226">
                  <c:v>94.800000000000011</c:v>
                </c:pt>
                <c:pt idx="227">
                  <c:v>81</c:v>
                </c:pt>
                <c:pt idx="228">
                  <c:v>69.8</c:v>
                </c:pt>
                <c:pt idx="229">
                  <c:v>63.800000000000004</c:v>
                </c:pt>
                <c:pt idx="230">
                  <c:v>61.800000000000004</c:v>
                </c:pt>
                <c:pt idx="231">
                  <c:v>68</c:v>
                </c:pt>
                <c:pt idx="232">
                  <c:v>69.8</c:v>
                </c:pt>
                <c:pt idx="233">
                  <c:v>70.2</c:v>
                </c:pt>
                <c:pt idx="234">
                  <c:v>71.8</c:v>
                </c:pt>
                <c:pt idx="235">
                  <c:v>72.2</c:v>
                </c:pt>
                <c:pt idx="236">
                  <c:v>73.8</c:v>
                </c:pt>
                <c:pt idx="237">
                  <c:v>74.600000000000009</c:v>
                </c:pt>
                <c:pt idx="238">
                  <c:v>84</c:v>
                </c:pt>
                <c:pt idx="239">
                  <c:v>104.60000000000001</c:v>
                </c:pt>
                <c:pt idx="240">
                  <c:v>232.20000000000002</c:v>
                </c:pt>
                <c:pt idx="241">
                  <c:v>275.60000000000002</c:v>
                </c:pt>
                <c:pt idx="242">
                  <c:v>289.8</c:v>
                </c:pt>
                <c:pt idx="243">
                  <c:v>285.40000000000003</c:v>
                </c:pt>
                <c:pt idx="244">
                  <c:v>255.20000000000002</c:v>
                </c:pt>
                <c:pt idx="245">
                  <c:v>192.20000000000002</c:v>
                </c:pt>
                <c:pt idx="246">
                  <c:v>155.4</c:v>
                </c:pt>
                <c:pt idx="247">
                  <c:v>143.80000000000001</c:v>
                </c:pt>
                <c:pt idx="248">
                  <c:v>156</c:v>
                </c:pt>
                <c:pt idx="249">
                  <c:v>226.60000000000002</c:v>
                </c:pt>
                <c:pt idx="250">
                  <c:v>278.8</c:v>
                </c:pt>
                <c:pt idx="251">
                  <c:v>314.20000000000005</c:v>
                </c:pt>
                <c:pt idx="252">
                  <c:v>352.40000000000003</c:v>
                </c:pt>
                <c:pt idx="253">
                  <c:v>387</c:v>
                </c:pt>
                <c:pt idx="254">
                  <c:v>417.8</c:v>
                </c:pt>
                <c:pt idx="255">
                  <c:v>448.40000000000003</c:v>
                </c:pt>
                <c:pt idx="256">
                  <c:v>472.40000000000003</c:v>
                </c:pt>
                <c:pt idx="257">
                  <c:v>514.6</c:v>
                </c:pt>
                <c:pt idx="258">
                  <c:v>550.6</c:v>
                </c:pt>
                <c:pt idx="259">
                  <c:v>579</c:v>
                </c:pt>
                <c:pt idx="260">
                  <c:v>593.4</c:v>
                </c:pt>
                <c:pt idx="261">
                  <c:v>609.80000000000007</c:v>
                </c:pt>
                <c:pt idx="262">
                  <c:v>604</c:v>
                </c:pt>
                <c:pt idx="263">
                  <c:v>594.80000000000007</c:v>
                </c:pt>
                <c:pt idx="264">
                  <c:v>594.6</c:v>
                </c:pt>
                <c:pt idx="265">
                  <c:v>601.20000000000005</c:v>
                </c:pt>
                <c:pt idx="266">
                  <c:v>598.4</c:v>
                </c:pt>
                <c:pt idx="267">
                  <c:v>604.6</c:v>
                </c:pt>
                <c:pt idx="268">
                  <c:v>628.40000000000009</c:v>
                </c:pt>
                <c:pt idx="269">
                  <c:v>632.40000000000009</c:v>
                </c:pt>
                <c:pt idx="270">
                  <c:v>630</c:v>
                </c:pt>
                <c:pt idx="271">
                  <c:v>623.40000000000009</c:v>
                </c:pt>
                <c:pt idx="272">
                  <c:v>620</c:v>
                </c:pt>
                <c:pt idx="273">
                  <c:v>631.80000000000007</c:v>
                </c:pt>
                <c:pt idx="274">
                  <c:v>646.20000000000005</c:v>
                </c:pt>
                <c:pt idx="275">
                  <c:v>645.20000000000005</c:v>
                </c:pt>
                <c:pt idx="276">
                  <c:v>658.6</c:v>
                </c:pt>
                <c:pt idx="277">
                  <c:v>650.6</c:v>
                </c:pt>
                <c:pt idx="278">
                  <c:v>640.80000000000007</c:v>
                </c:pt>
                <c:pt idx="279">
                  <c:v>619.80000000000007</c:v>
                </c:pt>
                <c:pt idx="280">
                  <c:v>582.6</c:v>
                </c:pt>
                <c:pt idx="281">
                  <c:v>563.80000000000007</c:v>
                </c:pt>
                <c:pt idx="282">
                  <c:v>555.6</c:v>
                </c:pt>
                <c:pt idx="283">
                  <c:v>555.4</c:v>
                </c:pt>
                <c:pt idx="284">
                  <c:v>527.6</c:v>
                </c:pt>
                <c:pt idx="285">
                  <c:v>512.20000000000005</c:v>
                </c:pt>
                <c:pt idx="286">
                  <c:v>487</c:v>
                </c:pt>
                <c:pt idx="287">
                  <c:v>462.40000000000003</c:v>
                </c:pt>
                <c:pt idx="288">
                  <c:v>374.8</c:v>
                </c:pt>
                <c:pt idx="289">
                  <c:v>377.20000000000005</c:v>
                </c:pt>
                <c:pt idx="290">
                  <c:v>360.6</c:v>
                </c:pt>
                <c:pt idx="291">
                  <c:v>337</c:v>
                </c:pt>
                <c:pt idx="292">
                  <c:v>327.20000000000005</c:v>
                </c:pt>
                <c:pt idx="293">
                  <c:v>326.40000000000003</c:v>
                </c:pt>
                <c:pt idx="294">
                  <c:v>333.8</c:v>
                </c:pt>
                <c:pt idx="295">
                  <c:v>338.20000000000005</c:v>
                </c:pt>
                <c:pt idx="296">
                  <c:v>346.40000000000003</c:v>
                </c:pt>
                <c:pt idx="297">
                  <c:v>363</c:v>
                </c:pt>
                <c:pt idx="298">
                  <c:v>373</c:v>
                </c:pt>
                <c:pt idx="299">
                  <c:v>380.8</c:v>
                </c:pt>
                <c:pt idx="300">
                  <c:v>400.6</c:v>
                </c:pt>
                <c:pt idx="301">
                  <c:v>409.8</c:v>
                </c:pt>
                <c:pt idx="302">
                  <c:v>411.6</c:v>
                </c:pt>
                <c:pt idx="303">
                  <c:v>412</c:v>
                </c:pt>
                <c:pt idx="304">
                  <c:v>407.40000000000003</c:v>
                </c:pt>
                <c:pt idx="305">
                  <c:v>404</c:v>
                </c:pt>
                <c:pt idx="306">
                  <c:v>420.20000000000005</c:v>
                </c:pt>
                <c:pt idx="307">
                  <c:v>416.20000000000005</c:v>
                </c:pt>
                <c:pt idx="308">
                  <c:v>377.40000000000003</c:v>
                </c:pt>
                <c:pt idx="309">
                  <c:v>341.20000000000005</c:v>
                </c:pt>
                <c:pt idx="310">
                  <c:v>306.60000000000002</c:v>
                </c:pt>
                <c:pt idx="311">
                  <c:v>268.40000000000003</c:v>
                </c:pt>
                <c:pt idx="312">
                  <c:v>288.40000000000003</c:v>
                </c:pt>
                <c:pt idx="313">
                  <c:v>258.60000000000002</c:v>
                </c:pt>
                <c:pt idx="314">
                  <c:v>206.60000000000002</c:v>
                </c:pt>
                <c:pt idx="315">
                  <c:v>167.60000000000002</c:v>
                </c:pt>
                <c:pt idx="316">
                  <c:v>148.20000000000002</c:v>
                </c:pt>
                <c:pt idx="317">
                  <c:v>145.4</c:v>
                </c:pt>
                <c:pt idx="318">
                  <c:v>146.80000000000001</c:v>
                </c:pt>
                <c:pt idx="319">
                  <c:v>139</c:v>
                </c:pt>
                <c:pt idx="320">
                  <c:v>138.80000000000001</c:v>
                </c:pt>
                <c:pt idx="321">
                  <c:v>148.4</c:v>
                </c:pt>
                <c:pt idx="322">
                  <c:v>152</c:v>
                </c:pt>
                <c:pt idx="323">
                  <c:v>151.4</c:v>
                </c:pt>
                <c:pt idx="324">
                  <c:v>161</c:v>
                </c:pt>
                <c:pt idx="325">
                  <c:v>169.20000000000002</c:v>
                </c:pt>
                <c:pt idx="326">
                  <c:v>156.4</c:v>
                </c:pt>
                <c:pt idx="327">
                  <c:v>147.20000000000002</c:v>
                </c:pt>
                <c:pt idx="328">
                  <c:v>146.4</c:v>
                </c:pt>
                <c:pt idx="329">
                  <c:v>155</c:v>
                </c:pt>
                <c:pt idx="330">
                  <c:v>169.8</c:v>
                </c:pt>
                <c:pt idx="331">
                  <c:v>192.20000000000002</c:v>
                </c:pt>
                <c:pt idx="332">
                  <c:v>212.8</c:v>
                </c:pt>
                <c:pt idx="333">
                  <c:v>226.8</c:v>
                </c:pt>
                <c:pt idx="334">
                  <c:v>218.8</c:v>
                </c:pt>
                <c:pt idx="335">
                  <c:v>209.60000000000002</c:v>
                </c:pt>
                <c:pt idx="336">
                  <c:v>263.8</c:v>
                </c:pt>
                <c:pt idx="337">
                  <c:v>288.2</c:v>
                </c:pt>
                <c:pt idx="338">
                  <c:v>308.8</c:v>
                </c:pt>
                <c:pt idx="339">
                  <c:v>342.40000000000003</c:v>
                </c:pt>
                <c:pt idx="340">
                  <c:v>375.8</c:v>
                </c:pt>
                <c:pt idx="341">
                  <c:v>416.8</c:v>
                </c:pt>
                <c:pt idx="342">
                  <c:v>460.8</c:v>
                </c:pt>
                <c:pt idx="343">
                  <c:v>495.6</c:v>
                </c:pt>
                <c:pt idx="344">
                  <c:v>518.20000000000005</c:v>
                </c:pt>
                <c:pt idx="345">
                  <c:v>548.6</c:v>
                </c:pt>
                <c:pt idx="346">
                  <c:v>583.6</c:v>
                </c:pt>
                <c:pt idx="347">
                  <c:v>605.20000000000005</c:v>
                </c:pt>
                <c:pt idx="348">
                  <c:v>629.20000000000005</c:v>
                </c:pt>
                <c:pt idx="349">
                  <c:v>641.80000000000007</c:v>
                </c:pt>
                <c:pt idx="350">
                  <c:v>664</c:v>
                </c:pt>
                <c:pt idx="351">
                  <c:v>662</c:v>
                </c:pt>
                <c:pt idx="352">
                  <c:v>638.6</c:v>
                </c:pt>
                <c:pt idx="353">
                  <c:v>642.6</c:v>
                </c:pt>
                <c:pt idx="354">
                  <c:v>647.80000000000007</c:v>
                </c:pt>
                <c:pt idx="355">
                  <c:v>651.40000000000009</c:v>
                </c:pt>
                <c:pt idx="356">
                  <c:v>627.20000000000005</c:v>
                </c:pt>
                <c:pt idx="357">
                  <c:v>625.40000000000009</c:v>
                </c:pt>
                <c:pt idx="358">
                  <c:v>598.80000000000007</c:v>
                </c:pt>
                <c:pt idx="359">
                  <c:v>567.4</c:v>
                </c:pt>
                <c:pt idx="360">
                  <c:v>512.80000000000007</c:v>
                </c:pt>
                <c:pt idx="361">
                  <c:v>470.40000000000003</c:v>
                </c:pt>
                <c:pt idx="362">
                  <c:v>405.6</c:v>
                </c:pt>
                <c:pt idx="363">
                  <c:v>363.8</c:v>
                </c:pt>
                <c:pt idx="364">
                  <c:v>349.8</c:v>
                </c:pt>
                <c:pt idx="365">
                  <c:v>329</c:v>
                </c:pt>
                <c:pt idx="366">
                  <c:v>320.8</c:v>
                </c:pt>
                <c:pt idx="367">
                  <c:v>302.2</c:v>
                </c:pt>
                <c:pt idx="368">
                  <c:v>275</c:v>
                </c:pt>
                <c:pt idx="369">
                  <c:v>259.2</c:v>
                </c:pt>
                <c:pt idx="370">
                  <c:v>247.60000000000002</c:v>
                </c:pt>
                <c:pt idx="371">
                  <c:v>232.60000000000002</c:v>
                </c:pt>
                <c:pt idx="372">
                  <c:v>219.8</c:v>
                </c:pt>
                <c:pt idx="373">
                  <c:v>205.8</c:v>
                </c:pt>
                <c:pt idx="374">
                  <c:v>194.20000000000002</c:v>
                </c:pt>
                <c:pt idx="375">
                  <c:v>178.20000000000002</c:v>
                </c:pt>
                <c:pt idx="376">
                  <c:v>151.4</c:v>
                </c:pt>
                <c:pt idx="377">
                  <c:v>141.6</c:v>
                </c:pt>
                <c:pt idx="378">
                  <c:v>134.4</c:v>
                </c:pt>
                <c:pt idx="379">
                  <c:v>146.20000000000002</c:v>
                </c:pt>
                <c:pt idx="380">
                  <c:v>179.20000000000002</c:v>
                </c:pt>
                <c:pt idx="381">
                  <c:v>215.20000000000002</c:v>
                </c:pt>
                <c:pt idx="382">
                  <c:v>262.2</c:v>
                </c:pt>
                <c:pt idx="383">
                  <c:v>302.60000000000002</c:v>
                </c:pt>
                <c:pt idx="384">
                  <c:v>356.40000000000003</c:v>
                </c:pt>
                <c:pt idx="385">
                  <c:v>366.6</c:v>
                </c:pt>
                <c:pt idx="386">
                  <c:v>341.40000000000003</c:v>
                </c:pt>
                <c:pt idx="387">
                  <c:v>338</c:v>
                </c:pt>
                <c:pt idx="388">
                  <c:v>327.20000000000005</c:v>
                </c:pt>
                <c:pt idx="389">
                  <c:v>296.40000000000003</c:v>
                </c:pt>
                <c:pt idx="390">
                  <c:v>245.20000000000002</c:v>
                </c:pt>
                <c:pt idx="391">
                  <c:v>239.60000000000002</c:v>
                </c:pt>
                <c:pt idx="392">
                  <c:v>239.4</c:v>
                </c:pt>
                <c:pt idx="393">
                  <c:v>243.4</c:v>
                </c:pt>
                <c:pt idx="394">
                  <c:v>205.60000000000002</c:v>
                </c:pt>
                <c:pt idx="395">
                  <c:v>189</c:v>
                </c:pt>
                <c:pt idx="396">
                  <c:v>145</c:v>
                </c:pt>
                <c:pt idx="397">
                  <c:v>99</c:v>
                </c:pt>
                <c:pt idx="398">
                  <c:v>77.400000000000006</c:v>
                </c:pt>
                <c:pt idx="399">
                  <c:v>60.400000000000006</c:v>
                </c:pt>
                <c:pt idx="400">
                  <c:v>47.800000000000004</c:v>
                </c:pt>
                <c:pt idx="401">
                  <c:v>38.800000000000004</c:v>
                </c:pt>
                <c:pt idx="402">
                  <c:v>31.200000000000003</c:v>
                </c:pt>
                <c:pt idx="403">
                  <c:v>35.4</c:v>
                </c:pt>
                <c:pt idx="404">
                  <c:v>46</c:v>
                </c:pt>
                <c:pt idx="405">
                  <c:v>50.800000000000004</c:v>
                </c:pt>
                <c:pt idx="406">
                  <c:v>66.8</c:v>
                </c:pt>
                <c:pt idx="407">
                  <c:v>99.4</c:v>
                </c:pt>
                <c:pt idx="408">
                  <c:v>170.20000000000002</c:v>
                </c:pt>
                <c:pt idx="409">
                  <c:v>213.8</c:v>
                </c:pt>
                <c:pt idx="410">
                  <c:v>278.60000000000002</c:v>
                </c:pt>
                <c:pt idx="411">
                  <c:v>340.20000000000005</c:v>
                </c:pt>
                <c:pt idx="412">
                  <c:v>412.8</c:v>
                </c:pt>
                <c:pt idx="413">
                  <c:v>455</c:v>
                </c:pt>
                <c:pt idx="414">
                  <c:v>463</c:v>
                </c:pt>
                <c:pt idx="415">
                  <c:v>450</c:v>
                </c:pt>
                <c:pt idx="416">
                  <c:v>414.40000000000003</c:v>
                </c:pt>
                <c:pt idx="417">
                  <c:v>374</c:v>
                </c:pt>
                <c:pt idx="418">
                  <c:v>331.40000000000003</c:v>
                </c:pt>
                <c:pt idx="419">
                  <c:v>294.8</c:v>
                </c:pt>
                <c:pt idx="420">
                  <c:v>275</c:v>
                </c:pt>
                <c:pt idx="421">
                  <c:v>254</c:v>
                </c:pt>
                <c:pt idx="422">
                  <c:v>256.8</c:v>
                </c:pt>
                <c:pt idx="423">
                  <c:v>243.60000000000002</c:v>
                </c:pt>
                <c:pt idx="424">
                  <c:v>226.8</c:v>
                </c:pt>
                <c:pt idx="425">
                  <c:v>223.20000000000002</c:v>
                </c:pt>
                <c:pt idx="426">
                  <c:v>225</c:v>
                </c:pt>
                <c:pt idx="427">
                  <c:v>242</c:v>
                </c:pt>
                <c:pt idx="428">
                  <c:v>254</c:v>
                </c:pt>
                <c:pt idx="429">
                  <c:v>283.2</c:v>
                </c:pt>
                <c:pt idx="430">
                  <c:v>283.2</c:v>
                </c:pt>
                <c:pt idx="431">
                  <c:v>279.60000000000002</c:v>
                </c:pt>
                <c:pt idx="432">
                  <c:v>247.8</c:v>
                </c:pt>
                <c:pt idx="433">
                  <c:v>270.40000000000003</c:v>
                </c:pt>
                <c:pt idx="434">
                  <c:v>271.60000000000002</c:v>
                </c:pt>
                <c:pt idx="435">
                  <c:v>292.40000000000003</c:v>
                </c:pt>
                <c:pt idx="436">
                  <c:v>308.20000000000005</c:v>
                </c:pt>
                <c:pt idx="437">
                  <c:v>300.60000000000002</c:v>
                </c:pt>
                <c:pt idx="438">
                  <c:v>269.2</c:v>
                </c:pt>
                <c:pt idx="439">
                  <c:v>250.8</c:v>
                </c:pt>
                <c:pt idx="440">
                  <c:v>248</c:v>
                </c:pt>
                <c:pt idx="441">
                  <c:v>244.20000000000002</c:v>
                </c:pt>
                <c:pt idx="442">
                  <c:v>232.20000000000002</c:v>
                </c:pt>
                <c:pt idx="443">
                  <c:v>227</c:v>
                </c:pt>
                <c:pt idx="444">
                  <c:v>245</c:v>
                </c:pt>
                <c:pt idx="445">
                  <c:v>255.20000000000002</c:v>
                </c:pt>
                <c:pt idx="446">
                  <c:v>272</c:v>
                </c:pt>
                <c:pt idx="447">
                  <c:v>273.2</c:v>
                </c:pt>
                <c:pt idx="448">
                  <c:v>265.40000000000003</c:v>
                </c:pt>
                <c:pt idx="449">
                  <c:v>277.60000000000002</c:v>
                </c:pt>
                <c:pt idx="450">
                  <c:v>291</c:v>
                </c:pt>
                <c:pt idx="451">
                  <c:v>287.40000000000003</c:v>
                </c:pt>
                <c:pt idx="452">
                  <c:v>274.60000000000002</c:v>
                </c:pt>
                <c:pt idx="453">
                  <c:v>267</c:v>
                </c:pt>
                <c:pt idx="454">
                  <c:v>245.60000000000002</c:v>
                </c:pt>
                <c:pt idx="455">
                  <c:v>212.20000000000002</c:v>
                </c:pt>
                <c:pt idx="456">
                  <c:v>122</c:v>
                </c:pt>
                <c:pt idx="457">
                  <c:v>85.600000000000009</c:v>
                </c:pt>
                <c:pt idx="458">
                  <c:v>64.2</c:v>
                </c:pt>
                <c:pt idx="459">
                  <c:v>54.6</c:v>
                </c:pt>
                <c:pt idx="460">
                  <c:v>45.2</c:v>
                </c:pt>
                <c:pt idx="461">
                  <c:v>33.200000000000003</c:v>
                </c:pt>
                <c:pt idx="462">
                  <c:v>24</c:v>
                </c:pt>
                <c:pt idx="463">
                  <c:v>16.400000000000002</c:v>
                </c:pt>
                <c:pt idx="464">
                  <c:v>10.4</c:v>
                </c:pt>
                <c:pt idx="465">
                  <c:v>9.4</c:v>
                </c:pt>
                <c:pt idx="466">
                  <c:v>9.6000000000000014</c:v>
                </c:pt>
                <c:pt idx="467">
                  <c:v>12.8</c:v>
                </c:pt>
                <c:pt idx="468">
                  <c:v>19</c:v>
                </c:pt>
                <c:pt idx="469">
                  <c:v>25</c:v>
                </c:pt>
                <c:pt idx="470">
                  <c:v>32.4</c:v>
                </c:pt>
                <c:pt idx="471">
                  <c:v>41.800000000000004</c:v>
                </c:pt>
                <c:pt idx="472">
                  <c:v>58.800000000000004</c:v>
                </c:pt>
                <c:pt idx="473">
                  <c:v>88.800000000000011</c:v>
                </c:pt>
                <c:pt idx="474">
                  <c:v>123</c:v>
                </c:pt>
                <c:pt idx="475">
                  <c:v>154.4</c:v>
                </c:pt>
                <c:pt idx="476">
                  <c:v>177.60000000000002</c:v>
                </c:pt>
                <c:pt idx="477">
                  <c:v>191.20000000000002</c:v>
                </c:pt>
                <c:pt idx="478">
                  <c:v>187.8</c:v>
                </c:pt>
                <c:pt idx="479">
                  <c:v>188.20000000000002</c:v>
                </c:pt>
                <c:pt idx="480">
                  <c:v>197</c:v>
                </c:pt>
                <c:pt idx="481">
                  <c:v>196.4</c:v>
                </c:pt>
                <c:pt idx="482">
                  <c:v>178.4</c:v>
                </c:pt>
                <c:pt idx="483">
                  <c:v>157.4</c:v>
                </c:pt>
                <c:pt idx="484">
                  <c:v>137.80000000000001</c:v>
                </c:pt>
                <c:pt idx="485">
                  <c:v>116.4</c:v>
                </c:pt>
                <c:pt idx="486">
                  <c:v>100</c:v>
                </c:pt>
                <c:pt idx="487">
                  <c:v>95.2</c:v>
                </c:pt>
                <c:pt idx="488">
                  <c:v>88</c:v>
                </c:pt>
                <c:pt idx="489">
                  <c:v>87.2</c:v>
                </c:pt>
                <c:pt idx="490">
                  <c:v>79.2</c:v>
                </c:pt>
                <c:pt idx="491">
                  <c:v>67.400000000000006</c:v>
                </c:pt>
                <c:pt idx="492">
                  <c:v>62.6</c:v>
                </c:pt>
                <c:pt idx="493">
                  <c:v>60.2</c:v>
                </c:pt>
                <c:pt idx="494">
                  <c:v>76.600000000000009</c:v>
                </c:pt>
                <c:pt idx="495">
                  <c:v>104.4</c:v>
                </c:pt>
                <c:pt idx="496">
                  <c:v>143</c:v>
                </c:pt>
                <c:pt idx="497">
                  <c:v>191.60000000000002</c:v>
                </c:pt>
                <c:pt idx="498">
                  <c:v>245.60000000000002</c:v>
                </c:pt>
                <c:pt idx="499">
                  <c:v>288.8</c:v>
                </c:pt>
                <c:pt idx="500">
                  <c:v>310.60000000000002</c:v>
                </c:pt>
                <c:pt idx="501">
                  <c:v>319.40000000000003</c:v>
                </c:pt>
                <c:pt idx="502">
                  <c:v>314.20000000000005</c:v>
                </c:pt>
                <c:pt idx="503">
                  <c:v>307.20000000000005</c:v>
                </c:pt>
                <c:pt idx="504">
                  <c:v>315.20000000000005</c:v>
                </c:pt>
                <c:pt idx="505">
                  <c:v>306.40000000000003</c:v>
                </c:pt>
                <c:pt idx="506">
                  <c:v>301.60000000000002</c:v>
                </c:pt>
                <c:pt idx="507">
                  <c:v>308.20000000000005</c:v>
                </c:pt>
                <c:pt idx="508">
                  <c:v>319.60000000000002</c:v>
                </c:pt>
                <c:pt idx="509">
                  <c:v>320.60000000000002</c:v>
                </c:pt>
                <c:pt idx="510">
                  <c:v>311.8</c:v>
                </c:pt>
                <c:pt idx="511">
                  <c:v>295.60000000000002</c:v>
                </c:pt>
                <c:pt idx="512">
                  <c:v>292</c:v>
                </c:pt>
                <c:pt idx="513">
                  <c:v>286.2</c:v>
                </c:pt>
                <c:pt idx="514">
                  <c:v>260.8</c:v>
                </c:pt>
                <c:pt idx="515">
                  <c:v>224.8</c:v>
                </c:pt>
                <c:pt idx="516">
                  <c:v>213.4</c:v>
                </c:pt>
                <c:pt idx="517">
                  <c:v>197.60000000000002</c:v>
                </c:pt>
                <c:pt idx="518">
                  <c:v>191.4</c:v>
                </c:pt>
                <c:pt idx="519">
                  <c:v>187.4</c:v>
                </c:pt>
                <c:pt idx="520">
                  <c:v>190</c:v>
                </c:pt>
                <c:pt idx="521">
                  <c:v>208</c:v>
                </c:pt>
                <c:pt idx="522">
                  <c:v>229.20000000000002</c:v>
                </c:pt>
                <c:pt idx="523">
                  <c:v>241.20000000000002</c:v>
                </c:pt>
                <c:pt idx="524">
                  <c:v>249.20000000000002</c:v>
                </c:pt>
                <c:pt idx="525">
                  <c:v>264</c:v>
                </c:pt>
                <c:pt idx="526">
                  <c:v>272.2</c:v>
                </c:pt>
                <c:pt idx="527">
                  <c:v>276.8</c:v>
                </c:pt>
                <c:pt idx="528">
                  <c:v>289.40000000000003</c:v>
                </c:pt>
                <c:pt idx="529">
                  <c:v>288.8</c:v>
                </c:pt>
                <c:pt idx="530">
                  <c:v>297.60000000000002</c:v>
                </c:pt>
                <c:pt idx="531">
                  <c:v>327</c:v>
                </c:pt>
                <c:pt idx="532">
                  <c:v>364.8</c:v>
                </c:pt>
                <c:pt idx="533">
                  <c:v>391.6</c:v>
                </c:pt>
                <c:pt idx="534">
                  <c:v>430</c:v>
                </c:pt>
                <c:pt idx="535">
                  <c:v>463</c:v>
                </c:pt>
                <c:pt idx="536">
                  <c:v>489.40000000000003</c:v>
                </c:pt>
                <c:pt idx="537">
                  <c:v>501.40000000000003</c:v>
                </c:pt>
                <c:pt idx="538">
                  <c:v>495.20000000000005</c:v>
                </c:pt>
                <c:pt idx="539">
                  <c:v>479</c:v>
                </c:pt>
                <c:pt idx="540">
                  <c:v>491.20000000000005</c:v>
                </c:pt>
                <c:pt idx="541">
                  <c:v>486.20000000000005</c:v>
                </c:pt>
                <c:pt idx="542">
                  <c:v>510.40000000000003</c:v>
                </c:pt>
                <c:pt idx="543">
                  <c:v>523.4</c:v>
                </c:pt>
                <c:pt idx="544">
                  <c:v>525.4</c:v>
                </c:pt>
                <c:pt idx="545">
                  <c:v>555.20000000000005</c:v>
                </c:pt>
                <c:pt idx="546">
                  <c:v>585.80000000000007</c:v>
                </c:pt>
                <c:pt idx="547">
                  <c:v>587.6</c:v>
                </c:pt>
                <c:pt idx="548">
                  <c:v>575.6</c:v>
                </c:pt>
                <c:pt idx="549">
                  <c:v>560.4</c:v>
                </c:pt>
                <c:pt idx="550">
                  <c:v>529.20000000000005</c:v>
                </c:pt>
                <c:pt idx="551">
                  <c:v>520.80000000000007</c:v>
                </c:pt>
                <c:pt idx="552">
                  <c:v>530</c:v>
                </c:pt>
                <c:pt idx="553">
                  <c:v>533.20000000000005</c:v>
                </c:pt>
                <c:pt idx="554">
                  <c:v>531.20000000000005</c:v>
                </c:pt>
                <c:pt idx="555">
                  <c:v>540.80000000000007</c:v>
                </c:pt>
                <c:pt idx="556">
                  <c:v>549.80000000000007</c:v>
                </c:pt>
                <c:pt idx="557">
                  <c:v>545.20000000000005</c:v>
                </c:pt>
                <c:pt idx="558">
                  <c:v>551.80000000000007</c:v>
                </c:pt>
                <c:pt idx="559">
                  <c:v>560.4</c:v>
                </c:pt>
                <c:pt idx="560">
                  <c:v>565.6</c:v>
                </c:pt>
                <c:pt idx="561">
                  <c:v>559.20000000000005</c:v>
                </c:pt>
                <c:pt idx="562">
                  <c:v>545.4</c:v>
                </c:pt>
                <c:pt idx="563">
                  <c:v>521.6</c:v>
                </c:pt>
                <c:pt idx="564">
                  <c:v>522</c:v>
                </c:pt>
                <c:pt idx="565">
                  <c:v>515.4</c:v>
                </c:pt>
                <c:pt idx="566">
                  <c:v>532.20000000000005</c:v>
                </c:pt>
                <c:pt idx="567">
                  <c:v>532.6</c:v>
                </c:pt>
                <c:pt idx="568">
                  <c:v>509.8</c:v>
                </c:pt>
                <c:pt idx="569">
                  <c:v>514.80000000000007</c:v>
                </c:pt>
                <c:pt idx="570">
                  <c:v>517.20000000000005</c:v>
                </c:pt>
                <c:pt idx="571">
                  <c:v>504.40000000000003</c:v>
                </c:pt>
                <c:pt idx="572">
                  <c:v>476.6</c:v>
                </c:pt>
                <c:pt idx="573">
                  <c:v>436</c:v>
                </c:pt>
                <c:pt idx="574">
                  <c:v>389</c:v>
                </c:pt>
                <c:pt idx="575">
                  <c:v>366.40000000000003</c:v>
                </c:pt>
                <c:pt idx="576">
                  <c:v>290.60000000000002</c:v>
                </c:pt>
                <c:pt idx="577">
                  <c:v>254.20000000000002</c:v>
                </c:pt>
                <c:pt idx="578">
                  <c:v>218.8</c:v>
                </c:pt>
                <c:pt idx="579">
                  <c:v>208.60000000000002</c:v>
                </c:pt>
                <c:pt idx="580">
                  <c:v>211.60000000000002</c:v>
                </c:pt>
                <c:pt idx="581">
                  <c:v>226</c:v>
                </c:pt>
                <c:pt idx="582">
                  <c:v>232.20000000000002</c:v>
                </c:pt>
                <c:pt idx="583">
                  <c:v>223.8</c:v>
                </c:pt>
                <c:pt idx="584">
                  <c:v>217.60000000000002</c:v>
                </c:pt>
                <c:pt idx="585">
                  <c:v>206</c:v>
                </c:pt>
                <c:pt idx="586">
                  <c:v>199.60000000000002</c:v>
                </c:pt>
                <c:pt idx="587">
                  <c:v>184.4</c:v>
                </c:pt>
                <c:pt idx="588">
                  <c:v>172.4</c:v>
                </c:pt>
                <c:pt idx="589">
                  <c:v>163.60000000000002</c:v>
                </c:pt>
                <c:pt idx="590">
                  <c:v>170.20000000000002</c:v>
                </c:pt>
                <c:pt idx="591">
                  <c:v>173.60000000000002</c:v>
                </c:pt>
                <c:pt idx="592">
                  <c:v>168.8</c:v>
                </c:pt>
                <c:pt idx="593">
                  <c:v>175.20000000000002</c:v>
                </c:pt>
                <c:pt idx="594">
                  <c:v>187.4</c:v>
                </c:pt>
                <c:pt idx="595">
                  <c:v>184.8</c:v>
                </c:pt>
                <c:pt idx="596">
                  <c:v>182.8</c:v>
                </c:pt>
                <c:pt idx="597">
                  <c:v>168.8</c:v>
                </c:pt>
                <c:pt idx="598">
                  <c:v>150.4</c:v>
                </c:pt>
                <c:pt idx="599">
                  <c:v>136.6</c:v>
                </c:pt>
                <c:pt idx="600">
                  <c:v>119.4</c:v>
                </c:pt>
                <c:pt idx="601">
                  <c:v>118</c:v>
                </c:pt>
                <c:pt idx="602">
                  <c:v>107.80000000000001</c:v>
                </c:pt>
                <c:pt idx="603">
                  <c:v>101.2</c:v>
                </c:pt>
                <c:pt idx="604">
                  <c:v>101.60000000000001</c:v>
                </c:pt>
                <c:pt idx="605">
                  <c:v>108.80000000000001</c:v>
                </c:pt>
                <c:pt idx="606">
                  <c:v>113.60000000000001</c:v>
                </c:pt>
                <c:pt idx="607">
                  <c:v>123.80000000000001</c:v>
                </c:pt>
                <c:pt idx="608">
                  <c:v>136.80000000000001</c:v>
                </c:pt>
                <c:pt idx="609">
                  <c:v>145.80000000000001</c:v>
                </c:pt>
                <c:pt idx="610">
                  <c:v>148.6</c:v>
                </c:pt>
                <c:pt idx="611">
                  <c:v>135</c:v>
                </c:pt>
                <c:pt idx="612">
                  <c:v>131</c:v>
                </c:pt>
                <c:pt idx="613">
                  <c:v>128.80000000000001</c:v>
                </c:pt>
                <c:pt idx="614">
                  <c:v>140.4</c:v>
                </c:pt>
                <c:pt idx="615">
                  <c:v>145.80000000000001</c:v>
                </c:pt>
                <c:pt idx="616">
                  <c:v>151.20000000000002</c:v>
                </c:pt>
                <c:pt idx="617">
                  <c:v>155.20000000000002</c:v>
                </c:pt>
                <c:pt idx="618">
                  <c:v>150.6</c:v>
                </c:pt>
                <c:pt idx="619">
                  <c:v>152.80000000000001</c:v>
                </c:pt>
                <c:pt idx="620">
                  <c:v>154.20000000000002</c:v>
                </c:pt>
                <c:pt idx="621">
                  <c:v>146.6</c:v>
                </c:pt>
                <c:pt idx="622">
                  <c:v>136.20000000000002</c:v>
                </c:pt>
                <c:pt idx="623">
                  <c:v>132.20000000000002</c:v>
                </c:pt>
                <c:pt idx="624">
                  <c:v>206.4</c:v>
                </c:pt>
                <c:pt idx="625">
                  <c:v>207.20000000000002</c:v>
                </c:pt>
                <c:pt idx="626">
                  <c:v>198.8</c:v>
                </c:pt>
                <c:pt idx="627">
                  <c:v>200.20000000000002</c:v>
                </c:pt>
                <c:pt idx="628">
                  <c:v>202.8</c:v>
                </c:pt>
                <c:pt idx="629">
                  <c:v>196.60000000000002</c:v>
                </c:pt>
                <c:pt idx="630">
                  <c:v>198.4</c:v>
                </c:pt>
                <c:pt idx="631">
                  <c:v>212.4</c:v>
                </c:pt>
                <c:pt idx="632">
                  <c:v>219.4</c:v>
                </c:pt>
                <c:pt idx="633">
                  <c:v>235.60000000000002</c:v>
                </c:pt>
                <c:pt idx="634">
                  <c:v>238.20000000000002</c:v>
                </c:pt>
                <c:pt idx="635">
                  <c:v>239.20000000000002</c:v>
                </c:pt>
                <c:pt idx="636">
                  <c:v>264.60000000000002</c:v>
                </c:pt>
                <c:pt idx="637">
                  <c:v>282.60000000000002</c:v>
                </c:pt>
                <c:pt idx="638">
                  <c:v>325.20000000000005</c:v>
                </c:pt>
                <c:pt idx="639">
                  <c:v>345</c:v>
                </c:pt>
                <c:pt idx="640">
                  <c:v>351.20000000000005</c:v>
                </c:pt>
                <c:pt idx="641">
                  <c:v>354.8</c:v>
                </c:pt>
                <c:pt idx="642">
                  <c:v>335</c:v>
                </c:pt>
                <c:pt idx="643">
                  <c:v>320.40000000000003</c:v>
                </c:pt>
                <c:pt idx="644">
                  <c:v>298.8</c:v>
                </c:pt>
                <c:pt idx="645">
                  <c:v>282.40000000000003</c:v>
                </c:pt>
                <c:pt idx="646">
                  <c:v>257</c:v>
                </c:pt>
                <c:pt idx="647">
                  <c:v>224</c:v>
                </c:pt>
                <c:pt idx="648">
                  <c:v>210.60000000000002</c:v>
                </c:pt>
                <c:pt idx="649">
                  <c:v>196.4</c:v>
                </c:pt>
                <c:pt idx="650">
                  <c:v>178.60000000000002</c:v>
                </c:pt>
                <c:pt idx="651">
                  <c:v>160.60000000000002</c:v>
                </c:pt>
                <c:pt idx="652">
                  <c:v>144.6</c:v>
                </c:pt>
                <c:pt idx="653">
                  <c:v>131.6</c:v>
                </c:pt>
                <c:pt idx="654">
                  <c:v>122</c:v>
                </c:pt>
                <c:pt idx="655">
                  <c:v>115.60000000000001</c:v>
                </c:pt>
                <c:pt idx="656">
                  <c:v>93.4</c:v>
                </c:pt>
                <c:pt idx="657">
                  <c:v>79.800000000000011</c:v>
                </c:pt>
                <c:pt idx="658">
                  <c:v>77.800000000000011</c:v>
                </c:pt>
                <c:pt idx="659">
                  <c:v>74.8</c:v>
                </c:pt>
                <c:pt idx="660">
                  <c:v>76</c:v>
                </c:pt>
                <c:pt idx="661">
                  <c:v>76.400000000000006</c:v>
                </c:pt>
                <c:pt idx="662">
                  <c:v>111.80000000000001</c:v>
                </c:pt>
                <c:pt idx="663">
                  <c:v>153.4</c:v>
                </c:pt>
                <c:pt idx="664">
                  <c:v>207.8</c:v>
                </c:pt>
                <c:pt idx="665">
                  <c:v>260.60000000000002</c:v>
                </c:pt>
                <c:pt idx="666">
                  <c:v>288.2</c:v>
                </c:pt>
                <c:pt idx="667">
                  <c:v>318.60000000000002</c:v>
                </c:pt>
                <c:pt idx="668">
                  <c:v>350.8</c:v>
                </c:pt>
                <c:pt idx="669">
                  <c:v>384</c:v>
                </c:pt>
                <c:pt idx="670">
                  <c:v>422.8</c:v>
                </c:pt>
                <c:pt idx="671">
                  <c:v>463.20000000000005</c:v>
                </c:pt>
                <c:pt idx="672">
                  <c:v>478.40000000000003</c:v>
                </c:pt>
                <c:pt idx="673">
                  <c:v>537.6</c:v>
                </c:pt>
                <c:pt idx="674">
                  <c:v>562.80000000000007</c:v>
                </c:pt>
                <c:pt idx="675">
                  <c:v>593.4</c:v>
                </c:pt>
                <c:pt idx="676">
                  <c:v>609.20000000000005</c:v>
                </c:pt>
                <c:pt idx="677">
                  <c:v>604.20000000000005</c:v>
                </c:pt>
                <c:pt idx="678">
                  <c:v>599.4</c:v>
                </c:pt>
                <c:pt idx="679">
                  <c:v>591.4</c:v>
                </c:pt>
                <c:pt idx="680">
                  <c:v>564.4</c:v>
                </c:pt>
                <c:pt idx="681">
                  <c:v>534.6</c:v>
                </c:pt>
                <c:pt idx="682">
                  <c:v>506.8</c:v>
                </c:pt>
                <c:pt idx="683">
                  <c:v>480.40000000000003</c:v>
                </c:pt>
                <c:pt idx="684">
                  <c:v>449.8</c:v>
                </c:pt>
                <c:pt idx="685">
                  <c:v>410</c:v>
                </c:pt>
                <c:pt idx="686">
                  <c:v>360.40000000000003</c:v>
                </c:pt>
                <c:pt idx="687">
                  <c:v>336.8</c:v>
                </c:pt>
                <c:pt idx="688">
                  <c:v>333.40000000000003</c:v>
                </c:pt>
                <c:pt idx="689">
                  <c:v>339.20000000000005</c:v>
                </c:pt>
                <c:pt idx="690">
                  <c:v>330.40000000000003</c:v>
                </c:pt>
                <c:pt idx="691">
                  <c:v>314</c:v>
                </c:pt>
                <c:pt idx="692">
                  <c:v>295.40000000000003</c:v>
                </c:pt>
                <c:pt idx="693">
                  <c:v>295.2</c:v>
                </c:pt>
                <c:pt idx="694">
                  <c:v>260</c:v>
                </c:pt>
                <c:pt idx="695">
                  <c:v>233.60000000000002</c:v>
                </c:pt>
                <c:pt idx="696">
                  <c:v>267.60000000000002</c:v>
                </c:pt>
                <c:pt idx="697">
                  <c:v>244.8</c:v>
                </c:pt>
                <c:pt idx="698">
                  <c:v>246.8</c:v>
                </c:pt>
                <c:pt idx="699">
                  <c:v>246.4</c:v>
                </c:pt>
                <c:pt idx="700">
                  <c:v>251.4</c:v>
                </c:pt>
                <c:pt idx="701">
                  <c:v>245</c:v>
                </c:pt>
                <c:pt idx="702">
                  <c:v>232.4</c:v>
                </c:pt>
                <c:pt idx="703">
                  <c:v>246.60000000000002</c:v>
                </c:pt>
                <c:pt idx="704">
                  <c:v>252.60000000000002</c:v>
                </c:pt>
                <c:pt idx="705">
                  <c:v>253.20000000000002</c:v>
                </c:pt>
                <c:pt idx="706">
                  <c:v>217.20000000000002</c:v>
                </c:pt>
                <c:pt idx="707">
                  <c:v>184.20000000000002</c:v>
                </c:pt>
                <c:pt idx="708">
                  <c:v>181.60000000000002</c:v>
                </c:pt>
                <c:pt idx="709">
                  <c:v>165.20000000000002</c:v>
                </c:pt>
                <c:pt idx="710">
                  <c:v>150.80000000000001</c:v>
                </c:pt>
                <c:pt idx="711">
                  <c:v>135</c:v>
                </c:pt>
                <c:pt idx="712">
                  <c:v>118.2</c:v>
                </c:pt>
                <c:pt idx="713">
                  <c:v>103</c:v>
                </c:pt>
                <c:pt idx="714">
                  <c:v>96</c:v>
                </c:pt>
                <c:pt idx="715">
                  <c:v>79.800000000000011</c:v>
                </c:pt>
                <c:pt idx="716">
                  <c:v>61</c:v>
                </c:pt>
                <c:pt idx="717">
                  <c:v>51.2</c:v>
                </c:pt>
                <c:pt idx="718">
                  <c:v>44</c:v>
                </c:pt>
                <c:pt idx="719">
                  <c:v>43.800000000000004</c:v>
                </c:pt>
                <c:pt idx="720">
                  <c:v>251.20000000000002</c:v>
                </c:pt>
                <c:pt idx="721">
                  <c:v>302</c:v>
                </c:pt>
                <c:pt idx="722">
                  <c:v>347.40000000000003</c:v>
                </c:pt>
                <c:pt idx="723">
                  <c:v>377.20000000000005</c:v>
                </c:pt>
                <c:pt idx="724">
                  <c:v>402</c:v>
                </c:pt>
                <c:pt idx="725">
                  <c:v>443</c:v>
                </c:pt>
                <c:pt idx="726">
                  <c:v>452.40000000000003</c:v>
                </c:pt>
                <c:pt idx="727">
                  <c:v>455.6</c:v>
                </c:pt>
                <c:pt idx="728">
                  <c:v>463.20000000000005</c:v>
                </c:pt>
                <c:pt idx="729">
                  <c:v>496.20000000000005</c:v>
                </c:pt>
                <c:pt idx="730">
                  <c:v>518</c:v>
                </c:pt>
                <c:pt idx="731">
                  <c:v>541</c:v>
                </c:pt>
                <c:pt idx="732">
                  <c:v>571.20000000000005</c:v>
                </c:pt>
                <c:pt idx="733">
                  <c:v>575.80000000000007</c:v>
                </c:pt>
                <c:pt idx="734">
                  <c:v>564</c:v>
                </c:pt>
                <c:pt idx="735">
                  <c:v>549</c:v>
                </c:pt>
                <c:pt idx="736">
                  <c:v>531</c:v>
                </c:pt>
                <c:pt idx="737">
                  <c:v>524.20000000000005</c:v>
                </c:pt>
                <c:pt idx="738">
                  <c:v>506.8</c:v>
                </c:pt>
                <c:pt idx="739">
                  <c:v>496.20000000000005</c:v>
                </c:pt>
                <c:pt idx="740">
                  <c:v>502.6</c:v>
                </c:pt>
                <c:pt idx="741">
                  <c:v>510</c:v>
                </c:pt>
                <c:pt idx="742">
                  <c:v>512.6</c:v>
                </c:pt>
                <c:pt idx="743">
                  <c:v>517</c:v>
                </c:pt>
                <c:pt idx="744">
                  <c:v>508.6</c:v>
                </c:pt>
                <c:pt idx="745">
                  <c:v>510.40000000000003</c:v>
                </c:pt>
                <c:pt idx="746">
                  <c:v>508.40000000000003</c:v>
                </c:pt>
                <c:pt idx="747">
                  <c:v>504.6</c:v>
                </c:pt>
                <c:pt idx="748">
                  <c:v>506.20000000000005</c:v>
                </c:pt>
                <c:pt idx="749">
                  <c:v>551</c:v>
                </c:pt>
                <c:pt idx="750">
                  <c:v>567</c:v>
                </c:pt>
                <c:pt idx="751">
                  <c:v>596.6</c:v>
                </c:pt>
                <c:pt idx="752">
                  <c:v>616</c:v>
                </c:pt>
                <c:pt idx="753">
                  <c:v>639.80000000000007</c:v>
                </c:pt>
                <c:pt idx="754">
                  <c:v>641.80000000000007</c:v>
                </c:pt>
                <c:pt idx="755">
                  <c:v>647.40000000000009</c:v>
                </c:pt>
                <c:pt idx="756">
                  <c:v>656.40000000000009</c:v>
                </c:pt>
                <c:pt idx="757">
                  <c:v>655</c:v>
                </c:pt>
                <c:pt idx="758">
                  <c:v>654.20000000000005</c:v>
                </c:pt>
                <c:pt idx="759">
                  <c:v>679.2</c:v>
                </c:pt>
                <c:pt idx="760">
                  <c:v>693.6</c:v>
                </c:pt>
                <c:pt idx="761">
                  <c:v>710.40000000000009</c:v>
                </c:pt>
                <c:pt idx="762">
                  <c:v>710.80000000000007</c:v>
                </c:pt>
                <c:pt idx="763">
                  <c:v>705.2</c:v>
                </c:pt>
                <c:pt idx="764">
                  <c:v>709.80000000000007</c:v>
                </c:pt>
                <c:pt idx="765">
                  <c:v>726.40000000000009</c:v>
                </c:pt>
                <c:pt idx="766">
                  <c:v>741.6</c:v>
                </c:pt>
                <c:pt idx="767">
                  <c:v>757.2</c:v>
                </c:pt>
                <c:pt idx="768">
                  <c:v>763.2</c:v>
                </c:pt>
                <c:pt idx="769">
                  <c:v>759.40000000000009</c:v>
                </c:pt>
                <c:pt idx="770">
                  <c:v>765</c:v>
                </c:pt>
                <c:pt idx="771">
                  <c:v>758.40000000000009</c:v>
                </c:pt>
                <c:pt idx="772">
                  <c:v>744</c:v>
                </c:pt>
                <c:pt idx="773">
                  <c:v>760</c:v>
                </c:pt>
                <c:pt idx="774">
                  <c:v>745.2</c:v>
                </c:pt>
                <c:pt idx="775">
                  <c:v>735.80000000000007</c:v>
                </c:pt>
                <c:pt idx="776">
                  <c:v>676.80000000000007</c:v>
                </c:pt>
                <c:pt idx="777">
                  <c:v>589</c:v>
                </c:pt>
                <c:pt idx="778">
                  <c:v>500.8</c:v>
                </c:pt>
                <c:pt idx="779">
                  <c:v>456.6</c:v>
                </c:pt>
                <c:pt idx="780">
                  <c:v>470.20000000000005</c:v>
                </c:pt>
                <c:pt idx="781">
                  <c:v>470.40000000000003</c:v>
                </c:pt>
                <c:pt idx="782">
                  <c:v>464.6</c:v>
                </c:pt>
                <c:pt idx="783">
                  <c:v>485.20000000000005</c:v>
                </c:pt>
                <c:pt idx="784">
                  <c:v>535.20000000000005</c:v>
                </c:pt>
                <c:pt idx="785">
                  <c:v>582.6</c:v>
                </c:pt>
                <c:pt idx="786">
                  <c:v>601.80000000000007</c:v>
                </c:pt>
                <c:pt idx="787">
                  <c:v>631.40000000000009</c:v>
                </c:pt>
                <c:pt idx="788">
                  <c:v>666</c:v>
                </c:pt>
                <c:pt idx="789">
                  <c:v>696.80000000000007</c:v>
                </c:pt>
                <c:pt idx="790">
                  <c:v>716</c:v>
                </c:pt>
                <c:pt idx="791">
                  <c:v>734.40000000000009</c:v>
                </c:pt>
                <c:pt idx="792">
                  <c:v>730</c:v>
                </c:pt>
                <c:pt idx="793">
                  <c:v>729.6</c:v>
                </c:pt>
                <c:pt idx="794">
                  <c:v>748.6</c:v>
                </c:pt>
                <c:pt idx="795">
                  <c:v>746.40000000000009</c:v>
                </c:pt>
                <c:pt idx="796">
                  <c:v>734.80000000000007</c:v>
                </c:pt>
                <c:pt idx="797">
                  <c:v>758.80000000000007</c:v>
                </c:pt>
                <c:pt idx="798">
                  <c:v>748.6</c:v>
                </c:pt>
                <c:pt idx="799">
                  <c:v>765</c:v>
                </c:pt>
                <c:pt idx="800">
                  <c:v>761.40000000000009</c:v>
                </c:pt>
                <c:pt idx="801">
                  <c:v>766.6</c:v>
                </c:pt>
                <c:pt idx="802">
                  <c:v>751</c:v>
                </c:pt>
                <c:pt idx="803">
                  <c:v>744.6</c:v>
                </c:pt>
                <c:pt idx="804">
                  <c:v>751.40000000000009</c:v>
                </c:pt>
                <c:pt idx="805">
                  <c:v>742.80000000000007</c:v>
                </c:pt>
                <c:pt idx="806">
                  <c:v>731.80000000000007</c:v>
                </c:pt>
                <c:pt idx="807">
                  <c:v>724.40000000000009</c:v>
                </c:pt>
                <c:pt idx="808">
                  <c:v>688</c:v>
                </c:pt>
                <c:pt idx="809">
                  <c:v>637.20000000000005</c:v>
                </c:pt>
                <c:pt idx="810">
                  <c:v>554.6</c:v>
                </c:pt>
                <c:pt idx="811">
                  <c:v>473.40000000000003</c:v>
                </c:pt>
                <c:pt idx="812">
                  <c:v>387</c:v>
                </c:pt>
                <c:pt idx="813">
                  <c:v>323.8</c:v>
                </c:pt>
                <c:pt idx="814">
                  <c:v>246.20000000000002</c:v>
                </c:pt>
                <c:pt idx="815">
                  <c:v>175</c:v>
                </c:pt>
                <c:pt idx="816">
                  <c:v>184.60000000000002</c:v>
                </c:pt>
                <c:pt idx="817">
                  <c:v>115.4</c:v>
                </c:pt>
                <c:pt idx="818">
                  <c:v>74.8</c:v>
                </c:pt>
                <c:pt idx="819">
                  <c:v>66.2</c:v>
                </c:pt>
                <c:pt idx="820">
                  <c:v>80.800000000000011</c:v>
                </c:pt>
                <c:pt idx="821">
                  <c:v>116.4</c:v>
                </c:pt>
                <c:pt idx="822">
                  <c:v>156</c:v>
                </c:pt>
                <c:pt idx="823">
                  <c:v>215.4</c:v>
                </c:pt>
                <c:pt idx="824">
                  <c:v>286.60000000000002</c:v>
                </c:pt>
                <c:pt idx="825">
                  <c:v>357.8</c:v>
                </c:pt>
                <c:pt idx="826">
                  <c:v>417.20000000000005</c:v>
                </c:pt>
                <c:pt idx="827">
                  <c:v>469.8</c:v>
                </c:pt>
                <c:pt idx="828">
                  <c:v>512.4</c:v>
                </c:pt>
                <c:pt idx="829">
                  <c:v>537.4</c:v>
                </c:pt>
                <c:pt idx="830">
                  <c:v>551.20000000000005</c:v>
                </c:pt>
                <c:pt idx="831">
                  <c:v>571.6</c:v>
                </c:pt>
                <c:pt idx="832">
                  <c:v>583.20000000000005</c:v>
                </c:pt>
                <c:pt idx="833">
                  <c:v>592</c:v>
                </c:pt>
                <c:pt idx="834">
                  <c:v>580.80000000000007</c:v>
                </c:pt>
                <c:pt idx="835">
                  <c:v>573.20000000000005</c:v>
                </c:pt>
                <c:pt idx="836">
                  <c:v>563</c:v>
                </c:pt>
                <c:pt idx="837">
                  <c:v>565.6</c:v>
                </c:pt>
                <c:pt idx="838">
                  <c:v>574.80000000000007</c:v>
                </c:pt>
                <c:pt idx="839">
                  <c:v>573.20000000000005</c:v>
                </c:pt>
                <c:pt idx="840">
                  <c:v>491.20000000000005</c:v>
                </c:pt>
                <c:pt idx="841">
                  <c:v>467.40000000000003</c:v>
                </c:pt>
                <c:pt idx="842">
                  <c:v>443.20000000000005</c:v>
                </c:pt>
                <c:pt idx="843">
                  <c:v>409.8</c:v>
                </c:pt>
                <c:pt idx="844">
                  <c:v>385.40000000000003</c:v>
                </c:pt>
                <c:pt idx="845">
                  <c:v>386.6</c:v>
                </c:pt>
                <c:pt idx="846">
                  <c:v>372.8</c:v>
                </c:pt>
                <c:pt idx="847">
                  <c:v>382.20000000000005</c:v>
                </c:pt>
                <c:pt idx="848">
                  <c:v>395</c:v>
                </c:pt>
                <c:pt idx="849">
                  <c:v>413.8</c:v>
                </c:pt>
                <c:pt idx="850">
                  <c:v>420.40000000000003</c:v>
                </c:pt>
                <c:pt idx="851">
                  <c:v>428</c:v>
                </c:pt>
                <c:pt idx="852">
                  <c:v>464</c:v>
                </c:pt>
                <c:pt idx="853">
                  <c:v>482</c:v>
                </c:pt>
                <c:pt idx="854">
                  <c:v>493.40000000000003</c:v>
                </c:pt>
                <c:pt idx="855">
                  <c:v>508.6</c:v>
                </c:pt>
                <c:pt idx="856">
                  <c:v>513.6</c:v>
                </c:pt>
                <c:pt idx="857">
                  <c:v>559</c:v>
                </c:pt>
                <c:pt idx="858">
                  <c:v>580.20000000000005</c:v>
                </c:pt>
                <c:pt idx="859">
                  <c:v>584.6</c:v>
                </c:pt>
                <c:pt idx="860">
                  <c:v>584</c:v>
                </c:pt>
                <c:pt idx="861">
                  <c:v>579.6</c:v>
                </c:pt>
                <c:pt idx="862">
                  <c:v>564.4</c:v>
                </c:pt>
                <c:pt idx="863">
                  <c:v>533</c:v>
                </c:pt>
                <c:pt idx="864">
                  <c:v>432.40000000000003</c:v>
                </c:pt>
                <c:pt idx="865">
                  <c:v>404</c:v>
                </c:pt>
                <c:pt idx="866">
                  <c:v>371.8</c:v>
                </c:pt>
                <c:pt idx="867">
                  <c:v>330</c:v>
                </c:pt>
                <c:pt idx="868">
                  <c:v>306</c:v>
                </c:pt>
                <c:pt idx="869">
                  <c:v>299.8</c:v>
                </c:pt>
                <c:pt idx="870">
                  <c:v>287.2</c:v>
                </c:pt>
                <c:pt idx="871">
                  <c:v>288.40000000000003</c:v>
                </c:pt>
                <c:pt idx="872">
                  <c:v>281</c:v>
                </c:pt>
                <c:pt idx="873">
                  <c:v>257</c:v>
                </c:pt>
                <c:pt idx="874">
                  <c:v>218.8</c:v>
                </c:pt>
                <c:pt idx="875">
                  <c:v>207.4</c:v>
                </c:pt>
                <c:pt idx="876">
                  <c:v>231.8</c:v>
                </c:pt>
                <c:pt idx="877">
                  <c:v>268.60000000000002</c:v>
                </c:pt>
                <c:pt idx="878">
                  <c:v>330</c:v>
                </c:pt>
                <c:pt idx="879">
                  <c:v>416</c:v>
                </c:pt>
                <c:pt idx="880">
                  <c:v>496.8</c:v>
                </c:pt>
                <c:pt idx="881">
                  <c:v>587.20000000000005</c:v>
                </c:pt>
                <c:pt idx="882">
                  <c:v>654.20000000000005</c:v>
                </c:pt>
                <c:pt idx="883">
                  <c:v>693</c:v>
                </c:pt>
                <c:pt idx="884">
                  <c:v>708</c:v>
                </c:pt>
                <c:pt idx="885">
                  <c:v>722.2</c:v>
                </c:pt>
                <c:pt idx="886">
                  <c:v>732.2</c:v>
                </c:pt>
                <c:pt idx="887">
                  <c:v>743.2</c:v>
                </c:pt>
                <c:pt idx="888">
                  <c:v>754.6</c:v>
                </c:pt>
                <c:pt idx="889">
                  <c:v>747</c:v>
                </c:pt>
                <c:pt idx="890">
                  <c:v>750.6</c:v>
                </c:pt>
                <c:pt idx="891">
                  <c:v>744.40000000000009</c:v>
                </c:pt>
                <c:pt idx="892">
                  <c:v>737.6</c:v>
                </c:pt>
                <c:pt idx="893">
                  <c:v>741.80000000000007</c:v>
                </c:pt>
                <c:pt idx="894">
                  <c:v>730.40000000000009</c:v>
                </c:pt>
                <c:pt idx="895">
                  <c:v>715.40000000000009</c:v>
                </c:pt>
                <c:pt idx="896">
                  <c:v>672.6</c:v>
                </c:pt>
                <c:pt idx="897">
                  <c:v>627.6</c:v>
                </c:pt>
                <c:pt idx="898">
                  <c:v>567.20000000000005</c:v>
                </c:pt>
                <c:pt idx="899">
                  <c:v>516.20000000000005</c:v>
                </c:pt>
                <c:pt idx="900">
                  <c:v>503.8</c:v>
                </c:pt>
                <c:pt idx="901">
                  <c:v>499</c:v>
                </c:pt>
                <c:pt idx="902">
                  <c:v>482.6</c:v>
                </c:pt>
                <c:pt idx="903">
                  <c:v>435.40000000000003</c:v>
                </c:pt>
                <c:pt idx="904">
                  <c:v>395.40000000000003</c:v>
                </c:pt>
                <c:pt idx="905">
                  <c:v>365.20000000000005</c:v>
                </c:pt>
                <c:pt idx="906">
                  <c:v>341.6</c:v>
                </c:pt>
                <c:pt idx="907">
                  <c:v>320.8</c:v>
                </c:pt>
                <c:pt idx="908">
                  <c:v>289.40000000000003</c:v>
                </c:pt>
                <c:pt idx="909">
                  <c:v>262.40000000000003</c:v>
                </c:pt>
                <c:pt idx="910">
                  <c:v>243.4</c:v>
                </c:pt>
                <c:pt idx="911">
                  <c:v>235</c:v>
                </c:pt>
                <c:pt idx="912">
                  <c:v>260.8</c:v>
                </c:pt>
                <c:pt idx="913">
                  <c:v>205</c:v>
                </c:pt>
                <c:pt idx="914">
                  <c:v>162.20000000000002</c:v>
                </c:pt>
                <c:pt idx="915">
                  <c:v>134</c:v>
                </c:pt>
                <c:pt idx="916">
                  <c:v>126.2</c:v>
                </c:pt>
                <c:pt idx="917">
                  <c:v>120.2</c:v>
                </c:pt>
                <c:pt idx="918">
                  <c:v>107.4</c:v>
                </c:pt>
                <c:pt idx="919">
                  <c:v>110.60000000000001</c:v>
                </c:pt>
                <c:pt idx="920">
                  <c:v>118.4</c:v>
                </c:pt>
                <c:pt idx="921">
                  <c:v>135.6</c:v>
                </c:pt>
                <c:pt idx="922">
                  <c:v>177</c:v>
                </c:pt>
                <c:pt idx="923">
                  <c:v>241</c:v>
                </c:pt>
                <c:pt idx="924">
                  <c:v>304.40000000000003</c:v>
                </c:pt>
                <c:pt idx="925">
                  <c:v>367</c:v>
                </c:pt>
                <c:pt idx="926">
                  <c:v>442.20000000000005</c:v>
                </c:pt>
                <c:pt idx="927">
                  <c:v>492.20000000000005</c:v>
                </c:pt>
                <c:pt idx="928">
                  <c:v>496.8</c:v>
                </c:pt>
                <c:pt idx="929">
                  <c:v>465.6</c:v>
                </c:pt>
                <c:pt idx="930">
                  <c:v>422.8</c:v>
                </c:pt>
                <c:pt idx="931">
                  <c:v>382.6</c:v>
                </c:pt>
                <c:pt idx="932">
                  <c:v>323.8</c:v>
                </c:pt>
                <c:pt idx="933">
                  <c:v>291.8</c:v>
                </c:pt>
                <c:pt idx="934">
                  <c:v>299.40000000000003</c:v>
                </c:pt>
                <c:pt idx="935">
                  <c:v>268.2</c:v>
                </c:pt>
                <c:pt idx="936">
                  <c:v>266.8</c:v>
                </c:pt>
                <c:pt idx="937">
                  <c:v>233</c:v>
                </c:pt>
                <c:pt idx="938">
                  <c:v>177.20000000000002</c:v>
                </c:pt>
                <c:pt idx="939">
                  <c:v>126</c:v>
                </c:pt>
                <c:pt idx="940">
                  <c:v>110.80000000000001</c:v>
                </c:pt>
                <c:pt idx="941">
                  <c:v>131.20000000000002</c:v>
                </c:pt>
                <c:pt idx="942">
                  <c:v>173.8</c:v>
                </c:pt>
                <c:pt idx="943">
                  <c:v>292</c:v>
                </c:pt>
                <c:pt idx="944">
                  <c:v>368.40000000000003</c:v>
                </c:pt>
                <c:pt idx="945">
                  <c:v>399.40000000000003</c:v>
                </c:pt>
                <c:pt idx="946">
                  <c:v>413.20000000000005</c:v>
                </c:pt>
                <c:pt idx="947">
                  <c:v>459.8</c:v>
                </c:pt>
                <c:pt idx="948">
                  <c:v>527.80000000000007</c:v>
                </c:pt>
                <c:pt idx="949">
                  <c:v>559.80000000000007</c:v>
                </c:pt>
                <c:pt idx="950">
                  <c:v>577.80000000000007</c:v>
                </c:pt>
                <c:pt idx="951">
                  <c:v>557</c:v>
                </c:pt>
                <c:pt idx="952">
                  <c:v>462.8</c:v>
                </c:pt>
                <c:pt idx="953">
                  <c:v>361.8</c:v>
                </c:pt>
                <c:pt idx="954">
                  <c:v>289.60000000000002</c:v>
                </c:pt>
                <c:pt idx="955">
                  <c:v>227.20000000000002</c:v>
                </c:pt>
                <c:pt idx="956">
                  <c:v>163.60000000000002</c:v>
                </c:pt>
                <c:pt idx="957">
                  <c:v>108.60000000000001</c:v>
                </c:pt>
                <c:pt idx="958">
                  <c:v>79.800000000000011</c:v>
                </c:pt>
                <c:pt idx="959">
                  <c:v>83.600000000000009</c:v>
                </c:pt>
                <c:pt idx="960">
                  <c:v>53</c:v>
                </c:pt>
                <c:pt idx="961">
                  <c:v>84</c:v>
                </c:pt>
                <c:pt idx="962">
                  <c:v>136.4</c:v>
                </c:pt>
                <c:pt idx="963">
                  <c:v>206.8</c:v>
                </c:pt>
                <c:pt idx="964">
                  <c:v>295.2</c:v>
                </c:pt>
                <c:pt idx="965">
                  <c:v>392</c:v>
                </c:pt>
                <c:pt idx="966">
                  <c:v>470.8</c:v>
                </c:pt>
                <c:pt idx="967">
                  <c:v>563</c:v>
                </c:pt>
                <c:pt idx="968">
                  <c:v>644.80000000000007</c:v>
                </c:pt>
                <c:pt idx="969">
                  <c:v>712.40000000000009</c:v>
                </c:pt>
                <c:pt idx="970">
                  <c:v>731.6</c:v>
                </c:pt>
                <c:pt idx="971">
                  <c:v>735</c:v>
                </c:pt>
                <c:pt idx="972">
                  <c:v>754.2</c:v>
                </c:pt>
                <c:pt idx="973">
                  <c:v>749.6</c:v>
                </c:pt>
                <c:pt idx="974">
                  <c:v>757.80000000000007</c:v>
                </c:pt>
                <c:pt idx="975">
                  <c:v>768.2</c:v>
                </c:pt>
                <c:pt idx="976">
                  <c:v>770.6</c:v>
                </c:pt>
                <c:pt idx="977">
                  <c:v>764.6</c:v>
                </c:pt>
                <c:pt idx="978">
                  <c:v>755</c:v>
                </c:pt>
                <c:pt idx="979">
                  <c:v>739</c:v>
                </c:pt>
                <c:pt idx="980">
                  <c:v>730.6</c:v>
                </c:pt>
                <c:pt idx="981">
                  <c:v>732.6</c:v>
                </c:pt>
                <c:pt idx="982">
                  <c:v>738.2</c:v>
                </c:pt>
                <c:pt idx="983">
                  <c:v>747</c:v>
                </c:pt>
                <c:pt idx="984">
                  <c:v>763</c:v>
                </c:pt>
                <c:pt idx="985">
                  <c:v>756.6</c:v>
                </c:pt>
                <c:pt idx="986">
                  <c:v>752</c:v>
                </c:pt>
                <c:pt idx="987">
                  <c:v>720.40000000000009</c:v>
                </c:pt>
                <c:pt idx="988">
                  <c:v>672.40000000000009</c:v>
                </c:pt>
                <c:pt idx="989">
                  <c:v>606</c:v>
                </c:pt>
                <c:pt idx="990">
                  <c:v>493.40000000000003</c:v>
                </c:pt>
                <c:pt idx="991">
                  <c:v>399.6</c:v>
                </c:pt>
                <c:pt idx="992">
                  <c:v>324.8</c:v>
                </c:pt>
                <c:pt idx="993">
                  <c:v>267.40000000000003</c:v>
                </c:pt>
                <c:pt idx="994">
                  <c:v>216.8</c:v>
                </c:pt>
                <c:pt idx="995">
                  <c:v>173.60000000000002</c:v>
                </c:pt>
                <c:pt idx="996">
                  <c:v>162</c:v>
                </c:pt>
                <c:pt idx="997">
                  <c:v>156.4</c:v>
                </c:pt>
                <c:pt idx="998">
                  <c:v>157.4</c:v>
                </c:pt>
                <c:pt idx="999">
                  <c:v>178.60000000000002</c:v>
                </c:pt>
                <c:pt idx="1000">
                  <c:v>198.8</c:v>
                </c:pt>
                <c:pt idx="1001">
                  <c:v>214</c:v>
                </c:pt>
                <c:pt idx="1002">
                  <c:v>241.20000000000002</c:v>
                </c:pt>
                <c:pt idx="1003">
                  <c:v>275.2</c:v>
                </c:pt>
                <c:pt idx="1004">
                  <c:v>297.60000000000002</c:v>
                </c:pt>
                <c:pt idx="1005">
                  <c:v>322.40000000000003</c:v>
                </c:pt>
                <c:pt idx="1006">
                  <c:v>333.20000000000005</c:v>
                </c:pt>
                <c:pt idx="1007">
                  <c:v>332.40000000000003</c:v>
                </c:pt>
                <c:pt idx="1008">
                  <c:v>350.20000000000005</c:v>
                </c:pt>
                <c:pt idx="1009">
                  <c:v>346</c:v>
                </c:pt>
                <c:pt idx="1010">
                  <c:v>314.8</c:v>
                </c:pt>
                <c:pt idx="1011">
                  <c:v>258.60000000000002</c:v>
                </c:pt>
                <c:pt idx="1012">
                  <c:v>227.60000000000002</c:v>
                </c:pt>
                <c:pt idx="1013">
                  <c:v>240.8</c:v>
                </c:pt>
                <c:pt idx="1014">
                  <c:v>236.20000000000002</c:v>
                </c:pt>
                <c:pt idx="1015">
                  <c:v>233.4</c:v>
                </c:pt>
                <c:pt idx="1016">
                  <c:v>231.60000000000002</c:v>
                </c:pt>
                <c:pt idx="1017">
                  <c:v>240.4</c:v>
                </c:pt>
                <c:pt idx="1018">
                  <c:v>235.4</c:v>
                </c:pt>
                <c:pt idx="1019">
                  <c:v>242.4</c:v>
                </c:pt>
                <c:pt idx="1020">
                  <c:v>267.2</c:v>
                </c:pt>
                <c:pt idx="1021">
                  <c:v>261.8</c:v>
                </c:pt>
                <c:pt idx="1022">
                  <c:v>267.2</c:v>
                </c:pt>
                <c:pt idx="1023">
                  <c:v>292.60000000000002</c:v>
                </c:pt>
                <c:pt idx="1024">
                  <c:v>339.6</c:v>
                </c:pt>
                <c:pt idx="1025">
                  <c:v>402</c:v>
                </c:pt>
                <c:pt idx="1026">
                  <c:v>459.40000000000003</c:v>
                </c:pt>
                <c:pt idx="1027">
                  <c:v>504.8</c:v>
                </c:pt>
                <c:pt idx="1028">
                  <c:v>555.4</c:v>
                </c:pt>
                <c:pt idx="1029">
                  <c:v>606.6</c:v>
                </c:pt>
                <c:pt idx="1030">
                  <c:v>647.20000000000005</c:v>
                </c:pt>
                <c:pt idx="1031">
                  <c:v>690.2</c:v>
                </c:pt>
                <c:pt idx="1032">
                  <c:v>739.6</c:v>
                </c:pt>
                <c:pt idx="1033">
                  <c:v>747.2</c:v>
                </c:pt>
                <c:pt idx="1034">
                  <c:v>749.2</c:v>
                </c:pt>
                <c:pt idx="1035">
                  <c:v>733.80000000000007</c:v>
                </c:pt>
                <c:pt idx="1036">
                  <c:v>727.80000000000007</c:v>
                </c:pt>
                <c:pt idx="1037">
                  <c:v>745.80000000000007</c:v>
                </c:pt>
                <c:pt idx="1038">
                  <c:v>750.40000000000009</c:v>
                </c:pt>
                <c:pt idx="1039">
                  <c:v>744.40000000000009</c:v>
                </c:pt>
                <c:pt idx="1040">
                  <c:v>708.40000000000009</c:v>
                </c:pt>
                <c:pt idx="1041">
                  <c:v>682.80000000000007</c:v>
                </c:pt>
                <c:pt idx="1042">
                  <c:v>650.20000000000005</c:v>
                </c:pt>
                <c:pt idx="1043">
                  <c:v>622.6</c:v>
                </c:pt>
                <c:pt idx="1044">
                  <c:v>621.20000000000005</c:v>
                </c:pt>
                <c:pt idx="1045">
                  <c:v>592.4</c:v>
                </c:pt>
                <c:pt idx="1046">
                  <c:v>556.6</c:v>
                </c:pt>
                <c:pt idx="1047">
                  <c:v>526</c:v>
                </c:pt>
                <c:pt idx="1048">
                  <c:v>522.4</c:v>
                </c:pt>
                <c:pt idx="1049">
                  <c:v>561.80000000000007</c:v>
                </c:pt>
                <c:pt idx="1050">
                  <c:v>606</c:v>
                </c:pt>
                <c:pt idx="1051">
                  <c:v>633.6</c:v>
                </c:pt>
                <c:pt idx="1052">
                  <c:v>654.80000000000007</c:v>
                </c:pt>
                <c:pt idx="1053">
                  <c:v>679</c:v>
                </c:pt>
                <c:pt idx="1054">
                  <c:v>670.2</c:v>
                </c:pt>
                <c:pt idx="1055">
                  <c:v>656.2</c:v>
                </c:pt>
                <c:pt idx="1056">
                  <c:v>569.20000000000005</c:v>
                </c:pt>
                <c:pt idx="1057">
                  <c:v>575.6</c:v>
                </c:pt>
                <c:pt idx="1058">
                  <c:v>658</c:v>
                </c:pt>
                <c:pt idx="1059">
                  <c:v>717.40000000000009</c:v>
                </c:pt>
                <c:pt idx="1060">
                  <c:v>732.80000000000007</c:v>
                </c:pt>
                <c:pt idx="1061">
                  <c:v>732.80000000000007</c:v>
                </c:pt>
                <c:pt idx="1062">
                  <c:v>696.2</c:v>
                </c:pt>
                <c:pt idx="1063">
                  <c:v>657.6</c:v>
                </c:pt>
                <c:pt idx="1064">
                  <c:v>618</c:v>
                </c:pt>
                <c:pt idx="1065">
                  <c:v>587.6</c:v>
                </c:pt>
                <c:pt idx="1066">
                  <c:v>543.4</c:v>
                </c:pt>
                <c:pt idx="1067">
                  <c:v>505.20000000000005</c:v>
                </c:pt>
                <c:pt idx="1068">
                  <c:v>493.6</c:v>
                </c:pt>
                <c:pt idx="1069">
                  <c:v>466.6</c:v>
                </c:pt>
                <c:pt idx="1070">
                  <c:v>447.20000000000005</c:v>
                </c:pt>
                <c:pt idx="1071">
                  <c:v>435</c:v>
                </c:pt>
                <c:pt idx="1072">
                  <c:v>435</c:v>
                </c:pt>
                <c:pt idx="1073">
                  <c:v>448.40000000000003</c:v>
                </c:pt>
                <c:pt idx="1074">
                  <c:v>459.40000000000003</c:v>
                </c:pt>
                <c:pt idx="1075">
                  <c:v>492.8</c:v>
                </c:pt>
                <c:pt idx="1076">
                  <c:v>550</c:v>
                </c:pt>
                <c:pt idx="1077">
                  <c:v>617.80000000000007</c:v>
                </c:pt>
                <c:pt idx="1078">
                  <c:v>655</c:v>
                </c:pt>
                <c:pt idx="1079">
                  <c:v>673.2</c:v>
                </c:pt>
                <c:pt idx="1080">
                  <c:v>699.40000000000009</c:v>
                </c:pt>
                <c:pt idx="1081">
                  <c:v>705.40000000000009</c:v>
                </c:pt>
                <c:pt idx="1082">
                  <c:v>714.6</c:v>
                </c:pt>
                <c:pt idx="1083">
                  <c:v>697.2</c:v>
                </c:pt>
                <c:pt idx="1084">
                  <c:v>679.40000000000009</c:v>
                </c:pt>
                <c:pt idx="1085">
                  <c:v>685</c:v>
                </c:pt>
                <c:pt idx="1086">
                  <c:v>665.2</c:v>
                </c:pt>
                <c:pt idx="1087">
                  <c:v>648.40000000000009</c:v>
                </c:pt>
                <c:pt idx="1088">
                  <c:v>609.4</c:v>
                </c:pt>
                <c:pt idx="1089">
                  <c:v>568.20000000000005</c:v>
                </c:pt>
                <c:pt idx="1090">
                  <c:v>518</c:v>
                </c:pt>
                <c:pt idx="1091">
                  <c:v>474.20000000000005</c:v>
                </c:pt>
                <c:pt idx="1092">
                  <c:v>461.6</c:v>
                </c:pt>
                <c:pt idx="1093">
                  <c:v>441.20000000000005</c:v>
                </c:pt>
                <c:pt idx="1094">
                  <c:v>412.20000000000005</c:v>
                </c:pt>
                <c:pt idx="1095">
                  <c:v>375.40000000000003</c:v>
                </c:pt>
                <c:pt idx="1096">
                  <c:v>357.6</c:v>
                </c:pt>
                <c:pt idx="1097">
                  <c:v>390.8</c:v>
                </c:pt>
                <c:pt idx="1098">
                  <c:v>435.40000000000003</c:v>
                </c:pt>
                <c:pt idx="1099">
                  <c:v>473</c:v>
                </c:pt>
                <c:pt idx="1100">
                  <c:v>506.20000000000005</c:v>
                </c:pt>
                <c:pt idx="1101">
                  <c:v>559.6</c:v>
                </c:pt>
                <c:pt idx="1102">
                  <c:v>588.20000000000005</c:v>
                </c:pt>
                <c:pt idx="1103">
                  <c:v>610.4</c:v>
                </c:pt>
                <c:pt idx="1104">
                  <c:v>631.40000000000009</c:v>
                </c:pt>
                <c:pt idx="1105">
                  <c:v>627.40000000000009</c:v>
                </c:pt>
                <c:pt idx="1106">
                  <c:v>623.20000000000005</c:v>
                </c:pt>
                <c:pt idx="1107">
                  <c:v>611.6</c:v>
                </c:pt>
                <c:pt idx="1108">
                  <c:v>601.6</c:v>
                </c:pt>
                <c:pt idx="1109">
                  <c:v>593</c:v>
                </c:pt>
                <c:pt idx="1110">
                  <c:v>572.4</c:v>
                </c:pt>
                <c:pt idx="1111">
                  <c:v>568</c:v>
                </c:pt>
                <c:pt idx="1112">
                  <c:v>558</c:v>
                </c:pt>
                <c:pt idx="1113">
                  <c:v>553.4</c:v>
                </c:pt>
                <c:pt idx="1114">
                  <c:v>533.80000000000007</c:v>
                </c:pt>
                <c:pt idx="1115">
                  <c:v>509.8</c:v>
                </c:pt>
                <c:pt idx="1116">
                  <c:v>501.8</c:v>
                </c:pt>
                <c:pt idx="1117">
                  <c:v>478.6</c:v>
                </c:pt>
                <c:pt idx="1118">
                  <c:v>455.40000000000003</c:v>
                </c:pt>
                <c:pt idx="1119">
                  <c:v>400.8</c:v>
                </c:pt>
                <c:pt idx="1120">
                  <c:v>328.20000000000005</c:v>
                </c:pt>
                <c:pt idx="1121">
                  <c:v>276.60000000000002</c:v>
                </c:pt>
                <c:pt idx="1122">
                  <c:v>239.4</c:v>
                </c:pt>
                <c:pt idx="1123">
                  <c:v>208.60000000000002</c:v>
                </c:pt>
                <c:pt idx="1124">
                  <c:v>183.8</c:v>
                </c:pt>
                <c:pt idx="1125">
                  <c:v>173.4</c:v>
                </c:pt>
                <c:pt idx="1126">
                  <c:v>190.20000000000002</c:v>
                </c:pt>
                <c:pt idx="1127">
                  <c:v>205.60000000000002</c:v>
                </c:pt>
                <c:pt idx="1128">
                  <c:v>402.6</c:v>
                </c:pt>
                <c:pt idx="1129">
                  <c:v>426.40000000000003</c:v>
                </c:pt>
                <c:pt idx="1130">
                  <c:v>433.8</c:v>
                </c:pt>
                <c:pt idx="1131">
                  <c:v>435.8</c:v>
                </c:pt>
                <c:pt idx="1132">
                  <c:v>423.6</c:v>
                </c:pt>
                <c:pt idx="1133">
                  <c:v>429</c:v>
                </c:pt>
                <c:pt idx="1134">
                  <c:v>443.40000000000003</c:v>
                </c:pt>
                <c:pt idx="1135">
                  <c:v>455.20000000000005</c:v>
                </c:pt>
                <c:pt idx="1136">
                  <c:v>481.6</c:v>
                </c:pt>
                <c:pt idx="1137">
                  <c:v>502.8</c:v>
                </c:pt>
                <c:pt idx="1138">
                  <c:v>506.40000000000003</c:v>
                </c:pt>
                <c:pt idx="1139">
                  <c:v>520</c:v>
                </c:pt>
                <c:pt idx="1140">
                  <c:v>538.80000000000007</c:v>
                </c:pt>
                <c:pt idx="1141">
                  <c:v>542.6</c:v>
                </c:pt>
                <c:pt idx="1142">
                  <c:v>551.80000000000007</c:v>
                </c:pt>
                <c:pt idx="1143">
                  <c:v>552.80000000000007</c:v>
                </c:pt>
                <c:pt idx="1144">
                  <c:v>552</c:v>
                </c:pt>
                <c:pt idx="1145">
                  <c:v>546.4</c:v>
                </c:pt>
                <c:pt idx="1146">
                  <c:v>535.4</c:v>
                </c:pt>
                <c:pt idx="1147">
                  <c:v>520</c:v>
                </c:pt>
                <c:pt idx="1148">
                  <c:v>508.8</c:v>
                </c:pt>
                <c:pt idx="1149">
                  <c:v>508.40000000000003</c:v>
                </c:pt>
                <c:pt idx="1150">
                  <c:v>507.8</c:v>
                </c:pt>
                <c:pt idx="1151">
                  <c:v>518</c:v>
                </c:pt>
                <c:pt idx="1152">
                  <c:v>483.6</c:v>
                </c:pt>
                <c:pt idx="1153">
                  <c:v>501.40000000000003</c:v>
                </c:pt>
                <c:pt idx="1154">
                  <c:v>524.80000000000007</c:v>
                </c:pt>
                <c:pt idx="1155">
                  <c:v>541.4</c:v>
                </c:pt>
                <c:pt idx="1156">
                  <c:v>552.80000000000007</c:v>
                </c:pt>
                <c:pt idx="1157">
                  <c:v>550.80000000000007</c:v>
                </c:pt>
                <c:pt idx="1158">
                  <c:v>550</c:v>
                </c:pt>
                <c:pt idx="1159">
                  <c:v>562.4</c:v>
                </c:pt>
                <c:pt idx="1160">
                  <c:v>570.4</c:v>
                </c:pt>
                <c:pt idx="1161">
                  <c:v>573.6</c:v>
                </c:pt>
                <c:pt idx="1162">
                  <c:v>554.4</c:v>
                </c:pt>
                <c:pt idx="1163">
                  <c:v>534</c:v>
                </c:pt>
                <c:pt idx="1164">
                  <c:v>520</c:v>
                </c:pt>
                <c:pt idx="1165">
                  <c:v>479.40000000000003</c:v>
                </c:pt>
                <c:pt idx="1166">
                  <c:v>438</c:v>
                </c:pt>
                <c:pt idx="1167">
                  <c:v>403</c:v>
                </c:pt>
                <c:pt idx="1168">
                  <c:v>372.6</c:v>
                </c:pt>
                <c:pt idx="1169">
                  <c:v>336.6</c:v>
                </c:pt>
                <c:pt idx="1170">
                  <c:v>301.60000000000002</c:v>
                </c:pt>
                <c:pt idx="1171">
                  <c:v>274.40000000000003</c:v>
                </c:pt>
                <c:pt idx="1172">
                  <c:v>250.60000000000002</c:v>
                </c:pt>
                <c:pt idx="1173">
                  <c:v>242</c:v>
                </c:pt>
                <c:pt idx="1174">
                  <c:v>241.20000000000002</c:v>
                </c:pt>
                <c:pt idx="1175">
                  <c:v>243.4</c:v>
                </c:pt>
                <c:pt idx="1176">
                  <c:v>231.20000000000002</c:v>
                </c:pt>
                <c:pt idx="1177">
                  <c:v>241</c:v>
                </c:pt>
                <c:pt idx="1178">
                  <c:v>242</c:v>
                </c:pt>
                <c:pt idx="1179">
                  <c:v>250.20000000000002</c:v>
                </c:pt>
                <c:pt idx="1180">
                  <c:v>295</c:v>
                </c:pt>
                <c:pt idx="1181">
                  <c:v>353.6</c:v>
                </c:pt>
                <c:pt idx="1182">
                  <c:v>397</c:v>
                </c:pt>
                <c:pt idx="1183">
                  <c:v>436.8</c:v>
                </c:pt>
                <c:pt idx="1184">
                  <c:v>459.6</c:v>
                </c:pt>
                <c:pt idx="1185">
                  <c:v>481.8</c:v>
                </c:pt>
                <c:pt idx="1186">
                  <c:v>492.6</c:v>
                </c:pt>
                <c:pt idx="1187">
                  <c:v>500.6</c:v>
                </c:pt>
                <c:pt idx="1188">
                  <c:v>514.80000000000007</c:v>
                </c:pt>
                <c:pt idx="1189">
                  <c:v>507.6</c:v>
                </c:pt>
                <c:pt idx="1190">
                  <c:v>506</c:v>
                </c:pt>
                <c:pt idx="1191">
                  <c:v>505.8</c:v>
                </c:pt>
                <c:pt idx="1192">
                  <c:v>509.20000000000005</c:v>
                </c:pt>
                <c:pt idx="1193">
                  <c:v>504.6</c:v>
                </c:pt>
                <c:pt idx="1194">
                  <c:v>516.20000000000005</c:v>
                </c:pt>
                <c:pt idx="1195">
                  <c:v>520.6</c:v>
                </c:pt>
                <c:pt idx="1196">
                  <c:v>527.6</c:v>
                </c:pt>
                <c:pt idx="1197">
                  <c:v>530</c:v>
                </c:pt>
                <c:pt idx="1198">
                  <c:v>529</c:v>
                </c:pt>
                <c:pt idx="1199">
                  <c:v>541.6</c:v>
                </c:pt>
                <c:pt idx="1200">
                  <c:v>612.6</c:v>
                </c:pt>
                <c:pt idx="1201">
                  <c:v>633.80000000000007</c:v>
                </c:pt>
                <c:pt idx="1202">
                  <c:v>649.20000000000005</c:v>
                </c:pt>
                <c:pt idx="1203">
                  <c:v>649.80000000000007</c:v>
                </c:pt>
                <c:pt idx="1204">
                  <c:v>639.40000000000009</c:v>
                </c:pt>
                <c:pt idx="1205">
                  <c:v>632.80000000000007</c:v>
                </c:pt>
                <c:pt idx="1206">
                  <c:v>619.40000000000009</c:v>
                </c:pt>
                <c:pt idx="1207">
                  <c:v>628.6</c:v>
                </c:pt>
                <c:pt idx="1208">
                  <c:v>622</c:v>
                </c:pt>
                <c:pt idx="1209">
                  <c:v>619.80000000000007</c:v>
                </c:pt>
                <c:pt idx="1210">
                  <c:v>602.4</c:v>
                </c:pt>
                <c:pt idx="1211">
                  <c:v>596.4</c:v>
                </c:pt>
                <c:pt idx="1212">
                  <c:v>591.4</c:v>
                </c:pt>
                <c:pt idx="1213">
                  <c:v>590.4</c:v>
                </c:pt>
                <c:pt idx="1214">
                  <c:v>603.20000000000005</c:v>
                </c:pt>
                <c:pt idx="1215">
                  <c:v>596.80000000000007</c:v>
                </c:pt>
                <c:pt idx="1216">
                  <c:v>589.80000000000007</c:v>
                </c:pt>
                <c:pt idx="1217">
                  <c:v>565.20000000000005</c:v>
                </c:pt>
                <c:pt idx="1218">
                  <c:v>531</c:v>
                </c:pt>
                <c:pt idx="1219">
                  <c:v>512</c:v>
                </c:pt>
                <c:pt idx="1220">
                  <c:v>500</c:v>
                </c:pt>
                <c:pt idx="1221">
                  <c:v>481.20000000000005</c:v>
                </c:pt>
                <c:pt idx="1222">
                  <c:v>482.40000000000003</c:v>
                </c:pt>
                <c:pt idx="1223">
                  <c:v>493.20000000000005</c:v>
                </c:pt>
                <c:pt idx="1224">
                  <c:v>532.20000000000005</c:v>
                </c:pt>
                <c:pt idx="1225">
                  <c:v>568.20000000000005</c:v>
                </c:pt>
                <c:pt idx="1226">
                  <c:v>587.20000000000005</c:v>
                </c:pt>
                <c:pt idx="1227">
                  <c:v>588.80000000000007</c:v>
                </c:pt>
                <c:pt idx="1228">
                  <c:v>595.80000000000007</c:v>
                </c:pt>
                <c:pt idx="1229">
                  <c:v>619.40000000000009</c:v>
                </c:pt>
                <c:pt idx="1230">
                  <c:v>627.40000000000009</c:v>
                </c:pt>
                <c:pt idx="1231">
                  <c:v>649.6</c:v>
                </c:pt>
                <c:pt idx="1232">
                  <c:v>637.40000000000009</c:v>
                </c:pt>
                <c:pt idx="1233">
                  <c:v>621</c:v>
                </c:pt>
                <c:pt idx="1234">
                  <c:v>582.6</c:v>
                </c:pt>
                <c:pt idx="1235">
                  <c:v>548.80000000000007</c:v>
                </c:pt>
                <c:pt idx="1236">
                  <c:v>508.20000000000005</c:v>
                </c:pt>
                <c:pt idx="1237">
                  <c:v>435.6</c:v>
                </c:pt>
                <c:pt idx="1238">
                  <c:v>341</c:v>
                </c:pt>
                <c:pt idx="1239">
                  <c:v>254.4</c:v>
                </c:pt>
                <c:pt idx="1240">
                  <c:v>190</c:v>
                </c:pt>
                <c:pt idx="1241">
                  <c:v>135.6</c:v>
                </c:pt>
                <c:pt idx="1242">
                  <c:v>101.2</c:v>
                </c:pt>
                <c:pt idx="1243">
                  <c:v>85.4</c:v>
                </c:pt>
                <c:pt idx="1244">
                  <c:v>73.600000000000009</c:v>
                </c:pt>
                <c:pt idx="1245">
                  <c:v>72.400000000000006</c:v>
                </c:pt>
                <c:pt idx="1246">
                  <c:v>73.8</c:v>
                </c:pt>
                <c:pt idx="1247">
                  <c:v>80</c:v>
                </c:pt>
                <c:pt idx="1248">
                  <c:v>123.60000000000001</c:v>
                </c:pt>
                <c:pt idx="1249">
                  <c:v>150.20000000000002</c:v>
                </c:pt>
                <c:pt idx="1250">
                  <c:v>174</c:v>
                </c:pt>
                <c:pt idx="1251">
                  <c:v>196.20000000000002</c:v>
                </c:pt>
                <c:pt idx="1252">
                  <c:v>233.20000000000002</c:v>
                </c:pt>
                <c:pt idx="1253">
                  <c:v>262</c:v>
                </c:pt>
                <c:pt idx="1254">
                  <c:v>283</c:v>
                </c:pt>
                <c:pt idx="1255">
                  <c:v>325</c:v>
                </c:pt>
                <c:pt idx="1256">
                  <c:v>336.8</c:v>
                </c:pt>
                <c:pt idx="1257">
                  <c:v>350.20000000000005</c:v>
                </c:pt>
                <c:pt idx="1258">
                  <c:v>370.8</c:v>
                </c:pt>
                <c:pt idx="1259">
                  <c:v>403</c:v>
                </c:pt>
                <c:pt idx="1260">
                  <c:v>432.6</c:v>
                </c:pt>
                <c:pt idx="1261">
                  <c:v>454.6</c:v>
                </c:pt>
                <c:pt idx="1262">
                  <c:v>470.40000000000003</c:v>
                </c:pt>
                <c:pt idx="1263">
                  <c:v>473.40000000000003</c:v>
                </c:pt>
                <c:pt idx="1264">
                  <c:v>479.20000000000005</c:v>
                </c:pt>
                <c:pt idx="1265">
                  <c:v>467.40000000000003</c:v>
                </c:pt>
                <c:pt idx="1266">
                  <c:v>466.40000000000003</c:v>
                </c:pt>
                <c:pt idx="1267">
                  <c:v>470</c:v>
                </c:pt>
                <c:pt idx="1268">
                  <c:v>466</c:v>
                </c:pt>
                <c:pt idx="1269">
                  <c:v>444</c:v>
                </c:pt>
                <c:pt idx="1270">
                  <c:v>423.6</c:v>
                </c:pt>
                <c:pt idx="1271">
                  <c:v>396.6</c:v>
                </c:pt>
                <c:pt idx="1272">
                  <c:v>459.40000000000003</c:v>
                </c:pt>
                <c:pt idx="1273">
                  <c:v>458.8</c:v>
                </c:pt>
                <c:pt idx="1274">
                  <c:v>472.20000000000005</c:v>
                </c:pt>
                <c:pt idx="1275">
                  <c:v>483.6</c:v>
                </c:pt>
                <c:pt idx="1276">
                  <c:v>484.20000000000005</c:v>
                </c:pt>
                <c:pt idx="1277">
                  <c:v>486</c:v>
                </c:pt>
                <c:pt idx="1278">
                  <c:v>477.20000000000005</c:v>
                </c:pt>
                <c:pt idx="1279">
                  <c:v>475.8</c:v>
                </c:pt>
                <c:pt idx="1280">
                  <c:v>445.6</c:v>
                </c:pt>
                <c:pt idx="1281">
                  <c:v>411.40000000000003</c:v>
                </c:pt>
                <c:pt idx="1282">
                  <c:v>382.6</c:v>
                </c:pt>
                <c:pt idx="1283">
                  <c:v>372.40000000000003</c:v>
                </c:pt>
                <c:pt idx="1284">
                  <c:v>360.20000000000005</c:v>
                </c:pt>
                <c:pt idx="1285">
                  <c:v>348.40000000000003</c:v>
                </c:pt>
                <c:pt idx="1286">
                  <c:v>319</c:v>
                </c:pt>
                <c:pt idx="1287">
                  <c:v>295.40000000000003</c:v>
                </c:pt>
                <c:pt idx="1288">
                  <c:v>304.60000000000002</c:v>
                </c:pt>
                <c:pt idx="1289">
                  <c:v>307.60000000000002</c:v>
                </c:pt>
                <c:pt idx="1290">
                  <c:v>303.2</c:v>
                </c:pt>
                <c:pt idx="1291">
                  <c:v>299.60000000000002</c:v>
                </c:pt>
                <c:pt idx="1292">
                  <c:v>302.8</c:v>
                </c:pt>
                <c:pt idx="1293">
                  <c:v>300.8</c:v>
                </c:pt>
                <c:pt idx="1294">
                  <c:v>294.40000000000003</c:v>
                </c:pt>
                <c:pt idx="1295">
                  <c:v>287</c:v>
                </c:pt>
                <c:pt idx="1296">
                  <c:v>258.8</c:v>
                </c:pt>
                <c:pt idx="1297">
                  <c:v>248.4</c:v>
                </c:pt>
                <c:pt idx="1298">
                  <c:v>241.4</c:v>
                </c:pt>
                <c:pt idx="1299">
                  <c:v>234.8</c:v>
                </c:pt>
                <c:pt idx="1300">
                  <c:v>221.60000000000002</c:v>
                </c:pt>
                <c:pt idx="1301">
                  <c:v>202.20000000000002</c:v>
                </c:pt>
                <c:pt idx="1302">
                  <c:v>189.60000000000002</c:v>
                </c:pt>
                <c:pt idx="1303">
                  <c:v>185.4</c:v>
                </c:pt>
                <c:pt idx="1304">
                  <c:v>168</c:v>
                </c:pt>
                <c:pt idx="1305">
                  <c:v>147.4</c:v>
                </c:pt>
                <c:pt idx="1306">
                  <c:v>133.4</c:v>
                </c:pt>
                <c:pt idx="1307">
                  <c:v>139.4</c:v>
                </c:pt>
                <c:pt idx="1308">
                  <c:v>148</c:v>
                </c:pt>
                <c:pt idx="1309">
                  <c:v>159.60000000000002</c:v>
                </c:pt>
                <c:pt idx="1310">
                  <c:v>179.4</c:v>
                </c:pt>
                <c:pt idx="1311">
                  <c:v>194.4</c:v>
                </c:pt>
                <c:pt idx="1312">
                  <c:v>213.60000000000002</c:v>
                </c:pt>
                <c:pt idx="1313">
                  <c:v>232.4</c:v>
                </c:pt>
                <c:pt idx="1314">
                  <c:v>256.2</c:v>
                </c:pt>
                <c:pt idx="1315">
                  <c:v>277.40000000000003</c:v>
                </c:pt>
                <c:pt idx="1316">
                  <c:v>301.40000000000003</c:v>
                </c:pt>
                <c:pt idx="1317">
                  <c:v>311.40000000000003</c:v>
                </c:pt>
                <c:pt idx="1318">
                  <c:v>321.20000000000005</c:v>
                </c:pt>
                <c:pt idx="1319">
                  <c:v>334.20000000000005</c:v>
                </c:pt>
                <c:pt idx="1320">
                  <c:v>423.20000000000005</c:v>
                </c:pt>
                <c:pt idx="1321">
                  <c:v>414.20000000000005</c:v>
                </c:pt>
                <c:pt idx="1322">
                  <c:v>398.40000000000003</c:v>
                </c:pt>
                <c:pt idx="1323">
                  <c:v>380.8</c:v>
                </c:pt>
                <c:pt idx="1324">
                  <c:v>364</c:v>
                </c:pt>
                <c:pt idx="1325">
                  <c:v>353.40000000000003</c:v>
                </c:pt>
                <c:pt idx="1326">
                  <c:v>348.8</c:v>
                </c:pt>
                <c:pt idx="1327">
                  <c:v>342.40000000000003</c:v>
                </c:pt>
                <c:pt idx="1328">
                  <c:v>345.6</c:v>
                </c:pt>
                <c:pt idx="1329">
                  <c:v>354</c:v>
                </c:pt>
                <c:pt idx="1330">
                  <c:v>367</c:v>
                </c:pt>
                <c:pt idx="1331">
                  <c:v>389.20000000000005</c:v>
                </c:pt>
                <c:pt idx="1332">
                  <c:v>414.20000000000005</c:v>
                </c:pt>
                <c:pt idx="1333">
                  <c:v>439.20000000000005</c:v>
                </c:pt>
                <c:pt idx="1334">
                  <c:v>451.8</c:v>
                </c:pt>
                <c:pt idx="1335">
                  <c:v>448.8</c:v>
                </c:pt>
                <c:pt idx="1336">
                  <c:v>456.6</c:v>
                </c:pt>
                <c:pt idx="1337">
                  <c:v>470</c:v>
                </c:pt>
                <c:pt idx="1338">
                  <c:v>481</c:v>
                </c:pt>
                <c:pt idx="1339">
                  <c:v>484</c:v>
                </c:pt>
                <c:pt idx="1340">
                  <c:v>474.8</c:v>
                </c:pt>
                <c:pt idx="1341">
                  <c:v>453.20000000000005</c:v>
                </c:pt>
                <c:pt idx="1342">
                  <c:v>441.20000000000005</c:v>
                </c:pt>
                <c:pt idx="1343">
                  <c:v>431.8</c:v>
                </c:pt>
                <c:pt idx="1344">
                  <c:v>433</c:v>
                </c:pt>
                <c:pt idx="1345">
                  <c:v>447.20000000000005</c:v>
                </c:pt>
                <c:pt idx="1346">
                  <c:v>475</c:v>
                </c:pt>
                <c:pt idx="1347">
                  <c:v>507.40000000000003</c:v>
                </c:pt>
                <c:pt idx="1348">
                  <c:v>535</c:v>
                </c:pt>
                <c:pt idx="1349">
                  <c:v>565.80000000000007</c:v>
                </c:pt>
                <c:pt idx="1350">
                  <c:v>581</c:v>
                </c:pt>
                <c:pt idx="1351">
                  <c:v>594</c:v>
                </c:pt>
                <c:pt idx="1352">
                  <c:v>566</c:v>
                </c:pt>
                <c:pt idx="1353">
                  <c:v>518.80000000000007</c:v>
                </c:pt>
                <c:pt idx="1354">
                  <c:v>469.40000000000003</c:v>
                </c:pt>
                <c:pt idx="1355">
                  <c:v>451.20000000000005</c:v>
                </c:pt>
                <c:pt idx="1356">
                  <c:v>436.20000000000005</c:v>
                </c:pt>
                <c:pt idx="1357">
                  <c:v>414.20000000000005</c:v>
                </c:pt>
                <c:pt idx="1358">
                  <c:v>394.6</c:v>
                </c:pt>
                <c:pt idx="1359">
                  <c:v>372.40000000000003</c:v>
                </c:pt>
                <c:pt idx="1360">
                  <c:v>365.20000000000005</c:v>
                </c:pt>
                <c:pt idx="1361">
                  <c:v>352.20000000000005</c:v>
                </c:pt>
                <c:pt idx="1362">
                  <c:v>350.8</c:v>
                </c:pt>
                <c:pt idx="1363">
                  <c:v>351</c:v>
                </c:pt>
                <c:pt idx="1364">
                  <c:v>335.6</c:v>
                </c:pt>
                <c:pt idx="1365">
                  <c:v>314.40000000000003</c:v>
                </c:pt>
                <c:pt idx="1366">
                  <c:v>295.40000000000003</c:v>
                </c:pt>
                <c:pt idx="1367">
                  <c:v>246.8</c:v>
                </c:pt>
                <c:pt idx="1368">
                  <c:v>151.4</c:v>
                </c:pt>
                <c:pt idx="1369">
                  <c:v>162.20000000000002</c:v>
                </c:pt>
                <c:pt idx="1370">
                  <c:v>199.8</c:v>
                </c:pt>
                <c:pt idx="1371">
                  <c:v>243.20000000000002</c:v>
                </c:pt>
                <c:pt idx="1372">
                  <c:v>267</c:v>
                </c:pt>
                <c:pt idx="1373">
                  <c:v>285.40000000000003</c:v>
                </c:pt>
                <c:pt idx="1374">
                  <c:v>334.6</c:v>
                </c:pt>
                <c:pt idx="1375">
                  <c:v>348</c:v>
                </c:pt>
                <c:pt idx="1376">
                  <c:v>362.40000000000003</c:v>
                </c:pt>
                <c:pt idx="1377">
                  <c:v>341.20000000000005</c:v>
                </c:pt>
                <c:pt idx="1378">
                  <c:v>323.60000000000002</c:v>
                </c:pt>
                <c:pt idx="1379">
                  <c:v>339.40000000000003</c:v>
                </c:pt>
                <c:pt idx="1380">
                  <c:v>306.8</c:v>
                </c:pt>
                <c:pt idx="1381">
                  <c:v>292.8</c:v>
                </c:pt>
                <c:pt idx="1382">
                  <c:v>289.60000000000002</c:v>
                </c:pt>
                <c:pt idx="1383">
                  <c:v>268.2</c:v>
                </c:pt>
                <c:pt idx="1384">
                  <c:v>256.2</c:v>
                </c:pt>
                <c:pt idx="1385">
                  <c:v>242.60000000000002</c:v>
                </c:pt>
                <c:pt idx="1386">
                  <c:v>253.20000000000002</c:v>
                </c:pt>
                <c:pt idx="1387">
                  <c:v>270.60000000000002</c:v>
                </c:pt>
                <c:pt idx="1388">
                  <c:v>294</c:v>
                </c:pt>
                <c:pt idx="1389">
                  <c:v>324.20000000000005</c:v>
                </c:pt>
                <c:pt idx="1390">
                  <c:v>363</c:v>
                </c:pt>
                <c:pt idx="1391">
                  <c:v>409.20000000000005</c:v>
                </c:pt>
                <c:pt idx="1392">
                  <c:v>486.40000000000003</c:v>
                </c:pt>
                <c:pt idx="1393">
                  <c:v>493.40000000000003</c:v>
                </c:pt>
                <c:pt idx="1394">
                  <c:v>490</c:v>
                </c:pt>
                <c:pt idx="1395">
                  <c:v>471.8</c:v>
                </c:pt>
                <c:pt idx="1396">
                  <c:v>452.40000000000003</c:v>
                </c:pt>
                <c:pt idx="1397">
                  <c:v>412.6</c:v>
                </c:pt>
                <c:pt idx="1398">
                  <c:v>391.6</c:v>
                </c:pt>
                <c:pt idx="1399">
                  <c:v>408.6</c:v>
                </c:pt>
                <c:pt idx="1400">
                  <c:v>404</c:v>
                </c:pt>
                <c:pt idx="1401">
                  <c:v>409.20000000000005</c:v>
                </c:pt>
                <c:pt idx="1402">
                  <c:v>423.20000000000005</c:v>
                </c:pt>
                <c:pt idx="1403">
                  <c:v>451.20000000000005</c:v>
                </c:pt>
                <c:pt idx="1404">
                  <c:v>501</c:v>
                </c:pt>
                <c:pt idx="1405">
                  <c:v>536.20000000000005</c:v>
                </c:pt>
                <c:pt idx="1406">
                  <c:v>565.20000000000005</c:v>
                </c:pt>
                <c:pt idx="1407">
                  <c:v>567.80000000000007</c:v>
                </c:pt>
                <c:pt idx="1408">
                  <c:v>585.20000000000005</c:v>
                </c:pt>
                <c:pt idx="1409">
                  <c:v>583.4</c:v>
                </c:pt>
                <c:pt idx="1410">
                  <c:v>580</c:v>
                </c:pt>
                <c:pt idx="1411">
                  <c:v>585.4</c:v>
                </c:pt>
                <c:pt idx="1412">
                  <c:v>577.20000000000005</c:v>
                </c:pt>
                <c:pt idx="1413">
                  <c:v>555.80000000000007</c:v>
                </c:pt>
                <c:pt idx="1414">
                  <c:v>543.20000000000005</c:v>
                </c:pt>
                <c:pt idx="1415">
                  <c:v>525.6</c:v>
                </c:pt>
                <c:pt idx="1416">
                  <c:v>476.6</c:v>
                </c:pt>
                <c:pt idx="1417">
                  <c:v>451.20000000000005</c:v>
                </c:pt>
                <c:pt idx="1418">
                  <c:v>443.6</c:v>
                </c:pt>
                <c:pt idx="1419">
                  <c:v>443</c:v>
                </c:pt>
                <c:pt idx="1420">
                  <c:v>433.20000000000005</c:v>
                </c:pt>
                <c:pt idx="1421">
                  <c:v>399.20000000000005</c:v>
                </c:pt>
                <c:pt idx="1422">
                  <c:v>401.6</c:v>
                </c:pt>
                <c:pt idx="1423">
                  <c:v>395.40000000000003</c:v>
                </c:pt>
                <c:pt idx="1424">
                  <c:v>372.8</c:v>
                </c:pt>
                <c:pt idx="1425">
                  <c:v>318.20000000000005</c:v>
                </c:pt>
                <c:pt idx="1426">
                  <c:v>268</c:v>
                </c:pt>
                <c:pt idx="1427">
                  <c:v>264.60000000000002</c:v>
                </c:pt>
                <c:pt idx="1428">
                  <c:v>247.8</c:v>
                </c:pt>
                <c:pt idx="1429">
                  <c:v>254.60000000000002</c:v>
                </c:pt>
                <c:pt idx="1430">
                  <c:v>283.40000000000003</c:v>
                </c:pt>
                <c:pt idx="1431">
                  <c:v>317.20000000000005</c:v>
                </c:pt>
                <c:pt idx="1432">
                  <c:v>350.40000000000003</c:v>
                </c:pt>
                <c:pt idx="1433">
                  <c:v>384.6</c:v>
                </c:pt>
                <c:pt idx="1434">
                  <c:v>431.20000000000005</c:v>
                </c:pt>
                <c:pt idx="1435">
                  <c:v>480.8</c:v>
                </c:pt>
                <c:pt idx="1436">
                  <c:v>514.4</c:v>
                </c:pt>
                <c:pt idx="1437">
                  <c:v>530.20000000000005</c:v>
                </c:pt>
                <c:pt idx="1438">
                  <c:v>562.4</c:v>
                </c:pt>
                <c:pt idx="1439">
                  <c:v>612.80000000000007</c:v>
                </c:pt>
                <c:pt idx="1440">
                  <c:v>709.40000000000009</c:v>
                </c:pt>
                <c:pt idx="1441">
                  <c:v>703.80000000000007</c:v>
                </c:pt>
                <c:pt idx="1442">
                  <c:v>722.6</c:v>
                </c:pt>
                <c:pt idx="1443">
                  <c:v>729</c:v>
                </c:pt>
                <c:pt idx="1444">
                  <c:v>739</c:v>
                </c:pt>
                <c:pt idx="1445">
                  <c:v>738.40000000000009</c:v>
                </c:pt>
                <c:pt idx="1446">
                  <c:v>736.80000000000007</c:v>
                </c:pt>
                <c:pt idx="1447">
                  <c:v>746</c:v>
                </c:pt>
                <c:pt idx="1448">
                  <c:v>717</c:v>
                </c:pt>
                <c:pt idx="1449">
                  <c:v>680</c:v>
                </c:pt>
                <c:pt idx="1450">
                  <c:v>637.80000000000007</c:v>
                </c:pt>
                <c:pt idx="1451">
                  <c:v>608</c:v>
                </c:pt>
                <c:pt idx="1452">
                  <c:v>582.20000000000005</c:v>
                </c:pt>
                <c:pt idx="1453">
                  <c:v>527.20000000000005</c:v>
                </c:pt>
                <c:pt idx="1454">
                  <c:v>476.40000000000003</c:v>
                </c:pt>
                <c:pt idx="1455">
                  <c:v>447.6</c:v>
                </c:pt>
                <c:pt idx="1456">
                  <c:v>456.6</c:v>
                </c:pt>
                <c:pt idx="1457">
                  <c:v>465.40000000000003</c:v>
                </c:pt>
                <c:pt idx="1458">
                  <c:v>479</c:v>
                </c:pt>
                <c:pt idx="1459">
                  <c:v>501</c:v>
                </c:pt>
                <c:pt idx="1460">
                  <c:v>520.6</c:v>
                </c:pt>
                <c:pt idx="1461">
                  <c:v>535.80000000000007</c:v>
                </c:pt>
                <c:pt idx="1462">
                  <c:v>536</c:v>
                </c:pt>
                <c:pt idx="1463">
                  <c:v>555.4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AD-4BC4-829B-1D56B9684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044624"/>
        <c:axId val="444044296"/>
      </c:areaChart>
      <c:catAx>
        <c:axId val="4440446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44296"/>
        <c:crosses val="autoZero"/>
        <c:auto val="1"/>
        <c:lblAlgn val="ctr"/>
        <c:lblOffset val="100"/>
        <c:noMultiLvlLbl val="0"/>
      </c:catAx>
      <c:valAx>
        <c:axId val="44404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44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df_results_DK2!$I$1</c:f>
              <c:strCache>
                <c:ptCount val="1"/>
                <c:pt idx="0">
                  <c:v>G₈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df_results_DK2!$I$2:$I$1465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411</c:v>
                </c:pt>
                <c:pt idx="6">
                  <c:v>575</c:v>
                </c:pt>
                <c:pt idx="7">
                  <c:v>752</c:v>
                </c:pt>
                <c:pt idx="8">
                  <c:v>780</c:v>
                </c:pt>
                <c:pt idx="9">
                  <c:v>715</c:v>
                </c:pt>
                <c:pt idx="10">
                  <c:v>644</c:v>
                </c:pt>
                <c:pt idx="11">
                  <c:v>497</c:v>
                </c:pt>
                <c:pt idx="12">
                  <c:v>462</c:v>
                </c:pt>
                <c:pt idx="13">
                  <c:v>409</c:v>
                </c:pt>
                <c:pt idx="14">
                  <c:v>353</c:v>
                </c:pt>
                <c:pt idx="15">
                  <c:v>337.99999999999977</c:v>
                </c:pt>
                <c:pt idx="16">
                  <c:v>424</c:v>
                </c:pt>
                <c:pt idx="17">
                  <c:v>535</c:v>
                </c:pt>
                <c:pt idx="18">
                  <c:v>526</c:v>
                </c:pt>
                <c:pt idx="19">
                  <c:v>338.99999999999977</c:v>
                </c:pt>
                <c:pt idx="20">
                  <c:v>155</c:v>
                </c:pt>
                <c:pt idx="21">
                  <c:v>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75</c:v>
                </c:pt>
                <c:pt idx="30">
                  <c:v>242.00000000000011</c:v>
                </c:pt>
                <c:pt idx="31">
                  <c:v>351.00000000000011</c:v>
                </c:pt>
                <c:pt idx="32">
                  <c:v>502.00000000000011</c:v>
                </c:pt>
                <c:pt idx="33">
                  <c:v>602</c:v>
                </c:pt>
                <c:pt idx="34">
                  <c:v>663</c:v>
                </c:pt>
                <c:pt idx="35">
                  <c:v>606.00000000000011</c:v>
                </c:pt>
                <c:pt idx="36">
                  <c:v>539</c:v>
                </c:pt>
                <c:pt idx="37">
                  <c:v>483</c:v>
                </c:pt>
                <c:pt idx="38">
                  <c:v>482</c:v>
                </c:pt>
                <c:pt idx="39">
                  <c:v>562</c:v>
                </c:pt>
                <c:pt idx="40">
                  <c:v>643</c:v>
                </c:pt>
                <c:pt idx="41">
                  <c:v>721</c:v>
                </c:pt>
                <c:pt idx="42">
                  <c:v>745</c:v>
                </c:pt>
                <c:pt idx="43">
                  <c:v>590</c:v>
                </c:pt>
                <c:pt idx="44">
                  <c:v>413</c:v>
                </c:pt>
                <c:pt idx="45">
                  <c:v>329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105</c:v>
                </c:pt>
                <c:pt idx="55">
                  <c:v>309</c:v>
                </c:pt>
                <c:pt idx="56">
                  <c:v>436</c:v>
                </c:pt>
                <c:pt idx="57">
                  <c:v>554.99999999999989</c:v>
                </c:pt>
                <c:pt idx="58">
                  <c:v>634</c:v>
                </c:pt>
                <c:pt idx="59">
                  <c:v>618</c:v>
                </c:pt>
                <c:pt idx="60">
                  <c:v>666.99999999999989</c:v>
                </c:pt>
                <c:pt idx="61">
                  <c:v>680</c:v>
                </c:pt>
                <c:pt idx="62">
                  <c:v>699.00000000000011</c:v>
                </c:pt>
                <c:pt idx="63">
                  <c:v>708.99999999999989</c:v>
                </c:pt>
                <c:pt idx="64">
                  <c:v>816.00000000000011</c:v>
                </c:pt>
                <c:pt idx="65">
                  <c:v>969</c:v>
                </c:pt>
                <c:pt idx="66">
                  <c:v>1001</c:v>
                </c:pt>
                <c:pt idx="67">
                  <c:v>870</c:v>
                </c:pt>
                <c:pt idx="68">
                  <c:v>681</c:v>
                </c:pt>
                <c:pt idx="69">
                  <c:v>543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150</c:v>
                </c:pt>
                <c:pt idx="81">
                  <c:v>189</c:v>
                </c:pt>
                <c:pt idx="82">
                  <c:v>258.99999999999955</c:v>
                </c:pt>
                <c:pt idx="83">
                  <c:v>177</c:v>
                </c:pt>
                <c:pt idx="84">
                  <c:v>84</c:v>
                </c:pt>
                <c:pt idx="85">
                  <c:v>177</c:v>
                </c:pt>
                <c:pt idx="86">
                  <c:v>177</c:v>
                </c:pt>
                <c:pt idx="87">
                  <c:v>80</c:v>
                </c:pt>
                <c:pt idx="88">
                  <c:v>280</c:v>
                </c:pt>
                <c:pt idx="89">
                  <c:v>597</c:v>
                </c:pt>
                <c:pt idx="90">
                  <c:v>359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625</c:v>
                </c:pt>
                <c:pt idx="104">
                  <c:v>703</c:v>
                </c:pt>
                <c:pt idx="105">
                  <c:v>757</c:v>
                </c:pt>
                <c:pt idx="106">
                  <c:v>793</c:v>
                </c:pt>
                <c:pt idx="107">
                  <c:v>715</c:v>
                </c:pt>
                <c:pt idx="108">
                  <c:v>721</c:v>
                </c:pt>
                <c:pt idx="109">
                  <c:v>725</c:v>
                </c:pt>
                <c:pt idx="110">
                  <c:v>722</c:v>
                </c:pt>
                <c:pt idx="111">
                  <c:v>737.00000000000011</c:v>
                </c:pt>
                <c:pt idx="112">
                  <c:v>882</c:v>
                </c:pt>
                <c:pt idx="113">
                  <c:v>1066</c:v>
                </c:pt>
                <c:pt idx="114">
                  <c:v>1079</c:v>
                </c:pt>
                <c:pt idx="115">
                  <c:v>954</c:v>
                </c:pt>
                <c:pt idx="116">
                  <c:v>839</c:v>
                </c:pt>
                <c:pt idx="117">
                  <c:v>714.00000000000011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506.00000000000011</c:v>
                </c:pt>
                <c:pt idx="126">
                  <c:v>714.99999999999989</c:v>
                </c:pt>
                <c:pt idx="127">
                  <c:v>989</c:v>
                </c:pt>
                <c:pt idx="128">
                  <c:v>1087</c:v>
                </c:pt>
                <c:pt idx="129">
                  <c:v>1100</c:v>
                </c:pt>
                <c:pt idx="130">
                  <c:v>1100</c:v>
                </c:pt>
                <c:pt idx="131">
                  <c:v>1048</c:v>
                </c:pt>
                <c:pt idx="132">
                  <c:v>1021.9999999999999</c:v>
                </c:pt>
                <c:pt idx="133">
                  <c:v>1005.9999999999999</c:v>
                </c:pt>
                <c:pt idx="134">
                  <c:v>1003</c:v>
                </c:pt>
                <c:pt idx="135">
                  <c:v>997</c:v>
                </c:pt>
                <c:pt idx="136">
                  <c:v>1100</c:v>
                </c:pt>
                <c:pt idx="137">
                  <c:v>1100</c:v>
                </c:pt>
                <c:pt idx="138">
                  <c:v>1100</c:v>
                </c:pt>
                <c:pt idx="139">
                  <c:v>1100</c:v>
                </c:pt>
                <c:pt idx="140">
                  <c:v>1084</c:v>
                </c:pt>
                <c:pt idx="141">
                  <c:v>906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575.99999999999989</c:v>
                </c:pt>
                <c:pt idx="150">
                  <c:v>796</c:v>
                </c:pt>
                <c:pt idx="151">
                  <c:v>1034</c:v>
                </c:pt>
                <c:pt idx="152">
                  <c:v>1100</c:v>
                </c:pt>
                <c:pt idx="153">
                  <c:v>1100</c:v>
                </c:pt>
                <c:pt idx="154">
                  <c:v>1100</c:v>
                </c:pt>
                <c:pt idx="155">
                  <c:v>1053</c:v>
                </c:pt>
                <c:pt idx="156">
                  <c:v>1029</c:v>
                </c:pt>
                <c:pt idx="157">
                  <c:v>999.99999999999989</c:v>
                </c:pt>
                <c:pt idx="158">
                  <c:v>966</c:v>
                </c:pt>
                <c:pt idx="159">
                  <c:v>940.99999999999989</c:v>
                </c:pt>
                <c:pt idx="160">
                  <c:v>1031</c:v>
                </c:pt>
                <c:pt idx="161">
                  <c:v>1100</c:v>
                </c:pt>
                <c:pt idx="162">
                  <c:v>1079</c:v>
                </c:pt>
                <c:pt idx="163">
                  <c:v>913.00000000000011</c:v>
                </c:pt>
                <c:pt idx="164">
                  <c:v>806</c:v>
                </c:pt>
                <c:pt idx="165">
                  <c:v>706.99999999999989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360</c:v>
                </c:pt>
                <c:pt idx="175">
                  <c:v>680</c:v>
                </c:pt>
                <c:pt idx="176">
                  <c:v>776</c:v>
                </c:pt>
                <c:pt idx="177">
                  <c:v>854</c:v>
                </c:pt>
                <c:pt idx="178">
                  <c:v>933</c:v>
                </c:pt>
                <c:pt idx="179">
                  <c:v>873</c:v>
                </c:pt>
                <c:pt idx="180">
                  <c:v>891.00000000000011</c:v>
                </c:pt>
                <c:pt idx="181">
                  <c:v>897.99999999999989</c:v>
                </c:pt>
                <c:pt idx="182">
                  <c:v>893.99999999999989</c:v>
                </c:pt>
                <c:pt idx="183">
                  <c:v>901</c:v>
                </c:pt>
                <c:pt idx="184">
                  <c:v>976</c:v>
                </c:pt>
                <c:pt idx="185">
                  <c:v>1100</c:v>
                </c:pt>
                <c:pt idx="186">
                  <c:v>1100</c:v>
                </c:pt>
                <c:pt idx="187">
                  <c:v>1066</c:v>
                </c:pt>
                <c:pt idx="188">
                  <c:v>941</c:v>
                </c:pt>
                <c:pt idx="189">
                  <c:v>822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382</c:v>
                </c:pt>
                <c:pt idx="198">
                  <c:v>447</c:v>
                </c:pt>
                <c:pt idx="199">
                  <c:v>557</c:v>
                </c:pt>
                <c:pt idx="200">
                  <c:v>683</c:v>
                </c:pt>
                <c:pt idx="201">
                  <c:v>791.99999999999989</c:v>
                </c:pt>
                <c:pt idx="202">
                  <c:v>847.99999999999989</c:v>
                </c:pt>
                <c:pt idx="203">
                  <c:v>776.00000000000011</c:v>
                </c:pt>
                <c:pt idx="204">
                  <c:v>747.00000000000011</c:v>
                </c:pt>
                <c:pt idx="205">
                  <c:v>708</c:v>
                </c:pt>
                <c:pt idx="206">
                  <c:v>698</c:v>
                </c:pt>
                <c:pt idx="207">
                  <c:v>737.99999999999989</c:v>
                </c:pt>
                <c:pt idx="208">
                  <c:v>846.99999999999989</c:v>
                </c:pt>
                <c:pt idx="209">
                  <c:v>989.00000000000011</c:v>
                </c:pt>
                <c:pt idx="210">
                  <c:v>991</c:v>
                </c:pt>
                <c:pt idx="211">
                  <c:v>832</c:v>
                </c:pt>
                <c:pt idx="212">
                  <c:v>718</c:v>
                </c:pt>
                <c:pt idx="213">
                  <c:v>663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401</c:v>
                </c:pt>
                <c:pt idx="222">
                  <c:v>466</c:v>
                </c:pt>
                <c:pt idx="223">
                  <c:v>565.99999999999989</c:v>
                </c:pt>
                <c:pt idx="224">
                  <c:v>693</c:v>
                </c:pt>
                <c:pt idx="225">
                  <c:v>797.00000000000011</c:v>
                </c:pt>
                <c:pt idx="226">
                  <c:v>859.00000000000011</c:v>
                </c:pt>
                <c:pt idx="227">
                  <c:v>790</c:v>
                </c:pt>
                <c:pt idx="228">
                  <c:v>770</c:v>
                </c:pt>
                <c:pt idx="229">
                  <c:v>760.99999999999989</c:v>
                </c:pt>
                <c:pt idx="230">
                  <c:v>776.00000000000011</c:v>
                </c:pt>
                <c:pt idx="231">
                  <c:v>800.00000000000011</c:v>
                </c:pt>
                <c:pt idx="232">
                  <c:v>918</c:v>
                </c:pt>
                <c:pt idx="233">
                  <c:v>1093</c:v>
                </c:pt>
                <c:pt idx="234">
                  <c:v>1100</c:v>
                </c:pt>
                <c:pt idx="235">
                  <c:v>907</c:v>
                </c:pt>
                <c:pt idx="236">
                  <c:v>705.99999999999989</c:v>
                </c:pt>
                <c:pt idx="237">
                  <c:v>501.00000000000011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133</c:v>
                </c:pt>
                <c:pt idx="246">
                  <c:v>368</c:v>
                </c:pt>
                <c:pt idx="247">
                  <c:v>629</c:v>
                </c:pt>
                <c:pt idx="248">
                  <c:v>642</c:v>
                </c:pt>
                <c:pt idx="249">
                  <c:v>660</c:v>
                </c:pt>
                <c:pt idx="250">
                  <c:v>676</c:v>
                </c:pt>
                <c:pt idx="251">
                  <c:v>597</c:v>
                </c:pt>
                <c:pt idx="252">
                  <c:v>622</c:v>
                </c:pt>
                <c:pt idx="253">
                  <c:v>614</c:v>
                </c:pt>
                <c:pt idx="254">
                  <c:v>533</c:v>
                </c:pt>
                <c:pt idx="255">
                  <c:v>429</c:v>
                </c:pt>
                <c:pt idx="256">
                  <c:v>508</c:v>
                </c:pt>
                <c:pt idx="257">
                  <c:v>576.99999999999977</c:v>
                </c:pt>
                <c:pt idx="258">
                  <c:v>158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112</c:v>
                </c:pt>
                <c:pt idx="281">
                  <c:v>536.99999999999955</c:v>
                </c:pt>
                <c:pt idx="282">
                  <c:v>375</c:v>
                </c:pt>
                <c:pt idx="283">
                  <c:v>42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319.99999999999977</c:v>
                </c:pt>
                <c:pt idx="294">
                  <c:v>591.99999999999989</c:v>
                </c:pt>
                <c:pt idx="295">
                  <c:v>834.99999999999989</c:v>
                </c:pt>
                <c:pt idx="296">
                  <c:v>869</c:v>
                </c:pt>
                <c:pt idx="297">
                  <c:v>847.99999999999989</c:v>
                </c:pt>
                <c:pt idx="298">
                  <c:v>816</c:v>
                </c:pt>
                <c:pt idx="299">
                  <c:v>694</c:v>
                </c:pt>
                <c:pt idx="300">
                  <c:v>712</c:v>
                </c:pt>
                <c:pt idx="301">
                  <c:v>673</c:v>
                </c:pt>
                <c:pt idx="302">
                  <c:v>613</c:v>
                </c:pt>
                <c:pt idx="303">
                  <c:v>602</c:v>
                </c:pt>
                <c:pt idx="304">
                  <c:v>733</c:v>
                </c:pt>
                <c:pt idx="305">
                  <c:v>882</c:v>
                </c:pt>
                <c:pt idx="306">
                  <c:v>883</c:v>
                </c:pt>
                <c:pt idx="307">
                  <c:v>767</c:v>
                </c:pt>
                <c:pt idx="308">
                  <c:v>672</c:v>
                </c:pt>
                <c:pt idx="309">
                  <c:v>599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488</c:v>
                </c:pt>
                <c:pt idx="318">
                  <c:v>708</c:v>
                </c:pt>
                <c:pt idx="319">
                  <c:v>1006</c:v>
                </c:pt>
                <c:pt idx="320">
                  <c:v>1088</c:v>
                </c:pt>
                <c:pt idx="321">
                  <c:v>1086</c:v>
                </c:pt>
                <c:pt idx="322">
                  <c:v>1037</c:v>
                </c:pt>
                <c:pt idx="323">
                  <c:v>982</c:v>
                </c:pt>
                <c:pt idx="324">
                  <c:v>976</c:v>
                </c:pt>
                <c:pt idx="325">
                  <c:v>971.99999999999989</c:v>
                </c:pt>
                <c:pt idx="326">
                  <c:v>950</c:v>
                </c:pt>
                <c:pt idx="327">
                  <c:v>897.00000000000011</c:v>
                </c:pt>
                <c:pt idx="328">
                  <c:v>963.99999999999989</c:v>
                </c:pt>
                <c:pt idx="329">
                  <c:v>1023.9999999999999</c:v>
                </c:pt>
                <c:pt idx="330">
                  <c:v>974</c:v>
                </c:pt>
                <c:pt idx="331">
                  <c:v>773</c:v>
                </c:pt>
                <c:pt idx="332">
                  <c:v>644</c:v>
                </c:pt>
                <c:pt idx="333">
                  <c:v>478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108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278</c:v>
                </c:pt>
                <c:pt idx="368">
                  <c:v>438</c:v>
                </c:pt>
                <c:pt idx="369">
                  <c:v>590.00000000000011</c:v>
                </c:pt>
                <c:pt idx="370">
                  <c:v>668</c:v>
                </c:pt>
                <c:pt idx="371">
                  <c:v>625</c:v>
                </c:pt>
                <c:pt idx="372">
                  <c:v>652</c:v>
                </c:pt>
                <c:pt idx="373">
                  <c:v>629.00000000000011</c:v>
                </c:pt>
                <c:pt idx="374">
                  <c:v>460</c:v>
                </c:pt>
                <c:pt idx="375">
                  <c:v>309</c:v>
                </c:pt>
                <c:pt idx="376">
                  <c:v>299.99999999999977</c:v>
                </c:pt>
                <c:pt idx="377">
                  <c:v>326</c:v>
                </c:pt>
                <c:pt idx="378">
                  <c:v>221</c:v>
                </c:pt>
                <c:pt idx="379">
                  <c:v>7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222</c:v>
                </c:pt>
                <c:pt idx="392">
                  <c:v>438</c:v>
                </c:pt>
                <c:pt idx="393">
                  <c:v>604.99999999999989</c:v>
                </c:pt>
                <c:pt idx="394">
                  <c:v>714</c:v>
                </c:pt>
                <c:pt idx="395">
                  <c:v>697</c:v>
                </c:pt>
                <c:pt idx="396">
                  <c:v>745.99999999999989</c:v>
                </c:pt>
                <c:pt idx="397">
                  <c:v>785</c:v>
                </c:pt>
                <c:pt idx="398">
                  <c:v>786</c:v>
                </c:pt>
                <c:pt idx="399">
                  <c:v>797</c:v>
                </c:pt>
                <c:pt idx="400">
                  <c:v>880</c:v>
                </c:pt>
                <c:pt idx="401">
                  <c:v>951</c:v>
                </c:pt>
                <c:pt idx="402">
                  <c:v>907</c:v>
                </c:pt>
                <c:pt idx="403">
                  <c:v>655</c:v>
                </c:pt>
                <c:pt idx="404">
                  <c:v>406</c:v>
                </c:pt>
                <c:pt idx="405">
                  <c:v>206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516</c:v>
                </c:pt>
                <c:pt idx="416">
                  <c:v>669</c:v>
                </c:pt>
                <c:pt idx="417">
                  <c:v>707</c:v>
                </c:pt>
                <c:pt idx="418">
                  <c:v>758</c:v>
                </c:pt>
                <c:pt idx="419">
                  <c:v>728.99999999999989</c:v>
                </c:pt>
                <c:pt idx="420">
                  <c:v>742</c:v>
                </c:pt>
                <c:pt idx="421">
                  <c:v>751</c:v>
                </c:pt>
                <c:pt idx="422">
                  <c:v>726.99999999999989</c:v>
                </c:pt>
                <c:pt idx="423">
                  <c:v>711</c:v>
                </c:pt>
                <c:pt idx="424">
                  <c:v>849</c:v>
                </c:pt>
                <c:pt idx="425">
                  <c:v>925</c:v>
                </c:pt>
                <c:pt idx="426">
                  <c:v>780</c:v>
                </c:pt>
                <c:pt idx="427">
                  <c:v>565</c:v>
                </c:pt>
                <c:pt idx="428">
                  <c:v>386</c:v>
                </c:pt>
                <c:pt idx="429">
                  <c:v>250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98</c:v>
                </c:pt>
                <c:pt idx="439">
                  <c:v>356</c:v>
                </c:pt>
                <c:pt idx="440">
                  <c:v>475</c:v>
                </c:pt>
                <c:pt idx="441">
                  <c:v>515</c:v>
                </c:pt>
                <c:pt idx="442">
                  <c:v>505</c:v>
                </c:pt>
                <c:pt idx="443">
                  <c:v>355</c:v>
                </c:pt>
                <c:pt idx="444">
                  <c:v>333</c:v>
                </c:pt>
                <c:pt idx="445">
                  <c:v>292</c:v>
                </c:pt>
                <c:pt idx="446">
                  <c:v>238</c:v>
                </c:pt>
                <c:pt idx="447">
                  <c:v>221</c:v>
                </c:pt>
                <c:pt idx="448">
                  <c:v>374.99999999999977</c:v>
                </c:pt>
                <c:pt idx="449">
                  <c:v>545</c:v>
                </c:pt>
                <c:pt idx="450">
                  <c:v>575</c:v>
                </c:pt>
                <c:pt idx="451">
                  <c:v>474</c:v>
                </c:pt>
                <c:pt idx="452">
                  <c:v>404.99999999999977</c:v>
                </c:pt>
                <c:pt idx="453">
                  <c:v>341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561</c:v>
                </c:pt>
                <c:pt idx="462">
                  <c:v>767.00000000000011</c:v>
                </c:pt>
                <c:pt idx="463">
                  <c:v>1014</c:v>
                </c:pt>
                <c:pt idx="464">
                  <c:v>1083</c:v>
                </c:pt>
                <c:pt idx="465">
                  <c:v>1074</c:v>
                </c:pt>
                <c:pt idx="466">
                  <c:v>1093</c:v>
                </c:pt>
                <c:pt idx="467">
                  <c:v>1008.0000000000001</c:v>
                </c:pt>
                <c:pt idx="468">
                  <c:v>999</c:v>
                </c:pt>
                <c:pt idx="469">
                  <c:v>1005</c:v>
                </c:pt>
                <c:pt idx="470">
                  <c:v>986</c:v>
                </c:pt>
                <c:pt idx="471">
                  <c:v>977.99999999999989</c:v>
                </c:pt>
                <c:pt idx="472">
                  <c:v>1063</c:v>
                </c:pt>
                <c:pt idx="473">
                  <c:v>1100</c:v>
                </c:pt>
                <c:pt idx="474">
                  <c:v>1100</c:v>
                </c:pt>
                <c:pt idx="475">
                  <c:v>995</c:v>
                </c:pt>
                <c:pt idx="476">
                  <c:v>844</c:v>
                </c:pt>
                <c:pt idx="477">
                  <c:v>702.00000000000011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524</c:v>
                </c:pt>
                <c:pt idx="486">
                  <c:v>753</c:v>
                </c:pt>
                <c:pt idx="487">
                  <c:v>1019</c:v>
                </c:pt>
                <c:pt idx="488">
                  <c:v>1082</c:v>
                </c:pt>
                <c:pt idx="489">
                  <c:v>1073</c:v>
                </c:pt>
                <c:pt idx="490">
                  <c:v>1080</c:v>
                </c:pt>
                <c:pt idx="491">
                  <c:v>993.99999999999989</c:v>
                </c:pt>
                <c:pt idx="492">
                  <c:v>953.99999999999989</c:v>
                </c:pt>
                <c:pt idx="493">
                  <c:v>912</c:v>
                </c:pt>
                <c:pt idx="494">
                  <c:v>828.00000000000011</c:v>
                </c:pt>
                <c:pt idx="495">
                  <c:v>787.99999999999989</c:v>
                </c:pt>
                <c:pt idx="496">
                  <c:v>858</c:v>
                </c:pt>
                <c:pt idx="497">
                  <c:v>949</c:v>
                </c:pt>
                <c:pt idx="498">
                  <c:v>930</c:v>
                </c:pt>
                <c:pt idx="499">
                  <c:v>794</c:v>
                </c:pt>
                <c:pt idx="500">
                  <c:v>634</c:v>
                </c:pt>
                <c:pt idx="501">
                  <c:v>488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299</c:v>
                </c:pt>
                <c:pt idx="510">
                  <c:v>569.00000000000011</c:v>
                </c:pt>
                <c:pt idx="511">
                  <c:v>825</c:v>
                </c:pt>
                <c:pt idx="512">
                  <c:v>941.99999999999989</c:v>
                </c:pt>
                <c:pt idx="513">
                  <c:v>991.00000000000011</c:v>
                </c:pt>
                <c:pt idx="514">
                  <c:v>1017</c:v>
                </c:pt>
                <c:pt idx="515">
                  <c:v>945.99999999999989</c:v>
                </c:pt>
                <c:pt idx="516">
                  <c:v>901.99999999999989</c:v>
                </c:pt>
                <c:pt idx="517">
                  <c:v>868.99999999999989</c:v>
                </c:pt>
                <c:pt idx="518">
                  <c:v>827</c:v>
                </c:pt>
                <c:pt idx="519">
                  <c:v>814.00000000000011</c:v>
                </c:pt>
                <c:pt idx="520">
                  <c:v>906.00000000000011</c:v>
                </c:pt>
                <c:pt idx="521">
                  <c:v>977</c:v>
                </c:pt>
                <c:pt idx="522">
                  <c:v>983.00000000000011</c:v>
                </c:pt>
                <c:pt idx="523">
                  <c:v>829.99999999999989</c:v>
                </c:pt>
                <c:pt idx="524">
                  <c:v>688</c:v>
                </c:pt>
                <c:pt idx="525">
                  <c:v>582.00000000000011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42.999999999999318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263</c:v>
                </c:pt>
                <c:pt idx="582">
                  <c:v>482</c:v>
                </c:pt>
                <c:pt idx="583">
                  <c:v>730</c:v>
                </c:pt>
                <c:pt idx="584">
                  <c:v>838</c:v>
                </c:pt>
                <c:pt idx="585">
                  <c:v>861.00000000000011</c:v>
                </c:pt>
                <c:pt idx="586">
                  <c:v>902</c:v>
                </c:pt>
                <c:pt idx="587">
                  <c:v>865.99999999999989</c:v>
                </c:pt>
                <c:pt idx="588">
                  <c:v>879.00000000000011</c:v>
                </c:pt>
                <c:pt idx="589">
                  <c:v>886.00000000000011</c:v>
                </c:pt>
                <c:pt idx="590">
                  <c:v>852</c:v>
                </c:pt>
                <c:pt idx="591">
                  <c:v>871</c:v>
                </c:pt>
                <c:pt idx="592">
                  <c:v>988.99999999999989</c:v>
                </c:pt>
                <c:pt idx="593">
                  <c:v>1067</c:v>
                </c:pt>
                <c:pt idx="594">
                  <c:v>1057</c:v>
                </c:pt>
                <c:pt idx="595">
                  <c:v>912.00000000000011</c:v>
                </c:pt>
                <c:pt idx="596">
                  <c:v>793.00000000000011</c:v>
                </c:pt>
                <c:pt idx="597">
                  <c:v>713.00000000000011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452</c:v>
                </c:pt>
                <c:pt idx="606">
                  <c:v>677</c:v>
                </c:pt>
                <c:pt idx="607">
                  <c:v>916.99999999999989</c:v>
                </c:pt>
                <c:pt idx="608">
                  <c:v>1004</c:v>
                </c:pt>
                <c:pt idx="609">
                  <c:v>1013</c:v>
                </c:pt>
                <c:pt idx="610">
                  <c:v>1007</c:v>
                </c:pt>
                <c:pt idx="611">
                  <c:v>927</c:v>
                </c:pt>
                <c:pt idx="612">
                  <c:v>937</c:v>
                </c:pt>
                <c:pt idx="613">
                  <c:v>956.99999999999989</c:v>
                </c:pt>
                <c:pt idx="614">
                  <c:v>936</c:v>
                </c:pt>
                <c:pt idx="615">
                  <c:v>948</c:v>
                </c:pt>
                <c:pt idx="616">
                  <c:v>1072</c:v>
                </c:pt>
                <c:pt idx="617">
                  <c:v>1100</c:v>
                </c:pt>
                <c:pt idx="618">
                  <c:v>1100</c:v>
                </c:pt>
                <c:pt idx="619">
                  <c:v>963</c:v>
                </c:pt>
                <c:pt idx="620">
                  <c:v>811</c:v>
                </c:pt>
                <c:pt idx="621">
                  <c:v>671.00000000000011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359.99999999999989</c:v>
                </c:pt>
                <c:pt idx="630">
                  <c:v>545</c:v>
                </c:pt>
                <c:pt idx="631">
                  <c:v>741.99999999999989</c:v>
                </c:pt>
                <c:pt idx="632">
                  <c:v>821</c:v>
                </c:pt>
                <c:pt idx="633">
                  <c:v>830.99999999999989</c:v>
                </c:pt>
                <c:pt idx="634">
                  <c:v>830</c:v>
                </c:pt>
                <c:pt idx="635">
                  <c:v>704</c:v>
                </c:pt>
                <c:pt idx="636">
                  <c:v>676</c:v>
                </c:pt>
                <c:pt idx="637">
                  <c:v>653</c:v>
                </c:pt>
                <c:pt idx="638">
                  <c:v>603</c:v>
                </c:pt>
                <c:pt idx="639">
                  <c:v>602</c:v>
                </c:pt>
                <c:pt idx="640">
                  <c:v>678</c:v>
                </c:pt>
                <c:pt idx="641">
                  <c:v>765</c:v>
                </c:pt>
                <c:pt idx="642">
                  <c:v>773</c:v>
                </c:pt>
                <c:pt idx="643">
                  <c:v>626</c:v>
                </c:pt>
                <c:pt idx="644">
                  <c:v>505</c:v>
                </c:pt>
                <c:pt idx="645">
                  <c:v>442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42</c:v>
                </c:pt>
                <c:pt idx="654">
                  <c:v>227</c:v>
                </c:pt>
                <c:pt idx="655">
                  <c:v>392</c:v>
                </c:pt>
                <c:pt idx="656">
                  <c:v>476</c:v>
                </c:pt>
                <c:pt idx="657">
                  <c:v>480</c:v>
                </c:pt>
                <c:pt idx="658">
                  <c:v>505</c:v>
                </c:pt>
                <c:pt idx="659">
                  <c:v>376</c:v>
                </c:pt>
                <c:pt idx="660">
                  <c:v>399</c:v>
                </c:pt>
                <c:pt idx="661">
                  <c:v>412</c:v>
                </c:pt>
                <c:pt idx="662">
                  <c:v>434</c:v>
                </c:pt>
                <c:pt idx="663">
                  <c:v>497</c:v>
                </c:pt>
                <c:pt idx="664">
                  <c:v>651</c:v>
                </c:pt>
                <c:pt idx="665">
                  <c:v>741</c:v>
                </c:pt>
                <c:pt idx="666">
                  <c:v>726</c:v>
                </c:pt>
                <c:pt idx="667">
                  <c:v>570</c:v>
                </c:pt>
                <c:pt idx="668">
                  <c:v>407</c:v>
                </c:pt>
                <c:pt idx="669">
                  <c:v>262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207</c:v>
                </c:pt>
                <c:pt idx="681">
                  <c:v>295</c:v>
                </c:pt>
                <c:pt idx="682">
                  <c:v>290</c:v>
                </c:pt>
                <c:pt idx="683">
                  <c:v>215</c:v>
                </c:pt>
                <c:pt idx="684">
                  <c:v>142</c:v>
                </c:pt>
                <c:pt idx="685">
                  <c:v>109</c:v>
                </c:pt>
                <c:pt idx="686">
                  <c:v>110</c:v>
                </c:pt>
                <c:pt idx="687">
                  <c:v>222</c:v>
                </c:pt>
                <c:pt idx="688">
                  <c:v>446</c:v>
                </c:pt>
                <c:pt idx="689">
                  <c:v>585</c:v>
                </c:pt>
                <c:pt idx="690">
                  <c:v>669</c:v>
                </c:pt>
                <c:pt idx="691">
                  <c:v>643</c:v>
                </c:pt>
                <c:pt idx="692">
                  <c:v>596</c:v>
                </c:pt>
                <c:pt idx="693">
                  <c:v>548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270</c:v>
                </c:pt>
                <c:pt idx="702">
                  <c:v>339.00000000000011</c:v>
                </c:pt>
                <c:pt idx="703">
                  <c:v>406</c:v>
                </c:pt>
                <c:pt idx="704">
                  <c:v>510.00000000000011</c:v>
                </c:pt>
                <c:pt idx="705">
                  <c:v>606</c:v>
                </c:pt>
                <c:pt idx="706">
                  <c:v>636</c:v>
                </c:pt>
                <c:pt idx="707">
                  <c:v>560</c:v>
                </c:pt>
                <c:pt idx="708">
                  <c:v>504</c:v>
                </c:pt>
                <c:pt idx="709">
                  <c:v>508</c:v>
                </c:pt>
                <c:pt idx="710">
                  <c:v>541.99999999999989</c:v>
                </c:pt>
                <c:pt idx="711">
                  <c:v>600</c:v>
                </c:pt>
                <c:pt idx="712">
                  <c:v>733</c:v>
                </c:pt>
                <c:pt idx="713">
                  <c:v>876</c:v>
                </c:pt>
                <c:pt idx="714">
                  <c:v>945</c:v>
                </c:pt>
                <c:pt idx="715">
                  <c:v>872</c:v>
                </c:pt>
                <c:pt idx="716">
                  <c:v>799</c:v>
                </c:pt>
                <c:pt idx="717">
                  <c:v>722.00000000000011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73.999999999999773</c:v>
                </c:pt>
                <c:pt idx="779">
                  <c:v>194</c:v>
                </c:pt>
                <c:pt idx="780">
                  <c:v>123</c:v>
                </c:pt>
                <c:pt idx="781">
                  <c:v>199</c:v>
                </c:pt>
                <c:pt idx="782">
                  <c:v>227</c:v>
                </c:pt>
                <c:pt idx="783">
                  <c:v>105</c:v>
                </c:pt>
                <c:pt idx="784">
                  <c:v>81</c:v>
                </c:pt>
                <c:pt idx="785">
                  <c:v>135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127</c:v>
                </c:pt>
                <c:pt idx="813">
                  <c:v>287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355</c:v>
                </c:pt>
                <c:pt idx="822">
                  <c:v>412</c:v>
                </c:pt>
                <c:pt idx="823">
                  <c:v>486</c:v>
                </c:pt>
                <c:pt idx="824">
                  <c:v>600.00000000000011</c:v>
                </c:pt>
                <c:pt idx="825">
                  <c:v>655</c:v>
                </c:pt>
                <c:pt idx="826">
                  <c:v>465</c:v>
                </c:pt>
                <c:pt idx="827">
                  <c:v>119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187</c:v>
                </c:pt>
                <c:pt idx="847">
                  <c:v>472</c:v>
                </c:pt>
                <c:pt idx="848">
                  <c:v>622</c:v>
                </c:pt>
                <c:pt idx="849">
                  <c:v>669</c:v>
                </c:pt>
                <c:pt idx="850">
                  <c:v>717</c:v>
                </c:pt>
                <c:pt idx="851">
                  <c:v>625</c:v>
                </c:pt>
                <c:pt idx="852">
                  <c:v>621</c:v>
                </c:pt>
                <c:pt idx="853">
                  <c:v>659</c:v>
                </c:pt>
                <c:pt idx="854">
                  <c:v>691</c:v>
                </c:pt>
                <c:pt idx="855">
                  <c:v>609</c:v>
                </c:pt>
                <c:pt idx="856">
                  <c:v>781</c:v>
                </c:pt>
                <c:pt idx="857">
                  <c:v>781</c:v>
                </c:pt>
                <c:pt idx="858">
                  <c:v>473</c:v>
                </c:pt>
                <c:pt idx="859">
                  <c:v>123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377</c:v>
                </c:pt>
                <c:pt idx="870">
                  <c:v>588</c:v>
                </c:pt>
                <c:pt idx="871">
                  <c:v>857</c:v>
                </c:pt>
                <c:pt idx="872">
                  <c:v>940.99999999999989</c:v>
                </c:pt>
                <c:pt idx="873">
                  <c:v>953</c:v>
                </c:pt>
                <c:pt idx="874">
                  <c:v>993</c:v>
                </c:pt>
                <c:pt idx="875">
                  <c:v>921.00000000000011</c:v>
                </c:pt>
                <c:pt idx="876">
                  <c:v>896.99999999999989</c:v>
                </c:pt>
                <c:pt idx="877">
                  <c:v>882.00000000000011</c:v>
                </c:pt>
                <c:pt idx="878">
                  <c:v>881</c:v>
                </c:pt>
                <c:pt idx="879">
                  <c:v>841</c:v>
                </c:pt>
                <c:pt idx="880">
                  <c:v>740</c:v>
                </c:pt>
                <c:pt idx="881">
                  <c:v>574</c:v>
                </c:pt>
                <c:pt idx="882">
                  <c:v>60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327.99999999999977</c:v>
                </c:pt>
                <c:pt idx="899">
                  <c:v>507.99999999999977</c:v>
                </c:pt>
                <c:pt idx="900">
                  <c:v>587</c:v>
                </c:pt>
                <c:pt idx="901">
                  <c:v>610</c:v>
                </c:pt>
                <c:pt idx="902">
                  <c:v>618</c:v>
                </c:pt>
                <c:pt idx="903">
                  <c:v>667</c:v>
                </c:pt>
                <c:pt idx="904">
                  <c:v>796</c:v>
                </c:pt>
                <c:pt idx="905">
                  <c:v>963</c:v>
                </c:pt>
                <c:pt idx="906">
                  <c:v>991</c:v>
                </c:pt>
                <c:pt idx="907">
                  <c:v>888</c:v>
                </c:pt>
                <c:pt idx="908">
                  <c:v>770.99999999999989</c:v>
                </c:pt>
                <c:pt idx="909">
                  <c:v>665.00000000000011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552.00000000000011</c:v>
                </c:pt>
                <c:pt idx="918">
                  <c:v>777</c:v>
                </c:pt>
                <c:pt idx="919">
                  <c:v>1049</c:v>
                </c:pt>
                <c:pt idx="920">
                  <c:v>1100</c:v>
                </c:pt>
                <c:pt idx="921">
                  <c:v>1100</c:v>
                </c:pt>
                <c:pt idx="922">
                  <c:v>1062</c:v>
                </c:pt>
                <c:pt idx="923">
                  <c:v>893</c:v>
                </c:pt>
                <c:pt idx="924">
                  <c:v>803</c:v>
                </c:pt>
                <c:pt idx="925">
                  <c:v>729</c:v>
                </c:pt>
                <c:pt idx="926">
                  <c:v>608</c:v>
                </c:pt>
                <c:pt idx="927">
                  <c:v>484</c:v>
                </c:pt>
                <c:pt idx="928">
                  <c:v>614</c:v>
                </c:pt>
                <c:pt idx="929">
                  <c:v>745</c:v>
                </c:pt>
                <c:pt idx="930">
                  <c:v>759</c:v>
                </c:pt>
                <c:pt idx="931">
                  <c:v>681</c:v>
                </c:pt>
                <c:pt idx="932">
                  <c:v>616</c:v>
                </c:pt>
                <c:pt idx="933">
                  <c:v>550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333.99999999999989</c:v>
                </c:pt>
                <c:pt idx="942">
                  <c:v>520</c:v>
                </c:pt>
                <c:pt idx="943">
                  <c:v>757</c:v>
                </c:pt>
                <c:pt idx="944">
                  <c:v>873</c:v>
                </c:pt>
                <c:pt idx="945">
                  <c:v>868</c:v>
                </c:pt>
                <c:pt idx="946">
                  <c:v>855</c:v>
                </c:pt>
                <c:pt idx="947">
                  <c:v>768</c:v>
                </c:pt>
                <c:pt idx="948">
                  <c:v>462.99999999999955</c:v>
                </c:pt>
                <c:pt idx="949">
                  <c:v>208.99999999999955</c:v>
                </c:pt>
                <c:pt idx="950">
                  <c:v>16.999999999999545</c:v>
                </c:pt>
                <c:pt idx="951">
                  <c:v>0</c:v>
                </c:pt>
                <c:pt idx="952">
                  <c:v>413</c:v>
                </c:pt>
                <c:pt idx="953">
                  <c:v>486.99999999999977</c:v>
                </c:pt>
                <c:pt idx="954">
                  <c:v>493</c:v>
                </c:pt>
                <c:pt idx="955">
                  <c:v>347</c:v>
                </c:pt>
                <c:pt idx="956">
                  <c:v>210.99999999999977</c:v>
                </c:pt>
                <c:pt idx="957">
                  <c:v>126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126</c:v>
                </c:pt>
                <c:pt idx="995">
                  <c:v>141</c:v>
                </c:pt>
                <c:pt idx="996">
                  <c:v>129</c:v>
                </c:pt>
                <c:pt idx="997">
                  <c:v>139.99999999999977</c:v>
                </c:pt>
                <c:pt idx="998">
                  <c:v>119.99999999999977</c:v>
                </c:pt>
                <c:pt idx="999">
                  <c:v>135</c:v>
                </c:pt>
                <c:pt idx="1000">
                  <c:v>228</c:v>
                </c:pt>
                <c:pt idx="1001">
                  <c:v>360</c:v>
                </c:pt>
                <c:pt idx="1002">
                  <c:v>415</c:v>
                </c:pt>
                <c:pt idx="1003">
                  <c:v>411</c:v>
                </c:pt>
                <c:pt idx="1004">
                  <c:v>332</c:v>
                </c:pt>
                <c:pt idx="1005">
                  <c:v>199.99999999999977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202</c:v>
                </c:pt>
                <c:pt idx="1014">
                  <c:v>446</c:v>
                </c:pt>
                <c:pt idx="1015">
                  <c:v>721</c:v>
                </c:pt>
                <c:pt idx="1016">
                  <c:v>850</c:v>
                </c:pt>
                <c:pt idx="1017">
                  <c:v>880.00000000000011</c:v>
                </c:pt>
                <c:pt idx="1018">
                  <c:v>921</c:v>
                </c:pt>
                <c:pt idx="1019">
                  <c:v>853.99999999999989</c:v>
                </c:pt>
                <c:pt idx="1020">
                  <c:v>871</c:v>
                </c:pt>
                <c:pt idx="1021">
                  <c:v>871.00000000000011</c:v>
                </c:pt>
                <c:pt idx="1022">
                  <c:v>853</c:v>
                </c:pt>
                <c:pt idx="1023">
                  <c:v>835.99999999999989</c:v>
                </c:pt>
                <c:pt idx="1024">
                  <c:v>929.99999999999989</c:v>
                </c:pt>
                <c:pt idx="1025">
                  <c:v>1043</c:v>
                </c:pt>
                <c:pt idx="1026">
                  <c:v>1006</c:v>
                </c:pt>
                <c:pt idx="1027">
                  <c:v>605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8</c:v>
                </c:pt>
                <c:pt idx="1046">
                  <c:v>234</c:v>
                </c:pt>
                <c:pt idx="1047">
                  <c:v>272</c:v>
                </c:pt>
                <c:pt idx="1048">
                  <c:v>412</c:v>
                </c:pt>
                <c:pt idx="1049">
                  <c:v>463.99999999999955</c:v>
                </c:pt>
                <c:pt idx="1050">
                  <c:v>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96</c:v>
                </c:pt>
                <c:pt idx="1067">
                  <c:v>130</c:v>
                </c:pt>
                <c:pt idx="1068">
                  <c:v>95</c:v>
                </c:pt>
                <c:pt idx="1069">
                  <c:v>126</c:v>
                </c:pt>
                <c:pt idx="1070">
                  <c:v>129</c:v>
                </c:pt>
                <c:pt idx="1071">
                  <c:v>148</c:v>
                </c:pt>
                <c:pt idx="1072">
                  <c:v>270</c:v>
                </c:pt>
                <c:pt idx="1073">
                  <c:v>394</c:v>
                </c:pt>
                <c:pt idx="1074">
                  <c:v>399</c:v>
                </c:pt>
                <c:pt idx="1075">
                  <c:v>114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35</c:v>
                </c:pt>
                <c:pt idx="1089">
                  <c:v>110</c:v>
                </c:pt>
                <c:pt idx="1090">
                  <c:v>487</c:v>
                </c:pt>
                <c:pt idx="1091">
                  <c:v>500</c:v>
                </c:pt>
                <c:pt idx="1092">
                  <c:v>608</c:v>
                </c:pt>
                <c:pt idx="1093">
                  <c:v>677</c:v>
                </c:pt>
                <c:pt idx="1094">
                  <c:v>731</c:v>
                </c:pt>
                <c:pt idx="1095">
                  <c:v>793.00000000000011</c:v>
                </c:pt>
                <c:pt idx="1096">
                  <c:v>880</c:v>
                </c:pt>
                <c:pt idx="1097">
                  <c:v>973.00000000000011</c:v>
                </c:pt>
                <c:pt idx="1098">
                  <c:v>936</c:v>
                </c:pt>
                <c:pt idx="1099">
                  <c:v>644</c:v>
                </c:pt>
                <c:pt idx="1100">
                  <c:v>142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274</c:v>
                </c:pt>
                <c:pt idx="1113">
                  <c:v>258</c:v>
                </c:pt>
                <c:pt idx="1114">
                  <c:v>338.99999999999955</c:v>
                </c:pt>
                <c:pt idx="1115">
                  <c:v>280</c:v>
                </c:pt>
                <c:pt idx="1116">
                  <c:v>179</c:v>
                </c:pt>
                <c:pt idx="1117">
                  <c:v>224</c:v>
                </c:pt>
                <c:pt idx="1118">
                  <c:v>227</c:v>
                </c:pt>
                <c:pt idx="1119">
                  <c:v>353</c:v>
                </c:pt>
                <c:pt idx="1120">
                  <c:v>561</c:v>
                </c:pt>
                <c:pt idx="1121">
                  <c:v>724</c:v>
                </c:pt>
                <c:pt idx="1122">
                  <c:v>769</c:v>
                </c:pt>
                <c:pt idx="1123">
                  <c:v>714</c:v>
                </c:pt>
                <c:pt idx="1124">
                  <c:v>648.99999999999989</c:v>
                </c:pt>
                <c:pt idx="1125">
                  <c:v>568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22</c:v>
                </c:pt>
                <c:pt idx="1166">
                  <c:v>184</c:v>
                </c:pt>
                <c:pt idx="1167">
                  <c:v>250</c:v>
                </c:pt>
                <c:pt idx="1168">
                  <c:v>643</c:v>
                </c:pt>
                <c:pt idx="1169">
                  <c:v>849</c:v>
                </c:pt>
                <c:pt idx="1170">
                  <c:v>955</c:v>
                </c:pt>
                <c:pt idx="1171">
                  <c:v>878</c:v>
                </c:pt>
                <c:pt idx="1172">
                  <c:v>751.99999999999989</c:v>
                </c:pt>
                <c:pt idx="1173">
                  <c:v>667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109</c:v>
                </c:pt>
                <c:pt idx="1182">
                  <c:v>515</c:v>
                </c:pt>
                <c:pt idx="1183">
                  <c:v>870</c:v>
                </c:pt>
                <c:pt idx="1184">
                  <c:v>922</c:v>
                </c:pt>
                <c:pt idx="1185">
                  <c:v>901</c:v>
                </c:pt>
                <c:pt idx="1186">
                  <c:v>870</c:v>
                </c:pt>
                <c:pt idx="1187">
                  <c:v>731</c:v>
                </c:pt>
                <c:pt idx="1188">
                  <c:v>602.99999999999955</c:v>
                </c:pt>
                <c:pt idx="1189">
                  <c:v>649</c:v>
                </c:pt>
                <c:pt idx="1190">
                  <c:v>527</c:v>
                </c:pt>
                <c:pt idx="1191">
                  <c:v>223</c:v>
                </c:pt>
                <c:pt idx="1192">
                  <c:v>341</c:v>
                </c:pt>
                <c:pt idx="1193">
                  <c:v>689</c:v>
                </c:pt>
                <c:pt idx="1194">
                  <c:v>484</c:v>
                </c:pt>
                <c:pt idx="1195">
                  <c:v>127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6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297</c:v>
                </c:pt>
                <c:pt idx="1218">
                  <c:v>390</c:v>
                </c:pt>
                <c:pt idx="1219">
                  <c:v>204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20.999999999999545</c:v>
                </c:pt>
                <c:pt idx="1233">
                  <c:v>62</c:v>
                </c:pt>
                <c:pt idx="1234">
                  <c:v>255.99999999999977</c:v>
                </c:pt>
                <c:pt idx="1235">
                  <c:v>304.99999999999955</c:v>
                </c:pt>
                <c:pt idx="1236">
                  <c:v>455</c:v>
                </c:pt>
                <c:pt idx="1237">
                  <c:v>659</c:v>
                </c:pt>
                <c:pt idx="1238">
                  <c:v>721</c:v>
                </c:pt>
                <c:pt idx="1239">
                  <c:v>788.99999999999989</c:v>
                </c:pt>
                <c:pt idx="1240">
                  <c:v>922</c:v>
                </c:pt>
                <c:pt idx="1241">
                  <c:v>1100</c:v>
                </c:pt>
                <c:pt idx="1242">
                  <c:v>1100</c:v>
                </c:pt>
                <c:pt idx="1243">
                  <c:v>1100</c:v>
                </c:pt>
                <c:pt idx="1244">
                  <c:v>995</c:v>
                </c:pt>
                <c:pt idx="1245">
                  <c:v>895.00000000000011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448</c:v>
                </c:pt>
                <c:pt idx="1254">
                  <c:v>637</c:v>
                </c:pt>
                <c:pt idx="1255">
                  <c:v>852</c:v>
                </c:pt>
                <c:pt idx="1256">
                  <c:v>918</c:v>
                </c:pt>
                <c:pt idx="1257">
                  <c:v>918.99999999999989</c:v>
                </c:pt>
                <c:pt idx="1258">
                  <c:v>936.00000000000011</c:v>
                </c:pt>
                <c:pt idx="1259">
                  <c:v>815</c:v>
                </c:pt>
                <c:pt idx="1260">
                  <c:v>748</c:v>
                </c:pt>
                <c:pt idx="1261">
                  <c:v>725</c:v>
                </c:pt>
                <c:pt idx="1262">
                  <c:v>675</c:v>
                </c:pt>
                <c:pt idx="1263">
                  <c:v>489</c:v>
                </c:pt>
                <c:pt idx="1264">
                  <c:v>644</c:v>
                </c:pt>
                <c:pt idx="1265">
                  <c:v>853</c:v>
                </c:pt>
                <c:pt idx="1266">
                  <c:v>863</c:v>
                </c:pt>
                <c:pt idx="1267">
                  <c:v>573</c:v>
                </c:pt>
                <c:pt idx="1268">
                  <c:v>252</c:v>
                </c:pt>
                <c:pt idx="1269">
                  <c:v>97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351</c:v>
                </c:pt>
                <c:pt idx="1280">
                  <c:v>600</c:v>
                </c:pt>
                <c:pt idx="1281">
                  <c:v>662</c:v>
                </c:pt>
                <c:pt idx="1282">
                  <c:v>712</c:v>
                </c:pt>
                <c:pt idx="1283">
                  <c:v>608</c:v>
                </c:pt>
                <c:pt idx="1284">
                  <c:v>595</c:v>
                </c:pt>
                <c:pt idx="1285">
                  <c:v>588</c:v>
                </c:pt>
                <c:pt idx="1286">
                  <c:v>587</c:v>
                </c:pt>
                <c:pt idx="1287">
                  <c:v>616</c:v>
                </c:pt>
                <c:pt idx="1288">
                  <c:v>710</c:v>
                </c:pt>
                <c:pt idx="1289">
                  <c:v>817</c:v>
                </c:pt>
                <c:pt idx="1290">
                  <c:v>819</c:v>
                </c:pt>
                <c:pt idx="1291">
                  <c:v>662</c:v>
                </c:pt>
                <c:pt idx="1292">
                  <c:v>558</c:v>
                </c:pt>
                <c:pt idx="1293">
                  <c:v>465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190</c:v>
                </c:pt>
                <c:pt idx="1302">
                  <c:v>271</c:v>
                </c:pt>
                <c:pt idx="1303">
                  <c:v>389</c:v>
                </c:pt>
                <c:pt idx="1304">
                  <c:v>515.00000000000011</c:v>
                </c:pt>
                <c:pt idx="1305">
                  <c:v>634</c:v>
                </c:pt>
                <c:pt idx="1306">
                  <c:v>696.00000000000011</c:v>
                </c:pt>
                <c:pt idx="1307">
                  <c:v>600</c:v>
                </c:pt>
                <c:pt idx="1308">
                  <c:v>578.99999999999989</c:v>
                </c:pt>
                <c:pt idx="1309">
                  <c:v>566</c:v>
                </c:pt>
                <c:pt idx="1310">
                  <c:v>587.99999999999989</c:v>
                </c:pt>
                <c:pt idx="1311">
                  <c:v>614</c:v>
                </c:pt>
                <c:pt idx="1312">
                  <c:v>710</c:v>
                </c:pt>
                <c:pt idx="1313">
                  <c:v>883</c:v>
                </c:pt>
                <c:pt idx="1314">
                  <c:v>938.00000000000011</c:v>
                </c:pt>
                <c:pt idx="1315">
                  <c:v>796</c:v>
                </c:pt>
                <c:pt idx="1316">
                  <c:v>674</c:v>
                </c:pt>
                <c:pt idx="1317">
                  <c:v>495.99999999999977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39.999999999999773</c:v>
                </c:pt>
                <c:pt idx="1328">
                  <c:v>414</c:v>
                </c:pt>
                <c:pt idx="1329">
                  <c:v>596</c:v>
                </c:pt>
                <c:pt idx="1330">
                  <c:v>716</c:v>
                </c:pt>
                <c:pt idx="1331">
                  <c:v>583.99999999999977</c:v>
                </c:pt>
                <c:pt idx="1332">
                  <c:v>458</c:v>
                </c:pt>
                <c:pt idx="1333">
                  <c:v>312</c:v>
                </c:pt>
                <c:pt idx="1334">
                  <c:v>194</c:v>
                </c:pt>
                <c:pt idx="1335">
                  <c:v>98</c:v>
                </c:pt>
                <c:pt idx="1336">
                  <c:v>229</c:v>
                </c:pt>
                <c:pt idx="1337">
                  <c:v>536</c:v>
                </c:pt>
                <c:pt idx="1338">
                  <c:v>483</c:v>
                </c:pt>
                <c:pt idx="1339">
                  <c:v>200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437</c:v>
                </c:pt>
                <c:pt idx="1353">
                  <c:v>615</c:v>
                </c:pt>
                <c:pt idx="1354">
                  <c:v>633</c:v>
                </c:pt>
                <c:pt idx="1355">
                  <c:v>553</c:v>
                </c:pt>
                <c:pt idx="1356">
                  <c:v>572</c:v>
                </c:pt>
                <c:pt idx="1357">
                  <c:v>639</c:v>
                </c:pt>
                <c:pt idx="1358">
                  <c:v>696</c:v>
                </c:pt>
                <c:pt idx="1359">
                  <c:v>772</c:v>
                </c:pt>
                <c:pt idx="1360">
                  <c:v>864</c:v>
                </c:pt>
                <c:pt idx="1361">
                  <c:v>1020</c:v>
                </c:pt>
                <c:pt idx="1362">
                  <c:v>1001</c:v>
                </c:pt>
                <c:pt idx="1363">
                  <c:v>825</c:v>
                </c:pt>
                <c:pt idx="1364">
                  <c:v>671</c:v>
                </c:pt>
                <c:pt idx="1365">
                  <c:v>551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208</c:v>
                </c:pt>
                <c:pt idx="1374">
                  <c:v>390</c:v>
                </c:pt>
                <c:pt idx="1375">
                  <c:v>605</c:v>
                </c:pt>
                <c:pt idx="1376">
                  <c:v>680</c:v>
                </c:pt>
                <c:pt idx="1377">
                  <c:v>720</c:v>
                </c:pt>
                <c:pt idx="1378">
                  <c:v>730</c:v>
                </c:pt>
                <c:pt idx="1379">
                  <c:v>652</c:v>
                </c:pt>
                <c:pt idx="1380">
                  <c:v>696</c:v>
                </c:pt>
                <c:pt idx="1381">
                  <c:v>752</c:v>
                </c:pt>
                <c:pt idx="1382">
                  <c:v>772</c:v>
                </c:pt>
                <c:pt idx="1383">
                  <c:v>718</c:v>
                </c:pt>
                <c:pt idx="1384">
                  <c:v>722</c:v>
                </c:pt>
                <c:pt idx="1385">
                  <c:v>873</c:v>
                </c:pt>
                <c:pt idx="1386">
                  <c:v>890</c:v>
                </c:pt>
                <c:pt idx="1387">
                  <c:v>752</c:v>
                </c:pt>
                <c:pt idx="1388">
                  <c:v>621</c:v>
                </c:pt>
                <c:pt idx="1389">
                  <c:v>519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292</c:v>
                </c:pt>
                <c:pt idx="1399">
                  <c:v>547</c:v>
                </c:pt>
                <c:pt idx="1400">
                  <c:v>660</c:v>
                </c:pt>
                <c:pt idx="1401">
                  <c:v>663</c:v>
                </c:pt>
                <c:pt idx="1402">
                  <c:v>663</c:v>
                </c:pt>
                <c:pt idx="1403">
                  <c:v>564</c:v>
                </c:pt>
                <c:pt idx="1404">
                  <c:v>553</c:v>
                </c:pt>
                <c:pt idx="1405">
                  <c:v>434</c:v>
                </c:pt>
                <c:pt idx="1406">
                  <c:v>147</c:v>
                </c:pt>
                <c:pt idx="1407">
                  <c:v>0</c:v>
                </c:pt>
                <c:pt idx="1408">
                  <c:v>0</c:v>
                </c:pt>
                <c:pt idx="1409">
                  <c:v>296.99999999999977</c:v>
                </c:pt>
                <c:pt idx="1410">
                  <c:v>225.99999999999977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175</c:v>
                </c:pt>
                <c:pt idx="1423">
                  <c:v>452</c:v>
                </c:pt>
                <c:pt idx="1424">
                  <c:v>512.99999999999977</c:v>
                </c:pt>
                <c:pt idx="1425">
                  <c:v>508</c:v>
                </c:pt>
                <c:pt idx="1426">
                  <c:v>520</c:v>
                </c:pt>
                <c:pt idx="1427">
                  <c:v>420</c:v>
                </c:pt>
                <c:pt idx="1428">
                  <c:v>441</c:v>
                </c:pt>
                <c:pt idx="1429">
                  <c:v>465</c:v>
                </c:pt>
                <c:pt idx="1430">
                  <c:v>462</c:v>
                </c:pt>
                <c:pt idx="1431">
                  <c:v>477</c:v>
                </c:pt>
                <c:pt idx="1432">
                  <c:v>582</c:v>
                </c:pt>
                <c:pt idx="1433">
                  <c:v>755</c:v>
                </c:pt>
                <c:pt idx="1434">
                  <c:v>770</c:v>
                </c:pt>
                <c:pt idx="1435">
                  <c:v>474</c:v>
                </c:pt>
                <c:pt idx="1436">
                  <c:v>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106</c:v>
                </c:pt>
                <c:pt idx="1455">
                  <c:v>141</c:v>
                </c:pt>
                <c:pt idx="1456">
                  <c:v>271</c:v>
                </c:pt>
                <c:pt idx="1457">
                  <c:v>607</c:v>
                </c:pt>
                <c:pt idx="1458">
                  <c:v>453.99999999999977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1-41DD-BB2A-5F651CB4862F}"/>
            </c:ext>
          </c:extLst>
        </c:ser>
        <c:ser>
          <c:idx val="1"/>
          <c:order val="1"/>
          <c:tx>
            <c:strRef>
              <c:f>df_results_DK2!$J$1</c:f>
              <c:strCache>
                <c:ptCount val="1"/>
                <c:pt idx="0">
                  <c:v>G₉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df_results_DK2!$J$2:$J$1465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1-41DD-BB2A-5F651CB4862F}"/>
            </c:ext>
          </c:extLst>
        </c:ser>
        <c:ser>
          <c:idx val="2"/>
          <c:order val="2"/>
          <c:tx>
            <c:strRef>
              <c:f>df_results_DK2!$K$1</c:f>
              <c:strCache>
                <c:ptCount val="1"/>
                <c:pt idx="0">
                  <c:v>G₁₀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df_results_DK2!$K$2:$K$1465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73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96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C1-41DD-BB2A-5F651CB4862F}"/>
            </c:ext>
          </c:extLst>
        </c:ser>
        <c:ser>
          <c:idx val="3"/>
          <c:order val="3"/>
          <c:tx>
            <c:strRef>
              <c:f>df_results_DK2!$L$1</c:f>
              <c:strCache>
                <c:ptCount val="1"/>
                <c:pt idx="0">
                  <c:v>G₁₁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df_results_DK2!$L$2:$L$1465</c:f>
              <c:numCache>
                <c:formatCode>General</c:formatCode>
                <c:ptCount val="1464"/>
                <c:pt idx="0">
                  <c:v>57</c:v>
                </c:pt>
                <c:pt idx="1">
                  <c:v>7</c:v>
                </c:pt>
                <c:pt idx="2">
                  <c:v>0</c:v>
                </c:pt>
                <c:pt idx="3">
                  <c:v>5</c:v>
                </c:pt>
                <c:pt idx="4">
                  <c:v>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254</c:v>
                </c:pt>
                <c:pt idx="119">
                  <c:v>125</c:v>
                </c:pt>
                <c:pt idx="120">
                  <c:v>26</c:v>
                </c:pt>
                <c:pt idx="121">
                  <c:v>0</c:v>
                </c:pt>
                <c:pt idx="122">
                  <c:v>0</c:v>
                </c:pt>
                <c:pt idx="123">
                  <c:v>29</c:v>
                </c:pt>
                <c:pt idx="124">
                  <c:v>66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360</c:v>
                </c:pt>
                <c:pt idx="143">
                  <c:v>294</c:v>
                </c:pt>
                <c:pt idx="144">
                  <c:v>169</c:v>
                </c:pt>
                <c:pt idx="145">
                  <c:v>101</c:v>
                </c:pt>
                <c:pt idx="146">
                  <c:v>81</c:v>
                </c:pt>
                <c:pt idx="147">
                  <c:v>104</c:v>
                </c:pt>
                <c:pt idx="148">
                  <c:v>148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224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360</c:v>
                </c:pt>
                <c:pt idx="191">
                  <c:v>267</c:v>
                </c:pt>
                <c:pt idx="192">
                  <c:v>168</c:v>
                </c:pt>
                <c:pt idx="193">
                  <c:v>87</c:v>
                </c:pt>
                <c:pt idx="194">
                  <c:v>56</c:v>
                </c:pt>
                <c:pt idx="195">
                  <c:v>35</c:v>
                </c:pt>
                <c:pt idx="196">
                  <c:v>37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270</c:v>
                </c:pt>
                <c:pt idx="215">
                  <c:v>183</c:v>
                </c:pt>
                <c:pt idx="216">
                  <c:v>121</c:v>
                </c:pt>
                <c:pt idx="217">
                  <c:v>69</c:v>
                </c:pt>
                <c:pt idx="218">
                  <c:v>27</c:v>
                </c:pt>
                <c:pt idx="219">
                  <c:v>32</c:v>
                </c:pt>
                <c:pt idx="220">
                  <c:v>48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154</c:v>
                </c:pt>
                <c:pt idx="311">
                  <c:v>50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54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52</c:v>
                </c:pt>
                <c:pt idx="460">
                  <c:v>114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245</c:v>
                </c:pt>
                <c:pt idx="479">
                  <c:v>116</c:v>
                </c:pt>
                <c:pt idx="480">
                  <c:v>66</c:v>
                </c:pt>
                <c:pt idx="481">
                  <c:v>27</c:v>
                </c:pt>
                <c:pt idx="482">
                  <c:v>9</c:v>
                </c:pt>
                <c:pt idx="483">
                  <c:v>55</c:v>
                </c:pt>
                <c:pt idx="484">
                  <c:v>102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67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127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266</c:v>
                </c:pt>
                <c:pt idx="599">
                  <c:v>160</c:v>
                </c:pt>
                <c:pt idx="600">
                  <c:v>78</c:v>
                </c:pt>
                <c:pt idx="601">
                  <c:v>8</c:v>
                </c:pt>
                <c:pt idx="602">
                  <c:v>0</c:v>
                </c:pt>
                <c:pt idx="603">
                  <c:v>9</c:v>
                </c:pt>
                <c:pt idx="604">
                  <c:v>38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222</c:v>
                </c:pt>
                <c:pt idx="623">
                  <c:v>114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151</c:v>
                </c:pt>
                <c:pt idx="695">
                  <c:v>42</c:v>
                </c:pt>
                <c:pt idx="696">
                  <c:v>10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312</c:v>
                </c:pt>
                <c:pt idx="719">
                  <c:v>222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9</c:v>
                </c:pt>
                <c:pt idx="815">
                  <c:v>29</c:v>
                </c:pt>
                <c:pt idx="816">
                  <c:v>0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14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266</c:v>
                </c:pt>
                <c:pt idx="911">
                  <c:v>185</c:v>
                </c:pt>
                <c:pt idx="912">
                  <c:v>30</c:v>
                </c:pt>
                <c:pt idx="913">
                  <c:v>0</c:v>
                </c:pt>
                <c:pt idx="914">
                  <c:v>19</c:v>
                </c:pt>
                <c:pt idx="915">
                  <c:v>54</c:v>
                </c:pt>
                <c:pt idx="916">
                  <c:v>114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145</c:v>
                </c:pt>
                <c:pt idx="935">
                  <c:v>62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31</c:v>
                </c:pt>
                <c:pt idx="963">
                  <c:v>49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156</c:v>
                </c:pt>
                <c:pt idx="1127">
                  <c:v>29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241</c:v>
                </c:pt>
                <c:pt idx="1175">
                  <c:v>135</c:v>
                </c:pt>
                <c:pt idx="1176">
                  <c:v>87</c:v>
                </c:pt>
                <c:pt idx="1177">
                  <c:v>34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360</c:v>
                </c:pt>
                <c:pt idx="1247">
                  <c:v>357</c:v>
                </c:pt>
                <c:pt idx="1248">
                  <c:v>222</c:v>
                </c:pt>
                <c:pt idx="1249">
                  <c:v>163</c:v>
                </c:pt>
                <c:pt idx="1250">
                  <c:v>126</c:v>
                </c:pt>
                <c:pt idx="1251">
                  <c:v>107</c:v>
                </c:pt>
                <c:pt idx="1252">
                  <c:v>93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70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99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87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C1-41DD-BB2A-5F651CB4862F}"/>
            </c:ext>
          </c:extLst>
        </c:ser>
        <c:ser>
          <c:idx val="4"/>
          <c:order val="4"/>
          <c:tx>
            <c:strRef>
              <c:f>df_results_DK2!$M$1</c:f>
              <c:strCache>
                <c:ptCount val="1"/>
                <c:pt idx="0">
                  <c:v>G₁₂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df_results_DK2!$M$2:$M$1465</c:f>
              <c:numCache>
                <c:formatCode>General</c:formatCode>
                <c:ptCount val="1464"/>
                <c:pt idx="0">
                  <c:v>320</c:v>
                </c:pt>
                <c:pt idx="1">
                  <c:v>320</c:v>
                </c:pt>
                <c:pt idx="2">
                  <c:v>310.00000000000011</c:v>
                </c:pt>
                <c:pt idx="3">
                  <c:v>320</c:v>
                </c:pt>
                <c:pt idx="4">
                  <c:v>320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226.99999999999989</c:v>
                </c:pt>
                <c:pt idx="25">
                  <c:v>93</c:v>
                </c:pt>
                <c:pt idx="26">
                  <c:v>54</c:v>
                </c:pt>
                <c:pt idx="27">
                  <c:v>62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226</c:v>
                </c:pt>
                <c:pt idx="47">
                  <c:v>115.99999999999977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320</c:v>
                </c:pt>
                <c:pt idx="71">
                  <c:v>264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320</c:v>
                </c:pt>
                <c:pt idx="119">
                  <c:v>320</c:v>
                </c:pt>
                <c:pt idx="120">
                  <c:v>320</c:v>
                </c:pt>
                <c:pt idx="121">
                  <c:v>289.99999999999989</c:v>
                </c:pt>
                <c:pt idx="122">
                  <c:v>283</c:v>
                </c:pt>
                <c:pt idx="123">
                  <c:v>320</c:v>
                </c:pt>
                <c:pt idx="124">
                  <c:v>320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22</c:v>
                </c:pt>
                <c:pt idx="130">
                  <c:v>44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25</c:v>
                </c:pt>
                <c:pt idx="137">
                  <c:v>193.00000000000023</c:v>
                </c:pt>
                <c:pt idx="138">
                  <c:v>207</c:v>
                </c:pt>
                <c:pt idx="139">
                  <c:v>93</c:v>
                </c:pt>
                <c:pt idx="140">
                  <c:v>0</c:v>
                </c:pt>
                <c:pt idx="141">
                  <c:v>0</c:v>
                </c:pt>
                <c:pt idx="142">
                  <c:v>320</c:v>
                </c:pt>
                <c:pt idx="143">
                  <c:v>320</c:v>
                </c:pt>
                <c:pt idx="144">
                  <c:v>320</c:v>
                </c:pt>
                <c:pt idx="145">
                  <c:v>320</c:v>
                </c:pt>
                <c:pt idx="146">
                  <c:v>320</c:v>
                </c:pt>
                <c:pt idx="147">
                  <c:v>320</c:v>
                </c:pt>
                <c:pt idx="148">
                  <c:v>320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40</c:v>
                </c:pt>
                <c:pt idx="154">
                  <c:v>48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320</c:v>
                </c:pt>
                <c:pt idx="167">
                  <c:v>292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40</c:v>
                </c:pt>
                <c:pt idx="186">
                  <c:v>94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320</c:v>
                </c:pt>
                <c:pt idx="191">
                  <c:v>320</c:v>
                </c:pt>
                <c:pt idx="192">
                  <c:v>320</c:v>
                </c:pt>
                <c:pt idx="193">
                  <c:v>320</c:v>
                </c:pt>
                <c:pt idx="194">
                  <c:v>320</c:v>
                </c:pt>
                <c:pt idx="195">
                  <c:v>320</c:v>
                </c:pt>
                <c:pt idx="196">
                  <c:v>320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320</c:v>
                </c:pt>
                <c:pt idx="215">
                  <c:v>320</c:v>
                </c:pt>
                <c:pt idx="216">
                  <c:v>320</c:v>
                </c:pt>
                <c:pt idx="217">
                  <c:v>320</c:v>
                </c:pt>
                <c:pt idx="218">
                  <c:v>320</c:v>
                </c:pt>
                <c:pt idx="219">
                  <c:v>320</c:v>
                </c:pt>
                <c:pt idx="220">
                  <c:v>320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284</c:v>
                </c:pt>
                <c:pt idx="239">
                  <c:v>95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77.999999999999773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320</c:v>
                </c:pt>
                <c:pt idx="311">
                  <c:v>320</c:v>
                </c:pt>
                <c:pt idx="312">
                  <c:v>304.99999999999977</c:v>
                </c:pt>
                <c:pt idx="313">
                  <c:v>262</c:v>
                </c:pt>
                <c:pt idx="314">
                  <c:v>235.99999999999989</c:v>
                </c:pt>
                <c:pt idx="315">
                  <c:v>303</c:v>
                </c:pt>
                <c:pt idx="316">
                  <c:v>320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293</c:v>
                </c:pt>
                <c:pt idx="335">
                  <c:v>139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116</c:v>
                </c:pt>
                <c:pt idx="431">
                  <c:v>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310</c:v>
                </c:pt>
                <c:pt idx="455">
                  <c:v>296</c:v>
                </c:pt>
                <c:pt idx="456">
                  <c:v>185</c:v>
                </c:pt>
                <c:pt idx="457">
                  <c:v>228</c:v>
                </c:pt>
                <c:pt idx="458">
                  <c:v>296</c:v>
                </c:pt>
                <c:pt idx="459">
                  <c:v>320</c:v>
                </c:pt>
                <c:pt idx="460">
                  <c:v>320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59</c:v>
                </c:pt>
                <c:pt idx="474">
                  <c:v>46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320</c:v>
                </c:pt>
                <c:pt idx="479">
                  <c:v>320</c:v>
                </c:pt>
                <c:pt idx="480">
                  <c:v>320</c:v>
                </c:pt>
                <c:pt idx="481">
                  <c:v>320</c:v>
                </c:pt>
                <c:pt idx="482">
                  <c:v>320</c:v>
                </c:pt>
                <c:pt idx="483">
                  <c:v>320</c:v>
                </c:pt>
                <c:pt idx="484">
                  <c:v>320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320</c:v>
                </c:pt>
                <c:pt idx="503">
                  <c:v>309</c:v>
                </c:pt>
                <c:pt idx="504">
                  <c:v>8.9999999999997726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320</c:v>
                </c:pt>
                <c:pt idx="527">
                  <c:v>274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21</c:v>
                </c:pt>
                <c:pt idx="578">
                  <c:v>80.999999999999886</c:v>
                </c:pt>
                <c:pt idx="579">
                  <c:v>131.00000000000011</c:v>
                </c:pt>
                <c:pt idx="580">
                  <c:v>160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320</c:v>
                </c:pt>
                <c:pt idx="599">
                  <c:v>320</c:v>
                </c:pt>
                <c:pt idx="600">
                  <c:v>320</c:v>
                </c:pt>
                <c:pt idx="601">
                  <c:v>320</c:v>
                </c:pt>
                <c:pt idx="602">
                  <c:v>303</c:v>
                </c:pt>
                <c:pt idx="603">
                  <c:v>320</c:v>
                </c:pt>
                <c:pt idx="604">
                  <c:v>320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45</c:v>
                </c:pt>
                <c:pt idx="618">
                  <c:v>23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320</c:v>
                </c:pt>
                <c:pt idx="623">
                  <c:v>320</c:v>
                </c:pt>
                <c:pt idx="624">
                  <c:v>289</c:v>
                </c:pt>
                <c:pt idx="625">
                  <c:v>223.99999999999989</c:v>
                </c:pt>
                <c:pt idx="626">
                  <c:v>206.00000000000011</c:v>
                </c:pt>
                <c:pt idx="627">
                  <c:v>229</c:v>
                </c:pt>
                <c:pt idx="628">
                  <c:v>260.99999999999989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320</c:v>
                </c:pt>
                <c:pt idx="647">
                  <c:v>230</c:v>
                </c:pt>
                <c:pt idx="648">
                  <c:v>87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320</c:v>
                </c:pt>
                <c:pt idx="695">
                  <c:v>320</c:v>
                </c:pt>
                <c:pt idx="696">
                  <c:v>320</c:v>
                </c:pt>
                <c:pt idx="697">
                  <c:v>278</c:v>
                </c:pt>
                <c:pt idx="698">
                  <c:v>241</c:v>
                </c:pt>
                <c:pt idx="699">
                  <c:v>212</c:v>
                </c:pt>
                <c:pt idx="700">
                  <c:v>221.99999999999989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320</c:v>
                </c:pt>
                <c:pt idx="719">
                  <c:v>320</c:v>
                </c:pt>
                <c:pt idx="720">
                  <c:v>162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320</c:v>
                </c:pt>
                <c:pt idx="815">
                  <c:v>320</c:v>
                </c:pt>
                <c:pt idx="816">
                  <c:v>306.99999999999989</c:v>
                </c:pt>
                <c:pt idx="817">
                  <c:v>320</c:v>
                </c:pt>
                <c:pt idx="818">
                  <c:v>320</c:v>
                </c:pt>
                <c:pt idx="819">
                  <c:v>320</c:v>
                </c:pt>
                <c:pt idx="820">
                  <c:v>320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151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320</c:v>
                </c:pt>
                <c:pt idx="911">
                  <c:v>320</c:v>
                </c:pt>
                <c:pt idx="912">
                  <c:v>320</c:v>
                </c:pt>
                <c:pt idx="913">
                  <c:v>317</c:v>
                </c:pt>
                <c:pt idx="914">
                  <c:v>320</c:v>
                </c:pt>
                <c:pt idx="915">
                  <c:v>320</c:v>
                </c:pt>
                <c:pt idx="916">
                  <c:v>320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41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320</c:v>
                </c:pt>
                <c:pt idx="935">
                  <c:v>320</c:v>
                </c:pt>
                <c:pt idx="936">
                  <c:v>202</c:v>
                </c:pt>
                <c:pt idx="937">
                  <c:v>250.00000000000011</c:v>
                </c:pt>
                <c:pt idx="938">
                  <c:v>259.00000000000011</c:v>
                </c:pt>
                <c:pt idx="939">
                  <c:v>233</c:v>
                </c:pt>
                <c:pt idx="940">
                  <c:v>266.99999999999989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101</c:v>
                </c:pt>
                <c:pt idx="959">
                  <c:v>150</c:v>
                </c:pt>
                <c:pt idx="960">
                  <c:v>293.00000000000011</c:v>
                </c:pt>
                <c:pt idx="961">
                  <c:v>316.99999999999989</c:v>
                </c:pt>
                <c:pt idx="962">
                  <c:v>320</c:v>
                </c:pt>
                <c:pt idx="963">
                  <c:v>320</c:v>
                </c:pt>
                <c:pt idx="964">
                  <c:v>100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78</c:v>
                </c:pt>
                <c:pt idx="1012">
                  <c:v>119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320</c:v>
                </c:pt>
                <c:pt idx="1127">
                  <c:v>320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320</c:v>
                </c:pt>
                <c:pt idx="1175">
                  <c:v>320</c:v>
                </c:pt>
                <c:pt idx="1176">
                  <c:v>320</c:v>
                </c:pt>
                <c:pt idx="1177">
                  <c:v>320</c:v>
                </c:pt>
                <c:pt idx="1178">
                  <c:v>312.99999999999989</c:v>
                </c:pt>
                <c:pt idx="1179">
                  <c:v>320</c:v>
                </c:pt>
                <c:pt idx="1180">
                  <c:v>152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24</c:v>
                </c:pt>
                <c:pt idx="1242">
                  <c:v>90</c:v>
                </c:pt>
                <c:pt idx="1243">
                  <c:v>6</c:v>
                </c:pt>
                <c:pt idx="1244">
                  <c:v>0</c:v>
                </c:pt>
                <c:pt idx="1245">
                  <c:v>0</c:v>
                </c:pt>
                <c:pt idx="1246">
                  <c:v>320</c:v>
                </c:pt>
                <c:pt idx="1247">
                  <c:v>320</c:v>
                </c:pt>
                <c:pt idx="1248">
                  <c:v>320</c:v>
                </c:pt>
                <c:pt idx="1249">
                  <c:v>320</c:v>
                </c:pt>
                <c:pt idx="1250">
                  <c:v>320</c:v>
                </c:pt>
                <c:pt idx="1251">
                  <c:v>320</c:v>
                </c:pt>
                <c:pt idx="1252">
                  <c:v>320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320</c:v>
                </c:pt>
                <c:pt idx="1295">
                  <c:v>222</c:v>
                </c:pt>
                <c:pt idx="1296">
                  <c:v>24</c:v>
                </c:pt>
                <c:pt idx="1297">
                  <c:v>0</c:v>
                </c:pt>
                <c:pt idx="1298">
                  <c:v>0</c:v>
                </c:pt>
                <c:pt idx="1299">
                  <c:v>49</c:v>
                </c:pt>
                <c:pt idx="1300">
                  <c:v>113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239.99999999999977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320</c:v>
                </c:pt>
                <c:pt idx="1367">
                  <c:v>318</c:v>
                </c:pt>
                <c:pt idx="1368">
                  <c:v>270</c:v>
                </c:pt>
                <c:pt idx="1369">
                  <c:v>213.99999999999989</c:v>
                </c:pt>
                <c:pt idx="1370">
                  <c:v>185</c:v>
                </c:pt>
                <c:pt idx="1371">
                  <c:v>171</c:v>
                </c:pt>
                <c:pt idx="1372">
                  <c:v>154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320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C1-41DD-BB2A-5F651CB4862F}"/>
            </c:ext>
          </c:extLst>
        </c:ser>
        <c:ser>
          <c:idx val="5"/>
          <c:order val="5"/>
          <c:tx>
            <c:strRef>
              <c:f>df_results_DK2!$N$1</c:f>
              <c:strCache>
                <c:ptCount val="1"/>
                <c:pt idx="0">
                  <c:v>G₁₃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df_results_DK2!$N$2:$N$1465</c:f>
              <c:numCache>
                <c:formatCode>General</c:formatCode>
                <c:ptCount val="1464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509</c:v>
                </c:pt>
                <c:pt idx="76">
                  <c:v>229.99999999999989</c:v>
                </c:pt>
                <c:pt idx="77">
                  <c:v>264</c:v>
                </c:pt>
                <c:pt idx="78">
                  <c:v>679.99999999999955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537</c:v>
                </c:pt>
                <c:pt idx="94">
                  <c:v>389</c:v>
                </c:pt>
                <c:pt idx="95">
                  <c:v>281</c:v>
                </c:pt>
                <c:pt idx="96">
                  <c:v>188</c:v>
                </c:pt>
                <c:pt idx="97">
                  <c:v>102</c:v>
                </c:pt>
                <c:pt idx="98">
                  <c:v>175</c:v>
                </c:pt>
                <c:pt idx="99">
                  <c:v>314.99999999999989</c:v>
                </c:pt>
                <c:pt idx="100">
                  <c:v>399.99999999999989</c:v>
                </c:pt>
                <c:pt idx="101">
                  <c:v>689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568.99999999999989</c:v>
                </c:pt>
                <c:pt idx="261">
                  <c:v>173</c:v>
                </c:pt>
                <c:pt idx="262">
                  <c:v>57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41</c:v>
                </c:pt>
                <c:pt idx="268">
                  <c:v>57</c:v>
                </c:pt>
                <c:pt idx="269">
                  <c:v>107</c:v>
                </c:pt>
                <c:pt idx="270">
                  <c:v>330.99999999999989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  <c:pt idx="301">
                  <c:v>750</c:v>
                </c:pt>
                <c:pt idx="302">
                  <c:v>750</c:v>
                </c:pt>
                <c:pt idx="303">
                  <c:v>750</c:v>
                </c:pt>
                <c:pt idx="304">
                  <c:v>750</c:v>
                </c:pt>
                <c:pt idx="305">
                  <c:v>750</c:v>
                </c:pt>
                <c:pt idx="306">
                  <c:v>750</c:v>
                </c:pt>
                <c:pt idx="307">
                  <c:v>750</c:v>
                </c:pt>
                <c:pt idx="308">
                  <c:v>750</c:v>
                </c:pt>
                <c:pt idx="309">
                  <c:v>750</c:v>
                </c:pt>
                <c:pt idx="310">
                  <c:v>750</c:v>
                </c:pt>
                <c:pt idx="311">
                  <c:v>750</c:v>
                </c:pt>
                <c:pt idx="312">
                  <c:v>750</c:v>
                </c:pt>
                <c:pt idx="313">
                  <c:v>750</c:v>
                </c:pt>
                <c:pt idx="314">
                  <c:v>750</c:v>
                </c:pt>
                <c:pt idx="315">
                  <c:v>750</c:v>
                </c:pt>
                <c:pt idx="316">
                  <c:v>750</c:v>
                </c:pt>
                <c:pt idx="317">
                  <c:v>750</c:v>
                </c:pt>
                <c:pt idx="318">
                  <c:v>750</c:v>
                </c:pt>
                <c:pt idx="319">
                  <c:v>750</c:v>
                </c:pt>
                <c:pt idx="320">
                  <c:v>750</c:v>
                </c:pt>
                <c:pt idx="321">
                  <c:v>750</c:v>
                </c:pt>
                <c:pt idx="322">
                  <c:v>750</c:v>
                </c:pt>
                <c:pt idx="323">
                  <c:v>750</c:v>
                </c:pt>
                <c:pt idx="324">
                  <c:v>750</c:v>
                </c:pt>
                <c:pt idx="325">
                  <c:v>750</c:v>
                </c:pt>
                <c:pt idx="326">
                  <c:v>750</c:v>
                </c:pt>
                <c:pt idx="327">
                  <c:v>750</c:v>
                </c:pt>
                <c:pt idx="328">
                  <c:v>750</c:v>
                </c:pt>
                <c:pt idx="329">
                  <c:v>750</c:v>
                </c:pt>
                <c:pt idx="330">
                  <c:v>750</c:v>
                </c:pt>
                <c:pt idx="331">
                  <c:v>750</c:v>
                </c:pt>
                <c:pt idx="332">
                  <c:v>750</c:v>
                </c:pt>
                <c:pt idx="333">
                  <c:v>750</c:v>
                </c:pt>
                <c:pt idx="334">
                  <c:v>750</c:v>
                </c:pt>
                <c:pt idx="335">
                  <c:v>750</c:v>
                </c:pt>
                <c:pt idx="336">
                  <c:v>750</c:v>
                </c:pt>
                <c:pt idx="337">
                  <c:v>750</c:v>
                </c:pt>
                <c:pt idx="338">
                  <c:v>750</c:v>
                </c:pt>
                <c:pt idx="339">
                  <c:v>724.99999999999977</c:v>
                </c:pt>
                <c:pt idx="340">
                  <c:v>663.00000000000011</c:v>
                </c:pt>
                <c:pt idx="341">
                  <c:v>623</c:v>
                </c:pt>
                <c:pt idx="342">
                  <c:v>750</c:v>
                </c:pt>
                <c:pt idx="343">
                  <c:v>750</c:v>
                </c:pt>
                <c:pt idx="344">
                  <c:v>750</c:v>
                </c:pt>
                <c:pt idx="345">
                  <c:v>750</c:v>
                </c:pt>
                <c:pt idx="346">
                  <c:v>750</c:v>
                </c:pt>
                <c:pt idx="347">
                  <c:v>750</c:v>
                </c:pt>
                <c:pt idx="348">
                  <c:v>706.00000000000011</c:v>
                </c:pt>
                <c:pt idx="349">
                  <c:v>549.99999999999943</c:v>
                </c:pt>
                <c:pt idx="350">
                  <c:v>284.99999999999989</c:v>
                </c:pt>
                <c:pt idx="351">
                  <c:v>228</c:v>
                </c:pt>
                <c:pt idx="352">
                  <c:v>679</c:v>
                </c:pt>
                <c:pt idx="353">
                  <c:v>750</c:v>
                </c:pt>
                <c:pt idx="354">
                  <c:v>750</c:v>
                </c:pt>
                <c:pt idx="355">
                  <c:v>350.99999999999955</c:v>
                </c:pt>
                <c:pt idx="356">
                  <c:v>265.99999999999989</c:v>
                </c:pt>
                <c:pt idx="357">
                  <c:v>148</c:v>
                </c:pt>
                <c:pt idx="358">
                  <c:v>75</c:v>
                </c:pt>
                <c:pt idx="359">
                  <c:v>41.999999999999773</c:v>
                </c:pt>
                <c:pt idx="360">
                  <c:v>26.999999999999773</c:v>
                </c:pt>
                <c:pt idx="361">
                  <c:v>42.999999999999886</c:v>
                </c:pt>
                <c:pt idx="362">
                  <c:v>394</c:v>
                </c:pt>
                <c:pt idx="363">
                  <c:v>639</c:v>
                </c:pt>
                <c:pt idx="364">
                  <c:v>745.99999999999989</c:v>
                </c:pt>
                <c:pt idx="365">
                  <c:v>750</c:v>
                </c:pt>
                <c:pt idx="366">
                  <c:v>750</c:v>
                </c:pt>
                <c:pt idx="367">
                  <c:v>750</c:v>
                </c:pt>
                <c:pt idx="368">
                  <c:v>750</c:v>
                </c:pt>
                <c:pt idx="369">
                  <c:v>750</c:v>
                </c:pt>
                <c:pt idx="370">
                  <c:v>750</c:v>
                </c:pt>
                <c:pt idx="371">
                  <c:v>750</c:v>
                </c:pt>
                <c:pt idx="372">
                  <c:v>750</c:v>
                </c:pt>
                <c:pt idx="373">
                  <c:v>750</c:v>
                </c:pt>
                <c:pt idx="374">
                  <c:v>750</c:v>
                </c:pt>
                <c:pt idx="375">
                  <c:v>750</c:v>
                </c:pt>
                <c:pt idx="376">
                  <c:v>750</c:v>
                </c:pt>
                <c:pt idx="377">
                  <c:v>750</c:v>
                </c:pt>
                <c:pt idx="378">
                  <c:v>750</c:v>
                </c:pt>
                <c:pt idx="379">
                  <c:v>750</c:v>
                </c:pt>
                <c:pt idx="380">
                  <c:v>750</c:v>
                </c:pt>
                <c:pt idx="381">
                  <c:v>750</c:v>
                </c:pt>
                <c:pt idx="382">
                  <c:v>750</c:v>
                </c:pt>
                <c:pt idx="383">
                  <c:v>692.00000000000011</c:v>
                </c:pt>
                <c:pt idx="384">
                  <c:v>158.99999999999977</c:v>
                </c:pt>
                <c:pt idx="385">
                  <c:v>127</c:v>
                </c:pt>
                <c:pt idx="386">
                  <c:v>298.99999999999966</c:v>
                </c:pt>
                <c:pt idx="387">
                  <c:v>336.99999999999989</c:v>
                </c:pt>
                <c:pt idx="388">
                  <c:v>451.99999999999966</c:v>
                </c:pt>
                <c:pt idx="389">
                  <c:v>750</c:v>
                </c:pt>
                <c:pt idx="390">
                  <c:v>750</c:v>
                </c:pt>
                <c:pt idx="391">
                  <c:v>750</c:v>
                </c:pt>
                <c:pt idx="392">
                  <c:v>750</c:v>
                </c:pt>
                <c:pt idx="393">
                  <c:v>750</c:v>
                </c:pt>
                <c:pt idx="394">
                  <c:v>750</c:v>
                </c:pt>
                <c:pt idx="395">
                  <c:v>750</c:v>
                </c:pt>
                <c:pt idx="396">
                  <c:v>750</c:v>
                </c:pt>
                <c:pt idx="397">
                  <c:v>750</c:v>
                </c:pt>
                <c:pt idx="398">
                  <c:v>750</c:v>
                </c:pt>
                <c:pt idx="399">
                  <c:v>750</c:v>
                </c:pt>
                <c:pt idx="400">
                  <c:v>750</c:v>
                </c:pt>
                <c:pt idx="401">
                  <c:v>750</c:v>
                </c:pt>
                <c:pt idx="402">
                  <c:v>750</c:v>
                </c:pt>
                <c:pt idx="403">
                  <c:v>750</c:v>
                </c:pt>
                <c:pt idx="404">
                  <c:v>750</c:v>
                </c:pt>
                <c:pt idx="405">
                  <c:v>750</c:v>
                </c:pt>
                <c:pt idx="406">
                  <c:v>750</c:v>
                </c:pt>
                <c:pt idx="407">
                  <c:v>750</c:v>
                </c:pt>
                <c:pt idx="408">
                  <c:v>750</c:v>
                </c:pt>
                <c:pt idx="409">
                  <c:v>750</c:v>
                </c:pt>
                <c:pt idx="410">
                  <c:v>750</c:v>
                </c:pt>
                <c:pt idx="411">
                  <c:v>666.99999999999977</c:v>
                </c:pt>
                <c:pt idx="412">
                  <c:v>483</c:v>
                </c:pt>
                <c:pt idx="413">
                  <c:v>568</c:v>
                </c:pt>
                <c:pt idx="414">
                  <c:v>750</c:v>
                </c:pt>
                <c:pt idx="415">
                  <c:v>750</c:v>
                </c:pt>
                <c:pt idx="416">
                  <c:v>750</c:v>
                </c:pt>
                <c:pt idx="417">
                  <c:v>750</c:v>
                </c:pt>
                <c:pt idx="418">
                  <c:v>750</c:v>
                </c:pt>
                <c:pt idx="419">
                  <c:v>750</c:v>
                </c:pt>
                <c:pt idx="420">
                  <c:v>750</c:v>
                </c:pt>
                <c:pt idx="421">
                  <c:v>750</c:v>
                </c:pt>
                <c:pt idx="422">
                  <c:v>750</c:v>
                </c:pt>
                <c:pt idx="423">
                  <c:v>750</c:v>
                </c:pt>
                <c:pt idx="424">
                  <c:v>750</c:v>
                </c:pt>
                <c:pt idx="425">
                  <c:v>750</c:v>
                </c:pt>
                <c:pt idx="426">
                  <c:v>750</c:v>
                </c:pt>
                <c:pt idx="427">
                  <c:v>750</c:v>
                </c:pt>
                <c:pt idx="428">
                  <c:v>750</c:v>
                </c:pt>
                <c:pt idx="429">
                  <c:v>750</c:v>
                </c:pt>
                <c:pt idx="430">
                  <c:v>750</c:v>
                </c:pt>
                <c:pt idx="431">
                  <c:v>750</c:v>
                </c:pt>
                <c:pt idx="432">
                  <c:v>750</c:v>
                </c:pt>
                <c:pt idx="433">
                  <c:v>750</c:v>
                </c:pt>
                <c:pt idx="434">
                  <c:v>750</c:v>
                </c:pt>
                <c:pt idx="435">
                  <c:v>750</c:v>
                </c:pt>
                <c:pt idx="436">
                  <c:v>750</c:v>
                </c:pt>
                <c:pt idx="437">
                  <c:v>750</c:v>
                </c:pt>
                <c:pt idx="438">
                  <c:v>750</c:v>
                </c:pt>
                <c:pt idx="439">
                  <c:v>750</c:v>
                </c:pt>
                <c:pt idx="440">
                  <c:v>750</c:v>
                </c:pt>
                <c:pt idx="441">
                  <c:v>750</c:v>
                </c:pt>
                <c:pt idx="442">
                  <c:v>750</c:v>
                </c:pt>
                <c:pt idx="443">
                  <c:v>750</c:v>
                </c:pt>
                <c:pt idx="444">
                  <c:v>750</c:v>
                </c:pt>
                <c:pt idx="445">
                  <c:v>750</c:v>
                </c:pt>
                <c:pt idx="446">
                  <c:v>750</c:v>
                </c:pt>
                <c:pt idx="447">
                  <c:v>750</c:v>
                </c:pt>
                <c:pt idx="448">
                  <c:v>750</c:v>
                </c:pt>
                <c:pt idx="449">
                  <c:v>750</c:v>
                </c:pt>
                <c:pt idx="450">
                  <c:v>750</c:v>
                </c:pt>
                <c:pt idx="451">
                  <c:v>750</c:v>
                </c:pt>
                <c:pt idx="452">
                  <c:v>750</c:v>
                </c:pt>
                <c:pt idx="453">
                  <c:v>750</c:v>
                </c:pt>
                <c:pt idx="454">
                  <c:v>750</c:v>
                </c:pt>
                <c:pt idx="455">
                  <c:v>750</c:v>
                </c:pt>
                <c:pt idx="456">
                  <c:v>750</c:v>
                </c:pt>
                <c:pt idx="457">
                  <c:v>750</c:v>
                </c:pt>
                <c:pt idx="458">
                  <c:v>750</c:v>
                </c:pt>
                <c:pt idx="459">
                  <c:v>750</c:v>
                </c:pt>
                <c:pt idx="460">
                  <c:v>750</c:v>
                </c:pt>
                <c:pt idx="461">
                  <c:v>750</c:v>
                </c:pt>
                <c:pt idx="462">
                  <c:v>750</c:v>
                </c:pt>
                <c:pt idx="463">
                  <c:v>750</c:v>
                </c:pt>
                <c:pt idx="464">
                  <c:v>750</c:v>
                </c:pt>
                <c:pt idx="465">
                  <c:v>750</c:v>
                </c:pt>
                <c:pt idx="466">
                  <c:v>750</c:v>
                </c:pt>
                <c:pt idx="467">
                  <c:v>750</c:v>
                </c:pt>
                <c:pt idx="468">
                  <c:v>750</c:v>
                </c:pt>
                <c:pt idx="469">
                  <c:v>750</c:v>
                </c:pt>
                <c:pt idx="470">
                  <c:v>750</c:v>
                </c:pt>
                <c:pt idx="471">
                  <c:v>750</c:v>
                </c:pt>
                <c:pt idx="472">
                  <c:v>750</c:v>
                </c:pt>
                <c:pt idx="473">
                  <c:v>750</c:v>
                </c:pt>
                <c:pt idx="474">
                  <c:v>750</c:v>
                </c:pt>
                <c:pt idx="475">
                  <c:v>750</c:v>
                </c:pt>
                <c:pt idx="476">
                  <c:v>750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750</c:v>
                </c:pt>
                <c:pt idx="481">
                  <c:v>750</c:v>
                </c:pt>
                <c:pt idx="482">
                  <c:v>750</c:v>
                </c:pt>
                <c:pt idx="483">
                  <c:v>750</c:v>
                </c:pt>
                <c:pt idx="484">
                  <c:v>750</c:v>
                </c:pt>
                <c:pt idx="485">
                  <c:v>750</c:v>
                </c:pt>
                <c:pt idx="486">
                  <c:v>750</c:v>
                </c:pt>
                <c:pt idx="487">
                  <c:v>750</c:v>
                </c:pt>
                <c:pt idx="488">
                  <c:v>750</c:v>
                </c:pt>
                <c:pt idx="489">
                  <c:v>750</c:v>
                </c:pt>
                <c:pt idx="490">
                  <c:v>750</c:v>
                </c:pt>
                <c:pt idx="491">
                  <c:v>750</c:v>
                </c:pt>
                <c:pt idx="492">
                  <c:v>750</c:v>
                </c:pt>
                <c:pt idx="493">
                  <c:v>750</c:v>
                </c:pt>
                <c:pt idx="494">
                  <c:v>750</c:v>
                </c:pt>
                <c:pt idx="495">
                  <c:v>750</c:v>
                </c:pt>
                <c:pt idx="496">
                  <c:v>750</c:v>
                </c:pt>
                <c:pt idx="497">
                  <c:v>750</c:v>
                </c:pt>
                <c:pt idx="498">
                  <c:v>750</c:v>
                </c:pt>
                <c:pt idx="499">
                  <c:v>750</c:v>
                </c:pt>
                <c:pt idx="500">
                  <c:v>750</c:v>
                </c:pt>
                <c:pt idx="501">
                  <c:v>750</c:v>
                </c:pt>
                <c:pt idx="502">
                  <c:v>750</c:v>
                </c:pt>
                <c:pt idx="503">
                  <c:v>750</c:v>
                </c:pt>
                <c:pt idx="504">
                  <c:v>750</c:v>
                </c:pt>
                <c:pt idx="505">
                  <c:v>750</c:v>
                </c:pt>
                <c:pt idx="506">
                  <c:v>750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750</c:v>
                </c:pt>
                <c:pt idx="515">
                  <c:v>750</c:v>
                </c:pt>
                <c:pt idx="516">
                  <c:v>750</c:v>
                </c:pt>
                <c:pt idx="517">
                  <c:v>750</c:v>
                </c:pt>
                <c:pt idx="518">
                  <c:v>750</c:v>
                </c:pt>
                <c:pt idx="519">
                  <c:v>750</c:v>
                </c:pt>
                <c:pt idx="520">
                  <c:v>750</c:v>
                </c:pt>
                <c:pt idx="521">
                  <c:v>750</c:v>
                </c:pt>
                <c:pt idx="522">
                  <c:v>750</c:v>
                </c:pt>
                <c:pt idx="523">
                  <c:v>750</c:v>
                </c:pt>
                <c:pt idx="524">
                  <c:v>750</c:v>
                </c:pt>
                <c:pt idx="525">
                  <c:v>750</c:v>
                </c:pt>
                <c:pt idx="526">
                  <c:v>750</c:v>
                </c:pt>
                <c:pt idx="527">
                  <c:v>750</c:v>
                </c:pt>
                <c:pt idx="528">
                  <c:v>750</c:v>
                </c:pt>
                <c:pt idx="529">
                  <c:v>750</c:v>
                </c:pt>
                <c:pt idx="530">
                  <c:v>750</c:v>
                </c:pt>
                <c:pt idx="531">
                  <c:v>749</c:v>
                </c:pt>
                <c:pt idx="532">
                  <c:v>614.99999999999989</c:v>
                </c:pt>
                <c:pt idx="533">
                  <c:v>591</c:v>
                </c:pt>
                <c:pt idx="534">
                  <c:v>585</c:v>
                </c:pt>
                <c:pt idx="535">
                  <c:v>711.99999999999989</c:v>
                </c:pt>
                <c:pt idx="536">
                  <c:v>750</c:v>
                </c:pt>
                <c:pt idx="537">
                  <c:v>750</c:v>
                </c:pt>
                <c:pt idx="538">
                  <c:v>750</c:v>
                </c:pt>
                <c:pt idx="539">
                  <c:v>750</c:v>
                </c:pt>
                <c:pt idx="540">
                  <c:v>750</c:v>
                </c:pt>
                <c:pt idx="541">
                  <c:v>750</c:v>
                </c:pt>
                <c:pt idx="542">
                  <c:v>750</c:v>
                </c:pt>
                <c:pt idx="543">
                  <c:v>750</c:v>
                </c:pt>
                <c:pt idx="544">
                  <c:v>750</c:v>
                </c:pt>
                <c:pt idx="545">
                  <c:v>750</c:v>
                </c:pt>
                <c:pt idx="546">
                  <c:v>750</c:v>
                </c:pt>
                <c:pt idx="547">
                  <c:v>502</c:v>
                </c:pt>
                <c:pt idx="548">
                  <c:v>310.99999999999989</c:v>
                </c:pt>
                <c:pt idx="549">
                  <c:v>221</c:v>
                </c:pt>
                <c:pt idx="550">
                  <c:v>270</c:v>
                </c:pt>
                <c:pt idx="551">
                  <c:v>140.99999999999943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269</c:v>
                </c:pt>
                <c:pt idx="561">
                  <c:v>526.99999999999989</c:v>
                </c:pt>
                <c:pt idx="562">
                  <c:v>750</c:v>
                </c:pt>
                <c:pt idx="563">
                  <c:v>750</c:v>
                </c:pt>
                <c:pt idx="564">
                  <c:v>750</c:v>
                </c:pt>
                <c:pt idx="565">
                  <c:v>750</c:v>
                </c:pt>
                <c:pt idx="566">
                  <c:v>717</c:v>
                </c:pt>
                <c:pt idx="567">
                  <c:v>652.99999999999989</c:v>
                </c:pt>
                <c:pt idx="568">
                  <c:v>750</c:v>
                </c:pt>
                <c:pt idx="569">
                  <c:v>750</c:v>
                </c:pt>
                <c:pt idx="570">
                  <c:v>750</c:v>
                </c:pt>
                <c:pt idx="571">
                  <c:v>750</c:v>
                </c:pt>
                <c:pt idx="572">
                  <c:v>750</c:v>
                </c:pt>
                <c:pt idx="573">
                  <c:v>750</c:v>
                </c:pt>
                <c:pt idx="574">
                  <c:v>750</c:v>
                </c:pt>
                <c:pt idx="575">
                  <c:v>750</c:v>
                </c:pt>
                <c:pt idx="576">
                  <c:v>750</c:v>
                </c:pt>
                <c:pt idx="577">
                  <c:v>750</c:v>
                </c:pt>
                <c:pt idx="578">
                  <c:v>750</c:v>
                </c:pt>
                <c:pt idx="579">
                  <c:v>750</c:v>
                </c:pt>
                <c:pt idx="580">
                  <c:v>750</c:v>
                </c:pt>
                <c:pt idx="581">
                  <c:v>750</c:v>
                </c:pt>
                <c:pt idx="582">
                  <c:v>750</c:v>
                </c:pt>
                <c:pt idx="583">
                  <c:v>750</c:v>
                </c:pt>
                <c:pt idx="584">
                  <c:v>750</c:v>
                </c:pt>
                <c:pt idx="585">
                  <c:v>750</c:v>
                </c:pt>
                <c:pt idx="586">
                  <c:v>750</c:v>
                </c:pt>
                <c:pt idx="587">
                  <c:v>750</c:v>
                </c:pt>
                <c:pt idx="588">
                  <c:v>750</c:v>
                </c:pt>
                <c:pt idx="589">
                  <c:v>750</c:v>
                </c:pt>
                <c:pt idx="590">
                  <c:v>750</c:v>
                </c:pt>
                <c:pt idx="591">
                  <c:v>750</c:v>
                </c:pt>
                <c:pt idx="592">
                  <c:v>750</c:v>
                </c:pt>
                <c:pt idx="593">
                  <c:v>750</c:v>
                </c:pt>
                <c:pt idx="594">
                  <c:v>750</c:v>
                </c:pt>
                <c:pt idx="595">
                  <c:v>750</c:v>
                </c:pt>
                <c:pt idx="596">
                  <c:v>750</c:v>
                </c:pt>
                <c:pt idx="597">
                  <c:v>750</c:v>
                </c:pt>
                <c:pt idx="598">
                  <c:v>750</c:v>
                </c:pt>
                <c:pt idx="599">
                  <c:v>750</c:v>
                </c:pt>
                <c:pt idx="600">
                  <c:v>750</c:v>
                </c:pt>
                <c:pt idx="601">
                  <c:v>750</c:v>
                </c:pt>
                <c:pt idx="602">
                  <c:v>750</c:v>
                </c:pt>
                <c:pt idx="603">
                  <c:v>750</c:v>
                </c:pt>
                <c:pt idx="604">
                  <c:v>750</c:v>
                </c:pt>
                <c:pt idx="605">
                  <c:v>750</c:v>
                </c:pt>
                <c:pt idx="606">
                  <c:v>750</c:v>
                </c:pt>
                <c:pt idx="607">
                  <c:v>750</c:v>
                </c:pt>
                <c:pt idx="608">
                  <c:v>750</c:v>
                </c:pt>
                <c:pt idx="609">
                  <c:v>750</c:v>
                </c:pt>
                <c:pt idx="610">
                  <c:v>750</c:v>
                </c:pt>
                <c:pt idx="611">
                  <c:v>750</c:v>
                </c:pt>
                <c:pt idx="612">
                  <c:v>750</c:v>
                </c:pt>
                <c:pt idx="613">
                  <c:v>750</c:v>
                </c:pt>
                <c:pt idx="614">
                  <c:v>750</c:v>
                </c:pt>
                <c:pt idx="615">
                  <c:v>750</c:v>
                </c:pt>
                <c:pt idx="616">
                  <c:v>750</c:v>
                </c:pt>
                <c:pt idx="617">
                  <c:v>750</c:v>
                </c:pt>
                <c:pt idx="618">
                  <c:v>750</c:v>
                </c:pt>
                <c:pt idx="619">
                  <c:v>750</c:v>
                </c:pt>
                <c:pt idx="620">
                  <c:v>750</c:v>
                </c:pt>
                <c:pt idx="621">
                  <c:v>750</c:v>
                </c:pt>
                <c:pt idx="622">
                  <c:v>750</c:v>
                </c:pt>
                <c:pt idx="623">
                  <c:v>750</c:v>
                </c:pt>
                <c:pt idx="624">
                  <c:v>750</c:v>
                </c:pt>
                <c:pt idx="625">
                  <c:v>750</c:v>
                </c:pt>
                <c:pt idx="626">
                  <c:v>750</c:v>
                </c:pt>
                <c:pt idx="627">
                  <c:v>750</c:v>
                </c:pt>
                <c:pt idx="628">
                  <c:v>750</c:v>
                </c:pt>
                <c:pt idx="629">
                  <c:v>750</c:v>
                </c:pt>
                <c:pt idx="630">
                  <c:v>750</c:v>
                </c:pt>
                <c:pt idx="631">
                  <c:v>750</c:v>
                </c:pt>
                <c:pt idx="632">
                  <c:v>750</c:v>
                </c:pt>
                <c:pt idx="633">
                  <c:v>750</c:v>
                </c:pt>
                <c:pt idx="634">
                  <c:v>750</c:v>
                </c:pt>
                <c:pt idx="635">
                  <c:v>750</c:v>
                </c:pt>
                <c:pt idx="636">
                  <c:v>750</c:v>
                </c:pt>
                <c:pt idx="637">
                  <c:v>750</c:v>
                </c:pt>
                <c:pt idx="638">
                  <c:v>750</c:v>
                </c:pt>
                <c:pt idx="639">
                  <c:v>750</c:v>
                </c:pt>
                <c:pt idx="640">
                  <c:v>750</c:v>
                </c:pt>
                <c:pt idx="641">
                  <c:v>750</c:v>
                </c:pt>
                <c:pt idx="642">
                  <c:v>750</c:v>
                </c:pt>
                <c:pt idx="643">
                  <c:v>750</c:v>
                </c:pt>
                <c:pt idx="644">
                  <c:v>750</c:v>
                </c:pt>
                <c:pt idx="645">
                  <c:v>750</c:v>
                </c:pt>
                <c:pt idx="646">
                  <c:v>750</c:v>
                </c:pt>
                <c:pt idx="647">
                  <c:v>750</c:v>
                </c:pt>
                <c:pt idx="648">
                  <c:v>750</c:v>
                </c:pt>
                <c:pt idx="649">
                  <c:v>750</c:v>
                </c:pt>
                <c:pt idx="650">
                  <c:v>750</c:v>
                </c:pt>
                <c:pt idx="651">
                  <c:v>750</c:v>
                </c:pt>
                <c:pt idx="652">
                  <c:v>750</c:v>
                </c:pt>
                <c:pt idx="653">
                  <c:v>750</c:v>
                </c:pt>
                <c:pt idx="654">
                  <c:v>750</c:v>
                </c:pt>
                <c:pt idx="655">
                  <c:v>750</c:v>
                </c:pt>
                <c:pt idx="656">
                  <c:v>750</c:v>
                </c:pt>
                <c:pt idx="657">
                  <c:v>750</c:v>
                </c:pt>
                <c:pt idx="658">
                  <c:v>750</c:v>
                </c:pt>
                <c:pt idx="659">
                  <c:v>750</c:v>
                </c:pt>
                <c:pt idx="660">
                  <c:v>750</c:v>
                </c:pt>
                <c:pt idx="661">
                  <c:v>750</c:v>
                </c:pt>
                <c:pt idx="662">
                  <c:v>750</c:v>
                </c:pt>
                <c:pt idx="663">
                  <c:v>750</c:v>
                </c:pt>
                <c:pt idx="664">
                  <c:v>750</c:v>
                </c:pt>
                <c:pt idx="665">
                  <c:v>750</c:v>
                </c:pt>
                <c:pt idx="666">
                  <c:v>750</c:v>
                </c:pt>
                <c:pt idx="667">
                  <c:v>750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546.99999999999989</c:v>
                </c:pt>
                <c:pt idx="672">
                  <c:v>265.99999999999989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431.00000000000011</c:v>
                </c:pt>
                <c:pt idx="679">
                  <c:v>750</c:v>
                </c:pt>
                <c:pt idx="680">
                  <c:v>750</c:v>
                </c:pt>
                <c:pt idx="681">
                  <c:v>750</c:v>
                </c:pt>
                <c:pt idx="682">
                  <c:v>750</c:v>
                </c:pt>
                <c:pt idx="683">
                  <c:v>750</c:v>
                </c:pt>
                <c:pt idx="684">
                  <c:v>750</c:v>
                </c:pt>
                <c:pt idx="685">
                  <c:v>750</c:v>
                </c:pt>
                <c:pt idx="686">
                  <c:v>750</c:v>
                </c:pt>
                <c:pt idx="687">
                  <c:v>750</c:v>
                </c:pt>
                <c:pt idx="688">
                  <c:v>750</c:v>
                </c:pt>
                <c:pt idx="689">
                  <c:v>750</c:v>
                </c:pt>
                <c:pt idx="690">
                  <c:v>750</c:v>
                </c:pt>
                <c:pt idx="691">
                  <c:v>750</c:v>
                </c:pt>
                <c:pt idx="692">
                  <c:v>750</c:v>
                </c:pt>
                <c:pt idx="693">
                  <c:v>750</c:v>
                </c:pt>
                <c:pt idx="694">
                  <c:v>750</c:v>
                </c:pt>
                <c:pt idx="695">
                  <c:v>750</c:v>
                </c:pt>
                <c:pt idx="696">
                  <c:v>750</c:v>
                </c:pt>
                <c:pt idx="697">
                  <c:v>750</c:v>
                </c:pt>
                <c:pt idx="698">
                  <c:v>750</c:v>
                </c:pt>
                <c:pt idx="699">
                  <c:v>750</c:v>
                </c:pt>
                <c:pt idx="700">
                  <c:v>750</c:v>
                </c:pt>
                <c:pt idx="701">
                  <c:v>750</c:v>
                </c:pt>
                <c:pt idx="702">
                  <c:v>750</c:v>
                </c:pt>
                <c:pt idx="703">
                  <c:v>750</c:v>
                </c:pt>
                <c:pt idx="704">
                  <c:v>750</c:v>
                </c:pt>
                <c:pt idx="705">
                  <c:v>750</c:v>
                </c:pt>
                <c:pt idx="706">
                  <c:v>750</c:v>
                </c:pt>
                <c:pt idx="707">
                  <c:v>750</c:v>
                </c:pt>
                <c:pt idx="708">
                  <c:v>750</c:v>
                </c:pt>
                <c:pt idx="709">
                  <c:v>750</c:v>
                </c:pt>
                <c:pt idx="710">
                  <c:v>750</c:v>
                </c:pt>
                <c:pt idx="711">
                  <c:v>750</c:v>
                </c:pt>
                <c:pt idx="712">
                  <c:v>750</c:v>
                </c:pt>
                <c:pt idx="713">
                  <c:v>750</c:v>
                </c:pt>
                <c:pt idx="714">
                  <c:v>750</c:v>
                </c:pt>
                <c:pt idx="715">
                  <c:v>750</c:v>
                </c:pt>
                <c:pt idx="716">
                  <c:v>750</c:v>
                </c:pt>
                <c:pt idx="717">
                  <c:v>750</c:v>
                </c:pt>
                <c:pt idx="718">
                  <c:v>750</c:v>
                </c:pt>
                <c:pt idx="719">
                  <c:v>750</c:v>
                </c:pt>
                <c:pt idx="720">
                  <c:v>750</c:v>
                </c:pt>
                <c:pt idx="721">
                  <c:v>750</c:v>
                </c:pt>
                <c:pt idx="722">
                  <c:v>750</c:v>
                </c:pt>
                <c:pt idx="723">
                  <c:v>615.99999999999977</c:v>
                </c:pt>
                <c:pt idx="724">
                  <c:v>472.99999999999989</c:v>
                </c:pt>
                <c:pt idx="725">
                  <c:v>235</c:v>
                </c:pt>
                <c:pt idx="726">
                  <c:v>254.99999999999989</c:v>
                </c:pt>
                <c:pt idx="727">
                  <c:v>338.99999999999989</c:v>
                </c:pt>
                <c:pt idx="728">
                  <c:v>500.99999999999989</c:v>
                </c:pt>
                <c:pt idx="729">
                  <c:v>479</c:v>
                </c:pt>
                <c:pt idx="730">
                  <c:v>568.99999999999989</c:v>
                </c:pt>
                <c:pt idx="731">
                  <c:v>499</c:v>
                </c:pt>
                <c:pt idx="732">
                  <c:v>367.99999999999989</c:v>
                </c:pt>
                <c:pt idx="733">
                  <c:v>318</c:v>
                </c:pt>
                <c:pt idx="734">
                  <c:v>290</c:v>
                </c:pt>
                <c:pt idx="735">
                  <c:v>344</c:v>
                </c:pt>
                <c:pt idx="736">
                  <c:v>750</c:v>
                </c:pt>
                <c:pt idx="737">
                  <c:v>750</c:v>
                </c:pt>
                <c:pt idx="738">
                  <c:v>750</c:v>
                </c:pt>
                <c:pt idx="739">
                  <c:v>750</c:v>
                </c:pt>
                <c:pt idx="740">
                  <c:v>750</c:v>
                </c:pt>
                <c:pt idx="741">
                  <c:v>607</c:v>
                </c:pt>
                <c:pt idx="742">
                  <c:v>459</c:v>
                </c:pt>
                <c:pt idx="743">
                  <c:v>369</c:v>
                </c:pt>
                <c:pt idx="744">
                  <c:v>333</c:v>
                </c:pt>
                <c:pt idx="745">
                  <c:v>281.99999999999989</c:v>
                </c:pt>
                <c:pt idx="746">
                  <c:v>246.99999999999989</c:v>
                </c:pt>
                <c:pt idx="747">
                  <c:v>250</c:v>
                </c:pt>
                <c:pt idx="748">
                  <c:v>278</c:v>
                </c:pt>
                <c:pt idx="749">
                  <c:v>310</c:v>
                </c:pt>
                <c:pt idx="750">
                  <c:v>447.99999999999989</c:v>
                </c:pt>
                <c:pt idx="751">
                  <c:v>685</c:v>
                </c:pt>
                <c:pt idx="752">
                  <c:v>750</c:v>
                </c:pt>
                <c:pt idx="753">
                  <c:v>750</c:v>
                </c:pt>
                <c:pt idx="754">
                  <c:v>750</c:v>
                </c:pt>
                <c:pt idx="755">
                  <c:v>750</c:v>
                </c:pt>
                <c:pt idx="756">
                  <c:v>750</c:v>
                </c:pt>
                <c:pt idx="757">
                  <c:v>750</c:v>
                </c:pt>
                <c:pt idx="758">
                  <c:v>750</c:v>
                </c:pt>
                <c:pt idx="759">
                  <c:v>695</c:v>
                </c:pt>
                <c:pt idx="760">
                  <c:v>750</c:v>
                </c:pt>
                <c:pt idx="761">
                  <c:v>750</c:v>
                </c:pt>
                <c:pt idx="762">
                  <c:v>750</c:v>
                </c:pt>
                <c:pt idx="763">
                  <c:v>632.99999999999977</c:v>
                </c:pt>
                <c:pt idx="764">
                  <c:v>469</c:v>
                </c:pt>
                <c:pt idx="765">
                  <c:v>281.99999999999977</c:v>
                </c:pt>
                <c:pt idx="766">
                  <c:v>98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160</c:v>
                </c:pt>
                <c:pt idx="776">
                  <c:v>418.99999999999955</c:v>
                </c:pt>
                <c:pt idx="777">
                  <c:v>750</c:v>
                </c:pt>
                <c:pt idx="778">
                  <c:v>750</c:v>
                </c:pt>
                <c:pt idx="779">
                  <c:v>750</c:v>
                </c:pt>
                <c:pt idx="780">
                  <c:v>750</c:v>
                </c:pt>
                <c:pt idx="781">
                  <c:v>750</c:v>
                </c:pt>
                <c:pt idx="782">
                  <c:v>750</c:v>
                </c:pt>
                <c:pt idx="783">
                  <c:v>750</c:v>
                </c:pt>
                <c:pt idx="784">
                  <c:v>750</c:v>
                </c:pt>
                <c:pt idx="785">
                  <c:v>750</c:v>
                </c:pt>
                <c:pt idx="786">
                  <c:v>750</c:v>
                </c:pt>
                <c:pt idx="787">
                  <c:v>750</c:v>
                </c:pt>
                <c:pt idx="788">
                  <c:v>515</c:v>
                </c:pt>
                <c:pt idx="789">
                  <c:v>317</c:v>
                </c:pt>
                <c:pt idx="790">
                  <c:v>117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63</c:v>
                </c:pt>
                <c:pt idx="802">
                  <c:v>200</c:v>
                </c:pt>
                <c:pt idx="803">
                  <c:v>90</c:v>
                </c:pt>
                <c:pt idx="804">
                  <c:v>3</c:v>
                </c:pt>
                <c:pt idx="805">
                  <c:v>0</c:v>
                </c:pt>
                <c:pt idx="806">
                  <c:v>0</c:v>
                </c:pt>
                <c:pt idx="807">
                  <c:v>26</c:v>
                </c:pt>
                <c:pt idx="808">
                  <c:v>151</c:v>
                </c:pt>
                <c:pt idx="809">
                  <c:v>500</c:v>
                </c:pt>
                <c:pt idx="810">
                  <c:v>750</c:v>
                </c:pt>
                <c:pt idx="811">
                  <c:v>750</c:v>
                </c:pt>
                <c:pt idx="812">
                  <c:v>750</c:v>
                </c:pt>
                <c:pt idx="813">
                  <c:v>750</c:v>
                </c:pt>
                <c:pt idx="814">
                  <c:v>750</c:v>
                </c:pt>
                <c:pt idx="815">
                  <c:v>750</c:v>
                </c:pt>
                <c:pt idx="816">
                  <c:v>750</c:v>
                </c:pt>
                <c:pt idx="817">
                  <c:v>750</c:v>
                </c:pt>
                <c:pt idx="818">
                  <c:v>750</c:v>
                </c:pt>
                <c:pt idx="819">
                  <c:v>750</c:v>
                </c:pt>
                <c:pt idx="820">
                  <c:v>750</c:v>
                </c:pt>
                <c:pt idx="821">
                  <c:v>750</c:v>
                </c:pt>
                <c:pt idx="822">
                  <c:v>750</c:v>
                </c:pt>
                <c:pt idx="823">
                  <c:v>750</c:v>
                </c:pt>
                <c:pt idx="824">
                  <c:v>750</c:v>
                </c:pt>
                <c:pt idx="825">
                  <c:v>750</c:v>
                </c:pt>
                <c:pt idx="826">
                  <c:v>750</c:v>
                </c:pt>
                <c:pt idx="827">
                  <c:v>750</c:v>
                </c:pt>
                <c:pt idx="828">
                  <c:v>750</c:v>
                </c:pt>
                <c:pt idx="829">
                  <c:v>750</c:v>
                </c:pt>
                <c:pt idx="830">
                  <c:v>750</c:v>
                </c:pt>
                <c:pt idx="831">
                  <c:v>659</c:v>
                </c:pt>
                <c:pt idx="832">
                  <c:v>750</c:v>
                </c:pt>
                <c:pt idx="833">
                  <c:v>750</c:v>
                </c:pt>
                <c:pt idx="834">
                  <c:v>750</c:v>
                </c:pt>
                <c:pt idx="835">
                  <c:v>750</c:v>
                </c:pt>
                <c:pt idx="836">
                  <c:v>498</c:v>
                </c:pt>
                <c:pt idx="837">
                  <c:v>293</c:v>
                </c:pt>
                <c:pt idx="838">
                  <c:v>189</c:v>
                </c:pt>
                <c:pt idx="839">
                  <c:v>120</c:v>
                </c:pt>
                <c:pt idx="840">
                  <c:v>105</c:v>
                </c:pt>
                <c:pt idx="841">
                  <c:v>143.00000000000011</c:v>
                </c:pt>
                <c:pt idx="842">
                  <c:v>262</c:v>
                </c:pt>
                <c:pt idx="843">
                  <c:v>482</c:v>
                </c:pt>
                <c:pt idx="844">
                  <c:v>645.99999999999977</c:v>
                </c:pt>
                <c:pt idx="845">
                  <c:v>750</c:v>
                </c:pt>
                <c:pt idx="846">
                  <c:v>750</c:v>
                </c:pt>
                <c:pt idx="847">
                  <c:v>750</c:v>
                </c:pt>
                <c:pt idx="848">
                  <c:v>750</c:v>
                </c:pt>
                <c:pt idx="849">
                  <c:v>750</c:v>
                </c:pt>
                <c:pt idx="850">
                  <c:v>750</c:v>
                </c:pt>
                <c:pt idx="851">
                  <c:v>750</c:v>
                </c:pt>
                <c:pt idx="852">
                  <c:v>750</c:v>
                </c:pt>
                <c:pt idx="853">
                  <c:v>750</c:v>
                </c:pt>
                <c:pt idx="854">
                  <c:v>750</c:v>
                </c:pt>
                <c:pt idx="855">
                  <c:v>750</c:v>
                </c:pt>
                <c:pt idx="856">
                  <c:v>750</c:v>
                </c:pt>
                <c:pt idx="857">
                  <c:v>750</c:v>
                </c:pt>
                <c:pt idx="858">
                  <c:v>750</c:v>
                </c:pt>
                <c:pt idx="859">
                  <c:v>750</c:v>
                </c:pt>
                <c:pt idx="860">
                  <c:v>750</c:v>
                </c:pt>
                <c:pt idx="861">
                  <c:v>750</c:v>
                </c:pt>
                <c:pt idx="862">
                  <c:v>648</c:v>
                </c:pt>
                <c:pt idx="863">
                  <c:v>477</c:v>
                </c:pt>
                <c:pt idx="864">
                  <c:v>740</c:v>
                </c:pt>
                <c:pt idx="865">
                  <c:v>738</c:v>
                </c:pt>
                <c:pt idx="866">
                  <c:v>750</c:v>
                </c:pt>
                <c:pt idx="867">
                  <c:v>750</c:v>
                </c:pt>
                <c:pt idx="868">
                  <c:v>750</c:v>
                </c:pt>
                <c:pt idx="869">
                  <c:v>750</c:v>
                </c:pt>
                <c:pt idx="870">
                  <c:v>750</c:v>
                </c:pt>
                <c:pt idx="871">
                  <c:v>750</c:v>
                </c:pt>
                <c:pt idx="872">
                  <c:v>750</c:v>
                </c:pt>
                <c:pt idx="873">
                  <c:v>750</c:v>
                </c:pt>
                <c:pt idx="874">
                  <c:v>750</c:v>
                </c:pt>
                <c:pt idx="875">
                  <c:v>750</c:v>
                </c:pt>
                <c:pt idx="876">
                  <c:v>750</c:v>
                </c:pt>
                <c:pt idx="877">
                  <c:v>750</c:v>
                </c:pt>
                <c:pt idx="878">
                  <c:v>750</c:v>
                </c:pt>
                <c:pt idx="879">
                  <c:v>750</c:v>
                </c:pt>
                <c:pt idx="880">
                  <c:v>750</c:v>
                </c:pt>
                <c:pt idx="881">
                  <c:v>750</c:v>
                </c:pt>
                <c:pt idx="882">
                  <c:v>750</c:v>
                </c:pt>
                <c:pt idx="883">
                  <c:v>750</c:v>
                </c:pt>
                <c:pt idx="884">
                  <c:v>553</c:v>
                </c:pt>
                <c:pt idx="885">
                  <c:v>366.99999999999977</c:v>
                </c:pt>
                <c:pt idx="886">
                  <c:v>145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67</c:v>
                </c:pt>
                <c:pt idx="895">
                  <c:v>366</c:v>
                </c:pt>
                <c:pt idx="896">
                  <c:v>750</c:v>
                </c:pt>
                <c:pt idx="897">
                  <c:v>750</c:v>
                </c:pt>
                <c:pt idx="898">
                  <c:v>750</c:v>
                </c:pt>
                <c:pt idx="899">
                  <c:v>750</c:v>
                </c:pt>
                <c:pt idx="900">
                  <c:v>750</c:v>
                </c:pt>
                <c:pt idx="901">
                  <c:v>750</c:v>
                </c:pt>
                <c:pt idx="902">
                  <c:v>750</c:v>
                </c:pt>
                <c:pt idx="903">
                  <c:v>750</c:v>
                </c:pt>
                <c:pt idx="904">
                  <c:v>750</c:v>
                </c:pt>
                <c:pt idx="905">
                  <c:v>750</c:v>
                </c:pt>
                <c:pt idx="906">
                  <c:v>750</c:v>
                </c:pt>
                <c:pt idx="907">
                  <c:v>750</c:v>
                </c:pt>
                <c:pt idx="908">
                  <c:v>750</c:v>
                </c:pt>
                <c:pt idx="909">
                  <c:v>750</c:v>
                </c:pt>
                <c:pt idx="910">
                  <c:v>750</c:v>
                </c:pt>
                <c:pt idx="911">
                  <c:v>750</c:v>
                </c:pt>
                <c:pt idx="912">
                  <c:v>750</c:v>
                </c:pt>
                <c:pt idx="913">
                  <c:v>750</c:v>
                </c:pt>
                <c:pt idx="914">
                  <c:v>750</c:v>
                </c:pt>
                <c:pt idx="915">
                  <c:v>750</c:v>
                </c:pt>
                <c:pt idx="916">
                  <c:v>750</c:v>
                </c:pt>
                <c:pt idx="917">
                  <c:v>750</c:v>
                </c:pt>
                <c:pt idx="918">
                  <c:v>750</c:v>
                </c:pt>
                <c:pt idx="919">
                  <c:v>750</c:v>
                </c:pt>
                <c:pt idx="920">
                  <c:v>750</c:v>
                </c:pt>
                <c:pt idx="921">
                  <c:v>750</c:v>
                </c:pt>
                <c:pt idx="922">
                  <c:v>750</c:v>
                </c:pt>
                <c:pt idx="923">
                  <c:v>750</c:v>
                </c:pt>
                <c:pt idx="924">
                  <c:v>750</c:v>
                </c:pt>
                <c:pt idx="925">
                  <c:v>750</c:v>
                </c:pt>
                <c:pt idx="926">
                  <c:v>750</c:v>
                </c:pt>
                <c:pt idx="927">
                  <c:v>750</c:v>
                </c:pt>
                <c:pt idx="928">
                  <c:v>750</c:v>
                </c:pt>
                <c:pt idx="929">
                  <c:v>750</c:v>
                </c:pt>
                <c:pt idx="930">
                  <c:v>750</c:v>
                </c:pt>
                <c:pt idx="931">
                  <c:v>750</c:v>
                </c:pt>
                <c:pt idx="932">
                  <c:v>750</c:v>
                </c:pt>
                <c:pt idx="933">
                  <c:v>750</c:v>
                </c:pt>
                <c:pt idx="934">
                  <c:v>750</c:v>
                </c:pt>
                <c:pt idx="935">
                  <c:v>750</c:v>
                </c:pt>
                <c:pt idx="936">
                  <c:v>750</c:v>
                </c:pt>
                <c:pt idx="937">
                  <c:v>750</c:v>
                </c:pt>
                <c:pt idx="938">
                  <c:v>750</c:v>
                </c:pt>
                <c:pt idx="939">
                  <c:v>750</c:v>
                </c:pt>
                <c:pt idx="940">
                  <c:v>750</c:v>
                </c:pt>
                <c:pt idx="941">
                  <c:v>750</c:v>
                </c:pt>
                <c:pt idx="942">
                  <c:v>750</c:v>
                </c:pt>
                <c:pt idx="943">
                  <c:v>750</c:v>
                </c:pt>
                <c:pt idx="944">
                  <c:v>750</c:v>
                </c:pt>
                <c:pt idx="945">
                  <c:v>750</c:v>
                </c:pt>
                <c:pt idx="946">
                  <c:v>750</c:v>
                </c:pt>
                <c:pt idx="947">
                  <c:v>750</c:v>
                </c:pt>
                <c:pt idx="948">
                  <c:v>750</c:v>
                </c:pt>
                <c:pt idx="949">
                  <c:v>750</c:v>
                </c:pt>
                <c:pt idx="950">
                  <c:v>750</c:v>
                </c:pt>
                <c:pt idx="951">
                  <c:v>750</c:v>
                </c:pt>
                <c:pt idx="952">
                  <c:v>750</c:v>
                </c:pt>
                <c:pt idx="953">
                  <c:v>750</c:v>
                </c:pt>
                <c:pt idx="954">
                  <c:v>750</c:v>
                </c:pt>
                <c:pt idx="955">
                  <c:v>750</c:v>
                </c:pt>
                <c:pt idx="956">
                  <c:v>750</c:v>
                </c:pt>
                <c:pt idx="957">
                  <c:v>750</c:v>
                </c:pt>
                <c:pt idx="958">
                  <c:v>750</c:v>
                </c:pt>
                <c:pt idx="959">
                  <c:v>750</c:v>
                </c:pt>
                <c:pt idx="960">
                  <c:v>750</c:v>
                </c:pt>
                <c:pt idx="961">
                  <c:v>750</c:v>
                </c:pt>
                <c:pt idx="962">
                  <c:v>750</c:v>
                </c:pt>
                <c:pt idx="963">
                  <c:v>750</c:v>
                </c:pt>
                <c:pt idx="964">
                  <c:v>750</c:v>
                </c:pt>
                <c:pt idx="965">
                  <c:v>750</c:v>
                </c:pt>
                <c:pt idx="966">
                  <c:v>750</c:v>
                </c:pt>
                <c:pt idx="967">
                  <c:v>749</c:v>
                </c:pt>
                <c:pt idx="968">
                  <c:v>750</c:v>
                </c:pt>
                <c:pt idx="969">
                  <c:v>750</c:v>
                </c:pt>
                <c:pt idx="970">
                  <c:v>701.99999999999989</c:v>
                </c:pt>
                <c:pt idx="971">
                  <c:v>492</c:v>
                </c:pt>
                <c:pt idx="972">
                  <c:v>355</c:v>
                </c:pt>
                <c:pt idx="973">
                  <c:v>277</c:v>
                </c:pt>
                <c:pt idx="974">
                  <c:v>197</c:v>
                </c:pt>
                <c:pt idx="975">
                  <c:v>159.99999999999977</c:v>
                </c:pt>
                <c:pt idx="976">
                  <c:v>221.99999999999977</c:v>
                </c:pt>
                <c:pt idx="977">
                  <c:v>323</c:v>
                </c:pt>
                <c:pt idx="978">
                  <c:v>376.99999999999977</c:v>
                </c:pt>
                <c:pt idx="979">
                  <c:v>294</c:v>
                </c:pt>
                <c:pt idx="980">
                  <c:v>190</c:v>
                </c:pt>
                <c:pt idx="981">
                  <c:v>83.999999999999773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485.99999999999989</c:v>
                </c:pt>
                <c:pt idx="992">
                  <c:v>750</c:v>
                </c:pt>
                <c:pt idx="993">
                  <c:v>750</c:v>
                </c:pt>
                <c:pt idx="994">
                  <c:v>750</c:v>
                </c:pt>
                <c:pt idx="995">
                  <c:v>750</c:v>
                </c:pt>
                <c:pt idx="996">
                  <c:v>750</c:v>
                </c:pt>
                <c:pt idx="997">
                  <c:v>750</c:v>
                </c:pt>
                <c:pt idx="998">
                  <c:v>750</c:v>
                </c:pt>
                <c:pt idx="999">
                  <c:v>750</c:v>
                </c:pt>
                <c:pt idx="1000">
                  <c:v>750</c:v>
                </c:pt>
                <c:pt idx="1001">
                  <c:v>750</c:v>
                </c:pt>
                <c:pt idx="1002">
                  <c:v>750</c:v>
                </c:pt>
                <c:pt idx="1003">
                  <c:v>750</c:v>
                </c:pt>
                <c:pt idx="1004">
                  <c:v>750</c:v>
                </c:pt>
                <c:pt idx="1005">
                  <c:v>750</c:v>
                </c:pt>
                <c:pt idx="1006">
                  <c:v>750</c:v>
                </c:pt>
                <c:pt idx="1007">
                  <c:v>750</c:v>
                </c:pt>
                <c:pt idx="1008">
                  <c:v>750</c:v>
                </c:pt>
                <c:pt idx="1009">
                  <c:v>750</c:v>
                </c:pt>
                <c:pt idx="1010">
                  <c:v>750</c:v>
                </c:pt>
                <c:pt idx="1011">
                  <c:v>750</c:v>
                </c:pt>
                <c:pt idx="1012">
                  <c:v>750</c:v>
                </c:pt>
                <c:pt idx="1013">
                  <c:v>750</c:v>
                </c:pt>
                <c:pt idx="1014">
                  <c:v>750</c:v>
                </c:pt>
                <c:pt idx="1015">
                  <c:v>750</c:v>
                </c:pt>
                <c:pt idx="1016">
                  <c:v>750</c:v>
                </c:pt>
                <c:pt idx="1017">
                  <c:v>750</c:v>
                </c:pt>
                <c:pt idx="1018">
                  <c:v>750</c:v>
                </c:pt>
                <c:pt idx="1019">
                  <c:v>750</c:v>
                </c:pt>
                <c:pt idx="1020">
                  <c:v>750</c:v>
                </c:pt>
                <c:pt idx="1021">
                  <c:v>750</c:v>
                </c:pt>
                <c:pt idx="1022">
                  <c:v>750</c:v>
                </c:pt>
                <c:pt idx="1023">
                  <c:v>750</c:v>
                </c:pt>
                <c:pt idx="1024">
                  <c:v>750</c:v>
                </c:pt>
                <c:pt idx="1025">
                  <c:v>750</c:v>
                </c:pt>
                <c:pt idx="1026">
                  <c:v>750</c:v>
                </c:pt>
                <c:pt idx="1027">
                  <c:v>750</c:v>
                </c:pt>
                <c:pt idx="1028">
                  <c:v>750</c:v>
                </c:pt>
                <c:pt idx="1029">
                  <c:v>742</c:v>
                </c:pt>
                <c:pt idx="1030">
                  <c:v>380</c:v>
                </c:pt>
                <c:pt idx="1031">
                  <c:v>165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66</c:v>
                </c:pt>
                <c:pt idx="1039">
                  <c:v>308</c:v>
                </c:pt>
                <c:pt idx="1040">
                  <c:v>742.99999999999955</c:v>
                </c:pt>
                <c:pt idx="1041">
                  <c:v>750</c:v>
                </c:pt>
                <c:pt idx="1042">
                  <c:v>750</c:v>
                </c:pt>
                <c:pt idx="1043">
                  <c:v>750</c:v>
                </c:pt>
                <c:pt idx="1044">
                  <c:v>750</c:v>
                </c:pt>
                <c:pt idx="1045">
                  <c:v>750</c:v>
                </c:pt>
                <c:pt idx="1046">
                  <c:v>750</c:v>
                </c:pt>
                <c:pt idx="1047">
                  <c:v>750</c:v>
                </c:pt>
                <c:pt idx="1048">
                  <c:v>750</c:v>
                </c:pt>
                <c:pt idx="1049">
                  <c:v>750</c:v>
                </c:pt>
                <c:pt idx="1050">
                  <c:v>750</c:v>
                </c:pt>
                <c:pt idx="1051">
                  <c:v>750</c:v>
                </c:pt>
                <c:pt idx="1052">
                  <c:v>413</c:v>
                </c:pt>
                <c:pt idx="1053">
                  <c:v>228</c:v>
                </c:pt>
                <c:pt idx="1054">
                  <c:v>3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474</c:v>
                </c:pt>
                <c:pt idx="1064">
                  <c:v>750</c:v>
                </c:pt>
                <c:pt idx="1065">
                  <c:v>750</c:v>
                </c:pt>
                <c:pt idx="1066">
                  <c:v>750</c:v>
                </c:pt>
                <c:pt idx="1067">
                  <c:v>750</c:v>
                </c:pt>
                <c:pt idx="1068">
                  <c:v>750</c:v>
                </c:pt>
                <c:pt idx="1069">
                  <c:v>750</c:v>
                </c:pt>
                <c:pt idx="1070">
                  <c:v>750</c:v>
                </c:pt>
                <c:pt idx="1071">
                  <c:v>750</c:v>
                </c:pt>
                <c:pt idx="1072">
                  <c:v>750</c:v>
                </c:pt>
                <c:pt idx="1073">
                  <c:v>750</c:v>
                </c:pt>
                <c:pt idx="1074">
                  <c:v>750</c:v>
                </c:pt>
                <c:pt idx="1075">
                  <c:v>750</c:v>
                </c:pt>
                <c:pt idx="1076">
                  <c:v>750</c:v>
                </c:pt>
                <c:pt idx="1077">
                  <c:v>424.99999999999955</c:v>
                </c:pt>
                <c:pt idx="1078">
                  <c:v>227</c:v>
                </c:pt>
                <c:pt idx="1079">
                  <c:v>152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38</c:v>
                </c:pt>
                <c:pt idx="1086">
                  <c:v>259</c:v>
                </c:pt>
                <c:pt idx="1087">
                  <c:v>750</c:v>
                </c:pt>
                <c:pt idx="1088">
                  <c:v>750</c:v>
                </c:pt>
                <c:pt idx="1089">
                  <c:v>750</c:v>
                </c:pt>
                <c:pt idx="1090">
                  <c:v>750</c:v>
                </c:pt>
                <c:pt idx="1091">
                  <c:v>750</c:v>
                </c:pt>
                <c:pt idx="1092">
                  <c:v>750</c:v>
                </c:pt>
                <c:pt idx="1093">
                  <c:v>750</c:v>
                </c:pt>
                <c:pt idx="1094">
                  <c:v>750</c:v>
                </c:pt>
                <c:pt idx="1095">
                  <c:v>750</c:v>
                </c:pt>
                <c:pt idx="1096">
                  <c:v>750</c:v>
                </c:pt>
                <c:pt idx="1097">
                  <c:v>750</c:v>
                </c:pt>
                <c:pt idx="1098">
                  <c:v>750</c:v>
                </c:pt>
                <c:pt idx="1099">
                  <c:v>750</c:v>
                </c:pt>
                <c:pt idx="1100">
                  <c:v>750</c:v>
                </c:pt>
                <c:pt idx="1101">
                  <c:v>750</c:v>
                </c:pt>
                <c:pt idx="1102">
                  <c:v>485</c:v>
                </c:pt>
                <c:pt idx="1103">
                  <c:v>244</c:v>
                </c:pt>
                <c:pt idx="1104">
                  <c:v>152</c:v>
                </c:pt>
                <c:pt idx="1105">
                  <c:v>86</c:v>
                </c:pt>
                <c:pt idx="1106">
                  <c:v>50</c:v>
                </c:pt>
                <c:pt idx="1107">
                  <c:v>54</c:v>
                </c:pt>
                <c:pt idx="1108">
                  <c:v>59</c:v>
                </c:pt>
                <c:pt idx="1109">
                  <c:v>146</c:v>
                </c:pt>
                <c:pt idx="1110">
                  <c:v>611.00000000000011</c:v>
                </c:pt>
                <c:pt idx="1111">
                  <c:v>750</c:v>
                </c:pt>
                <c:pt idx="1112">
                  <c:v>750</c:v>
                </c:pt>
                <c:pt idx="1113">
                  <c:v>750</c:v>
                </c:pt>
                <c:pt idx="1114">
                  <c:v>750</c:v>
                </c:pt>
                <c:pt idx="1115">
                  <c:v>750</c:v>
                </c:pt>
                <c:pt idx="1116">
                  <c:v>750</c:v>
                </c:pt>
                <c:pt idx="1117">
                  <c:v>750</c:v>
                </c:pt>
                <c:pt idx="1118">
                  <c:v>750</c:v>
                </c:pt>
                <c:pt idx="1119">
                  <c:v>750</c:v>
                </c:pt>
                <c:pt idx="1120">
                  <c:v>750</c:v>
                </c:pt>
                <c:pt idx="1121">
                  <c:v>750</c:v>
                </c:pt>
                <c:pt idx="1122">
                  <c:v>750</c:v>
                </c:pt>
                <c:pt idx="1123">
                  <c:v>750</c:v>
                </c:pt>
                <c:pt idx="1124">
                  <c:v>750</c:v>
                </c:pt>
                <c:pt idx="1125">
                  <c:v>750</c:v>
                </c:pt>
                <c:pt idx="1126">
                  <c:v>750</c:v>
                </c:pt>
                <c:pt idx="1127">
                  <c:v>750</c:v>
                </c:pt>
                <c:pt idx="1128">
                  <c:v>689.99999999999989</c:v>
                </c:pt>
                <c:pt idx="1129">
                  <c:v>408</c:v>
                </c:pt>
                <c:pt idx="1130">
                  <c:v>274</c:v>
                </c:pt>
                <c:pt idx="1131">
                  <c:v>153</c:v>
                </c:pt>
                <c:pt idx="1132">
                  <c:v>251.99999999999989</c:v>
                </c:pt>
                <c:pt idx="1133">
                  <c:v>269</c:v>
                </c:pt>
                <c:pt idx="1134">
                  <c:v>334</c:v>
                </c:pt>
                <c:pt idx="1135">
                  <c:v>577.99999999999989</c:v>
                </c:pt>
                <c:pt idx="1136">
                  <c:v>750</c:v>
                </c:pt>
                <c:pt idx="1137">
                  <c:v>750</c:v>
                </c:pt>
                <c:pt idx="1138">
                  <c:v>750</c:v>
                </c:pt>
                <c:pt idx="1139">
                  <c:v>750</c:v>
                </c:pt>
                <c:pt idx="1140">
                  <c:v>746.99999999999966</c:v>
                </c:pt>
                <c:pt idx="1141">
                  <c:v>745.99999999999989</c:v>
                </c:pt>
                <c:pt idx="1142">
                  <c:v>684.99999999999966</c:v>
                </c:pt>
                <c:pt idx="1143">
                  <c:v>582.99999999999943</c:v>
                </c:pt>
                <c:pt idx="1144">
                  <c:v>750</c:v>
                </c:pt>
                <c:pt idx="1145">
                  <c:v>750</c:v>
                </c:pt>
                <c:pt idx="1146">
                  <c:v>750</c:v>
                </c:pt>
                <c:pt idx="1147">
                  <c:v>750</c:v>
                </c:pt>
                <c:pt idx="1148">
                  <c:v>750</c:v>
                </c:pt>
                <c:pt idx="1149">
                  <c:v>708</c:v>
                </c:pt>
                <c:pt idx="1150">
                  <c:v>557</c:v>
                </c:pt>
                <c:pt idx="1151">
                  <c:v>341</c:v>
                </c:pt>
                <c:pt idx="1152">
                  <c:v>313.99999999999989</c:v>
                </c:pt>
                <c:pt idx="1153">
                  <c:v>219</c:v>
                </c:pt>
                <c:pt idx="1154">
                  <c:v>198</c:v>
                </c:pt>
                <c:pt idx="1155">
                  <c:v>197</c:v>
                </c:pt>
                <c:pt idx="1156">
                  <c:v>227</c:v>
                </c:pt>
                <c:pt idx="1157">
                  <c:v>264</c:v>
                </c:pt>
                <c:pt idx="1158">
                  <c:v>352</c:v>
                </c:pt>
                <c:pt idx="1159">
                  <c:v>474</c:v>
                </c:pt>
                <c:pt idx="1160">
                  <c:v>750</c:v>
                </c:pt>
                <c:pt idx="1161">
                  <c:v>750</c:v>
                </c:pt>
                <c:pt idx="1162">
                  <c:v>750</c:v>
                </c:pt>
                <c:pt idx="1163">
                  <c:v>750</c:v>
                </c:pt>
                <c:pt idx="1164">
                  <c:v>750</c:v>
                </c:pt>
                <c:pt idx="1165">
                  <c:v>750</c:v>
                </c:pt>
                <c:pt idx="1166">
                  <c:v>750</c:v>
                </c:pt>
                <c:pt idx="1167">
                  <c:v>750</c:v>
                </c:pt>
                <c:pt idx="1168">
                  <c:v>750</c:v>
                </c:pt>
                <c:pt idx="1169">
                  <c:v>750</c:v>
                </c:pt>
                <c:pt idx="1170">
                  <c:v>750</c:v>
                </c:pt>
                <c:pt idx="1171">
                  <c:v>750</c:v>
                </c:pt>
                <c:pt idx="1172">
                  <c:v>750</c:v>
                </c:pt>
                <c:pt idx="1173">
                  <c:v>750</c:v>
                </c:pt>
                <c:pt idx="1174">
                  <c:v>750</c:v>
                </c:pt>
                <c:pt idx="1175">
                  <c:v>750</c:v>
                </c:pt>
                <c:pt idx="1176">
                  <c:v>750</c:v>
                </c:pt>
                <c:pt idx="1177">
                  <c:v>750</c:v>
                </c:pt>
                <c:pt idx="1178">
                  <c:v>750</c:v>
                </c:pt>
                <c:pt idx="1179">
                  <c:v>750</c:v>
                </c:pt>
                <c:pt idx="1180">
                  <c:v>750</c:v>
                </c:pt>
                <c:pt idx="1181">
                  <c:v>750</c:v>
                </c:pt>
                <c:pt idx="1182">
                  <c:v>750</c:v>
                </c:pt>
                <c:pt idx="1183">
                  <c:v>750</c:v>
                </c:pt>
                <c:pt idx="1184">
                  <c:v>750</c:v>
                </c:pt>
                <c:pt idx="1185">
                  <c:v>750</c:v>
                </c:pt>
                <c:pt idx="1186">
                  <c:v>750</c:v>
                </c:pt>
                <c:pt idx="1187">
                  <c:v>750</c:v>
                </c:pt>
                <c:pt idx="1188">
                  <c:v>750</c:v>
                </c:pt>
                <c:pt idx="1189">
                  <c:v>750</c:v>
                </c:pt>
                <c:pt idx="1190">
                  <c:v>750</c:v>
                </c:pt>
                <c:pt idx="1191">
                  <c:v>750</c:v>
                </c:pt>
                <c:pt idx="1192">
                  <c:v>750</c:v>
                </c:pt>
                <c:pt idx="1193">
                  <c:v>750</c:v>
                </c:pt>
                <c:pt idx="1194">
                  <c:v>750</c:v>
                </c:pt>
                <c:pt idx="1195">
                  <c:v>750</c:v>
                </c:pt>
                <c:pt idx="1196">
                  <c:v>750</c:v>
                </c:pt>
                <c:pt idx="1197">
                  <c:v>750</c:v>
                </c:pt>
                <c:pt idx="1198">
                  <c:v>562</c:v>
                </c:pt>
                <c:pt idx="1199">
                  <c:v>203.99999999999989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212.99999999999955</c:v>
                </c:pt>
                <c:pt idx="1207">
                  <c:v>750</c:v>
                </c:pt>
                <c:pt idx="1208">
                  <c:v>750</c:v>
                </c:pt>
                <c:pt idx="1209">
                  <c:v>750</c:v>
                </c:pt>
                <c:pt idx="1210">
                  <c:v>750</c:v>
                </c:pt>
                <c:pt idx="1211">
                  <c:v>750</c:v>
                </c:pt>
                <c:pt idx="1212">
                  <c:v>750</c:v>
                </c:pt>
                <c:pt idx="1213">
                  <c:v>750</c:v>
                </c:pt>
                <c:pt idx="1214">
                  <c:v>750</c:v>
                </c:pt>
                <c:pt idx="1215">
                  <c:v>750</c:v>
                </c:pt>
                <c:pt idx="1216">
                  <c:v>750</c:v>
                </c:pt>
                <c:pt idx="1217">
                  <c:v>750</c:v>
                </c:pt>
                <c:pt idx="1218">
                  <c:v>750</c:v>
                </c:pt>
                <c:pt idx="1219">
                  <c:v>750</c:v>
                </c:pt>
                <c:pt idx="1220">
                  <c:v>750</c:v>
                </c:pt>
                <c:pt idx="1221">
                  <c:v>750</c:v>
                </c:pt>
                <c:pt idx="1222">
                  <c:v>727.99999999999989</c:v>
                </c:pt>
                <c:pt idx="1223">
                  <c:v>396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51</c:v>
                </c:pt>
                <c:pt idx="1230">
                  <c:v>357.99999999999966</c:v>
                </c:pt>
                <c:pt idx="1231">
                  <c:v>750</c:v>
                </c:pt>
                <c:pt idx="1232">
                  <c:v>750</c:v>
                </c:pt>
                <c:pt idx="1233">
                  <c:v>750</c:v>
                </c:pt>
                <c:pt idx="1234">
                  <c:v>750</c:v>
                </c:pt>
                <c:pt idx="1235">
                  <c:v>750</c:v>
                </c:pt>
                <c:pt idx="1236">
                  <c:v>750</c:v>
                </c:pt>
                <c:pt idx="1237">
                  <c:v>750</c:v>
                </c:pt>
                <c:pt idx="1238">
                  <c:v>750</c:v>
                </c:pt>
                <c:pt idx="1239">
                  <c:v>750</c:v>
                </c:pt>
                <c:pt idx="1240">
                  <c:v>750</c:v>
                </c:pt>
                <c:pt idx="1241">
                  <c:v>750</c:v>
                </c:pt>
                <c:pt idx="1242">
                  <c:v>750</c:v>
                </c:pt>
                <c:pt idx="1243">
                  <c:v>750</c:v>
                </c:pt>
                <c:pt idx="1244">
                  <c:v>750</c:v>
                </c:pt>
                <c:pt idx="1245">
                  <c:v>750</c:v>
                </c:pt>
                <c:pt idx="1246">
                  <c:v>750</c:v>
                </c:pt>
                <c:pt idx="1247">
                  <c:v>750</c:v>
                </c:pt>
                <c:pt idx="1248">
                  <c:v>750</c:v>
                </c:pt>
                <c:pt idx="1249">
                  <c:v>750</c:v>
                </c:pt>
                <c:pt idx="1250">
                  <c:v>750</c:v>
                </c:pt>
                <c:pt idx="1251">
                  <c:v>750</c:v>
                </c:pt>
                <c:pt idx="1252">
                  <c:v>750</c:v>
                </c:pt>
                <c:pt idx="1253">
                  <c:v>750</c:v>
                </c:pt>
                <c:pt idx="1254">
                  <c:v>750</c:v>
                </c:pt>
                <c:pt idx="1255">
                  <c:v>750</c:v>
                </c:pt>
                <c:pt idx="1256">
                  <c:v>750</c:v>
                </c:pt>
                <c:pt idx="1257">
                  <c:v>750</c:v>
                </c:pt>
                <c:pt idx="1258">
                  <c:v>750</c:v>
                </c:pt>
                <c:pt idx="1259">
                  <c:v>750</c:v>
                </c:pt>
                <c:pt idx="1260">
                  <c:v>750</c:v>
                </c:pt>
                <c:pt idx="1261">
                  <c:v>750</c:v>
                </c:pt>
                <c:pt idx="1262">
                  <c:v>750</c:v>
                </c:pt>
                <c:pt idx="1263">
                  <c:v>750</c:v>
                </c:pt>
                <c:pt idx="1264">
                  <c:v>750</c:v>
                </c:pt>
                <c:pt idx="1265">
                  <c:v>750</c:v>
                </c:pt>
                <c:pt idx="1266">
                  <c:v>750</c:v>
                </c:pt>
                <c:pt idx="1267">
                  <c:v>750</c:v>
                </c:pt>
                <c:pt idx="1268">
                  <c:v>750</c:v>
                </c:pt>
                <c:pt idx="1269">
                  <c:v>750</c:v>
                </c:pt>
                <c:pt idx="1270">
                  <c:v>750</c:v>
                </c:pt>
                <c:pt idx="1271">
                  <c:v>750</c:v>
                </c:pt>
                <c:pt idx="1272">
                  <c:v>537.99999999999989</c:v>
                </c:pt>
                <c:pt idx="1273">
                  <c:v>421</c:v>
                </c:pt>
                <c:pt idx="1274">
                  <c:v>304</c:v>
                </c:pt>
                <c:pt idx="1275">
                  <c:v>206</c:v>
                </c:pt>
                <c:pt idx="1276">
                  <c:v>237</c:v>
                </c:pt>
                <c:pt idx="1277">
                  <c:v>430</c:v>
                </c:pt>
                <c:pt idx="1278">
                  <c:v>750</c:v>
                </c:pt>
                <c:pt idx="1279">
                  <c:v>750</c:v>
                </c:pt>
                <c:pt idx="1280">
                  <c:v>750</c:v>
                </c:pt>
                <c:pt idx="1281">
                  <c:v>750</c:v>
                </c:pt>
                <c:pt idx="1282">
                  <c:v>750</c:v>
                </c:pt>
                <c:pt idx="1283">
                  <c:v>750</c:v>
                </c:pt>
                <c:pt idx="1284">
                  <c:v>750</c:v>
                </c:pt>
                <c:pt idx="1285">
                  <c:v>750</c:v>
                </c:pt>
                <c:pt idx="1286">
                  <c:v>750</c:v>
                </c:pt>
                <c:pt idx="1287">
                  <c:v>750</c:v>
                </c:pt>
                <c:pt idx="1288">
                  <c:v>750</c:v>
                </c:pt>
                <c:pt idx="1289">
                  <c:v>750</c:v>
                </c:pt>
                <c:pt idx="1290">
                  <c:v>750</c:v>
                </c:pt>
                <c:pt idx="1291">
                  <c:v>750</c:v>
                </c:pt>
                <c:pt idx="1292">
                  <c:v>750</c:v>
                </c:pt>
                <c:pt idx="1293">
                  <c:v>750</c:v>
                </c:pt>
                <c:pt idx="1294">
                  <c:v>750</c:v>
                </c:pt>
                <c:pt idx="1295">
                  <c:v>750</c:v>
                </c:pt>
                <c:pt idx="1296">
                  <c:v>750</c:v>
                </c:pt>
                <c:pt idx="1297">
                  <c:v>750</c:v>
                </c:pt>
                <c:pt idx="1298">
                  <c:v>750</c:v>
                </c:pt>
                <c:pt idx="1299">
                  <c:v>750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701</c:v>
                </c:pt>
                <c:pt idx="1321">
                  <c:v>610.99999999999989</c:v>
                </c:pt>
                <c:pt idx="1322">
                  <c:v>654.99999999999966</c:v>
                </c:pt>
                <c:pt idx="1323">
                  <c:v>713.00000000000011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715.00000000000011</c:v>
                </c:pt>
                <c:pt idx="1345">
                  <c:v>609.00000000000011</c:v>
                </c:pt>
                <c:pt idx="1346">
                  <c:v>383</c:v>
                </c:pt>
                <c:pt idx="1347">
                  <c:v>267</c:v>
                </c:pt>
                <c:pt idx="1348">
                  <c:v>274.99999999999989</c:v>
                </c:pt>
                <c:pt idx="1349">
                  <c:v>324</c:v>
                </c:pt>
                <c:pt idx="1350">
                  <c:v>717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510</c:v>
                </c:pt>
                <c:pt idx="1393">
                  <c:v>258</c:v>
                </c:pt>
                <c:pt idx="1394">
                  <c:v>235.00000000000011</c:v>
                </c:pt>
                <c:pt idx="1395">
                  <c:v>319.99999999999989</c:v>
                </c:pt>
                <c:pt idx="1396">
                  <c:v>524.99999999999989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750</c:v>
                </c:pt>
                <c:pt idx="1401">
                  <c:v>750</c:v>
                </c:pt>
                <c:pt idx="1402">
                  <c:v>750</c:v>
                </c:pt>
                <c:pt idx="1403">
                  <c:v>750</c:v>
                </c:pt>
                <c:pt idx="1404">
                  <c:v>750</c:v>
                </c:pt>
                <c:pt idx="1405">
                  <c:v>750</c:v>
                </c:pt>
                <c:pt idx="1406">
                  <c:v>750</c:v>
                </c:pt>
                <c:pt idx="1407">
                  <c:v>750</c:v>
                </c:pt>
                <c:pt idx="1408">
                  <c:v>750</c:v>
                </c:pt>
                <c:pt idx="1409">
                  <c:v>750</c:v>
                </c:pt>
                <c:pt idx="1410">
                  <c:v>750</c:v>
                </c:pt>
                <c:pt idx="1411">
                  <c:v>750</c:v>
                </c:pt>
                <c:pt idx="1412">
                  <c:v>750</c:v>
                </c:pt>
                <c:pt idx="1413">
                  <c:v>750</c:v>
                </c:pt>
                <c:pt idx="1414">
                  <c:v>610.99999999999989</c:v>
                </c:pt>
                <c:pt idx="1415">
                  <c:v>434.99999999999989</c:v>
                </c:pt>
                <c:pt idx="1416">
                  <c:v>317.00000000000011</c:v>
                </c:pt>
                <c:pt idx="1417">
                  <c:v>337</c:v>
                </c:pt>
                <c:pt idx="1418">
                  <c:v>404.99999999999989</c:v>
                </c:pt>
                <c:pt idx="1419">
                  <c:v>483</c:v>
                </c:pt>
                <c:pt idx="1420">
                  <c:v>584.00000000000011</c:v>
                </c:pt>
                <c:pt idx="1421">
                  <c:v>750</c:v>
                </c:pt>
                <c:pt idx="1422">
                  <c:v>750</c:v>
                </c:pt>
                <c:pt idx="1423">
                  <c:v>750</c:v>
                </c:pt>
                <c:pt idx="1424">
                  <c:v>750</c:v>
                </c:pt>
                <c:pt idx="1425">
                  <c:v>750</c:v>
                </c:pt>
                <c:pt idx="1426">
                  <c:v>750</c:v>
                </c:pt>
                <c:pt idx="1427">
                  <c:v>750</c:v>
                </c:pt>
                <c:pt idx="1428">
                  <c:v>750</c:v>
                </c:pt>
                <c:pt idx="1429">
                  <c:v>750</c:v>
                </c:pt>
                <c:pt idx="1430">
                  <c:v>750</c:v>
                </c:pt>
                <c:pt idx="1431">
                  <c:v>750</c:v>
                </c:pt>
                <c:pt idx="1432">
                  <c:v>750</c:v>
                </c:pt>
                <c:pt idx="1433">
                  <c:v>750</c:v>
                </c:pt>
                <c:pt idx="1434">
                  <c:v>750</c:v>
                </c:pt>
                <c:pt idx="1435">
                  <c:v>750</c:v>
                </c:pt>
                <c:pt idx="1436">
                  <c:v>750</c:v>
                </c:pt>
                <c:pt idx="1437">
                  <c:v>750</c:v>
                </c:pt>
                <c:pt idx="1438">
                  <c:v>569</c:v>
                </c:pt>
                <c:pt idx="1439">
                  <c:v>182.99999999999977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33</c:v>
                </c:pt>
                <c:pt idx="1447">
                  <c:v>281</c:v>
                </c:pt>
                <c:pt idx="1448">
                  <c:v>692</c:v>
                </c:pt>
                <c:pt idx="1449">
                  <c:v>750</c:v>
                </c:pt>
                <c:pt idx="1450">
                  <c:v>750</c:v>
                </c:pt>
                <c:pt idx="1451">
                  <c:v>750</c:v>
                </c:pt>
                <c:pt idx="1452">
                  <c:v>750</c:v>
                </c:pt>
                <c:pt idx="1453">
                  <c:v>750</c:v>
                </c:pt>
                <c:pt idx="1454">
                  <c:v>750</c:v>
                </c:pt>
                <c:pt idx="1455">
                  <c:v>750</c:v>
                </c:pt>
                <c:pt idx="1456">
                  <c:v>750</c:v>
                </c:pt>
                <c:pt idx="1457">
                  <c:v>750</c:v>
                </c:pt>
                <c:pt idx="1458">
                  <c:v>750</c:v>
                </c:pt>
                <c:pt idx="1459">
                  <c:v>750</c:v>
                </c:pt>
                <c:pt idx="1460">
                  <c:v>750</c:v>
                </c:pt>
                <c:pt idx="1461">
                  <c:v>464.99999999999943</c:v>
                </c:pt>
                <c:pt idx="1462">
                  <c:v>202</c:v>
                </c:pt>
                <c:pt idx="1463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C1-41DD-BB2A-5F651CB4862F}"/>
            </c:ext>
          </c:extLst>
        </c:ser>
        <c:ser>
          <c:idx val="6"/>
          <c:order val="6"/>
          <c:tx>
            <c:strRef>
              <c:f>df_results_DK2!$O$1</c:f>
              <c:strCache>
                <c:ptCount val="1"/>
                <c:pt idx="0">
                  <c:v>G₁₄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df_results_DK2!$O$2:$O$1465</c:f>
              <c:numCache>
                <c:formatCode>General</c:formatCode>
                <c:ptCount val="1464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563</c:v>
                </c:pt>
                <c:pt idx="23">
                  <c:v>429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585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392</c:v>
                </c:pt>
                <c:pt idx="49">
                  <c:v>284</c:v>
                </c:pt>
                <c:pt idx="50">
                  <c:v>340.99999999999977</c:v>
                </c:pt>
                <c:pt idx="51">
                  <c:v>309.99999999999966</c:v>
                </c:pt>
                <c:pt idx="52">
                  <c:v>289</c:v>
                </c:pt>
                <c:pt idx="53">
                  <c:v>412.99999999999989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  <c:pt idx="60">
                  <c:v>600</c:v>
                </c:pt>
                <c:pt idx="61">
                  <c:v>600</c:v>
                </c:pt>
                <c:pt idx="62">
                  <c:v>600</c:v>
                </c:pt>
                <c:pt idx="63">
                  <c:v>600</c:v>
                </c:pt>
                <c:pt idx="64">
                  <c:v>600</c:v>
                </c:pt>
                <c:pt idx="65">
                  <c:v>600</c:v>
                </c:pt>
                <c:pt idx="66">
                  <c:v>600</c:v>
                </c:pt>
                <c:pt idx="67">
                  <c:v>600</c:v>
                </c:pt>
                <c:pt idx="68">
                  <c:v>600</c:v>
                </c:pt>
                <c:pt idx="69">
                  <c:v>600</c:v>
                </c:pt>
                <c:pt idx="70">
                  <c:v>600</c:v>
                </c:pt>
                <c:pt idx="71">
                  <c:v>600</c:v>
                </c:pt>
                <c:pt idx="72">
                  <c:v>512</c:v>
                </c:pt>
                <c:pt idx="73">
                  <c:v>211</c:v>
                </c:pt>
                <c:pt idx="74">
                  <c:v>2.9999999999997726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521</c:v>
                </c:pt>
                <c:pt idx="80">
                  <c:v>600</c:v>
                </c:pt>
                <c:pt idx="81">
                  <c:v>600</c:v>
                </c:pt>
                <c:pt idx="82">
                  <c:v>600</c:v>
                </c:pt>
                <c:pt idx="83">
                  <c:v>600</c:v>
                </c:pt>
                <c:pt idx="84">
                  <c:v>600</c:v>
                </c:pt>
                <c:pt idx="85">
                  <c:v>600</c:v>
                </c:pt>
                <c:pt idx="86">
                  <c:v>600</c:v>
                </c:pt>
                <c:pt idx="87">
                  <c:v>600</c:v>
                </c:pt>
                <c:pt idx="88">
                  <c:v>600</c:v>
                </c:pt>
                <c:pt idx="89">
                  <c:v>600</c:v>
                </c:pt>
                <c:pt idx="90">
                  <c:v>600</c:v>
                </c:pt>
                <c:pt idx="91">
                  <c:v>556</c:v>
                </c:pt>
                <c:pt idx="92">
                  <c:v>223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584</c:v>
                </c:pt>
                <c:pt idx="103">
                  <c:v>600</c:v>
                </c:pt>
                <c:pt idx="104">
                  <c:v>600</c:v>
                </c:pt>
                <c:pt idx="105">
                  <c:v>600</c:v>
                </c:pt>
                <c:pt idx="106">
                  <c:v>600</c:v>
                </c:pt>
                <c:pt idx="107">
                  <c:v>600</c:v>
                </c:pt>
                <c:pt idx="108">
                  <c:v>600</c:v>
                </c:pt>
                <c:pt idx="109">
                  <c:v>600</c:v>
                </c:pt>
                <c:pt idx="110">
                  <c:v>600</c:v>
                </c:pt>
                <c:pt idx="111">
                  <c:v>600</c:v>
                </c:pt>
                <c:pt idx="112">
                  <c:v>600</c:v>
                </c:pt>
                <c:pt idx="113">
                  <c:v>600</c:v>
                </c:pt>
                <c:pt idx="114">
                  <c:v>600</c:v>
                </c:pt>
                <c:pt idx="115">
                  <c:v>600</c:v>
                </c:pt>
                <c:pt idx="116">
                  <c:v>600</c:v>
                </c:pt>
                <c:pt idx="117">
                  <c:v>600</c:v>
                </c:pt>
                <c:pt idx="118">
                  <c:v>600</c:v>
                </c:pt>
                <c:pt idx="119">
                  <c:v>600</c:v>
                </c:pt>
                <c:pt idx="120">
                  <c:v>600</c:v>
                </c:pt>
                <c:pt idx="121">
                  <c:v>600</c:v>
                </c:pt>
                <c:pt idx="122">
                  <c:v>600</c:v>
                </c:pt>
                <c:pt idx="123">
                  <c:v>600</c:v>
                </c:pt>
                <c:pt idx="124">
                  <c:v>600</c:v>
                </c:pt>
                <c:pt idx="125">
                  <c:v>600</c:v>
                </c:pt>
                <c:pt idx="126">
                  <c:v>600</c:v>
                </c:pt>
                <c:pt idx="127">
                  <c:v>600</c:v>
                </c:pt>
                <c:pt idx="128">
                  <c:v>600</c:v>
                </c:pt>
                <c:pt idx="129">
                  <c:v>600</c:v>
                </c:pt>
                <c:pt idx="130">
                  <c:v>600</c:v>
                </c:pt>
                <c:pt idx="131">
                  <c:v>600</c:v>
                </c:pt>
                <c:pt idx="132">
                  <c:v>600</c:v>
                </c:pt>
                <c:pt idx="133">
                  <c:v>600</c:v>
                </c:pt>
                <c:pt idx="134">
                  <c:v>600</c:v>
                </c:pt>
                <c:pt idx="135">
                  <c:v>600</c:v>
                </c:pt>
                <c:pt idx="136">
                  <c:v>600</c:v>
                </c:pt>
                <c:pt idx="137">
                  <c:v>600</c:v>
                </c:pt>
                <c:pt idx="138">
                  <c:v>600</c:v>
                </c:pt>
                <c:pt idx="139">
                  <c:v>600</c:v>
                </c:pt>
                <c:pt idx="140">
                  <c:v>600</c:v>
                </c:pt>
                <c:pt idx="141">
                  <c:v>600</c:v>
                </c:pt>
                <c:pt idx="142">
                  <c:v>600</c:v>
                </c:pt>
                <c:pt idx="143">
                  <c:v>600</c:v>
                </c:pt>
                <c:pt idx="144">
                  <c:v>600</c:v>
                </c:pt>
                <c:pt idx="145">
                  <c:v>600</c:v>
                </c:pt>
                <c:pt idx="146">
                  <c:v>600</c:v>
                </c:pt>
                <c:pt idx="147">
                  <c:v>600</c:v>
                </c:pt>
                <c:pt idx="148">
                  <c:v>600</c:v>
                </c:pt>
                <c:pt idx="149">
                  <c:v>600</c:v>
                </c:pt>
                <c:pt idx="150">
                  <c:v>600</c:v>
                </c:pt>
                <c:pt idx="151">
                  <c:v>600</c:v>
                </c:pt>
                <c:pt idx="152">
                  <c:v>600</c:v>
                </c:pt>
                <c:pt idx="153">
                  <c:v>600</c:v>
                </c:pt>
                <c:pt idx="154">
                  <c:v>600</c:v>
                </c:pt>
                <c:pt idx="155">
                  <c:v>600</c:v>
                </c:pt>
                <c:pt idx="156">
                  <c:v>600</c:v>
                </c:pt>
                <c:pt idx="157">
                  <c:v>600</c:v>
                </c:pt>
                <c:pt idx="158">
                  <c:v>600</c:v>
                </c:pt>
                <c:pt idx="159">
                  <c:v>600</c:v>
                </c:pt>
                <c:pt idx="160">
                  <c:v>600</c:v>
                </c:pt>
                <c:pt idx="161">
                  <c:v>600</c:v>
                </c:pt>
                <c:pt idx="162">
                  <c:v>600</c:v>
                </c:pt>
                <c:pt idx="163">
                  <c:v>600</c:v>
                </c:pt>
                <c:pt idx="164">
                  <c:v>600</c:v>
                </c:pt>
                <c:pt idx="165">
                  <c:v>600</c:v>
                </c:pt>
                <c:pt idx="166">
                  <c:v>600</c:v>
                </c:pt>
                <c:pt idx="167">
                  <c:v>600</c:v>
                </c:pt>
                <c:pt idx="168">
                  <c:v>464.99999999999977</c:v>
                </c:pt>
                <c:pt idx="169">
                  <c:v>239</c:v>
                </c:pt>
                <c:pt idx="170">
                  <c:v>145.99999999999977</c:v>
                </c:pt>
                <c:pt idx="171">
                  <c:v>203</c:v>
                </c:pt>
                <c:pt idx="172">
                  <c:v>287</c:v>
                </c:pt>
                <c:pt idx="173">
                  <c:v>485</c:v>
                </c:pt>
                <c:pt idx="174">
                  <c:v>600</c:v>
                </c:pt>
                <c:pt idx="175">
                  <c:v>600</c:v>
                </c:pt>
                <c:pt idx="176">
                  <c:v>600</c:v>
                </c:pt>
                <c:pt idx="177">
                  <c:v>600</c:v>
                </c:pt>
                <c:pt idx="178">
                  <c:v>600</c:v>
                </c:pt>
                <c:pt idx="179">
                  <c:v>600</c:v>
                </c:pt>
                <c:pt idx="180">
                  <c:v>600</c:v>
                </c:pt>
                <c:pt idx="181">
                  <c:v>600</c:v>
                </c:pt>
                <c:pt idx="182">
                  <c:v>600</c:v>
                </c:pt>
                <c:pt idx="183">
                  <c:v>600</c:v>
                </c:pt>
                <c:pt idx="184">
                  <c:v>600</c:v>
                </c:pt>
                <c:pt idx="185">
                  <c:v>600</c:v>
                </c:pt>
                <c:pt idx="186">
                  <c:v>600</c:v>
                </c:pt>
                <c:pt idx="187">
                  <c:v>600</c:v>
                </c:pt>
                <c:pt idx="188">
                  <c:v>600</c:v>
                </c:pt>
                <c:pt idx="189">
                  <c:v>600</c:v>
                </c:pt>
                <c:pt idx="190">
                  <c:v>600</c:v>
                </c:pt>
                <c:pt idx="191">
                  <c:v>600</c:v>
                </c:pt>
                <c:pt idx="192">
                  <c:v>600</c:v>
                </c:pt>
                <c:pt idx="193">
                  <c:v>600</c:v>
                </c:pt>
                <c:pt idx="194">
                  <c:v>600</c:v>
                </c:pt>
                <c:pt idx="195">
                  <c:v>600</c:v>
                </c:pt>
                <c:pt idx="196">
                  <c:v>600</c:v>
                </c:pt>
                <c:pt idx="197">
                  <c:v>600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600</c:v>
                </c:pt>
                <c:pt idx="203">
                  <c:v>600</c:v>
                </c:pt>
                <c:pt idx="204">
                  <c:v>600</c:v>
                </c:pt>
                <c:pt idx="205">
                  <c:v>600</c:v>
                </c:pt>
                <c:pt idx="206">
                  <c:v>600</c:v>
                </c:pt>
                <c:pt idx="207">
                  <c:v>600</c:v>
                </c:pt>
                <c:pt idx="208">
                  <c:v>600</c:v>
                </c:pt>
                <c:pt idx="209">
                  <c:v>600</c:v>
                </c:pt>
                <c:pt idx="210">
                  <c:v>600</c:v>
                </c:pt>
                <c:pt idx="211">
                  <c:v>600</c:v>
                </c:pt>
                <c:pt idx="212">
                  <c:v>600</c:v>
                </c:pt>
                <c:pt idx="213">
                  <c:v>600</c:v>
                </c:pt>
                <c:pt idx="214">
                  <c:v>600</c:v>
                </c:pt>
                <c:pt idx="215">
                  <c:v>600</c:v>
                </c:pt>
                <c:pt idx="216">
                  <c:v>600</c:v>
                </c:pt>
                <c:pt idx="217">
                  <c:v>600</c:v>
                </c:pt>
                <c:pt idx="218">
                  <c:v>600</c:v>
                </c:pt>
                <c:pt idx="219">
                  <c:v>600</c:v>
                </c:pt>
                <c:pt idx="220">
                  <c:v>600</c:v>
                </c:pt>
                <c:pt idx="221">
                  <c:v>600</c:v>
                </c:pt>
                <c:pt idx="222">
                  <c:v>600</c:v>
                </c:pt>
                <c:pt idx="223">
                  <c:v>600</c:v>
                </c:pt>
                <c:pt idx="224">
                  <c:v>600</c:v>
                </c:pt>
                <c:pt idx="225">
                  <c:v>600</c:v>
                </c:pt>
                <c:pt idx="226">
                  <c:v>600</c:v>
                </c:pt>
                <c:pt idx="227">
                  <c:v>600</c:v>
                </c:pt>
                <c:pt idx="228">
                  <c:v>600</c:v>
                </c:pt>
                <c:pt idx="229">
                  <c:v>600</c:v>
                </c:pt>
                <c:pt idx="230">
                  <c:v>600</c:v>
                </c:pt>
                <c:pt idx="231">
                  <c:v>600</c:v>
                </c:pt>
                <c:pt idx="232">
                  <c:v>600</c:v>
                </c:pt>
                <c:pt idx="233">
                  <c:v>600</c:v>
                </c:pt>
                <c:pt idx="234">
                  <c:v>600</c:v>
                </c:pt>
                <c:pt idx="235">
                  <c:v>600</c:v>
                </c:pt>
                <c:pt idx="236">
                  <c:v>600</c:v>
                </c:pt>
                <c:pt idx="237">
                  <c:v>600</c:v>
                </c:pt>
                <c:pt idx="238">
                  <c:v>600</c:v>
                </c:pt>
                <c:pt idx="239">
                  <c:v>600</c:v>
                </c:pt>
                <c:pt idx="240">
                  <c:v>570</c:v>
                </c:pt>
                <c:pt idx="241">
                  <c:v>299</c:v>
                </c:pt>
                <c:pt idx="242">
                  <c:v>223</c:v>
                </c:pt>
                <c:pt idx="243">
                  <c:v>325.99999999999977</c:v>
                </c:pt>
                <c:pt idx="244">
                  <c:v>553</c:v>
                </c:pt>
                <c:pt idx="245">
                  <c:v>600</c:v>
                </c:pt>
                <c:pt idx="246">
                  <c:v>600</c:v>
                </c:pt>
                <c:pt idx="247">
                  <c:v>600</c:v>
                </c:pt>
                <c:pt idx="248">
                  <c:v>600</c:v>
                </c:pt>
                <c:pt idx="249">
                  <c:v>600</c:v>
                </c:pt>
                <c:pt idx="250">
                  <c:v>600</c:v>
                </c:pt>
                <c:pt idx="251">
                  <c:v>600</c:v>
                </c:pt>
                <c:pt idx="252">
                  <c:v>600</c:v>
                </c:pt>
                <c:pt idx="253">
                  <c:v>600</c:v>
                </c:pt>
                <c:pt idx="254">
                  <c:v>600</c:v>
                </c:pt>
                <c:pt idx="255">
                  <c:v>600</c:v>
                </c:pt>
                <c:pt idx="256">
                  <c:v>600</c:v>
                </c:pt>
                <c:pt idx="257">
                  <c:v>600</c:v>
                </c:pt>
                <c:pt idx="258">
                  <c:v>600</c:v>
                </c:pt>
                <c:pt idx="259">
                  <c:v>232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247.99999999999955</c:v>
                </c:pt>
                <c:pt idx="272">
                  <c:v>542</c:v>
                </c:pt>
                <c:pt idx="273">
                  <c:v>555.99999999999955</c:v>
                </c:pt>
                <c:pt idx="274">
                  <c:v>526</c:v>
                </c:pt>
                <c:pt idx="275">
                  <c:v>393</c:v>
                </c:pt>
                <c:pt idx="276">
                  <c:v>337</c:v>
                </c:pt>
                <c:pt idx="277">
                  <c:v>385</c:v>
                </c:pt>
                <c:pt idx="278">
                  <c:v>442.99999999999955</c:v>
                </c:pt>
                <c:pt idx="279">
                  <c:v>365.99999999999955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532</c:v>
                </c:pt>
                <c:pt idx="285">
                  <c:v>321</c:v>
                </c:pt>
                <c:pt idx="286">
                  <c:v>164</c:v>
                </c:pt>
                <c:pt idx="287">
                  <c:v>81</c:v>
                </c:pt>
                <c:pt idx="288">
                  <c:v>242</c:v>
                </c:pt>
                <c:pt idx="289">
                  <c:v>210.99999999999977</c:v>
                </c:pt>
                <c:pt idx="290">
                  <c:v>312</c:v>
                </c:pt>
                <c:pt idx="291">
                  <c:v>533.00000000000011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600</c:v>
                </c:pt>
                <c:pt idx="301">
                  <c:v>600</c:v>
                </c:pt>
                <c:pt idx="302">
                  <c:v>600</c:v>
                </c:pt>
                <c:pt idx="303">
                  <c:v>600</c:v>
                </c:pt>
                <c:pt idx="304">
                  <c:v>600</c:v>
                </c:pt>
                <c:pt idx="305">
                  <c:v>600</c:v>
                </c:pt>
                <c:pt idx="306">
                  <c:v>600</c:v>
                </c:pt>
                <c:pt idx="307">
                  <c:v>600</c:v>
                </c:pt>
                <c:pt idx="308">
                  <c:v>600</c:v>
                </c:pt>
                <c:pt idx="309">
                  <c:v>600</c:v>
                </c:pt>
                <c:pt idx="310">
                  <c:v>600</c:v>
                </c:pt>
                <c:pt idx="311">
                  <c:v>600</c:v>
                </c:pt>
                <c:pt idx="312">
                  <c:v>600</c:v>
                </c:pt>
                <c:pt idx="313">
                  <c:v>600</c:v>
                </c:pt>
                <c:pt idx="314">
                  <c:v>600</c:v>
                </c:pt>
                <c:pt idx="315">
                  <c:v>600</c:v>
                </c:pt>
                <c:pt idx="316">
                  <c:v>600</c:v>
                </c:pt>
                <c:pt idx="317">
                  <c:v>600</c:v>
                </c:pt>
                <c:pt idx="318">
                  <c:v>600</c:v>
                </c:pt>
                <c:pt idx="319">
                  <c:v>600</c:v>
                </c:pt>
                <c:pt idx="320">
                  <c:v>600</c:v>
                </c:pt>
                <c:pt idx="321">
                  <c:v>600</c:v>
                </c:pt>
                <c:pt idx="322">
                  <c:v>600</c:v>
                </c:pt>
                <c:pt idx="323">
                  <c:v>600</c:v>
                </c:pt>
                <c:pt idx="324">
                  <c:v>600</c:v>
                </c:pt>
                <c:pt idx="325">
                  <c:v>600</c:v>
                </c:pt>
                <c:pt idx="326">
                  <c:v>600</c:v>
                </c:pt>
                <c:pt idx="327">
                  <c:v>600</c:v>
                </c:pt>
                <c:pt idx="328">
                  <c:v>600</c:v>
                </c:pt>
                <c:pt idx="329">
                  <c:v>600</c:v>
                </c:pt>
                <c:pt idx="330">
                  <c:v>600</c:v>
                </c:pt>
                <c:pt idx="331">
                  <c:v>600</c:v>
                </c:pt>
                <c:pt idx="332">
                  <c:v>600</c:v>
                </c:pt>
                <c:pt idx="333">
                  <c:v>600</c:v>
                </c:pt>
                <c:pt idx="334">
                  <c:v>600</c:v>
                </c:pt>
                <c:pt idx="335">
                  <c:v>600</c:v>
                </c:pt>
                <c:pt idx="336">
                  <c:v>559</c:v>
                </c:pt>
                <c:pt idx="337">
                  <c:v>329</c:v>
                </c:pt>
                <c:pt idx="338">
                  <c:v>124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154.99999999999977</c:v>
                </c:pt>
                <c:pt idx="343">
                  <c:v>576</c:v>
                </c:pt>
                <c:pt idx="344">
                  <c:v>600</c:v>
                </c:pt>
                <c:pt idx="345">
                  <c:v>600</c:v>
                </c:pt>
                <c:pt idx="346">
                  <c:v>570</c:v>
                </c:pt>
                <c:pt idx="347">
                  <c:v>269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216.99999999999977</c:v>
                </c:pt>
                <c:pt idx="354">
                  <c:v>36.999999999999545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203</c:v>
                </c:pt>
                <c:pt idx="366">
                  <c:v>494</c:v>
                </c:pt>
                <c:pt idx="367">
                  <c:v>600</c:v>
                </c:pt>
                <c:pt idx="368">
                  <c:v>600</c:v>
                </c:pt>
                <c:pt idx="369">
                  <c:v>600</c:v>
                </c:pt>
                <c:pt idx="370">
                  <c:v>600</c:v>
                </c:pt>
                <c:pt idx="371">
                  <c:v>600</c:v>
                </c:pt>
                <c:pt idx="372">
                  <c:v>600</c:v>
                </c:pt>
                <c:pt idx="373">
                  <c:v>600</c:v>
                </c:pt>
                <c:pt idx="374">
                  <c:v>600</c:v>
                </c:pt>
                <c:pt idx="375">
                  <c:v>600</c:v>
                </c:pt>
                <c:pt idx="376">
                  <c:v>600</c:v>
                </c:pt>
                <c:pt idx="377">
                  <c:v>600</c:v>
                </c:pt>
                <c:pt idx="378">
                  <c:v>600</c:v>
                </c:pt>
                <c:pt idx="379">
                  <c:v>600</c:v>
                </c:pt>
                <c:pt idx="380">
                  <c:v>485.00000000000011</c:v>
                </c:pt>
                <c:pt idx="381">
                  <c:v>383</c:v>
                </c:pt>
                <c:pt idx="382">
                  <c:v>280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20.999999999999773</c:v>
                </c:pt>
                <c:pt idx="390">
                  <c:v>554</c:v>
                </c:pt>
                <c:pt idx="391">
                  <c:v>600</c:v>
                </c:pt>
                <c:pt idx="392">
                  <c:v>600</c:v>
                </c:pt>
                <c:pt idx="393">
                  <c:v>600</c:v>
                </c:pt>
                <c:pt idx="394">
                  <c:v>600</c:v>
                </c:pt>
                <c:pt idx="395">
                  <c:v>600</c:v>
                </c:pt>
                <c:pt idx="396">
                  <c:v>600</c:v>
                </c:pt>
                <c:pt idx="397">
                  <c:v>600</c:v>
                </c:pt>
                <c:pt idx="398">
                  <c:v>600</c:v>
                </c:pt>
                <c:pt idx="399">
                  <c:v>600</c:v>
                </c:pt>
                <c:pt idx="400">
                  <c:v>600</c:v>
                </c:pt>
                <c:pt idx="401">
                  <c:v>600</c:v>
                </c:pt>
                <c:pt idx="402">
                  <c:v>600</c:v>
                </c:pt>
                <c:pt idx="403">
                  <c:v>600</c:v>
                </c:pt>
                <c:pt idx="404">
                  <c:v>600</c:v>
                </c:pt>
                <c:pt idx="405">
                  <c:v>600</c:v>
                </c:pt>
                <c:pt idx="406">
                  <c:v>600</c:v>
                </c:pt>
                <c:pt idx="407">
                  <c:v>501.99999999999989</c:v>
                </c:pt>
                <c:pt idx="408">
                  <c:v>369.99999999999989</c:v>
                </c:pt>
                <c:pt idx="409">
                  <c:v>327.99999999999989</c:v>
                </c:pt>
                <c:pt idx="410">
                  <c:v>128.99999999999977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413</c:v>
                </c:pt>
                <c:pt idx="415">
                  <c:v>600</c:v>
                </c:pt>
                <c:pt idx="416">
                  <c:v>600</c:v>
                </c:pt>
                <c:pt idx="417">
                  <c:v>600</c:v>
                </c:pt>
                <c:pt idx="418">
                  <c:v>600</c:v>
                </c:pt>
                <c:pt idx="419">
                  <c:v>600</c:v>
                </c:pt>
                <c:pt idx="420">
                  <c:v>600</c:v>
                </c:pt>
                <c:pt idx="421">
                  <c:v>600</c:v>
                </c:pt>
                <c:pt idx="422">
                  <c:v>600</c:v>
                </c:pt>
                <c:pt idx="423">
                  <c:v>600</c:v>
                </c:pt>
                <c:pt idx="424">
                  <c:v>600</c:v>
                </c:pt>
                <c:pt idx="425">
                  <c:v>600</c:v>
                </c:pt>
                <c:pt idx="426">
                  <c:v>600</c:v>
                </c:pt>
                <c:pt idx="427">
                  <c:v>600</c:v>
                </c:pt>
                <c:pt idx="428">
                  <c:v>600</c:v>
                </c:pt>
                <c:pt idx="429">
                  <c:v>600</c:v>
                </c:pt>
                <c:pt idx="430">
                  <c:v>600</c:v>
                </c:pt>
                <c:pt idx="431">
                  <c:v>600</c:v>
                </c:pt>
                <c:pt idx="432">
                  <c:v>304.99999999999989</c:v>
                </c:pt>
                <c:pt idx="433">
                  <c:v>52.999999999999773</c:v>
                </c:pt>
                <c:pt idx="434">
                  <c:v>42</c:v>
                </c:pt>
                <c:pt idx="435">
                  <c:v>23.999999999999773</c:v>
                </c:pt>
                <c:pt idx="436">
                  <c:v>93.999999999999773</c:v>
                </c:pt>
                <c:pt idx="437">
                  <c:v>440</c:v>
                </c:pt>
                <c:pt idx="438">
                  <c:v>600</c:v>
                </c:pt>
                <c:pt idx="439">
                  <c:v>600</c:v>
                </c:pt>
                <c:pt idx="440">
                  <c:v>600</c:v>
                </c:pt>
                <c:pt idx="441">
                  <c:v>600</c:v>
                </c:pt>
                <c:pt idx="442">
                  <c:v>600</c:v>
                </c:pt>
                <c:pt idx="443">
                  <c:v>600</c:v>
                </c:pt>
                <c:pt idx="444">
                  <c:v>600</c:v>
                </c:pt>
                <c:pt idx="445">
                  <c:v>600</c:v>
                </c:pt>
                <c:pt idx="446">
                  <c:v>600</c:v>
                </c:pt>
                <c:pt idx="447">
                  <c:v>600</c:v>
                </c:pt>
                <c:pt idx="448">
                  <c:v>600</c:v>
                </c:pt>
                <c:pt idx="449">
                  <c:v>600</c:v>
                </c:pt>
                <c:pt idx="450">
                  <c:v>600</c:v>
                </c:pt>
                <c:pt idx="451">
                  <c:v>600</c:v>
                </c:pt>
                <c:pt idx="452">
                  <c:v>600</c:v>
                </c:pt>
                <c:pt idx="453">
                  <c:v>600</c:v>
                </c:pt>
                <c:pt idx="454">
                  <c:v>600</c:v>
                </c:pt>
                <c:pt idx="455">
                  <c:v>600</c:v>
                </c:pt>
                <c:pt idx="456">
                  <c:v>600</c:v>
                </c:pt>
                <c:pt idx="457">
                  <c:v>600</c:v>
                </c:pt>
                <c:pt idx="458">
                  <c:v>600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600</c:v>
                </c:pt>
                <c:pt idx="463">
                  <c:v>600</c:v>
                </c:pt>
                <c:pt idx="464">
                  <c:v>600</c:v>
                </c:pt>
                <c:pt idx="465">
                  <c:v>600</c:v>
                </c:pt>
                <c:pt idx="466">
                  <c:v>600</c:v>
                </c:pt>
                <c:pt idx="467">
                  <c:v>600</c:v>
                </c:pt>
                <c:pt idx="468">
                  <c:v>600</c:v>
                </c:pt>
                <c:pt idx="469">
                  <c:v>600</c:v>
                </c:pt>
                <c:pt idx="470">
                  <c:v>600</c:v>
                </c:pt>
                <c:pt idx="471">
                  <c:v>600</c:v>
                </c:pt>
                <c:pt idx="472">
                  <c:v>600</c:v>
                </c:pt>
                <c:pt idx="473">
                  <c:v>600</c:v>
                </c:pt>
                <c:pt idx="474">
                  <c:v>600</c:v>
                </c:pt>
                <c:pt idx="475">
                  <c:v>600</c:v>
                </c:pt>
                <c:pt idx="476">
                  <c:v>600</c:v>
                </c:pt>
                <c:pt idx="477">
                  <c:v>600</c:v>
                </c:pt>
                <c:pt idx="478">
                  <c:v>600</c:v>
                </c:pt>
                <c:pt idx="479">
                  <c:v>600</c:v>
                </c:pt>
                <c:pt idx="480">
                  <c:v>600</c:v>
                </c:pt>
                <c:pt idx="481">
                  <c:v>600</c:v>
                </c:pt>
                <c:pt idx="482">
                  <c:v>600</c:v>
                </c:pt>
                <c:pt idx="483">
                  <c:v>600</c:v>
                </c:pt>
                <c:pt idx="484">
                  <c:v>600</c:v>
                </c:pt>
                <c:pt idx="485">
                  <c:v>600</c:v>
                </c:pt>
                <c:pt idx="486">
                  <c:v>600</c:v>
                </c:pt>
                <c:pt idx="487">
                  <c:v>600</c:v>
                </c:pt>
                <c:pt idx="488">
                  <c:v>600</c:v>
                </c:pt>
                <c:pt idx="489">
                  <c:v>600</c:v>
                </c:pt>
                <c:pt idx="490">
                  <c:v>600</c:v>
                </c:pt>
                <c:pt idx="491">
                  <c:v>600</c:v>
                </c:pt>
                <c:pt idx="492">
                  <c:v>600</c:v>
                </c:pt>
                <c:pt idx="493">
                  <c:v>600</c:v>
                </c:pt>
                <c:pt idx="494">
                  <c:v>600</c:v>
                </c:pt>
                <c:pt idx="495">
                  <c:v>600</c:v>
                </c:pt>
                <c:pt idx="496">
                  <c:v>600</c:v>
                </c:pt>
                <c:pt idx="497">
                  <c:v>600</c:v>
                </c:pt>
                <c:pt idx="498">
                  <c:v>600</c:v>
                </c:pt>
                <c:pt idx="499">
                  <c:v>600</c:v>
                </c:pt>
                <c:pt idx="500">
                  <c:v>600</c:v>
                </c:pt>
                <c:pt idx="501">
                  <c:v>600</c:v>
                </c:pt>
                <c:pt idx="502">
                  <c:v>600</c:v>
                </c:pt>
                <c:pt idx="503">
                  <c:v>600</c:v>
                </c:pt>
                <c:pt idx="504">
                  <c:v>600</c:v>
                </c:pt>
                <c:pt idx="505">
                  <c:v>509.99999999999977</c:v>
                </c:pt>
                <c:pt idx="506">
                  <c:v>520</c:v>
                </c:pt>
                <c:pt idx="507">
                  <c:v>538.99999999999977</c:v>
                </c:pt>
                <c:pt idx="508">
                  <c:v>600</c:v>
                </c:pt>
                <c:pt idx="509">
                  <c:v>600</c:v>
                </c:pt>
                <c:pt idx="510">
                  <c:v>600</c:v>
                </c:pt>
                <c:pt idx="511">
                  <c:v>600</c:v>
                </c:pt>
                <c:pt idx="512">
                  <c:v>600</c:v>
                </c:pt>
                <c:pt idx="513">
                  <c:v>600</c:v>
                </c:pt>
                <c:pt idx="514">
                  <c:v>600</c:v>
                </c:pt>
                <c:pt idx="515">
                  <c:v>600</c:v>
                </c:pt>
                <c:pt idx="516">
                  <c:v>600</c:v>
                </c:pt>
                <c:pt idx="517">
                  <c:v>600</c:v>
                </c:pt>
                <c:pt idx="518">
                  <c:v>600</c:v>
                </c:pt>
                <c:pt idx="519">
                  <c:v>600</c:v>
                </c:pt>
                <c:pt idx="520">
                  <c:v>600</c:v>
                </c:pt>
                <c:pt idx="521">
                  <c:v>600</c:v>
                </c:pt>
                <c:pt idx="522">
                  <c:v>600</c:v>
                </c:pt>
                <c:pt idx="523">
                  <c:v>600</c:v>
                </c:pt>
                <c:pt idx="524">
                  <c:v>600</c:v>
                </c:pt>
                <c:pt idx="525">
                  <c:v>600</c:v>
                </c:pt>
                <c:pt idx="526">
                  <c:v>600</c:v>
                </c:pt>
                <c:pt idx="527">
                  <c:v>600</c:v>
                </c:pt>
                <c:pt idx="528">
                  <c:v>562.99999999999977</c:v>
                </c:pt>
                <c:pt idx="529">
                  <c:v>297</c:v>
                </c:pt>
                <c:pt idx="530">
                  <c:v>203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195.99999999999977</c:v>
                </c:pt>
                <c:pt idx="537">
                  <c:v>339.99999999999977</c:v>
                </c:pt>
                <c:pt idx="538">
                  <c:v>506</c:v>
                </c:pt>
                <c:pt idx="539">
                  <c:v>528</c:v>
                </c:pt>
                <c:pt idx="540">
                  <c:v>377</c:v>
                </c:pt>
                <c:pt idx="541">
                  <c:v>342</c:v>
                </c:pt>
                <c:pt idx="542">
                  <c:v>170</c:v>
                </c:pt>
                <c:pt idx="543">
                  <c:v>31.999999999999773</c:v>
                </c:pt>
                <c:pt idx="544">
                  <c:v>329</c:v>
                </c:pt>
                <c:pt idx="545">
                  <c:v>434</c:v>
                </c:pt>
                <c:pt idx="546">
                  <c:v>94.999999999999545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25</c:v>
                </c:pt>
                <c:pt idx="563">
                  <c:v>118</c:v>
                </c:pt>
                <c:pt idx="564">
                  <c:v>90.999999999999773</c:v>
                </c:pt>
                <c:pt idx="565">
                  <c:v>89.999999999999773</c:v>
                </c:pt>
                <c:pt idx="566">
                  <c:v>0</c:v>
                </c:pt>
                <c:pt idx="567">
                  <c:v>0</c:v>
                </c:pt>
                <c:pt idx="568">
                  <c:v>347</c:v>
                </c:pt>
                <c:pt idx="569">
                  <c:v>600</c:v>
                </c:pt>
                <c:pt idx="570">
                  <c:v>554</c:v>
                </c:pt>
                <c:pt idx="571">
                  <c:v>289</c:v>
                </c:pt>
                <c:pt idx="572">
                  <c:v>233</c:v>
                </c:pt>
                <c:pt idx="573">
                  <c:v>326</c:v>
                </c:pt>
                <c:pt idx="574">
                  <c:v>378</c:v>
                </c:pt>
                <c:pt idx="575">
                  <c:v>300.99999999999977</c:v>
                </c:pt>
                <c:pt idx="576">
                  <c:v>509</c:v>
                </c:pt>
                <c:pt idx="577">
                  <c:v>600</c:v>
                </c:pt>
                <c:pt idx="578">
                  <c:v>600</c:v>
                </c:pt>
                <c:pt idx="579">
                  <c:v>600</c:v>
                </c:pt>
                <c:pt idx="580">
                  <c:v>600</c:v>
                </c:pt>
                <c:pt idx="581">
                  <c:v>600</c:v>
                </c:pt>
                <c:pt idx="582">
                  <c:v>600</c:v>
                </c:pt>
                <c:pt idx="583">
                  <c:v>600</c:v>
                </c:pt>
                <c:pt idx="584">
                  <c:v>600</c:v>
                </c:pt>
                <c:pt idx="585">
                  <c:v>600</c:v>
                </c:pt>
                <c:pt idx="586">
                  <c:v>600</c:v>
                </c:pt>
                <c:pt idx="587">
                  <c:v>600</c:v>
                </c:pt>
                <c:pt idx="588">
                  <c:v>600</c:v>
                </c:pt>
                <c:pt idx="589">
                  <c:v>600</c:v>
                </c:pt>
                <c:pt idx="590">
                  <c:v>600</c:v>
                </c:pt>
                <c:pt idx="591">
                  <c:v>600</c:v>
                </c:pt>
                <c:pt idx="592">
                  <c:v>600</c:v>
                </c:pt>
                <c:pt idx="593">
                  <c:v>600</c:v>
                </c:pt>
                <c:pt idx="594">
                  <c:v>600</c:v>
                </c:pt>
                <c:pt idx="595">
                  <c:v>600</c:v>
                </c:pt>
                <c:pt idx="596">
                  <c:v>600</c:v>
                </c:pt>
                <c:pt idx="597">
                  <c:v>600</c:v>
                </c:pt>
                <c:pt idx="598">
                  <c:v>600</c:v>
                </c:pt>
                <c:pt idx="599">
                  <c:v>600</c:v>
                </c:pt>
                <c:pt idx="600">
                  <c:v>600</c:v>
                </c:pt>
                <c:pt idx="601">
                  <c:v>600</c:v>
                </c:pt>
                <c:pt idx="602">
                  <c:v>600</c:v>
                </c:pt>
                <c:pt idx="603">
                  <c:v>600</c:v>
                </c:pt>
                <c:pt idx="604">
                  <c:v>600</c:v>
                </c:pt>
                <c:pt idx="605">
                  <c:v>600</c:v>
                </c:pt>
                <c:pt idx="606">
                  <c:v>600</c:v>
                </c:pt>
                <c:pt idx="607">
                  <c:v>600</c:v>
                </c:pt>
                <c:pt idx="608">
                  <c:v>600</c:v>
                </c:pt>
                <c:pt idx="609">
                  <c:v>600</c:v>
                </c:pt>
                <c:pt idx="610">
                  <c:v>600</c:v>
                </c:pt>
                <c:pt idx="611">
                  <c:v>600</c:v>
                </c:pt>
                <c:pt idx="612">
                  <c:v>600</c:v>
                </c:pt>
                <c:pt idx="613">
                  <c:v>600</c:v>
                </c:pt>
                <c:pt idx="614">
                  <c:v>600</c:v>
                </c:pt>
                <c:pt idx="615">
                  <c:v>600</c:v>
                </c:pt>
                <c:pt idx="616">
                  <c:v>600</c:v>
                </c:pt>
                <c:pt idx="617">
                  <c:v>600</c:v>
                </c:pt>
                <c:pt idx="618">
                  <c:v>600</c:v>
                </c:pt>
                <c:pt idx="619">
                  <c:v>600</c:v>
                </c:pt>
                <c:pt idx="620">
                  <c:v>600</c:v>
                </c:pt>
                <c:pt idx="621">
                  <c:v>600</c:v>
                </c:pt>
                <c:pt idx="622">
                  <c:v>600</c:v>
                </c:pt>
                <c:pt idx="623">
                  <c:v>600</c:v>
                </c:pt>
                <c:pt idx="624">
                  <c:v>600</c:v>
                </c:pt>
                <c:pt idx="625">
                  <c:v>600</c:v>
                </c:pt>
                <c:pt idx="626">
                  <c:v>600</c:v>
                </c:pt>
                <c:pt idx="627">
                  <c:v>600</c:v>
                </c:pt>
                <c:pt idx="628">
                  <c:v>600</c:v>
                </c:pt>
                <c:pt idx="629">
                  <c:v>600</c:v>
                </c:pt>
                <c:pt idx="630">
                  <c:v>600</c:v>
                </c:pt>
                <c:pt idx="631">
                  <c:v>600</c:v>
                </c:pt>
                <c:pt idx="632">
                  <c:v>600</c:v>
                </c:pt>
                <c:pt idx="633">
                  <c:v>600</c:v>
                </c:pt>
                <c:pt idx="634">
                  <c:v>600</c:v>
                </c:pt>
                <c:pt idx="635">
                  <c:v>600</c:v>
                </c:pt>
                <c:pt idx="636">
                  <c:v>600</c:v>
                </c:pt>
                <c:pt idx="637">
                  <c:v>600</c:v>
                </c:pt>
                <c:pt idx="638">
                  <c:v>600</c:v>
                </c:pt>
                <c:pt idx="639">
                  <c:v>600</c:v>
                </c:pt>
                <c:pt idx="640">
                  <c:v>600</c:v>
                </c:pt>
                <c:pt idx="641">
                  <c:v>600</c:v>
                </c:pt>
                <c:pt idx="642">
                  <c:v>600</c:v>
                </c:pt>
                <c:pt idx="643">
                  <c:v>600</c:v>
                </c:pt>
                <c:pt idx="644">
                  <c:v>600</c:v>
                </c:pt>
                <c:pt idx="645">
                  <c:v>600</c:v>
                </c:pt>
                <c:pt idx="646">
                  <c:v>600</c:v>
                </c:pt>
                <c:pt idx="647">
                  <c:v>600</c:v>
                </c:pt>
                <c:pt idx="648">
                  <c:v>600</c:v>
                </c:pt>
                <c:pt idx="649">
                  <c:v>594</c:v>
                </c:pt>
                <c:pt idx="650">
                  <c:v>555</c:v>
                </c:pt>
                <c:pt idx="651">
                  <c:v>532</c:v>
                </c:pt>
                <c:pt idx="652">
                  <c:v>560.99999999999989</c:v>
                </c:pt>
                <c:pt idx="653">
                  <c:v>600</c:v>
                </c:pt>
                <c:pt idx="654">
                  <c:v>600</c:v>
                </c:pt>
                <c:pt idx="655">
                  <c:v>600</c:v>
                </c:pt>
                <c:pt idx="656">
                  <c:v>600</c:v>
                </c:pt>
                <c:pt idx="657">
                  <c:v>600</c:v>
                </c:pt>
                <c:pt idx="658">
                  <c:v>600</c:v>
                </c:pt>
                <c:pt idx="659">
                  <c:v>600</c:v>
                </c:pt>
                <c:pt idx="660">
                  <c:v>600</c:v>
                </c:pt>
                <c:pt idx="661">
                  <c:v>600</c:v>
                </c:pt>
                <c:pt idx="662">
                  <c:v>600</c:v>
                </c:pt>
                <c:pt idx="663">
                  <c:v>600</c:v>
                </c:pt>
                <c:pt idx="664">
                  <c:v>600</c:v>
                </c:pt>
                <c:pt idx="665">
                  <c:v>600</c:v>
                </c:pt>
                <c:pt idx="666">
                  <c:v>600</c:v>
                </c:pt>
                <c:pt idx="667">
                  <c:v>600</c:v>
                </c:pt>
                <c:pt idx="668">
                  <c:v>600</c:v>
                </c:pt>
                <c:pt idx="669">
                  <c:v>600</c:v>
                </c:pt>
                <c:pt idx="670">
                  <c:v>317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335</c:v>
                </c:pt>
                <c:pt idx="680">
                  <c:v>600</c:v>
                </c:pt>
                <c:pt idx="681">
                  <c:v>600</c:v>
                </c:pt>
                <c:pt idx="682">
                  <c:v>600</c:v>
                </c:pt>
                <c:pt idx="683">
                  <c:v>600</c:v>
                </c:pt>
                <c:pt idx="684">
                  <c:v>600</c:v>
                </c:pt>
                <c:pt idx="685">
                  <c:v>600</c:v>
                </c:pt>
                <c:pt idx="686">
                  <c:v>600</c:v>
                </c:pt>
                <c:pt idx="687">
                  <c:v>600</c:v>
                </c:pt>
                <c:pt idx="688">
                  <c:v>600</c:v>
                </c:pt>
                <c:pt idx="689">
                  <c:v>600</c:v>
                </c:pt>
                <c:pt idx="690">
                  <c:v>600</c:v>
                </c:pt>
                <c:pt idx="691">
                  <c:v>600</c:v>
                </c:pt>
                <c:pt idx="692">
                  <c:v>600</c:v>
                </c:pt>
                <c:pt idx="693">
                  <c:v>600</c:v>
                </c:pt>
                <c:pt idx="694">
                  <c:v>600</c:v>
                </c:pt>
                <c:pt idx="695">
                  <c:v>600</c:v>
                </c:pt>
                <c:pt idx="696">
                  <c:v>600</c:v>
                </c:pt>
                <c:pt idx="697">
                  <c:v>600</c:v>
                </c:pt>
                <c:pt idx="698">
                  <c:v>600</c:v>
                </c:pt>
                <c:pt idx="699">
                  <c:v>600</c:v>
                </c:pt>
                <c:pt idx="700">
                  <c:v>600</c:v>
                </c:pt>
                <c:pt idx="701">
                  <c:v>600</c:v>
                </c:pt>
                <c:pt idx="702">
                  <c:v>600</c:v>
                </c:pt>
                <c:pt idx="703">
                  <c:v>600</c:v>
                </c:pt>
                <c:pt idx="704">
                  <c:v>600</c:v>
                </c:pt>
                <c:pt idx="705">
                  <c:v>600</c:v>
                </c:pt>
                <c:pt idx="706">
                  <c:v>600</c:v>
                </c:pt>
                <c:pt idx="707">
                  <c:v>600</c:v>
                </c:pt>
                <c:pt idx="708">
                  <c:v>600</c:v>
                </c:pt>
                <c:pt idx="709">
                  <c:v>600</c:v>
                </c:pt>
                <c:pt idx="710">
                  <c:v>600</c:v>
                </c:pt>
                <c:pt idx="711">
                  <c:v>600</c:v>
                </c:pt>
                <c:pt idx="712">
                  <c:v>600</c:v>
                </c:pt>
                <c:pt idx="713">
                  <c:v>600</c:v>
                </c:pt>
                <c:pt idx="714">
                  <c:v>600</c:v>
                </c:pt>
                <c:pt idx="715">
                  <c:v>600</c:v>
                </c:pt>
                <c:pt idx="716">
                  <c:v>600</c:v>
                </c:pt>
                <c:pt idx="717">
                  <c:v>600</c:v>
                </c:pt>
                <c:pt idx="718">
                  <c:v>600</c:v>
                </c:pt>
                <c:pt idx="719">
                  <c:v>600</c:v>
                </c:pt>
                <c:pt idx="720">
                  <c:v>600</c:v>
                </c:pt>
                <c:pt idx="721">
                  <c:v>386</c:v>
                </c:pt>
                <c:pt idx="722">
                  <c:v>29.999999999999773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8</c:v>
                </c:pt>
                <c:pt idx="737">
                  <c:v>391</c:v>
                </c:pt>
                <c:pt idx="738">
                  <c:v>527</c:v>
                </c:pt>
                <c:pt idx="739">
                  <c:v>327</c:v>
                </c:pt>
                <c:pt idx="740">
                  <c:v>98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253</c:v>
                </c:pt>
                <c:pt idx="753">
                  <c:v>214.99999999999955</c:v>
                </c:pt>
                <c:pt idx="754">
                  <c:v>349.99999999999955</c:v>
                </c:pt>
                <c:pt idx="755">
                  <c:v>268.99999999999955</c:v>
                </c:pt>
                <c:pt idx="756">
                  <c:v>187.99999999999955</c:v>
                </c:pt>
                <c:pt idx="757">
                  <c:v>179</c:v>
                </c:pt>
                <c:pt idx="758">
                  <c:v>197</c:v>
                </c:pt>
                <c:pt idx="759">
                  <c:v>0</c:v>
                </c:pt>
                <c:pt idx="760">
                  <c:v>90</c:v>
                </c:pt>
                <c:pt idx="761">
                  <c:v>210.99999999999955</c:v>
                </c:pt>
                <c:pt idx="762">
                  <c:v>50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146</c:v>
                </c:pt>
                <c:pt idx="778">
                  <c:v>600</c:v>
                </c:pt>
                <c:pt idx="779">
                  <c:v>600</c:v>
                </c:pt>
                <c:pt idx="780">
                  <c:v>600</c:v>
                </c:pt>
                <c:pt idx="781">
                  <c:v>600</c:v>
                </c:pt>
                <c:pt idx="782">
                  <c:v>600</c:v>
                </c:pt>
                <c:pt idx="783">
                  <c:v>600</c:v>
                </c:pt>
                <c:pt idx="784">
                  <c:v>600</c:v>
                </c:pt>
                <c:pt idx="785">
                  <c:v>600</c:v>
                </c:pt>
                <c:pt idx="786">
                  <c:v>569.99999999999955</c:v>
                </c:pt>
                <c:pt idx="787">
                  <c:v>121.99999999999955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224.99999999999977</c:v>
                </c:pt>
                <c:pt idx="811">
                  <c:v>439</c:v>
                </c:pt>
                <c:pt idx="812">
                  <c:v>600</c:v>
                </c:pt>
                <c:pt idx="813">
                  <c:v>600</c:v>
                </c:pt>
                <c:pt idx="814">
                  <c:v>600</c:v>
                </c:pt>
                <c:pt idx="815">
                  <c:v>600</c:v>
                </c:pt>
                <c:pt idx="816">
                  <c:v>600</c:v>
                </c:pt>
                <c:pt idx="817">
                  <c:v>600</c:v>
                </c:pt>
                <c:pt idx="818">
                  <c:v>600</c:v>
                </c:pt>
                <c:pt idx="819">
                  <c:v>600</c:v>
                </c:pt>
                <c:pt idx="820">
                  <c:v>600</c:v>
                </c:pt>
                <c:pt idx="821">
                  <c:v>600</c:v>
                </c:pt>
                <c:pt idx="822">
                  <c:v>600</c:v>
                </c:pt>
                <c:pt idx="823">
                  <c:v>600</c:v>
                </c:pt>
                <c:pt idx="824">
                  <c:v>600</c:v>
                </c:pt>
                <c:pt idx="825">
                  <c:v>600</c:v>
                </c:pt>
                <c:pt idx="826">
                  <c:v>600</c:v>
                </c:pt>
                <c:pt idx="827">
                  <c:v>600</c:v>
                </c:pt>
                <c:pt idx="828">
                  <c:v>421</c:v>
                </c:pt>
                <c:pt idx="829">
                  <c:v>233</c:v>
                </c:pt>
                <c:pt idx="830">
                  <c:v>98</c:v>
                </c:pt>
                <c:pt idx="831">
                  <c:v>0</c:v>
                </c:pt>
                <c:pt idx="832">
                  <c:v>150</c:v>
                </c:pt>
                <c:pt idx="833">
                  <c:v>446</c:v>
                </c:pt>
                <c:pt idx="834">
                  <c:v>368.99999999999932</c:v>
                </c:pt>
                <c:pt idx="835">
                  <c:v>34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85</c:v>
                </c:pt>
                <c:pt idx="846">
                  <c:v>600</c:v>
                </c:pt>
                <c:pt idx="847">
                  <c:v>600</c:v>
                </c:pt>
                <c:pt idx="848">
                  <c:v>600</c:v>
                </c:pt>
                <c:pt idx="849">
                  <c:v>600</c:v>
                </c:pt>
                <c:pt idx="850">
                  <c:v>600</c:v>
                </c:pt>
                <c:pt idx="851">
                  <c:v>600</c:v>
                </c:pt>
                <c:pt idx="852">
                  <c:v>600</c:v>
                </c:pt>
                <c:pt idx="853">
                  <c:v>600</c:v>
                </c:pt>
                <c:pt idx="854">
                  <c:v>600</c:v>
                </c:pt>
                <c:pt idx="855">
                  <c:v>600</c:v>
                </c:pt>
                <c:pt idx="856">
                  <c:v>600</c:v>
                </c:pt>
                <c:pt idx="857">
                  <c:v>600</c:v>
                </c:pt>
                <c:pt idx="858">
                  <c:v>600</c:v>
                </c:pt>
                <c:pt idx="859">
                  <c:v>600</c:v>
                </c:pt>
                <c:pt idx="860">
                  <c:v>363</c:v>
                </c:pt>
                <c:pt idx="861">
                  <c:v>84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189</c:v>
                </c:pt>
                <c:pt idx="867">
                  <c:v>529</c:v>
                </c:pt>
                <c:pt idx="868">
                  <c:v>600</c:v>
                </c:pt>
                <c:pt idx="869">
                  <c:v>600</c:v>
                </c:pt>
                <c:pt idx="870">
                  <c:v>600</c:v>
                </c:pt>
                <c:pt idx="871">
                  <c:v>600</c:v>
                </c:pt>
                <c:pt idx="872">
                  <c:v>600</c:v>
                </c:pt>
                <c:pt idx="873">
                  <c:v>600</c:v>
                </c:pt>
                <c:pt idx="874">
                  <c:v>600</c:v>
                </c:pt>
                <c:pt idx="875">
                  <c:v>600</c:v>
                </c:pt>
                <c:pt idx="876">
                  <c:v>600</c:v>
                </c:pt>
                <c:pt idx="877">
                  <c:v>600</c:v>
                </c:pt>
                <c:pt idx="878">
                  <c:v>600</c:v>
                </c:pt>
                <c:pt idx="879">
                  <c:v>600</c:v>
                </c:pt>
                <c:pt idx="880">
                  <c:v>600</c:v>
                </c:pt>
                <c:pt idx="881">
                  <c:v>600</c:v>
                </c:pt>
                <c:pt idx="882">
                  <c:v>600</c:v>
                </c:pt>
                <c:pt idx="883">
                  <c:v>80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215</c:v>
                </c:pt>
                <c:pt idx="897">
                  <c:v>503</c:v>
                </c:pt>
                <c:pt idx="898">
                  <c:v>600</c:v>
                </c:pt>
                <c:pt idx="899">
                  <c:v>600</c:v>
                </c:pt>
                <c:pt idx="900">
                  <c:v>600</c:v>
                </c:pt>
                <c:pt idx="901">
                  <c:v>600</c:v>
                </c:pt>
                <c:pt idx="902">
                  <c:v>600</c:v>
                </c:pt>
                <c:pt idx="903">
                  <c:v>600</c:v>
                </c:pt>
                <c:pt idx="904">
                  <c:v>600</c:v>
                </c:pt>
                <c:pt idx="905">
                  <c:v>600</c:v>
                </c:pt>
                <c:pt idx="906">
                  <c:v>600</c:v>
                </c:pt>
                <c:pt idx="907">
                  <c:v>600</c:v>
                </c:pt>
                <c:pt idx="908">
                  <c:v>600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600</c:v>
                </c:pt>
                <c:pt idx="913">
                  <c:v>600</c:v>
                </c:pt>
                <c:pt idx="914">
                  <c:v>600</c:v>
                </c:pt>
                <c:pt idx="915">
                  <c:v>600</c:v>
                </c:pt>
                <c:pt idx="916">
                  <c:v>600</c:v>
                </c:pt>
                <c:pt idx="917">
                  <c:v>600</c:v>
                </c:pt>
                <c:pt idx="918">
                  <c:v>600</c:v>
                </c:pt>
                <c:pt idx="919">
                  <c:v>600</c:v>
                </c:pt>
                <c:pt idx="920">
                  <c:v>600</c:v>
                </c:pt>
                <c:pt idx="921">
                  <c:v>600</c:v>
                </c:pt>
                <c:pt idx="922">
                  <c:v>600</c:v>
                </c:pt>
                <c:pt idx="923">
                  <c:v>600</c:v>
                </c:pt>
                <c:pt idx="924">
                  <c:v>600</c:v>
                </c:pt>
                <c:pt idx="925">
                  <c:v>600</c:v>
                </c:pt>
                <c:pt idx="926">
                  <c:v>600</c:v>
                </c:pt>
                <c:pt idx="927">
                  <c:v>600</c:v>
                </c:pt>
                <c:pt idx="928">
                  <c:v>600</c:v>
                </c:pt>
                <c:pt idx="929">
                  <c:v>600</c:v>
                </c:pt>
                <c:pt idx="930">
                  <c:v>600</c:v>
                </c:pt>
                <c:pt idx="931">
                  <c:v>600</c:v>
                </c:pt>
                <c:pt idx="932">
                  <c:v>600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600</c:v>
                </c:pt>
                <c:pt idx="937">
                  <c:v>600</c:v>
                </c:pt>
                <c:pt idx="938">
                  <c:v>600</c:v>
                </c:pt>
                <c:pt idx="939">
                  <c:v>600</c:v>
                </c:pt>
                <c:pt idx="940">
                  <c:v>600</c:v>
                </c:pt>
                <c:pt idx="941">
                  <c:v>600</c:v>
                </c:pt>
                <c:pt idx="942">
                  <c:v>600</c:v>
                </c:pt>
                <c:pt idx="943">
                  <c:v>600</c:v>
                </c:pt>
                <c:pt idx="944">
                  <c:v>600</c:v>
                </c:pt>
                <c:pt idx="945">
                  <c:v>600</c:v>
                </c:pt>
                <c:pt idx="946">
                  <c:v>600</c:v>
                </c:pt>
                <c:pt idx="947">
                  <c:v>600</c:v>
                </c:pt>
                <c:pt idx="948">
                  <c:v>600</c:v>
                </c:pt>
                <c:pt idx="949">
                  <c:v>600</c:v>
                </c:pt>
                <c:pt idx="950">
                  <c:v>600</c:v>
                </c:pt>
                <c:pt idx="951">
                  <c:v>483</c:v>
                </c:pt>
                <c:pt idx="952">
                  <c:v>600</c:v>
                </c:pt>
                <c:pt idx="953">
                  <c:v>600</c:v>
                </c:pt>
                <c:pt idx="954">
                  <c:v>600</c:v>
                </c:pt>
                <c:pt idx="955">
                  <c:v>600</c:v>
                </c:pt>
                <c:pt idx="956">
                  <c:v>600</c:v>
                </c:pt>
                <c:pt idx="957">
                  <c:v>600</c:v>
                </c:pt>
                <c:pt idx="958">
                  <c:v>600</c:v>
                </c:pt>
                <c:pt idx="959">
                  <c:v>600</c:v>
                </c:pt>
                <c:pt idx="960">
                  <c:v>600</c:v>
                </c:pt>
                <c:pt idx="961">
                  <c:v>600</c:v>
                </c:pt>
                <c:pt idx="962">
                  <c:v>600</c:v>
                </c:pt>
                <c:pt idx="963">
                  <c:v>600</c:v>
                </c:pt>
                <c:pt idx="964">
                  <c:v>600</c:v>
                </c:pt>
                <c:pt idx="965">
                  <c:v>349</c:v>
                </c:pt>
                <c:pt idx="966">
                  <c:v>133.99999999999989</c:v>
                </c:pt>
                <c:pt idx="967">
                  <c:v>0</c:v>
                </c:pt>
                <c:pt idx="968">
                  <c:v>42</c:v>
                </c:pt>
                <c:pt idx="969">
                  <c:v>20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418.99999999999989</c:v>
                </c:pt>
                <c:pt idx="993">
                  <c:v>557.99999999999989</c:v>
                </c:pt>
                <c:pt idx="994">
                  <c:v>600</c:v>
                </c:pt>
                <c:pt idx="995">
                  <c:v>600</c:v>
                </c:pt>
                <c:pt idx="996">
                  <c:v>600</c:v>
                </c:pt>
                <c:pt idx="997">
                  <c:v>600</c:v>
                </c:pt>
                <c:pt idx="998">
                  <c:v>600</c:v>
                </c:pt>
                <c:pt idx="999">
                  <c:v>600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565.99999999999977</c:v>
                </c:pt>
                <c:pt idx="1007">
                  <c:v>414.99999999999977</c:v>
                </c:pt>
                <c:pt idx="1008">
                  <c:v>362.99999999999977</c:v>
                </c:pt>
                <c:pt idx="1009">
                  <c:v>291</c:v>
                </c:pt>
                <c:pt idx="1010">
                  <c:v>413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590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142.99999999999955</c:v>
                </c:pt>
                <c:pt idx="1042">
                  <c:v>315.99999999999977</c:v>
                </c:pt>
                <c:pt idx="1043">
                  <c:v>327</c:v>
                </c:pt>
                <c:pt idx="1044">
                  <c:v>346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104.99999999999977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319</c:v>
                </c:pt>
                <c:pt idx="1065">
                  <c:v>454.99999999999977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216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158.99999999999955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600</c:v>
                </c:pt>
                <c:pt idx="1101">
                  <c:v>218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483</c:v>
                </c:pt>
                <c:pt idx="1112">
                  <c:v>600</c:v>
                </c:pt>
                <c:pt idx="1113">
                  <c:v>600</c:v>
                </c:pt>
                <c:pt idx="1114">
                  <c:v>600</c:v>
                </c:pt>
                <c:pt idx="1115">
                  <c:v>600</c:v>
                </c:pt>
                <c:pt idx="1116">
                  <c:v>600</c:v>
                </c:pt>
                <c:pt idx="1117">
                  <c:v>600</c:v>
                </c:pt>
                <c:pt idx="1118">
                  <c:v>600</c:v>
                </c:pt>
                <c:pt idx="1119">
                  <c:v>600</c:v>
                </c:pt>
                <c:pt idx="1120">
                  <c:v>600</c:v>
                </c:pt>
                <c:pt idx="1121">
                  <c:v>600</c:v>
                </c:pt>
                <c:pt idx="1122">
                  <c:v>600</c:v>
                </c:pt>
                <c:pt idx="1123">
                  <c:v>600</c:v>
                </c:pt>
                <c:pt idx="1124">
                  <c:v>600</c:v>
                </c:pt>
                <c:pt idx="1125">
                  <c:v>600</c:v>
                </c:pt>
                <c:pt idx="1126">
                  <c:v>600</c:v>
                </c:pt>
                <c:pt idx="1127">
                  <c:v>600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106</c:v>
                </c:pt>
                <c:pt idx="1137">
                  <c:v>160</c:v>
                </c:pt>
                <c:pt idx="1138">
                  <c:v>250</c:v>
                </c:pt>
                <c:pt idx="1139">
                  <c:v>94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71</c:v>
                </c:pt>
                <c:pt idx="1145">
                  <c:v>492</c:v>
                </c:pt>
                <c:pt idx="1146">
                  <c:v>523</c:v>
                </c:pt>
                <c:pt idx="1147">
                  <c:v>299</c:v>
                </c:pt>
                <c:pt idx="1148">
                  <c:v>103.99999999999977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49.999999999999886</c:v>
                </c:pt>
                <c:pt idx="1161">
                  <c:v>247.99999999999989</c:v>
                </c:pt>
                <c:pt idx="1162">
                  <c:v>424.99999999999989</c:v>
                </c:pt>
                <c:pt idx="1163">
                  <c:v>429.99999999999989</c:v>
                </c:pt>
                <c:pt idx="1164">
                  <c:v>487</c:v>
                </c:pt>
                <c:pt idx="1165">
                  <c:v>600</c:v>
                </c:pt>
                <c:pt idx="1166">
                  <c:v>600</c:v>
                </c:pt>
                <c:pt idx="1167">
                  <c:v>600</c:v>
                </c:pt>
                <c:pt idx="1168">
                  <c:v>600</c:v>
                </c:pt>
                <c:pt idx="1169">
                  <c:v>600</c:v>
                </c:pt>
                <c:pt idx="1170">
                  <c:v>600</c:v>
                </c:pt>
                <c:pt idx="1171">
                  <c:v>600</c:v>
                </c:pt>
                <c:pt idx="1172">
                  <c:v>600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600</c:v>
                </c:pt>
                <c:pt idx="1177">
                  <c:v>600</c:v>
                </c:pt>
                <c:pt idx="1178">
                  <c:v>600</c:v>
                </c:pt>
                <c:pt idx="1179">
                  <c:v>600</c:v>
                </c:pt>
                <c:pt idx="1180">
                  <c:v>600</c:v>
                </c:pt>
                <c:pt idx="1181">
                  <c:v>600</c:v>
                </c:pt>
                <c:pt idx="1182">
                  <c:v>600</c:v>
                </c:pt>
                <c:pt idx="1183">
                  <c:v>600</c:v>
                </c:pt>
                <c:pt idx="1184">
                  <c:v>600</c:v>
                </c:pt>
                <c:pt idx="1185">
                  <c:v>600</c:v>
                </c:pt>
                <c:pt idx="1186">
                  <c:v>600</c:v>
                </c:pt>
                <c:pt idx="1187">
                  <c:v>600</c:v>
                </c:pt>
                <c:pt idx="1188">
                  <c:v>600</c:v>
                </c:pt>
                <c:pt idx="1189">
                  <c:v>600</c:v>
                </c:pt>
                <c:pt idx="1190">
                  <c:v>600</c:v>
                </c:pt>
                <c:pt idx="1191">
                  <c:v>600</c:v>
                </c:pt>
                <c:pt idx="1192">
                  <c:v>600</c:v>
                </c:pt>
                <c:pt idx="1193">
                  <c:v>600</c:v>
                </c:pt>
                <c:pt idx="1194">
                  <c:v>600</c:v>
                </c:pt>
                <c:pt idx="1195">
                  <c:v>600</c:v>
                </c:pt>
                <c:pt idx="1196">
                  <c:v>418</c:v>
                </c:pt>
                <c:pt idx="1197">
                  <c:v>137.99999999999977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61</c:v>
                </c:pt>
                <c:pt idx="1208">
                  <c:v>435</c:v>
                </c:pt>
                <c:pt idx="1209">
                  <c:v>449.99999999999955</c:v>
                </c:pt>
                <c:pt idx="1210">
                  <c:v>600</c:v>
                </c:pt>
                <c:pt idx="1211">
                  <c:v>515</c:v>
                </c:pt>
                <c:pt idx="1212">
                  <c:v>475</c:v>
                </c:pt>
                <c:pt idx="1213">
                  <c:v>498</c:v>
                </c:pt>
                <c:pt idx="1214">
                  <c:v>338.99999999999977</c:v>
                </c:pt>
                <c:pt idx="1215">
                  <c:v>185.99999999999932</c:v>
                </c:pt>
                <c:pt idx="1216">
                  <c:v>376.99999999999932</c:v>
                </c:pt>
                <c:pt idx="1217">
                  <c:v>600</c:v>
                </c:pt>
                <c:pt idx="1218">
                  <c:v>600</c:v>
                </c:pt>
                <c:pt idx="1219">
                  <c:v>600</c:v>
                </c:pt>
                <c:pt idx="1220">
                  <c:v>576</c:v>
                </c:pt>
                <c:pt idx="1221">
                  <c:v>336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193.99999999999977</c:v>
                </c:pt>
                <c:pt idx="1232">
                  <c:v>600</c:v>
                </c:pt>
                <c:pt idx="1233">
                  <c:v>600</c:v>
                </c:pt>
                <c:pt idx="1234">
                  <c:v>600</c:v>
                </c:pt>
                <c:pt idx="1235">
                  <c:v>600</c:v>
                </c:pt>
                <c:pt idx="1236">
                  <c:v>600</c:v>
                </c:pt>
                <c:pt idx="1237">
                  <c:v>600</c:v>
                </c:pt>
                <c:pt idx="1238">
                  <c:v>600</c:v>
                </c:pt>
                <c:pt idx="1239">
                  <c:v>600</c:v>
                </c:pt>
                <c:pt idx="1240">
                  <c:v>600</c:v>
                </c:pt>
                <c:pt idx="1241">
                  <c:v>600</c:v>
                </c:pt>
                <c:pt idx="1242">
                  <c:v>600</c:v>
                </c:pt>
                <c:pt idx="1243">
                  <c:v>600</c:v>
                </c:pt>
                <c:pt idx="1244">
                  <c:v>600</c:v>
                </c:pt>
                <c:pt idx="1245">
                  <c:v>600</c:v>
                </c:pt>
                <c:pt idx="1246">
                  <c:v>600</c:v>
                </c:pt>
                <c:pt idx="1247">
                  <c:v>600</c:v>
                </c:pt>
                <c:pt idx="1248">
                  <c:v>600</c:v>
                </c:pt>
                <c:pt idx="1249">
                  <c:v>600</c:v>
                </c:pt>
                <c:pt idx="1250">
                  <c:v>600</c:v>
                </c:pt>
                <c:pt idx="1251">
                  <c:v>600</c:v>
                </c:pt>
                <c:pt idx="1252">
                  <c:v>600</c:v>
                </c:pt>
                <c:pt idx="1253">
                  <c:v>600</c:v>
                </c:pt>
                <c:pt idx="1254">
                  <c:v>600</c:v>
                </c:pt>
                <c:pt idx="1255">
                  <c:v>600</c:v>
                </c:pt>
                <c:pt idx="1256">
                  <c:v>600</c:v>
                </c:pt>
                <c:pt idx="1257">
                  <c:v>600</c:v>
                </c:pt>
                <c:pt idx="1258">
                  <c:v>600</c:v>
                </c:pt>
                <c:pt idx="1259">
                  <c:v>600</c:v>
                </c:pt>
                <c:pt idx="1260">
                  <c:v>600</c:v>
                </c:pt>
                <c:pt idx="1261">
                  <c:v>600</c:v>
                </c:pt>
                <c:pt idx="1262">
                  <c:v>600</c:v>
                </c:pt>
                <c:pt idx="1263">
                  <c:v>600</c:v>
                </c:pt>
                <c:pt idx="1264">
                  <c:v>600</c:v>
                </c:pt>
                <c:pt idx="1265">
                  <c:v>600</c:v>
                </c:pt>
                <c:pt idx="1266">
                  <c:v>600</c:v>
                </c:pt>
                <c:pt idx="1267">
                  <c:v>600</c:v>
                </c:pt>
                <c:pt idx="1268">
                  <c:v>600</c:v>
                </c:pt>
                <c:pt idx="1269">
                  <c:v>600</c:v>
                </c:pt>
                <c:pt idx="1270">
                  <c:v>550</c:v>
                </c:pt>
                <c:pt idx="1271">
                  <c:v>375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301</c:v>
                </c:pt>
                <c:pt idx="1279">
                  <c:v>600</c:v>
                </c:pt>
                <c:pt idx="1280">
                  <c:v>600</c:v>
                </c:pt>
                <c:pt idx="1281">
                  <c:v>600</c:v>
                </c:pt>
                <c:pt idx="1282">
                  <c:v>600</c:v>
                </c:pt>
                <c:pt idx="1283">
                  <c:v>600</c:v>
                </c:pt>
                <c:pt idx="1284">
                  <c:v>600</c:v>
                </c:pt>
                <c:pt idx="1285">
                  <c:v>600</c:v>
                </c:pt>
                <c:pt idx="1286">
                  <c:v>600</c:v>
                </c:pt>
                <c:pt idx="1287">
                  <c:v>600</c:v>
                </c:pt>
                <c:pt idx="1288">
                  <c:v>600</c:v>
                </c:pt>
                <c:pt idx="1289">
                  <c:v>600</c:v>
                </c:pt>
                <c:pt idx="1290">
                  <c:v>600</c:v>
                </c:pt>
                <c:pt idx="1291">
                  <c:v>600</c:v>
                </c:pt>
                <c:pt idx="1292">
                  <c:v>600</c:v>
                </c:pt>
                <c:pt idx="1293">
                  <c:v>600</c:v>
                </c:pt>
                <c:pt idx="1294">
                  <c:v>600</c:v>
                </c:pt>
                <c:pt idx="1295">
                  <c:v>600</c:v>
                </c:pt>
                <c:pt idx="1296">
                  <c:v>600</c:v>
                </c:pt>
                <c:pt idx="1297">
                  <c:v>566</c:v>
                </c:pt>
                <c:pt idx="1298">
                  <c:v>596</c:v>
                </c:pt>
                <c:pt idx="1299">
                  <c:v>600</c:v>
                </c:pt>
                <c:pt idx="1300">
                  <c:v>600</c:v>
                </c:pt>
                <c:pt idx="1301">
                  <c:v>600</c:v>
                </c:pt>
                <c:pt idx="1302">
                  <c:v>600</c:v>
                </c:pt>
                <c:pt idx="1303">
                  <c:v>600</c:v>
                </c:pt>
                <c:pt idx="1304">
                  <c:v>600</c:v>
                </c:pt>
                <c:pt idx="1305">
                  <c:v>600</c:v>
                </c:pt>
                <c:pt idx="1306">
                  <c:v>600</c:v>
                </c:pt>
                <c:pt idx="1307">
                  <c:v>600</c:v>
                </c:pt>
                <c:pt idx="1308">
                  <c:v>600</c:v>
                </c:pt>
                <c:pt idx="1309">
                  <c:v>600</c:v>
                </c:pt>
                <c:pt idx="1310">
                  <c:v>600</c:v>
                </c:pt>
                <c:pt idx="1311">
                  <c:v>600</c:v>
                </c:pt>
                <c:pt idx="1312">
                  <c:v>600</c:v>
                </c:pt>
                <c:pt idx="1313">
                  <c:v>600</c:v>
                </c:pt>
                <c:pt idx="1314">
                  <c:v>600</c:v>
                </c:pt>
                <c:pt idx="1315">
                  <c:v>600</c:v>
                </c:pt>
                <c:pt idx="1316">
                  <c:v>600</c:v>
                </c:pt>
                <c:pt idx="1317">
                  <c:v>600</c:v>
                </c:pt>
                <c:pt idx="1318">
                  <c:v>600</c:v>
                </c:pt>
                <c:pt idx="1319">
                  <c:v>593.99999999999977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75.999999999999886</c:v>
                </c:pt>
                <c:pt idx="1325">
                  <c:v>171.99999999999977</c:v>
                </c:pt>
                <c:pt idx="1326">
                  <c:v>351</c:v>
                </c:pt>
                <c:pt idx="1327">
                  <c:v>600</c:v>
                </c:pt>
                <c:pt idx="1328">
                  <c:v>600</c:v>
                </c:pt>
                <c:pt idx="1329">
                  <c:v>600</c:v>
                </c:pt>
                <c:pt idx="1330">
                  <c:v>600</c:v>
                </c:pt>
                <c:pt idx="1331">
                  <c:v>600</c:v>
                </c:pt>
                <c:pt idx="1332">
                  <c:v>600</c:v>
                </c:pt>
                <c:pt idx="1333">
                  <c:v>600</c:v>
                </c:pt>
                <c:pt idx="1334">
                  <c:v>600</c:v>
                </c:pt>
                <c:pt idx="1335">
                  <c:v>600</c:v>
                </c:pt>
                <c:pt idx="1336">
                  <c:v>600</c:v>
                </c:pt>
                <c:pt idx="1337">
                  <c:v>600</c:v>
                </c:pt>
                <c:pt idx="1338">
                  <c:v>600</c:v>
                </c:pt>
                <c:pt idx="1339">
                  <c:v>600</c:v>
                </c:pt>
                <c:pt idx="1340">
                  <c:v>541</c:v>
                </c:pt>
                <c:pt idx="1341">
                  <c:v>353</c:v>
                </c:pt>
                <c:pt idx="1342">
                  <c:v>215</c:v>
                </c:pt>
                <c:pt idx="1343">
                  <c:v>81.000000000000114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510</c:v>
                </c:pt>
                <c:pt idx="1352">
                  <c:v>600</c:v>
                </c:pt>
                <c:pt idx="1353">
                  <c:v>600</c:v>
                </c:pt>
                <c:pt idx="1354">
                  <c:v>600</c:v>
                </c:pt>
                <c:pt idx="1355">
                  <c:v>600</c:v>
                </c:pt>
                <c:pt idx="1356">
                  <c:v>600</c:v>
                </c:pt>
                <c:pt idx="1357">
                  <c:v>600</c:v>
                </c:pt>
                <c:pt idx="1358">
                  <c:v>600</c:v>
                </c:pt>
                <c:pt idx="1359">
                  <c:v>600</c:v>
                </c:pt>
                <c:pt idx="1360">
                  <c:v>600</c:v>
                </c:pt>
                <c:pt idx="1361">
                  <c:v>600</c:v>
                </c:pt>
                <c:pt idx="1362">
                  <c:v>600</c:v>
                </c:pt>
                <c:pt idx="1363">
                  <c:v>600</c:v>
                </c:pt>
                <c:pt idx="1364">
                  <c:v>600</c:v>
                </c:pt>
                <c:pt idx="1365">
                  <c:v>600</c:v>
                </c:pt>
                <c:pt idx="1366">
                  <c:v>600</c:v>
                </c:pt>
                <c:pt idx="1367">
                  <c:v>600</c:v>
                </c:pt>
                <c:pt idx="1368">
                  <c:v>600</c:v>
                </c:pt>
                <c:pt idx="1369">
                  <c:v>600</c:v>
                </c:pt>
                <c:pt idx="1370">
                  <c:v>600</c:v>
                </c:pt>
                <c:pt idx="1371">
                  <c:v>600</c:v>
                </c:pt>
                <c:pt idx="1372">
                  <c:v>600</c:v>
                </c:pt>
                <c:pt idx="1373">
                  <c:v>600</c:v>
                </c:pt>
                <c:pt idx="1374">
                  <c:v>600</c:v>
                </c:pt>
                <c:pt idx="1375">
                  <c:v>600</c:v>
                </c:pt>
                <c:pt idx="1376">
                  <c:v>600</c:v>
                </c:pt>
                <c:pt idx="1377">
                  <c:v>600</c:v>
                </c:pt>
                <c:pt idx="1378">
                  <c:v>600</c:v>
                </c:pt>
                <c:pt idx="1379">
                  <c:v>600</c:v>
                </c:pt>
                <c:pt idx="1380">
                  <c:v>600</c:v>
                </c:pt>
                <c:pt idx="1381">
                  <c:v>600</c:v>
                </c:pt>
                <c:pt idx="1382">
                  <c:v>600</c:v>
                </c:pt>
                <c:pt idx="1383">
                  <c:v>600</c:v>
                </c:pt>
                <c:pt idx="1384">
                  <c:v>600</c:v>
                </c:pt>
                <c:pt idx="1385">
                  <c:v>600</c:v>
                </c:pt>
                <c:pt idx="1386">
                  <c:v>600</c:v>
                </c:pt>
                <c:pt idx="1387">
                  <c:v>600</c:v>
                </c:pt>
                <c:pt idx="1388">
                  <c:v>600</c:v>
                </c:pt>
                <c:pt idx="1389">
                  <c:v>600</c:v>
                </c:pt>
                <c:pt idx="1390">
                  <c:v>600</c:v>
                </c:pt>
                <c:pt idx="1391">
                  <c:v>555.99999999999977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228.99999999999977</c:v>
                </c:pt>
                <c:pt idx="1398">
                  <c:v>600</c:v>
                </c:pt>
                <c:pt idx="1399">
                  <c:v>600</c:v>
                </c:pt>
                <c:pt idx="1400">
                  <c:v>600</c:v>
                </c:pt>
                <c:pt idx="1401">
                  <c:v>600</c:v>
                </c:pt>
                <c:pt idx="1402">
                  <c:v>600</c:v>
                </c:pt>
                <c:pt idx="1403">
                  <c:v>600</c:v>
                </c:pt>
                <c:pt idx="1404">
                  <c:v>600</c:v>
                </c:pt>
                <c:pt idx="1405">
                  <c:v>600</c:v>
                </c:pt>
                <c:pt idx="1406">
                  <c:v>600</c:v>
                </c:pt>
                <c:pt idx="1407">
                  <c:v>494.99999999999955</c:v>
                </c:pt>
                <c:pt idx="1408">
                  <c:v>479</c:v>
                </c:pt>
                <c:pt idx="1409">
                  <c:v>600</c:v>
                </c:pt>
                <c:pt idx="1410">
                  <c:v>600</c:v>
                </c:pt>
                <c:pt idx="1411">
                  <c:v>484</c:v>
                </c:pt>
                <c:pt idx="1412">
                  <c:v>228</c:v>
                </c:pt>
                <c:pt idx="1413">
                  <c:v>99.999999999999545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242.99999999999977</c:v>
                </c:pt>
                <c:pt idx="1422">
                  <c:v>600</c:v>
                </c:pt>
                <c:pt idx="1423">
                  <c:v>600</c:v>
                </c:pt>
                <c:pt idx="1424">
                  <c:v>600</c:v>
                </c:pt>
                <c:pt idx="1425">
                  <c:v>600</c:v>
                </c:pt>
                <c:pt idx="1426">
                  <c:v>600</c:v>
                </c:pt>
                <c:pt idx="1427">
                  <c:v>600</c:v>
                </c:pt>
                <c:pt idx="1428">
                  <c:v>600</c:v>
                </c:pt>
                <c:pt idx="1429">
                  <c:v>600</c:v>
                </c:pt>
                <c:pt idx="1430">
                  <c:v>600</c:v>
                </c:pt>
                <c:pt idx="1431">
                  <c:v>600</c:v>
                </c:pt>
                <c:pt idx="1432">
                  <c:v>600</c:v>
                </c:pt>
                <c:pt idx="1433">
                  <c:v>600</c:v>
                </c:pt>
                <c:pt idx="1434">
                  <c:v>600</c:v>
                </c:pt>
                <c:pt idx="1435">
                  <c:v>600</c:v>
                </c:pt>
                <c:pt idx="1436">
                  <c:v>600</c:v>
                </c:pt>
                <c:pt idx="1437">
                  <c:v>300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95</c:v>
                </c:pt>
                <c:pt idx="1450">
                  <c:v>368.99999999999955</c:v>
                </c:pt>
                <c:pt idx="1451">
                  <c:v>369</c:v>
                </c:pt>
                <c:pt idx="1452">
                  <c:v>348</c:v>
                </c:pt>
                <c:pt idx="1453">
                  <c:v>557</c:v>
                </c:pt>
                <c:pt idx="1454">
                  <c:v>600</c:v>
                </c:pt>
                <c:pt idx="1455">
                  <c:v>600</c:v>
                </c:pt>
                <c:pt idx="1456">
                  <c:v>600</c:v>
                </c:pt>
                <c:pt idx="1457">
                  <c:v>600</c:v>
                </c:pt>
                <c:pt idx="1458">
                  <c:v>600</c:v>
                </c:pt>
                <c:pt idx="1459">
                  <c:v>544</c:v>
                </c:pt>
                <c:pt idx="1460">
                  <c:v>99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C1-41DD-BB2A-5F651CB4862F}"/>
            </c:ext>
          </c:extLst>
        </c:ser>
        <c:ser>
          <c:idx val="7"/>
          <c:order val="7"/>
          <c:tx>
            <c:strRef>
              <c:f>df_results_DK2!$P$1</c:f>
              <c:strCache>
                <c:ptCount val="1"/>
                <c:pt idx="0">
                  <c:v>G₁₅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df_results_DK2!$P$2:$P$1465</c:f>
              <c:numCache>
                <c:formatCode>General</c:formatCode>
                <c:ptCount val="1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C1-41DD-BB2A-5F651CB4862F}"/>
            </c:ext>
          </c:extLst>
        </c:ser>
        <c:ser>
          <c:idx val="8"/>
          <c:order val="8"/>
          <c:tx>
            <c:strRef>
              <c:f>df_results_DK2!$Q$1</c:f>
              <c:strCache>
                <c:ptCount val="1"/>
                <c:pt idx="0">
                  <c:v>EW₂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val>
            <c:numRef>
              <c:f>df_results_DK2!$Q$2:$Q$1465</c:f>
              <c:numCache>
                <c:formatCode>General</c:formatCode>
                <c:ptCount val="1464"/>
                <c:pt idx="0">
                  <c:v>99</c:v>
                </c:pt>
                <c:pt idx="1">
                  <c:v>87.3</c:v>
                </c:pt>
                <c:pt idx="2">
                  <c:v>77.400000000000006</c:v>
                </c:pt>
                <c:pt idx="3">
                  <c:v>86.4</c:v>
                </c:pt>
                <c:pt idx="4">
                  <c:v>106.2</c:v>
                </c:pt>
                <c:pt idx="5">
                  <c:v>126</c:v>
                </c:pt>
                <c:pt idx="6">
                  <c:v>168.3</c:v>
                </c:pt>
                <c:pt idx="7">
                  <c:v>232.20000000000002</c:v>
                </c:pt>
                <c:pt idx="8">
                  <c:v>306</c:v>
                </c:pt>
                <c:pt idx="9">
                  <c:v>381.6</c:v>
                </c:pt>
                <c:pt idx="10">
                  <c:v>453.6</c:v>
                </c:pt>
                <c:pt idx="11">
                  <c:v>496.8</c:v>
                </c:pt>
                <c:pt idx="12">
                  <c:v>494.1</c:v>
                </c:pt>
                <c:pt idx="13">
                  <c:v>507.6</c:v>
                </c:pt>
                <c:pt idx="14">
                  <c:v>516.6</c:v>
                </c:pt>
                <c:pt idx="15">
                  <c:v>514.80000000000007</c:v>
                </c:pt>
                <c:pt idx="16">
                  <c:v>522</c:v>
                </c:pt>
                <c:pt idx="17">
                  <c:v>551.70000000000005</c:v>
                </c:pt>
                <c:pt idx="18">
                  <c:v>570.6</c:v>
                </c:pt>
                <c:pt idx="19">
                  <c:v>564.30000000000007</c:v>
                </c:pt>
                <c:pt idx="20">
                  <c:v>522.9</c:v>
                </c:pt>
                <c:pt idx="21">
                  <c:v>472.5</c:v>
                </c:pt>
                <c:pt idx="22">
                  <c:v>412.2</c:v>
                </c:pt>
                <c:pt idx="23">
                  <c:v>370.8</c:v>
                </c:pt>
                <c:pt idx="24">
                  <c:v>233.1</c:v>
                </c:pt>
                <c:pt idx="25">
                  <c:v>221.4</c:v>
                </c:pt>
                <c:pt idx="26">
                  <c:v>199.8</c:v>
                </c:pt>
                <c:pt idx="27">
                  <c:v>198.9</c:v>
                </c:pt>
                <c:pt idx="28">
                  <c:v>217.8</c:v>
                </c:pt>
                <c:pt idx="29">
                  <c:v>221.4</c:v>
                </c:pt>
                <c:pt idx="30">
                  <c:v>221.4</c:v>
                </c:pt>
                <c:pt idx="31">
                  <c:v>212.4</c:v>
                </c:pt>
                <c:pt idx="32">
                  <c:v>203.4</c:v>
                </c:pt>
                <c:pt idx="33">
                  <c:v>216</c:v>
                </c:pt>
                <c:pt idx="34">
                  <c:v>226.8</c:v>
                </c:pt>
                <c:pt idx="35">
                  <c:v>230.4</c:v>
                </c:pt>
                <c:pt idx="36">
                  <c:v>271.8</c:v>
                </c:pt>
                <c:pt idx="37">
                  <c:v>318.60000000000002</c:v>
                </c:pt>
                <c:pt idx="38">
                  <c:v>326.7</c:v>
                </c:pt>
                <c:pt idx="39">
                  <c:v>281.7</c:v>
                </c:pt>
                <c:pt idx="40">
                  <c:v>270.90000000000003</c:v>
                </c:pt>
                <c:pt idx="41">
                  <c:v>317.7</c:v>
                </c:pt>
                <c:pt idx="42">
                  <c:v>314.10000000000002</c:v>
                </c:pt>
                <c:pt idx="43">
                  <c:v>321.3</c:v>
                </c:pt>
                <c:pt idx="44">
                  <c:v>356.40000000000003</c:v>
                </c:pt>
                <c:pt idx="45">
                  <c:v>345.6</c:v>
                </c:pt>
                <c:pt idx="46">
                  <c:v>295.2</c:v>
                </c:pt>
                <c:pt idx="47">
                  <c:v>252.9</c:v>
                </c:pt>
                <c:pt idx="48">
                  <c:v>299.7</c:v>
                </c:pt>
                <c:pt idx="49">
                  <c:v>296.10000000000002</c:v>
                </c:pt>
                <c:pt idx="50">
                  <c:v>241.20000000000002</c:v>
                </c:pt>
                <c:pt idx="51">
                  <c:v>224.1</c:v>
                </c:pt>
                <c:pt idx="52">
                  <c:v>236.70000000000002</c:v>
                </c:pt>
                <c:pt idx="53">
                  <c:v>233.1</c:v>
                </c:pt>
                <c:pt idx="54">
                  <c:v>198</c:v>
                </c:pt>
                <c:pt idx="55">
                  <c:v>186.3</c:v>
                </c:pt>
                <c:pt idx="56">
                  <c:v>189</c:v>
                </c:pt>
                <c:pt idx="57">
                  <c:v>179.1</c:v>
                </c:pt>
                <c:pt idx="58">
                  <c:v>163.80000000000001</c:v>
                </c:pt>
                <c:pt idx="59">
                  <c:v>130.5</c:v>
                </c:pt>
                <c:pt idx="60">
                  <c:v>84.600000000000009</c:v>
                </c:pt>
                <c:pt idx="61">
                  <c:v>64.8</c:v>
                </c:pt>
                <c:pt idx="62">
                  <c:v>50.4</c:v>
                </c:pt>
                <c:pt idx="63">
                  <c:v>44.1</c:v>
                </c:pt>
                <c:pt idx="64">
                  <c:v>45.9</c:v>
                </c:pt>
                <c:pt idx="65">
                  <c:v>61.2</c:v>
                </c:pt>
                <c:pt idx="66">
                  <c:v>74.7</c:v>
                </c:pt>
                <c:pt idx="67">
                  <c:v>92.7</c:v>
                </c:pt>
                <c:pt idx="68">
                  <c:v>141.30000000000001</c:v>
                </c:pt>
                <c:pt idx="69">
                  <c:v>157.5</c:v>
                </c:pt>
                <c:pt idx="70">
                  <c:v>170.1</c:v>
                </c:pt>
                <c:pt idx="71">
                  <c:v>193.5</c:v>
                </c:pt>
                <c:pt idx="72">
                  <c:v>132.30000000000001</c:v>
                </c:pt>
                <c:pt idx="73">
                  <c:v>151.20000000000002</c:v>
                </c:pt>
                <c:pt idx="74">
                  <c:v>189</c:v>
                </c:pt>
                <c:pt idx="75">
                  <c:v>244.8</c:v>
                </c:pt>
                <c:pt idx="76">
                  <c:v>305.10000000000002</c:v>
                </c:pt>
                <c:pt idx="77">
                  <c:v>360.90000000000003</c:v>
                </c:pt>
                <c:pt idx="78">
                  <c:v>415.8</c:v>
                </c:pt>
                <c:pt idx="79">
                  <c:v>416.7</c:v>
                </c:pt>
                <c:pt idx="80">
                  <c:v>416.7</c:v>
                </c:pt>
                <c:pt idx="81">
                  <c:v>388.8</c:v>
                </c:pt>
                <c:pt idx="82">
                  <c:v>388.8</c:v>
                </c:pt>
                <c:pt idx="83">
                  <c:v>432</c:v>
                </c:pt>
                <c:pt idx="84">
                  <c:v>406.8</c:v>
                </c:pt>
                <c:pt idx="85">
                  <c:v>381.6</c:v>
                </c:pt>
                <c:pt idx="86">
                  <c:v>333</c:v>
                </c:pt>
                <c:pt idx="87">
                  <c:v>315.90000000000003</c:v>
                </c:pt>
                <c:pt idx="88">
                  <c:v>328.5</c:v>
                </c:pt>
                <c:pt idx="89">
                  <c:v>333.90000000000003</c:v>
                </c:pt>
                <c:pt idx="90">
                  <c:v>333.90000000000003</c:v>
                </c:pt>
                <c:pt idx="91">
                  <c:v>332.1</c:v>
                </c:pt>
                <c:pt idx="92">
                  <c:v>344.7</c:v>
                </c:pt>
                <c:pt idx="93">
                  <c:v>415.8</c:v>
                </c:pt>
                <c:pt idx="94">
                  <c:v>421.2</c:v>
                </c:pt>
                <c:pt idx="95">
                  <c:v>396.90000000000003</c:v>
                </c:pt>
                <c:pt idx="96">
                  <c:v>382.5</c:v>
                </c:pt>
                <c:pt idx="97">
                  <c:v>394.2</c:v>
                </c:pt>
                <c:pt idx="98">
                  <c:v>394.2</c:v>
                </c:pt>
                <c:pt idx="99">
                  <c:v>372.6</c:v>
                </c:pt>
                <c:pt idx="100">
                  <c:v>381.6</c:v>
                </c:pt>
                <c:pt idx="101">
                  <c:v>380.7</c:v>
                </c:pt>
                <c:pt idx="102">
                  <c:v>378.90000000000003</c:v>
                </c:pt>
                <c:pt idx="103">
                  <c:v>349.2</c:v>
                </c:pt>
                <c:pt idx="104">
                  <c:v>371.7</c:v>
                </c:pt>
                <c:pt idx="105">
                  <c:v>351.90000000000003</c:v>
                </c:pt>
                <c:pt idx="106">
                  <c:v>330.3</c:v>
                </c:pt>
                <c:pt idx="107">
                  <c:v>311.40000000000003</c:v>
                </c:pt>
                <c:pt idx="108">
                  <c:v>291.60000000000002</c:v>
                </c:pt>
                <c:pt idx="109">
                  <c:v>279.90000000000003</c:v>
                </c:pt>
                <c:pt idx="110">
                  <c:v>274.5</c:v>
                </c:pt>
                <c:pt idx="111">
                  <c:v>248.4</c:v>
                </c:pt>
                <c:pt idx="112">
                  <c:v>208.8</c:v>
                </c:pt>
                <c:pt idx="113">
                  <c:v>212.4</c:v>
                </c:pt>
                <c:pt idx="114">
                  <c:v>211.5</c:v>
                </c:pt>
                <c:pt idx="115">
                  <c:v>209.70000000000002</c:v>
                </c:pt>
                <c:pt idx="116">
                  <c:v>198</c:v>
                </c:pt>
                <c:pt idx="117">
                  <c:v>176.4</c:v>
                </c:pt>
                <c:pt idx="118">
                  <c:v>156.6</c:v>
                </c:pt>
                <c:pt idx="119">
                  <c:v>158.4</c:v>
                </c:pt>
                <c:pt idx="120">
                  <c:v>148.5</c:v>
                </c:pt>
                <c:pt idx="121">
                  <c:v>143.1</c:v>
                </c:pt>
                <c:pt idx="122">
                  <c:v>130.5</c:v>
                </c:pt>
                <c:pt idx="123">
                  <c:v>98.100000000000009</c:v>
                </c:pt>
                <c:pt idx="124">
                  <c:v>89.100000000000009</c:v>
                </c:pt>
                <c:pt idx="125">
                  <c:v>81.900000000000006</c:v>
                </c:pt>
                <c:pt idx="126">
                  <c:v>71.100000000000009</c:v>
                </c:pt>
                <c:pt idx="127">
                  <c:v>60.300000000000004</c:v>
                </c:pt>
                <c:pt idx="128">
                  <c:v>52.2</c:v>
                </c:pt>
                <c:pt idx="129">
                  <c:v>40.5</c:v>
                </c:pt>
                <c:pt idx="130">
                  <c:v>31.5</c:v>
                </c:pt>
                <c:pt idx="131">
                  <c:v>26.1</c:v>
                </c:pt>
                <c:pt idx="132">
                  <c:v>26.1</c:v>
                </c:pt>
                <c:pt idx="133">
                  <c:v>26.1</c:v>
                </c:pt>
                <c:pt idx="134">
                  <c:v>20.7</c:v>
                </c:pt>
                <c:pt idx="135">
                  <c:v>16.2</c:v>
                </c:pt>
                <c:pt idx="136">
                  <c:v>12.6</c:v>
                </c:pt>
                <c:pt idx="137">
                  <c:v>10.8</c:v>
                </c:pt>
                <c:pt idx="138">
                  <c:v>9</c:v>
                </c:pt>
                <c:pt idx="139">
                  <c:v>8.1</c:v>
                </c:pt>
                <c:pt idx="140">
                  <c:v>4.5</c:v>
                </c:pt>
                <c:pt idx="141">
                  <c:v>4.5</c:v>
                </c:pt>
                <c:pt idx="142">
                  <c:v>7.2</c:v>
                </c:pt>
                <c:pt idx="143">
                  <c:v>11.700000000000001</c:v>
                </c:pt>
                <c:pt idx="144">
                  <c:v>9.9</c:v>
                </c:pt>
                <c:pt idx="145">
                  <c:v>12.6</c:v>
                </c:pt>
                <c:pt idx="146">
                  <c:v>14.4</c:v>
                </c:pt>
                <c:pt idx="147">
                  <c:v>13.5</c:v>
                </c:pt>
                <c:pt idx="148">
                  <c:v>13.5</c:v>
                </c:pt>
                <c:pt idx="149">
                  <c:v>12.6</c:v>
                </c:pt>
                <c:pt idx="150">
                  <c:v>13.5</c:v>
                </c:pt>
                <c:pt idx="151">
                  <c:v>17.100000000000001</c:v>
                </c:pt>
                <c:pt idx="152">
                  <c:v>24.3</c:v>
                </c:pt>
                <c:pt idx="153">
                  <c:v>20.7</c:v>
                </c:pt>
                <c:pt idx="154">
                  <c:v>18</c:v>
                </c:pt>
                <c:pt idx="155">
                  <c:v>19.8</c:v>
                </c:pt>
                <c:pt idx="156">
                  <c:v>23.400000000000002</c:v>
                </c:pt>
                <c:pt idx="157">
                  <c:v>35.1</c:v>
                </c:pt>
                <c:pt idx="158">
                  <c:v>55.800000000000004</c:v>
                </c:pt>
                <c:pt idx="159">
                  <c:v>75.600000000000009</c:v>
                </c:pt>
                <c:pt idx="160">
                  <c:v>92.7</c:v>
                </c:pt>
                <c:pt idx="161">
                  <c:v>136.80000000000001</c:v>
                </c:pt>
                <c:pt idx="162">
                  <c:v>197.1</c:v>
                </c:pt>
                <c:pt idx="163">
                  <c:v>234.9</c:v>
                </c:pt>
                <c:pt idx="164">
                  <c:v>229.5</c:v>
                </c:pt>
                <c:pt idx="165">
                  <c:v>219.6</c:v>
                </c:pt>
                <c:pt idx="166">
                  <c:v>226.8</c:v>
                </c:pt>
                <c:pt idx="167">
                  <c:v>260.10000000000002</c:v>
                </c:pt>
                <c:pt idx="168">
                  <c:v>319.5</c:v>
                </c:pt>
                <c:pt idx="169">
                  <c:v>333.90000000000003</c:v>
                </c:pt>
                <c:pt idx="170">
                  <c:v>348.3</c:v>
                </c:pt>
                <c:pt idx="171">
                  <c:v>333.90000000000003</c:v>
                </c:pt>
                <c:pt idx="172">
                  <c:v>338.40000000000003</c:v>
                </c:pt>
                <c:pt idx="173">
                  <c:v>333</c:v>
                </c:pt>
                <c:pt idx="174">
                  <c:v>331.2</c:v>
                </c:pt>
                <c:pt idx="175">
                  <c:v>277.2</c:v>
                </c:pt>
                <c:pt idx="176">
                  <c:v>252</c:v>
                </c:pt>
                <c:pt idx="177">
                  <c:v>213.3</c:v>
                </c:pt>
                <c:pt idx="178">
                  <c:v>166.5</c:v>
                </c:pt>
                <c:pt idx="179">
                  <c:v>135</c:v>
                </c:pt>
                <c:pt idx="180">
                  <c:v>99.9</c:v>
                </c:pt>
                <c:pt idx="181">
                  <c:v>75.600000000000009</c:v>
                </c:pt>
                <c:pt idx="182">
                  <c:v>53.1</c:v>
                </c:pt>
                <c:pt idx="183">
                  <c:v>42.300000000000004</c:v>
                </c:pt>
                <c:pt idx="184">
                  <c:v>38.700000000000003</c:v>
                </c:pt>
                <c:pt idx="185">
                  <c:v>35.1</c:v>
                </c:pt>
                <c:pt idx="186">
                  <c:v>27</c:v>
                </c:pt>
                <c:pt idx="187">
                  <c:v>21.6</c:v>
                </c:pt>
                <c:pt idx="188">
                  <c:v>19.8</c:v>
                </c:pt>
                <c:pt idx="189">
                  <c:v>18</c:v>
                </c:pt>
                <c:pt idx="190">
                  <c:v>17.100000000000001</c:v>
                </c:pt>
                <c:pt idx="191">
                  <c:v>22.5</c:v>
                </c:pt>
                <c:pt idx="192">
                  <c:v>11.700000000000001</c:v>
                </c:pt>
                <c:pt idx="193">
                  <c:v>24.3</c:v>
                </c:pt>
                <c:pt idx="194">
                  <c:v>41.4</c:v>
                </c:pt>
                <c:pt idx="195">
                  <c:v>47.7</c:v>
                </c:pt>
                <c:pt idx="196">
                  <c:v>49.5</c:v>
                </c:pt>
                <c:pt idx="197">
                  <c:v>51.300000000000004</c:v>
                </c:pt>
                <c:pt idx="198">
                  <c:v>56.7</c:v>
                </c:pt>
                <c:pt idx="199">
                  <c:v>58.5</c:v>
                </c:pt>
                <c:pt idx="200">
                  <c:v>64.8</c:v>
                </c:pt>
                <c:pt idx="201">
                  <c:v>62.1</c:v>
                </c:pt>
                <c:pt idx="202">
                  <c:v>62.1</c:v>
                </c:pt>
                <c:pt idx="203">
                  <c:v>68.400000000000006</c:v>
                </c:pt>
                <c:pt idx="204">
                  <c:v>81.900000000000006</c:v>
                </c:pt>
                <c:pt idx="205">
                  <c:v>94.5</c:v>
                </c:pt>
                <c:pt idx="206">
                  <c:v>105.3</c:v>
                </c:pt>
                <c:pt idx="207">
                  <c:v>107.10000000000001</c:v>
                </c:pt>
                <c:pt idx="208">
                  <c:v>102.60000000000001</c:v>
                </c:pt>
                <c:pt idx="209">
                  <c:v>99.9</c:v>
                </c:pt>
                <c:pt idx="210">
                  <c:v>108</c:v>
                </c:pt>
                <c:pt idx="211">
                  <c:v>117</c:v>
                </c:pt>
                <c:pt idx="212">
                  <c:v>110.7</c:v>
                </c:pt>
                <c:pt idx="213">
                  <c:v>83.7</c:v>
                </c:pt>
                <c:pt idx="214">
                  <c:v>69.3</c:v>
                </c:pt>
                <c:pt idx="215">
                  <c:v>73.8</c:v>
                </c:pt>
                <c:pt idx="216">
                  <c:v>51.300000000000004</c:v>
                </c:pt>
                <c:pt idx="217">
                  <c:v>48.6</c:v>
                </c:pt>
                <c:pt idx="218">
                  <c:v>46.800000000000004</c:v>
                </c:pt>
                <c:pt idx="219">
                  <c:v>34.200000000000003</c:v>
                </c:pt>
                <c:pt idx="220">
                  <c:v>26.1</c:v>
                </c:pt>
                <c:pt idx="221">
                  <c:v>20.7</c:v>
                </c:pt>
                <c:pt idx="222">
                  <c:v>19.8</c:v>
                </c:pt>
                <c:pt idx="223">
                  <c:v>17.100000000000001</c:v>
                </c:pt>
                <c:pt idx="224">
                  <c:v>15.3</c:v>
                </c:pt>
                <c:pt idx="225">
                  <c:v>14.4</c:v>
                </c:pt>
                <c:pt idx="226">
                  <c:v>14.4</c:v>
                </c:pt>
                <c:pt idx="227">
                  <c:v>19.8</c:v>
                </c:pt>
                <c:pt idx="228">
                  <c:v>20.7</c:v>
                </c:pt>
                <c:pt idx="229">
                  <c:v>21.6</c:v>
                </c:pt>
                <c:pt idx="230">
                  <c:v>18.900000000000002</c:v>
                </c:pt>
                <c:pt idx="231">
                  <c:v>18.900000000000002</c:v>
                </c:pt>
                <c:pt idx="232">
                  <c:v>24.3</c:v>
                </c:pt>
                <c:pt idx="233">
                  <c:v>35.1</c:v>
                </c:pt>
                <c:pt idx="234">
                  <c:v>55.800000000000004</c:v>
                </c:pt>
                <c:pt idx="235">
                  <c:v>91.8</c:v>
                </c:pt>
                <c:pt idx="236">
                  <c:v>143.1</c:v>
                </c:pt>
                <c:pt idx="237">
                  <c:v>230.4</c:v>
                </c:pt>
                <c:pt idx="238">
                  <c:v>320.40000000000003</c:v>
                </c:pt>
                <c:pt idx="239">
                  <c:v>410.40000000000003</c:v>
                </c:pt>
                <c:pt idx="240">
                  <c:v>433.8</c:v>
                </c:pt>
                <c:pt idx="241">
                  <c:v>449.1</c:v>
                </c:pt>
                <c:pt idx="242">
                  <c:v>469.8</c:v>
                </c:pt>
                <c:pt idx="243">
                  <c:v>452.7</c:v>
                </c:pt>
                <c:pt idx="244">
                  <c:v>428.40000000000003</c:v>
                </c:pt>
                <c:pt idx="245">
                  <c:v>377.1</c:v>
                </c:pt>
                <c:pt idx="246">
                  <c:v>359.1</c:v>
                </c:pt>
                <c:pt idx="247">
                  <c:v>341.1</c:v>
                </c:pt>
                <c:pt idx="248">
                  <c:v>385.2</c:v>
                </c:pt>
                <c:pt idx="249">
                  <c:v>395.1</c:v>
                </c:pt>
                <c:pt idx="250">
                  <c:v>407.7</c:v>
                </c:pt>
                <c:pt idx="251">
                  <c:v>410.40000000000003</c:v>
                </c:pt>
                <c:pt idx="252">
                  <c:v>371.7</c:v>
                </c:pt>
                <c:pt idx="253">
                  <c:v>354.6</c:v>
                </c:pt>
                <c:pt idx="254">
                  <c:v>384.3</c:v>
                </c:pt>
                <c:pt idx="255">
                  <c:v>440.1</c:v>
                </c:pt>
                <c:pt idx="256">
                  <c:v>500.40000000000003</c:v>
                </c:pt>
                <c:pt idx="257">
                  <c:v>586.80000000000007</c:v>
                </c:pt>
                <c:pt idx="258">
                  <c:v>670.5</c:v>
                </c:pt>
                <c:pt idx="259">
                  <c:v>746.1</c:v>
                </c:pt>
                <c:pt idx="260">
                  <c:v>762.30000000000007</c:v>
                </c:pt>
                <c:pt idx="261">
                  <c:v>774.9</c:v>
                </c:pt>
                <c:pt idx="262">
                  <c:v>759.6</c:v>
                </c:pt>
                <c:pt idx="263">
                  <c:v>743.4</c:v>
                </c:pt>
                <c:pt idx="264">
                  <c:v>687.6</c:v>
                </c:pt>
                <c:pt idx="265">
                  <c:v>629.1</c:v>
                </c:pt>
                <c:pt idx="266">
                  <c:v>586.80000000000007</c:v>
                </c:pt>
                <c:pt idx="267">
                  <c:v>551.70000000000005</c:v>
                </c:pt>
                <c:pt idx="268">
                  <c:v>567</c:v>
                </c:pt>
                <c:pt idx="269">
                  <c:v>584.1</c:v>
                </c:pt>
                <c:pt idx="270">
                  <c:v>575.1</c:v>
                </c:pt>
                <c:pt idx="271">
                  <c:v>558.9</c:v>
                </c:pt>
                <c:pt idx="272">
                  <c:v>587.70000000000005</c:v>
                </c:pt>
                <c:pt idx="273">
                  <c:v>606.6</c:v>
                </c:pt>
                <c:pt idx="274">
                  <c:v>615.6</c:v>
                </c:pt>
                <c:pt idx="275">
                  <c:v>601.20000000000005</c:v>
                </c:pt>
                <c:pt idx="276">
                  <c:v>575.1</c:v>
                </c:pt>
                <c:pt idx="277">
                  <c:v>544.5</c:v>
                </c:pt>
                <c:pt idx="278">
                  <c:v>513</c:v>
                </c:pt>
                <c:pt idx="279">
                  <c:v>487.8</c:v>
                </c:pt>
                <c:pt idx="280">
                  <c:v>456.3</c:v>
                </c:pt>
                <c:pt idx="281">
                  <c:v>459.90000000000003</c:v>
                </c:pt>
                <c:pt idx="282">
                  <c:v>478.8</c:v>
                </c:pt>
                <c:pt idx="283">
                  <c:v>500.40000000000003</c:v>
                </c:pt>
                <c:pt idx="284">
                  <c:v>483.3</c:v>
                </c:pt>
                <c:pt idx="285">
                  <c:v>455.40000000000003</c:v>
                </c:pt>
                <c:pt idx="286">
                  <c:v>393.3</c:v>
                </c:pt>
                <c:pt idx="287">
                  <c:v>309.60000000000002</c:v>
                </c:pt>
                <c:pt idx="288">
                  <c:v>311.40000000000003</c:v>
                </c:pt>
                <c:pt idx="289">
                  <c:v>247.5</c:v>
                </c:pt>
                <c:pt idx="290">
                  <c:v>213.3</c:v>
                </c:pt>
                <c:pt idx="291">
                  <c:v>171.9</c:v>
                </c:pt>
                <c:pt idx="292">
                  <c:v>175.5</c:v>
                </c:pt>
                <c:pt idx="293">
                  <c:v>175.5</c:v>
                </c:pt>
                <c:pt idx="294">
                  <c:v>174.6</c:v>
                </c:pt>
                <c:pt idx="295">
                  <c:v>192.6</c:v>
                </c:pt>
                <c:pt idx="296">
                  <c:v>227.70000000000002</c:v>
                </c:pt>
                <c:pt idx="297">
                  <c:v>255.6</c:v>
                </c:pt>
                <c:pt idx="298">
                  <c:v>301.5</c:v>
                </c:pt>
                <c:pt idx="299">
                  <c:v>333.90000000000003</c:v>
                </c:pt>
                <c:pt idx="300">
                  <c:v>331.2</c:v>
                </c:pt>
                <c:pt idx="301">
                  <c:v>335.7</c:v>
                </c:pt>
                <c:pt idx="302">
                  <c:v>349.2</c:v>
                </c:pt>
                <c:pt idx="303">
                  <c:v>357.3</c:v>
                </c:pt>
                <c:pt idx="304">
                  <c:v>340.2</c:v>
                </c:pt>
                <c:pt idx="305">
                  <c:v>353.7</c:v>
                </c:pt>
                <c:pt idx="306">
                  <c:v>373.5</c:v>
                </c:pt>
                <c:pt idx="307">
                  <c:v>369</c:v>
                </c:pt>
                <c:pt idx="308">
                  <c:v>317.7</c:v>
                </c:pt>
                <c:pt idx="309">
                  <c:v>267.3</c:v>
                </c:pt>
                <c:pt idx="310">
                  <c:v>242.1</c:v>
                </c:pt>
                <c:pt idx="311">
                  <c:v>224.1</c:v>
                </c:pt>
                <c:pt idx="312">
                  <c:v>198</c:v>
                </c:pt>
                <c:pt idx="313">
                  <c:v>186.3</c:v>
                </c:pt>
                <c:pt idx="314">
                  <c:v>179.1</c:v>
                </c:pt>
                <c:pt idx="315">
                  <c:v>136.80000000000001</c:v>
                </c:pt>
                <c:pt idx="316">
                  <c:v>108</c:v>
                </c:pt>
                <c:pt idx="317">
                  <c:v>91.8</c:v>
                </c:pt>
                <c:pt idx="318">
                  <c:v>87.3</c:v>
                </c:pt>
                <c:pt idx="319">
                  <c:v>83.7</c:v>
                </c:pt>
                <c:pt idx="320">
                  <c:v>87.3</c:v>
                </c:pt>
                <c:pt idx="321">
                  <c:v>105.3</c:v>
                </c:pt>
                <c:pt idx="322">
                  <c:v>120.60000000000001</c:v>
                </c:pt>
                <c:pt idx="323">
                  <c:v>87.3</c:v>
                </c:pt>
                <c:pt idx="324">
                  <c:v>65.7</c:v>
                </c:pt>
                <c:pt idx="325">
                  <c:v>62.1</c:v>
                </c:pt>
                <c:pt idx="326">
                  <c:v>72</c:v>
                </c:pt>
                <c:pt idx="327">
                  <c:v>90.9</c:v>
                </c:pt>
                <c:pt idx="328">
                  <c:v>120.60000000000001</c:v>
                </c:pt>
                <c:pt idx="329">
                  <c:v>192.6</c:v>
                </c:pt>
                <c:pt idx="330">
                  <c:v>272.7</c:v>
                </c:pt>
                <c:pt idx="331">
                  <c:v>327.60000000000002</c:v>
                </c:pt>
                <c:pt idx="332">
                  <c:v>342.90000000000003</c:v>
                </c:pt>
                <c:pt idx="333">
                  <c:v>374.40000000000003</c:v>
                </c:pt>
                <c:pt idx="334">
                  <c:v>407.7</c:v>
                </c:pt>
                <c:pt idx="335">
                  <c:v>433.8</c:v>
                </c:pt>
                <c:pt idx="336">
                  <c:v>482.40000000000003</c:v>
                </c:pt>
                <c:pt idx="337">
                  <c:v>539.1</c:v>
                </c:pt>
                <c:pt idx="338">
                  <c:v>569.70000000000005</c:v>
                </c:pt>
                <c:pt idx="339">
                  <c:v>614.70000000000005</c:v>
                </c:pt>
                <c:pt idx="340">
                  <c:v>666.9</c:v>
                </c:pt>
                <c:pt idx="341">
                  <c:v>724.5</c:v>
                </c:pt>
                <c:pt idx="342">
                  <c:v>771.30000000000007</c:v>
                </c:pt>
                <c:pt idx="343">
                  <c:v>792</c:v>
                </c:pt>
                <c:pt idx="344">
                  <c:v>809.1</c:v>
                </c:pt>
                <c:pt idx="345">
                  <c:v>815.4</c:v>
                </c:pt>
                <c:pt idx="346">
                  <c:v>839.7</c:v>
                </c:pt>
                <c:pt idx="347">
                  <c:v>866.7</c:v>
                </c:pt>
                <c:pt idx="348">
                  <c:v>869.4</c:v>
                </c:pt>
                <c:pt idx="349">
                  <c:v>861.30000000000007</c:v>
                </c:pt>
                <c:pt idx="350">
                  <c:v>874.80000000000007</c:v>
                </c:pt>
                <c:pt idx="351">
                  <c:v>864</c:v>
                </c:pt>
                <c:pt idx="352">
                  <c:v>837</c:v>
                </c:pt>
                <c:pt idx="353">
                  <c:v>838.80000000000007</c:v>
                </c:pt>
                <c:pt idx="354">
                  <c:v>855</c:v>
                </c:pt>
                <c:pt idx="355">
                  <c:v>877.5</c:v>
                </c:pt>
                <c:pt idx="356">
                  <c:v>829.80000000000007</c:v>
                </c:pt>
                <c:pt idx="357">
                  <c:v>783</c:v>
                </c:pt>
                <c:pt idx="358">
                  <c:v>716.4</c:v>
                </c:pt>
                <c:pt idx="359">
                  <c:v>645.30000000000007</c:v>
                </c:pt>
                <c:pt idx="360">
                  <c:v>568.80000000000007</c:v>
                </c:pt>
                <c:pt idx="361">
                  <c:v>534.6</c:v>
                </c:pt>
                <c:pt idx="362">
                  <c:v>427.5</c:v>
                </c:pt>
                <c:pt idx="363">
                  <c:v>365.40000000000003</c:v>
                </c:pt>
                <c:pt idx="364">
                  <c:v>336.6</c:v>
                </c:pt>
                <c:pt idx="365">
                  <c:v>314.10000000000002</c:v>
                </c:pt>
                <c:pt idx="366">
                  <c:v>286.2</c:v>
                </c:pt>
                <c:pt idx="367">
                  <c:v>264.60000000000002</c:v>
                </c:pt>
                <c:pt idx="368">
                  <c:v>235.8</c:v>
                </c:pt>
                <c:pt idx="369">
                  <c:v>212.4</c:v>
                </c:pt>
                <c:pt idx="370">
                  <c:v>216</c:v>
                </c:pt>
                <c:pt idx="371">
                  <c:v>204.3</c:v>
                </c:pt>
                <c:pt idx="372">
                  <c:v>186.3</c:v>
                </c:pt>
                <c:pt idx="373">
                  <c:v>207.9</c:v>
                </c:pt>
                <c:pt idx="374">
                  <c:v>343.8</c:v>
                </c:pt>
                <c:pt idx="375">
                  <c:v>510.3</c:v>
                </c:pt>
                <c:pt idx="376">
                  <c:v>622.80000000000007</c:v>
                </c:pt>
                <c:pt idx="377">
                  <c:v>702</c:v>
                </c:pt>
                <c:pt idx="378">
                  <c:v>781.2</c:v>
                </c:pt>
                <c:pt idx="379">
                  <c:v>855.9</c:v>
                </c:pt>
                <c:pt idx="380">
                  <c:v>873.9</c:v>
                </c:pt>
                <c:pt idx="381">
                  <c:v>887.4</c:v>
                </c:pt>
                <c:pt idx="382">
                  <c:v>854.1</c:v>
                </c:pt>
                <c:pt idx="383">
                  <c:v>801.9</c:v>
                </c:pt>
                <c:pt idx="384">
                  <c:v>889.2</c:v>
                </c:pt>
                <c:pt idx="385">
                  <c:v>837</c:v>
                </c:pt>
                <c:pt idx="386">
                  <c:v>730.80000000000007</c:v>
                </c:pt>
                <c:pt idx="387">
                  <c:v>663.30000000000007</c:v>
                </c:pt>
                <c:pt idx="388">
                  <c:v>615.6</c:v>
                </c:pt>
                <c:pt idx="389">
                  <c:v>518.4</c:v>
                </c:pt>
                <c:pt idx="390">
                  <c:v>406.8</c:v>
                </c:pt>
                <c:pt idx="391">
                  <c:v>315.90000000000003</c:v>
                </c:pt>
                <c:pt idx="392">
                  <c:v>238.5</c:v>
                </c:pt>
                <c:pt idx="393">
                  <c:v>188.1</c:v>
                </c:pt>
                <c:pt idx="394">
                  <c:v>139.5</c:v>
                </c:pt>
                <c:pt idx="395">
                  <c:v>94.5</c:v>
                </c:pt>
                <c:pt idx="396">
                  <c:v>62.1</c:v>
                </c:pt>
                <c:pt idx="397">
                  <c:v>33.300000000000004</c:v>
                </c:pt>
                <c:pt idx="398">
                  <c:v>20.7</c:v>
                </c:pt>
                <c:pt idx="399">
                  <c:v>29.7</c:v>
                </c:pt>
                <c:pt idx="400">
                  <c:v>52.2</c:v>
                </c:pt>
                <c:pt idx="401">
                  <c:v>101.7</c:v>
                </c:pt>
                <c:pt idx="402">
                  <c:v>180</c:v>
                </c:pt>
                <c:pt idx="403">
                  <c:v>306</c:v>
                </c:pt>
                <c:pt idx="404">
                  <c:v>423.90000000000003</c:v>
                </c:pt>
                <c:pt idx="405">
                  <c:v>504</c:v>
                </c:pt>
                <c:pt idx="406">
                  <c:v>547.20000000000005</c:v>
                </c:pt>
                <c:pt idx="407">
                  <c:v>566.1</c:v>
                </c:pt>
                <c:pt idx="408">
                  <c:v>600.30000000000007</c:v>
                </c:pt>
                <c:pt idx="409">
                  <c:v>588.6</c:v>
                </c:pt>
                <c:pt idx="410">
                  <c:v>514.80000000000007</c:v>
                </c:pt>
                <c:pt idx="411">
                  <c:v>487.8</c:v>
                </c:pt>
                <c:pt idx="412">
                  <c:v>468</c:v>
                </c:pt>
                <c:pt idx="413">
                  <c:v>464.40000000000003</c:v>
                </c:pt>
                <c:pt idx="414">
                  <c:v>451.8</c:v>
                </c:pt>
                <c:pt idx="415">
                  <c:v>430.2</c:v>
                </c:pt>
                <c:pt idx="416">
                  <c:v>387.90000000000003</c:v>
                </c:pt>
                <c:pt idx="417">
                  <c:v>362.7</c:v>
                </c:pt>
                <c:pt idx="418">
                  <c:v>327.60000000000002</c:v>
                </c:pt>
                <c:pt idx="419">
                  <c:v>269.10000000000002</c:v>
                </c:pt>
                <c:pt idx="420">
                  <c:v>240.3</c:v>
                </c:pt>
                <c:pt idx="421">
                  <c:v>222.3</c:v>
                </c:pt>
                <c:pt idx="422">
                  <c:v>224.1</c:v>
                </c:pt>
                <c:pt idx="423">
                  <c:v>226.8</c:v>
                </c:pt>
                <c:pt idx="424">
                  <c:v>240.3</c:v>
                </c:pt>
                <c:pt idx="425">
                  <c:v>298.8</c:v>
                </c:pt>
                <c:pt idx="426">
                  <c:v>394.2</c:v>
                </c:pt>
                <c:pt idx="427">
                  <c:v>478.8</c:v>
                </c:pt>
                <c:pt idx="428">
                  <c:v>527.4</c:v>
                </c:pt>
                <c:pt idx="429">
                  <c:v>538.20000000000005</c:v>
                </c:pt>
                <c:pt idx="430">
                  <c:v>533.70000000000005</c:v>
                </c:pt>
                <c:pt idx="431">
                  <c:v>529.20000000000005</c:v>
                </c:pt>
                <c:pt idx="432">
                  <c:v>649.80000000000007</c:v>
                </c:pt>
                <c:pt idx="433">
                  <c:v>688.5</c:v>
                </c:pt>
                <c:pt idx="434">
                  <c:v>679.5</c:v>
                </c:pt>
                <c:pt idx="435">
                  <c:v>677.7</c:v>
                </c:pt>
                <c:pt idx="436">
                  <c:v>659.7</c:v>
                </c:pt>
                <c:pt idx="437">
                  <c:v>628.20000000000005</c:v>
                </c:pt>
                <c:pt idx="438">
                  <c:v>602.1</c:v>
                </c:pt>
                <c:pt idx="439">
                  <c:v>570.6</c:v>
                </c:pt>
                <c:pt idx="440">
                  <c:v>551.70000000000005</c:v>
                </c:pt>
                <c:pt idx="441">
                  <c:v>554.4</c:v>
                </c:pt>
                <c:pt idx="442">
                  <c:v>578.70000000000005</c:v>
                </c:pt>
                <c:pt idx="443">
                  <c:v>639</c:v>
                </c:pt>
                <c:pt idx="444">
                  <c:v>670.5</c:v>
                </c:pt>
                <c:pt idx="445">
                  <c:v>693.9</c:v>
                </c:pt>
                <c:pt idx="446">
                  <c:v>743.4</c:v>
                </c:pt>
                <c:pt idx="447">
                  <c:v>751.5</c:v>
                </c:pt>
                <c:pt idx="448">
                  <c:v>712.80000000000007</c:v>
                </c:pt>
                <c:pt idx="449">
                  <c:v>661.5</c:v>
                </c:pt>
                <c:pt idx="450">
                  <c:v>634.5</c:v>
                </c:pt>
                <c:pt idx="451">
                  <c:v>601.20000000000005</c:v>
                </c:pt>
                <c:pt idx="452">
                  <c:v>532.80000000000007</c:v>
                </c:pt>
                <c:pt idx="453">
                  <c:v>459</c:v>
                </c:pt>
                <c:pt idx="454">
                  <c:v>364.5</c:v>
                </c:pt>
                <c:pt idx="455">
                  <c:v>280.8</c:v>
                </c:pt>
                <c:pt idx="456">
                  <c:v>243</c:v>
                </c:pt>
                <c:pt idx="457">
                  <c:v>159.30000000000001</c:v>
                </c:pt>
                <c:pt idx="458">
                  <c:v>91.8</c:v>
                </c:pt>
                <c:pt idx="459">
                  <c:v>48.6</c:v>
                </c:pt>
                <c:pt idx="460">
                  <c:v>27.900000000000002</c:v>
                </c:pt>
                <c:pt idx="461">
                  <c:v>16.2</c:v>
                </c:pt>
                <c:pt idx="462">
                  <c:v>9.9</c:v>
                </c:pt>
                <c:pt idx="463">
                  <c:v>6.3</c:v>
                </c:pt>
                <c:pt idx="464">
                  <c:v>10.8</c:v>
                </c:pt>
                <c:pt idx="465">
                  <c:v>22.5</c:v>
                </c:pt>
                <c:pt idx="466">
                  <c:v>27.900000000000002</c:v>
                </c:pt>
                <c:pt idx="467">
                  <c:v>32.4</c:v>
                </c:pt>
                <c:pt idx="468">
                  <c:v>34.200000000000003</c:v>
                </c:pt>
                <c:pt idx="469">
                  <c:v>40.5</c:v>
                </c:pt>
                <c:pt idx="470">
                  <c:v>52.2</c:v>
                </c:pt>
                <c:pt idx="471">
                  <c:v>66.600000000000009</c:v>
                </c:pt>
                <c:pt idx="472">
                  <c:v>81</c:v>
                </c:pt>
                <c:pt idx="473">
                  <c:v>89.100000000000009</c:v>
                </c:pt>
                <c:pt idx="474">
                  <c:v>100.8</c:v>
                </c:pt>
                <c:pt idx="475">
                  <c:v>103.5</c:v>
                </c:pt>
                <c:pt idx="476">
                  <c:v>103.5</c:v>
                </c:pt>
                <c:pt idx="477">
                  <c:v>117.9</c:v>
                </c:pt>
                <c:pt idx="478">
                  <c:v>123.3</c:v>
                </c:pt>
                <c:pt idx="479">
                  <c:v>116.10000000000001</c:v>
                </c:pt>
                <c:pt idx="480">
                  <c:v>79.2</c:v>
                </c:pt>
                <c:pt idx="481">
                  <c:v>60.300000000000004</c:v>
                </c:pt>
                <c:pt idx="482">
                  <c:v>41.4</c:v>
                </c:pt>
                <c:pt idx="483">
                  <c:v>25.2</c:v>
                </c:pt>
                <c:pt idx="484">
                  <c:v>15.3</c:v>
                </c:pt>
                <c:pt idx="485">
                  <c:v>11.700000000000001</c:v>
                </c:pt>
                <c:pt idx="486">
                  <c:v>15.3</c:v>
                </c:pt>
                <c:pt idx="487">
                  <c:v>22.5</c:v>
                </c:pt>
                <c:pt idx="488">
                  <c:v>34.200000000000003</c:v>
                </c:pt>
                <c:pt idx="489">
                  <c:v>45.9</c:v>
                </c:pt>
                <c:pt idx="490">
                  <c:v>52.2</c:v>
                </c:pt>
                <c:pt idx="491">
                  <c:v>62.1</c:v>
                </c:pt>
                <c:pt idx="492">
                  <c:v>98.100000000000009</c:v>
                </c:pt>
                <c:pt idx="493">
                  <c:v>135</c:v>
                </c:pt>
                <c:pt idx="494">
                  <c:v>185.4</c:v>
                </c:pt>
                <c:pt idx="495">
                  <c:v>233.1</c:v>
                </c:pt>
                <c:pt idx="496">
                  <c:v>278.10000000000002</c:v>
                </c:pt>
                <c:pt idx="497">
                  <c:v>280.8</c:v>
                </c:pt>
                <c:pt idx="498">
                  <c:v>294.3</c:v>
                </c:pt>
                <c:pt idx="499">
                  <c:v>303.3</c:v>
                </c:pt>
                <c:pt idx="500">
                  <c:v>297</c:v>
                </c:pt>
                <c:pt idx="501">
                  <c:v>295.2</c:v>
                </c:pt>
                <c:pt idx="502">
                  <c:v>279</c:v>
                </c:pt>
                <c:pt idx="503">
                  <c:v>238.5</c:v>
                </c:pt>
                <c:pt idx="504">
                  <c:v>250.20000000000002</c:v>
                </c:pt>
                <c:pt idx="505">
                  <c:v>265.5</c:v>
                </c:pt>
                <c:pt idx="506">
                  <c:v>272.7</c:v>
                </c:pt>
                <c:pt idx="507">
                  <c:v>266.40000000000003</c:v>
                </c:pt>
                <c:pt idx="508">
                  <c:v>226.8</c:v>
                </c:pt>
                <c:pt idx="509">
                  <c:v>198</c:v>
                </c:pt>
                <c:pt idx="510">
                  <c:v>176.4</c:v>
                </c:pt>
                <c:pt idx="511">
                  <c:v>160.20000000000002</c:v>
                </c:pt>
                <c:pt idx="512">
                  <c:v>143.1</c:v>
                </c:pt>
                <c:pt idx="513">
                  <c:v>131.4</c:v>
                </c:pt>
                <c:pt idx="514">
                  <c:v>126</c:v>
                </c:pt>
                <c:pt idx="515">
                  <c:v>116.10000000000001</c:v>
                </c:pt>
                <c:pt idx="516">
                  <c:v>120.60000000000001</c:v>
                </c:pt>
                <c:pt idx="517">
                  <c:v>125.10000000000001</c:v>
                </c:pt>
                <c:pt idx="518">
                  <c:v>130.5</c:v>
                </c:pt>
                <c:pt idx="519">
                  <c:v>140.4</c:v>
                </c:pt>
                <c:pt idx="520">
                  <c:v>153.9</c:v>
                </c:pt>
                <c:pt idx="521">
                  <c:v>173.70000000000002</c:v>
                </c:pt>
                <c:pt idx="522">
                  <c:v>198.9</c:v>
                </c:pt>
                <c:pt idx="523">
                  <c:v>210.6</c:v>
                </c:pt>
                <c:pt idx="524">
                  <c:v>199.8</c:v>
                </c:pt>
                <c:pt idx="525">
                  <c:v>198.9</c:v>
                </c:pt>
                <c:pt idx="526">
                  <c:v>216.9</c:v>
                </c:pt>
                <c:pt idx="527">
                  <c:v>228.6</c:v>
                </c:pt>
                <c:pt idx="528">
                  <c:v>274.5</c:v>
                </c:pt>
                <c:pt idx="529">
                  <c:v>340.2</c:v>
                </c:pt>
                <c:pt idx="530">
                  <c:v>378</c:v>
                </c:pt>
                <c:pt idx="531">
                  <c:v>419.40000000000003</c:v>
                </c:pt>
                <c:pt idx="532">
                  <c:v>422.1</c:v>
                </c:pt>
                <c:pt idx="533">
                  <c:v>439.2</c:v>
                </c:pt>
                <c:pt idx="534">
                  <c:v>482.40000000000003</c:v>
                </c:pt>
                <c:pt idx="535">
                  <c:v>516.6</c:v>
                </c:pt>
                <c:pt idx="536">
                  <c:v>532.80000000000007</c:v>
                </c:pt>
                <c:pt idx="537">
                  <c:v>523.80000000000007</c:v>
                </c:pt>
                <c:pt idx="538">
                  <c:v>517.5</c:v>
                </c:pt>
                <c:pt idx="539">
                  <c:v>524.70000000000005</c:v>
                </c:pt>
                <c:pt idx="540">
                  <c:v>553.5</c:v>
                </c:pt>
                <c:pt idx="541">
                  <c:v>575.1</c:v>
                </c:pt>
                <c:pt idx="542">
                  <c:v>612.9</c:v>
                </c:pt>
                <c:pt idx="543">
                  <c:v>627.30000000000007</c:v>
                </c:pt>
                <c:pt idx="544">
                  <c:v>629.1</c:v>
                </c:pt>
                <c:pt idx="545">
                  <c:v>641.70000000000005</c:v>
                </c:pt>
                <c:pt idx="546">
                  <c:v>677.7</c:v>
                </c:pt>
                <c:pt idx="547">
                  <c:v>706.5</c:v>
                </c:pt>
                <c:pt idx="548">
                  <c:v>690.30000000000007</c:v>
                </c:pt>
                <c:pt idx="549">
                  <c:v>664.2</c:v>
                </c:pt>
                <c:pt idx="550">
                  <c:v>625.5</c:v>
                </c:pt>
                <c:pt idx="551">
                  <c:v>615.6</c:v>
                </c:pt>
                <c:pt idx="552">
                  <c:v>631.80000000000007</c:v>
                </c:pt>
                <c:pt idx="553">
                  <c:v>649.80000000000007</c:v>
                </c:pt>
                <c:pt idx="554">
                  <c:v>659.7</c:v>
                </c:pt>
                <c:pt idx="555">
                  <c:v>682.2</c:v>
                </c:pt>
                <c:pt idx="556">
                  <c:v>684</c:v>
                </c:pt>
                <c:pt idx="557">
                  <c:v>667.80000000000007</c:v>
                </c:pt>
                <c:pt idx="558">
                  <c:v>651.6</c:v>
                </c:pt>
                <c:pt idx="559">
                  <c:v>656.1</c:v>
                </c:pt>
                <c:pt idx="560">
                  <c:v>664.2</c:v>
                </c:pt>
                <c:pt idx="561">
                  <c:v>654.30000000000007</c:v>
                </c:pt>
                <c:pt idx="562">
                  <c:v>630</c:v>
                </c:pt>
                <c:pt idx="563">
                  <c:v>598.5</c:v>
                </c:pt>
                <c:pt idx="564">
                  <c:v>568.80000000000007</c:v>
                </c:pt>
                <c:pt idx="565">
                  <c:v>564.30000000000007</c:v>
                </c:pt>
                <c:pt idx="566">
                  <c:v>585</c:v>
                </c:pt>
                <c:pt idx="567">
                  <c:v>582.30000000000007</c:v>
                </c:pt>
                <c:pt idx="568">
                  <c:v>565.20000000000005</c:v>
                </c:pt>
                <c:pt idx="569">
                  <c:v>568.80000000000007</c:v>
                </c:pt>
                <c:pt idx="570">
                  <c:v>576</c:v>
                </c:pt>
                <c:pt idx="571">
                  <c:v>570.6</c:v>
                </c:pt>
                <c:pt idx="572">
                  <c:v>499.5</c:v>
                </c:pt>
                <c:pt idx="573">
                  <c:v>407.7</c:v>
                </c:pt>
                <c:pt idx="574">
                  <c:v>341.1</c:v>
                </c:pt>
                <c:pt idx="575">
                  <c:v>314.10000000000002</c:v>
                </c:pt>
                <c:pt idx="576">
                  <c:v>278.10000000000002</c:v>
                </c:pt>
                <c:pt idx="577">
                  <c:v>255.6</c:v>
                </c:pt>
                <c:pt idx="578">
                  <c:v>233.1</c:v>
                </c:pt>
                <c:pt idx="579">
                  <c:v>212.4</c:v>
                </c:pt>
                <c:pt idx="580">
                  <c:v>218.70000000000002</c:v>
                </c:pt>
                <c:pt idx="581">
                  <c:v>225</c:v>
                </c:pt>
                <c:pt idx="582">
                  <c:v>225</c:v>
                </c:pt>
                <c:pt idx="583">
                  <c:v>223.20000000000002</c:v>
                </c:pt>
                <c:pt idx="584">
                  <c:v>216</c:v>
                </c:pt>
                <c:pt idx="585">
                  <c:v>225.9</c:v>
                </c:pt>
                <c:pt idx="586">
                  <c:v>225</c:v>
                </c:pt>
                <c:pt idx="587">
                  <c:v>188.1</c:v>
                </c:pt>
                <c:pt idx="588">
                  <c:v>167.4</c:v>
                </c:pt>
                <c:pt idx="589">
                  <c:v>153.9</c:v>
                </c:pt>
                <c:pt idx="590">
                  <c:v>162</c:v>
                </c:pt>
                <c:pt idx="591">
                  <c:v>171</c:v>
                </c:pt>
                <c:pt idx="592">
                  <c:v>170.1</c:v>
                </c:pt>
                <c:pt idx="593">
                  <c:v>180</c:v>
                </c:pt>
                <c:pt idx="594">
                  <c:v>184.5</c:v>
                </c:pt>
                <c:pt idx="595">
                  <c:v>176.4</c:v>
                </c:pt>
                <c:pt idx="596">
                  <c:v>153.9</c:v>
                </c:pt>
                <c:pt idx="597">
                  <c:v>135.9</c:v>
                </c:pt>
                <c:pt idx="598">
                  <c:v>121.5</c:v>
                </c:pt>
                <c:pt idx="599">
                  <c:v>117.9</c:v>
                </c:pt>
                <c:pt idx="600">
                  <c:v>98.100000000000009</c:v>
                </c:pt>
                <c:pt idx="601">
                  <c:v>81.900000000000006</c:v>
                </c:pt>
                <c:pt idx="602">
                  <c:v>76.5</c:v>
                </c:pt>
                <c:pt idx="603">
                  <c:v>81</c:v>
                </c:pt>
                <c:pt idx="604">
                  <c:v>93.600000000000009</c:v>
                </c:pt>
                <c:pt idx="605">
                  <c:v>99</c:v>
                </c:pt>
                <c:pt idx="606">
                  <c:v>105.3</c:v>
                </c:pt>
                <c:pt idx="607">
                  <c:v>111.60000000000001</c:v>
                </c:pt>
                <c:pt idx="608">
                  <c:v>115.2</c:v>
                </c:pt>
                <c:pt idx="609">
                  <c:v>123.3</c:v>
                </c:pt>
                <c:pt idx="610">
                  <c:v>128.70000000000002</c:v>
                </c:pt>
                <c:pt idx="611">
                  <c:v>110.7</c:v>
                </c:pt>
                <c:pt idx="612">
                  <c:v>100.8</c:v>
                </c:pt>
                <c:pt idx="613">
                  <c:v>93.600000000000009</c:v>
                </c:pt>
                <c:pt idx="614">
                  <c:v>103.5</c:v>
                </c:pt>
                <c:pt idx="615">
                  <c:v>97.2</c:v>
                </c:pt>
                <c:pt idx="616">
                  <c:v>95.4</c:v>
                </c:pt>
                <c:pt idx="617">
                  <c:v>116.10000000000001</c:v>
                </c:pt>
                <c:pt idx="618">
                  <c:v>144</c:v>
                </c:pt>
                <c:pt idx="619">
                  <c:v>168.3</c:v>
                </c:pt>
                <c:pt idx="620">
                  <c:v>175.5</c:v>
                </c:pt>
                <c:pt idx="621">
                  <c:v>171.9</c:v>
                </c:pt>
                <c:pt idx="622">
                  <c:v>165.6</c:v>
                </c:pt>
                <c:pt idx="623">
                  <c:v>153</c:v>
                </c:pt>
                <c:pt idx="624">
                  <c:v>171</c:v>
                </c:pt>
                <c:pt idx="625">
                  <c:v>170.1</c:v>
                </c:pt>
                <c:pt idx="626">
                  <c:v>167.4</c:v>
                </c:pt>
                <c:pt idx="627">
                  <c:v>168.3</c:v>
                </c:pt>
                <c:pt idx="628">
                  <c:v>165.6</c:v>
                </c:pt>
                <c:pt idx="629">
                  <c:v>170.1</c:v>
                </c:pt>
                <c:pt idx="630">
                  <c:v>186.3</c:v>
                </c:pt>
                <c:pt idx="631">
                  <c:v>210.6</c:v>
                </c:pt>
                <c:pt idx="632">
                  <c:v>235.8</c:v>
                </c:pt>
                <c:pt idx="633">
                  <c:v>264.60000000000002</c:v>
                </c:pt>
                <c:pt idx="634">
                  <c:v>283.5</c:v>
                </c:pt>
                <c:pt idx="635">
                  <c:v>307.8</c:v>
                </c:pt>
                <c:pt idx="636">
                  <c:v>314.10000000000002</c:v>
                </c:pt>
                <c:pt idx="637">
                  <c:v>326.7</c:v>
                </c:pt>
                <c:pt idx="638">
                  <c:v>355.5</c:v>
                </c:pt>
                <c:pt idx="639">
                  <c:v>370.8</c:v>
                </c:pt>
                <c:pt idx="640">
                  <c:v>393.3</c:v>
                </c:pt>
                <c:pt idx="641">
                  <c:v>397.8</c:v>
                </c:pt>
                <c:pt idx="642">
                  <c:v>423</c:v>
                </c:pt>
                <c:pt idx="643">
                  <c:v>452.7</c:v>
                </c:pt>
                <c:pt idx="644">
                  <c:v>443.7</c:v>
                </c:pt>
                <c:pt idx="645">
                  <c:v>405.90000000000003</c:v>
                </c:pt>
                <c:pt idx="646">
                  <c:v>371.7</c:v>
                </c:pt>
                <c:pt idx="647">
                  <c:v>341.1</c:v>
                </c:pt>
                <c:pt idx="648">
                  <c:v>366.3</c:v>
                </c:pt>
                <c:pt idx="649">
                  <c:v>384.3</c:v>
                </c:pt>
                <c:pt idx="650">
                  <c:v>388.8</c:v>
                </c:pt>
                <c:pt idx="651">
                  <c:v>434.7</c:v>
                </c:pt>
                <c:pt idx="652">
                  <c:v>449.1</c:v>
                </c:pt>
                <c:pt idx="653">
                  <c:v>474.3</c:v>
                </c:pt>
                <c:pt idx="654">
                  <c:v>504.90000000000003</c:v>
                </c:pt>
                <c:pt idx="655">
                  <c:v>562.5</c:v>
                </c:pt>
                <c:pt idx="656">
                  <c:v>574.20000000000005</c:v>
                </c:pt>
                <c:pt idx="657">
                  <c:v>590.4</c:v>
                </c:pt>
                <c:pt idx="658">
                  <c:v>578.70000000000005</c:v>
                </c:pt>
                <c:pt idx="659">
                  <c:v>601.20000000000005</c:v>
                </c:pt>
                <c:pt idx="660">
                  <c:v>585</c:v>
                </c:pt>
                <c:pt idx="661">
                  <c:v>558</c:v>
                </c:pt>
                <c:pt idx="662">
                  <c:v>538.20000000000005</c:v>
                </c:pt>
                <c:pt idx="663">
                  <c:v>495</c:v>
                </c:pt>
                <c:pt idx="664">
                  <c:v>462.6</c:v>
                </c:pt>
                <c:pt idx="665">
                  <c:v>440.1</c:v>
                </c:pt>
                <c:pt idx="666">
                  <c:v>447.3</c:v>
                </c:pt>
                <c:pt idx="667">
                  <c:v>474.3</c:v>
                </c:pt>
                <c:pt idx="668">
                  <c:v>493.2</c:v>
                </c:pt>
                <c:pt idx="669">
                  <c:v>509.40000000000003</c:v>
                </c:pt>
                <c:pt idx="670">
                  <c:v>575.1</c:v>
                </c:pt>
                <c:pt idx="671">
                  <c:v>654.30000000000007</c:v>
                </c:pt>
                <c:pt idx="672">
                  <c:v>678.6</c:v>
                </c:pt>
                <c:pt idx="673">
                  <c:v>680.4</c:v>
                </c:pt>
                <c:pt idx="674">
                  <c:v>645.30000000000007</c:v>
                </c:pt>
                <c:pt idx="675">
                  <c:v>677.7</c:v>
                </c:pt>
                <c:pt idx="676">
                  <c:v>706.5</c:v>
                </c:pt>
                <c:pt idx="677">
                  <c:v>721.80000000000007</c:v>
                </c:pt>
                <c:pt idx="678">
                  <c:v>747.9</c:v>
                </c:pt>
                <c:pt idx="679">
                  <c:v>794.7</c:v>
                </c:pt>
                <c:pt idx="680">
                  <c:v>804.6</c:v>
                </c:pt>
                <c:pt idx="681">
                  <c:v>831.6</c:v>
                </c:pt>
                <c:pt idx="682">
                  <c:v>845.1</c:v>
                </c:pt>
                <c:pt idx="683">
                  <c:v>831.6</c:v>
                </c:pt>
                <c:pt idx="684">
                  <c:v>848.7</c:v>
                </c:pt>
                <c:pt idx="685">
                  <c:v>840.6</c:v>
                </c:pt>
                <c:pt idx="686">
                  <c:v>824.4</c:v>
                </c:pt>
                <c:pt idx="687">
                  <c:v>734.4</c:v>
                </c:pt>
                <c:pt idx="688">
                  <c:v>629.1</c:v>
                </c:pt>
                <c:pt idx="689">
                  <c:v>558.9</c:v>
                </c:pt>
                <c:pt idx="690">
                  <c:v>508.5</c:v>
                </c:pt>
                <c:pt idx="691">
                  <c:v>421.2</c:v>
                </c:pt>
                <c:pt idx="692">
                  <c:v>337.5</c:v>
                </c:pt>
                <c:pt idx="693">
                  <c:v>298.8</c:v>
                </c:pt>
                <c:pt idx="694">
                  <c:v>276.3</c:v>
                </c:pt>
                <c:pt idx="695">
                  <c:v>290.7</c:v>
                </c:pt>
                <c:pt idx="696">
                  <c:v>221.4</c:v>
                </c:pt>
                <c:pt idx="697">
                  <c:v>196.20000000000002</c:v>
                </c:pt>
                <c:pt idx="698">
                  <c:v>195.3</c:v>
                </c:pt>
                <c:pt idx="699">
                  <c:v>211.5</c:v>
                </c:pt>
                <c:pt idx="700">
                  <c:v>206.1</c:v>
                </c:pt>
                <c:pt idx="701">
                  <c:v>191.70000000000002</c:v>
                </c:pt>
                <c:pt idx="702">
                  <c:v>207.9</c:v>
                </c:pt>
                <c:pt idx="703">
                  <c:v>243</c:v>
                </c:pt>
                <c:pt idx="704">
                  <c:v>248.4</c:v>
                </c:pt>
                <c:pt idx="705">
                  <c:v>258.3</c:v>
                </c:pt>
                <c:pt idx="706">
                  <c:v>282.60000000000002</c:v>
                </c:pt>
                <c:pt idx="707">
                  <c:v>274.5</c:v>
                </c:pt>
                <c:pt idx="708">
                  <c:v>290.7</c:v>
                </c:pt>
                <c:pt idx="709">
                  <c:v>286.2</c:v>
                </c:pt>
                <c:pt idx="710">
                  <c:v>255.6</c:v>
                </c:pt>
                <c:pt idx="711">
                  <c:v>222.3</c:v>
                </c:pt>
                <c:pt idx="712">
                  <c:v>193.5</c:v>
                </c:pt>
                <c:pt idx="713">
                  <c:v>171</c:v>
                </c:pt>
                <c:pt idx="714">
                  <c:v>160.20000000000002</c:v>
                </c:pt>
                <c:pt idx="715">
                  <c:v>142.20000000000002</c:v>
                </c:pt>
                <c:pt idx="716">
                  <c:v>109.8</c:v>
                </c:pt>
                <c:pt idx="717">
                  <c:v>95.4</c:v>
                </c:pt>
                <c:pt idx="718">
                  <c:v>94.5</c:v>
                </c:pt>
                <c:pt idx="719">
                  <c:v>96.3</c:v>
                </c:pt>
                <c:pt idx="720">
                  <c:v>311.40000000000003</c:v>
                </c:pt>
                <c:pt idx="721">
                  <c:v>347.40000000000003</c:v>
                </c:pt>
                <c:pt idx="722">
                  <c:v>333.90000000000003</c:v>
                </c:pt>
                <c:pt idx="723">
                  <c:v>319.5</c:v>
                </c:pt>
                <c:pt idx="724">
                  <c:v>314.10000000000002</c:v>
                </c:pt>
                <c:pt idx="725">
                  <c:v>351</c:v>
                </c:pt>
                <c:pt idx="726">
                  <c:v>368.1</c:v>
                </c:pt>
                <c:pt idx="727">
                  <c:v>381.6</c:v>
                </c:pt>
                <c:pt idx="728">
                  <c:v>399.6</c:v>
                </c:pt>
                <c:pt idx="729">
                  <c:v>412.2</c:v>
                </c:pt>
                <c:pt idx="730">
                  <c:v>417.6</c:v>
                </c:pt>
                <c:pt idx="731">
                  <c:v>438.3</c:v>
                </c:pt>
                <c:pt idx="732">
                  <c:v>462.6</c:v>
                </c:pt>
                <c:pt idx="733">
                  <c:v>486.90000000000003</c:v>
                </c:pt>
                <c:pt idx="734">
                  <c:v>513</c:v>
                </c:pt>
                <c:pt idx="735">
                  <c:v>499.5</c:v>
                </c:pt>
                <c:pt idx="736">
                  <c:v>449.1</c:v>
                </c:pt>
                <c:pt idx="737">
                  <c:v>406.8</c:v>
                </c:pt>
                <c:pt idx="738">
                  <c:v>380.7</c:v>
                </c:pt>
                <c:pt idx="739">
                  <c:v>343.8</c:v>
                </c:pt>
                <c:pt idx="740">
                  <c:v>306.90000000000003</c:v>
                </c:pt>
                <c:pt idx="741">
                  <c:v>305.10000000000002</c:v>
                </c:pt>
                <c:pt idx="742">
                  <c:v>310.5</c:v>
                </c:pt>
                <c:pt idx="743">
                  <c:v>317.7</c:v>
                </c:pt>
                <c:pt idx="744">
                  <c:v>279</c:v>
                </c:pt>
                <c:pt idx="745">
                  <c:v>273.60000000000002</c:v>
                </c:pt>
                <c:pt idx="746">
                  <c:v>278.10000000000002</c:v>
                </c:pt>
                <c:pt idx="747">
                  <c:v>290.7</c:v>
                </c:pt>
                <c:pt idx="748">
                  <c:v>303.3</c:v>
                </c:pt>
                <c:pt idx="749">
                  <c:v>334.8</c:v>
                </c:pt>
                <c:pt idx="750">
                  <c:v>359.1</c:v>
                </c:pt>
                <c:pt idx="751">
                  <c:v>397.8</c:v>
                </c:pt>
                <c:pt idx="752">
                  <c:v>434.7</c:v>
                </c:pt>
                <c:pt idx="753">
                  <c:v>466.2</c:v>
                </c:pt>
                <c:pt idx="754">
                  <c:v>446.40000000000003</c:v>
                </c:pt>
                <c:pt idx="755">
                  <c:v>450.90000000000003</c:v>
                </c:pt>
                <c:pt idx="756">
                  <c:v>454.5</c:v>
                </c:pt>
                <c:pt idx="757">
                  <c:v>441</c:v>
                </c:pt>
                <c:pt idx="758">
                  <c:v>437.40000000000003</c:v>
                </c:pt>
                <c:pt idx="759">
                  <c:v>457.2</c:v>
                </c:pt>
                <c:pt idx="760">
                  <c:v>471.6</c:v>
                </c:pt>
                <c:pt idx="761">
                  <c:v>518.4</c:v>
                </c:pt>
                <c:pt idx="762">
                  <c:v>565.20000000000005</c:v>
                </c:pt>
                <c:pt idx="763">
                  <c:v>591.30000000000007</c:v>
                </c:pt>
                <c:pt idx="764">
                  <c:v>612</c:v>
                </c:pt>
                <c:pt idx="765">
                  <c:v>663.30000000000007</c:v>
                </c:pt>
                <c:pt idx="766">
                  <c:v>720</c:v>
                </c:pt>
                <c:pt idx="767">
                  <c:v>772.2</c:v>
                </c:pt>
                <c:pt idx="768">
                  <c:v>757.80000000000007</c:v>
                </c:pt>
                <c:pt idx="769">
                  <c:v>785.7</c:v>
                </c:pt>
                <c:pt idx="770">
                  <c:v>785.7</c:v>
                </c:pt>
                <c:pt idx="771">
                  <c:v>773.1</c:v>
                </c:pt>
                <c:pt idx="772">
                  <c:v>786.6</c:v>
                </c:pt>
                <c:pt idx="773">
                  <c:v>819</c:v>
                </c:pt>
                <c:pt idx="774">
                  <c:v>842.4</c:v>
                </c:pt>
                <c:pt idx="775">
                  <c:v>859.5</c:v>
                </c:pt>
                <c:pt idx="776">
                  <c:v>841.5</c:v>
                </c:pt>
                <c:pt idx="777">
                  <c:v>831.6</c:v>
                </c:pt>
                <c:pt idx="778">
                  <c:v>780.30000000000007</c:v>
                </c:pt>
                <c:pt idx="779">
                  <c:v>732.6</c:v>
                </c:pt>
                <c:pt idx="780">
                  <c:v>668.7</c:v>
                </c:pt>
                <c:pt idx="781">
                  <c:v>579.6</c:v>
                </c:pt>
                <c:pt idx="782">
                  <c:v>472.5</c:v>
                </c:pt>
                <c:pt idx="783">
                  <c:v>394.2</c:v>
                </c:pt>
                <c:pt idx="784">
                  <c:v>344.7</c:v>
                </c:pt>
                <c:pt idx="785">
                  <c:v>358.2</c:v>
                </c:pt>
                <c:pt idx="786">
                  <c:v>410.40000000000003</c:v>
                </c:pt>
                <c:pt idx="787">
                  <c:v>444.6</c:v>
                </c:pt>
                <c:pt idx="788">
                  <c:v>517.5</c:v>
                </c:pt>
                <c:pt idx="789">
                  <c:v>603.9</c:v>
                </c:pt>
                <c:pt idx="790">
                  <c:v>693</c:v>
                </c:pt>
                <c:pt idx="791">
                  <c:v>764.1</c:v>
                </c:pt>
                <c:pt idx="792">
                  <c:v>772.2</c:v>
                </c:pt>
                <c:pt idx="793">
                  <c:v>812.7</c:v>
                </c:pt>
                <c:pt idx="794">
                  <c:v>845.1</c:v>
                </c:pt>
                <c:pt idx="795">
                  <c:v>854.1</c:v>
                </c:pt>
                <c:pt idx="796">
                  <c:v>852.30000000000007</c:v>
                </c:pt>
                <c:pt idx="797">
                  <c:v>890.1</c:v>
                </c:pt>
                <c:pt idx="798">
                  <c:v>908.1</c:v>
                </c:pt>
                <c:pt idx="799">
                  <c:v>918</c:v>
                </c:pt>
                <c:pt idx="800">
                  <c:v>893.7</c:v>
                </c:pt>
                <c:pt idx="801">
                  <c:v>881.1</c:v>
                </c:pt>
                <c:pt idx="802">
                  <c:v>855</c:v>
                </c:pt>
                <c:pt idx="803">
                  <c:v>863.1</c:v>
                </c:pt>
                <c:pt idx="804">
                  <c:v>878.4</c:v>
                </c:pt>
                <c:pt idx="805">
                  <c:v>872.1</c:v>
                </c:pt>
                <c:pt idx="806">
                  <c:v>871.2</c:v>
                </c:pt>
                <c:pt idx="807">
                  <c:v>877.5</c:v>
                </c:pt>
                <c:pt idx="808">
                  <c:v>863.1</c:v>
                </c:pt>
                <c:pt idx="809">
                  <c:v>835.2</c:v>
                </c:pt>
                <c:pt idx="810">
                  <c:v>780.30000000000007</c:v>
                </c:pt>
                <c:pt idx="811">
                  <c:v>702.9</c:v>
                </c:pt>
                <c:pt idx="812">
                  <c:v>616.5</c:v>
                </c:pt>
                <c:pt idx="813">
                  <c:v>509.40000000000003</c:v>
                </c:pt>
                <c:pt idx="814">
                  <c:v>396</c:v>
                </c:pt>
                <c:pt idx="815">
                  <c:v>298.8</c:v>
                </c:pt>
                <c:pt idx="816">
                  <c:v>264.60000000000002</c:v>
                </c:pt>
                <c:pt idx="817">
                  <c:v>193.5</c:v>
                </c:pt>
                <c:pt idx="818">
                  <c:v>156.6</c:v>
                </c:pt>
                <c:pt idx="819">
                  <c:v>137.70000000000002</c:v>
                </c:pt>
                <c:pt idx="820">
                  <c:v>135</c:v>
                </c:pt>
                <c:pt idx="821">
                  <c:v>141.30000000000001</c:v>
                </c:pt>
                <c:pt idx="822">
                  <c:v>144</c:v>
                </c:pt>
                <c:pt idx="823">
                  <c:v>142.20000000000002</c:v>
                </c:pt>
                <c:pt idx="824">
                  <c:v>140.4</c:v>
                </c:pt>
                <c:pt idx="825">
                  <c:v>145.80000000000001</c:v>
                </c:pt>
                <c:pt idx="826">
                  <c:v>161.1</c:v>
                </c:pt>
                <c:pt idx="827">
                  <c:v>195.3</c:v>
                </c:pt>
                <c:pt idx="828">
                  <c:v>240.3</c:v>
                </c:pt>
                <c:pt idx="829">
                  <c:v>301.5</c:v>
                </c:pt>
                <c:pt idx="830">
                  <c:v>377.1</c:v>
                </c:pt>
                <c:pt idx="831">
                  <c:v>430.2</c:v>
                </c:pt>
                <c:pt idx="832">
                  <c:v>459</c:v>
                </c:pt>
                <c:pt idx="833">
                  <c:v>503.1</c:v>
                </c:pt>
                <c:pt idx="834">
                  <c:v>541.80000000000007</c:v>
                </c:pt>
                <c:pt idx="835">
                  <c:v>565.20000000000005</c:v>
                </c:pt>
                <c:pt idx="836">
                  <c:v>588.6</c:v>
                </c:pt>
                <c:pt idx="837">
                  <c:v>597.6</c:v>
                </c:pt>
                <c:pt idx="838">
                  <c:v>601.20000000000005</c:v>
                </c:pt>
                <c:pt idx="839">
                  <c:v>602.1</c:v>
                </c:pt>
                <c:pt idx="840">
                  <c:v>567</c:v>
                </c:pt>
                <c:pt idx="841">
                  <c:v>527.4</c:v>
                </c:pt>
                <c:pt idx="842">
                  <c:v>497.7</c:v>
                </c:pt>
                <c:pt idx="843">
                  <c:v>495.90000000000003</c:v>
                </c:pt>
                <c:pt idx="844">
                  <c:v>508.5</c:v>
                </c:pt>
                <c:pt idx="845">
                  <c:v>531.9</c:v>
                </c:pt>
                <c:pt idx="846">
                  <c:v>542.70000000000005</c:v>
                </c:pt>
                <c:pt idx="847">
                  <c:v>535.5</c:v>
                </c:pt>
                <c:pt idx="848">
                  <c:v>507.6</c:v>
                </c:pt>
                <c:pt idx="849">
                  <c:v>486</c:v>
                </c:pt>
                <c:pt idx="850">
                  <c:v>454.5</c:v>
                </c:pt>
                <c:pt idx="851">
                  <c:v>439.2</c:v>
                </c:pt>
                <c:pt idx="852">
                  <c:v>411.3</c:v>
                </c:pt>
                <c:pt idx="853">
                  <c:v>378.90000000000003</c:v>
                </c:pt>
                <c:pt idx="854">
                  <c:v>349.2</c:v>
                </c:pt>
                <c:pt idx="855">
                  <c:v>318.60000000000002</c:v>
                </c:pt>
                <c:pt idx="856">
                  <c:v>306</c:v>
                </c:pt>
                <c:pt idx="857">
                  <c:v>332.1</c:v>
                </c:pt>
                <c:pt idx="858">
                  <c:v>368.1</c:v>
                </c:pt>
                <c:pt idx="859">
                  <c:v>396.90000000000003</c:v>
                </c:pt>
                <c:pt idx="860">
                  <c:v>396</c:v>
                </c:pt>
                <c:pt idx="861">
                  <c:v>368.1</c:v>
                </c:pt>
                <c:pt idx="862">
                  <c:v>343.8</c:v>
                </c:pt>
                <c:pt idx="863">
                  <c:v>340.2</c:v>
                </c:pt>
                <c:pt idx="864">
                  <c:v>347.40000000000003</c:v>
                </c:pt>
                <c:pt idx="865">
                  <c:v>369.90000000000003</c:v>
                </c:pt>
                <c:pt idx="866">
                  <c:v>348.3</c:v>
                </c:pt>
                <c:pt idx="867">
                  <c:v>282.60000000000002</c:v>
                </c:pt>
                <c:pt idx="868">
                  <c:v>213.3</c:v>
                </c:pt>
                <c:pt idx="869">
                  <c:v>190.8</c:v>
                </c:pt>
                <c:pt idx="870">
                  <c:v>191.70000000000002</c:v>
                </c:pt>
                <c:pt idx="871">
                  <c:v>200.70000000000002</c:v>
                </c:pt>
                <c:pt idx="872">
                  <c:v>215.1</c:v>
                </c:pt>
                <c:pt idx="873">
                  <c:v>229.5</c:v>
                </c:pt>
                <c:pt idx="874">
                  <c:v>214.20000000000002</c:v>
                </c:pt>
                <c:pt idx="875">
                  <c:v>207.9</c:v>
                </c:pt>
                <c:pt idx="876">
                  <c:v>210.6</c:v>
                </c:pt>
                <c:pt idx="877">
                  <c:v>207.9</c:v>
                </c:pt>
                <c:pt idx="878">
                  <c:v>204.3</c:v>
                </c:pt>
                <c:pt idx="879">
                  <c:v>214.20000000000002</c:v>
                </c:pt>
                <c:pt idx="880">
                  <c:v>261</c:v>
                </c:pt>
                <c:pt idx="881">
                  <c:v>342</c:v>
                </c:pt>
                <c:pt idx="882">
                  <c:v>417.6</c:v>
                </c:pt>
                <c:pt idx="883">
                  <c:v>489.6</c:v>
                </c:pt>
                <c:pt idx="884">
                  <c:v>584.1</c:v>
                </c:pt>
                <c:pt idx="885">
                  <c:v>667.80000000000007</c:v>
                </c:pt>
                <c:pt idx="886">
                  <c:v>734.4</c:v>
                </c:pt>
                <c:pt idx="887">
                  <c:v>787.5</c:v>
                </c:pt>
                <c:pt idx="888">
                  <c:v>829.80000000000007</c:v>
                </c:pt>
                <c:pt idx="889">
                  <c:v>824.4</c:v>
                </c:pt>
                <c:pt idx="890">
                  <c:v>829.80000000000007</c:v>
                </c:pt>
                <c:pt idx="891">
                  <c:v>820.80000000000007</c:v>
                </c:pt>
                <c:pt idx="892">
                  <c:v>812.7</c:v>
                </c:pt>
                <c:pt idx="893">
                  <c:v>815.4</c:v>
                </c:pt>
                <c:pt idx="894">
                  <c:v>813.6</c:v>
                </c:pt>
                <c:pt idx="895">
                  <c:v>804.6</c:v>
                </c:pt>
                <c:pt idx="896">
                  <c:v>772.2</c:v>
                </c:pt>
                <c:pt idx="897">
                  <c:v>729</c:v>
                </c:pt>
                <c:pt idx="898">
                  <c:v>645.30000000000007</c:v>
                </c:pt>
                <c:pt idx="899">
                  <c:v>568.80000000000007</c:v>
                </c:pt>
                <c:pt idx="900">
                  <c:v>479.7</c:v>
                </c:pt>
                <c:pt idx="901">
                  <c:v>422.1</c:v>
                </c:pt>
                <c:pt idx="902">
                  <c:v>386.1</c:v>
                </c:pt>
                <c:pt idx="903">
                  <c:v>342.90000000000003</c:v>
                </c:pt>
                <c:pt idx="904">
                  <c:v>308.7</c:v>
                </c:pt>
                <c:pt idx="905">
                  <c:v>288.90000000000003</c:v>
                </c:pt>
                <c:pt idx="906">
                  <c:v>282.60000000000002</c:v>
                </c:pt>
                <c:pt idx="907">
                  <c:v>247.5</c:v>
                </c:pt>
                <c:pt idx="908">
                  <c:v>219.6</c:v>
                </c:pt>
                <c:pt idx="909">
                  <c:v>189.9</c:v>
                </c:pt>
                <c:pt idx="910">
                  <c:v>153.9</c:v>
                </c:pt>
                <c:pt idx="911">
                  <c:v>131.4</c:v>
                </c:pt>
                <c:pt idx="912">
                  <c:v>171.9</c:v>
                </c:pt>
                <c:pt idx="913">
                  <c:v>151.20000000000002</c:v>
                </c:pt>
                <c:pt idx="914">
                  <c:v>121.5</c:v>
                </c:pt>
                <c:pt idx="915">
                  <c:v>102.60000000000001</c:v>
                </c:pt>
                <c:pt idx="916">
                  <c:v>83.7</c:v>
                </c:pt>
                <c:pt idx="917">
                  <c:v>63.9</c:v>
                </c:pt>
                <c:pt idx="918">
                  <c:v>51.300000000000004</c:v>
                </c:pt>
                <c:pt idx="919">
                  <c:v>48.6</c:v>
                </c:pt>
                <c:pt idx="920">
                  <c:v>55.800000000000004</c:v>
                </c:pt>
                <c:pt idx="921">
                  <c:v>93.600000000000009</c:v>
                </c:pt>
                <c:pt idx="922">
                  <c:v>140.4</c:v>
                </c:pt>
                <c:pt idx="923">
                  <c:v>205.20000000000002</c:v>
                </c:pt>
                <c:pt idx="924">
                  <c:v>292.5</c:v>
                </c:pt>
                <c:pt idx="925">
                  <c:v>385.2</c:v>
                </c:pt>
                <c:pt idx="926">
                  <c:v>477</c:v>
                </c:pt>
                <c:pt idx="927">
                  <c:v>539.1</c:v>
                </c:pt>
                <c:pt idx="928">
                  <c:v>544.5</c:v>
                </c:pt>
                <c:pt idx="929">
                  <c:v>513.9</c:v>
                </c:pt>
                <c:pt idx="930">
                  <c:v>506.7</c:v>
                </c:pt>
                <c:pt idx="931">
                  <c:v>455.40000000000003</c:v>
                </c:pt>
                <c:pt idx="932">
                  <c:v>381.6</c:v>
                </c:pt>
                <c:pt idx="933">
                  <c:v>316.8</c:v>
                </c:pt>
                <c:pt idx="934">
                  <c:v>270</c:v>
                </c:pt>
                <c:pt idx="935">
                  <c:v>237.6</c:v>
                </c:pt>
                <c:pt idx="936">
                  <c:v>303.3</c:v>
                </c:pt>
                <c:pt idx="937">
                  <c:v>225.9</c:v>
                </c:pt>
                <c:pt idx="938">
                  <c:v>194.4</c:v>
                </c:pt>
                <c:pt idx="939">
                  <c:v>191.70000000000002</c:v>
                </c:pt>
                <c:pt idx="940">
                  <c:v>206.1</c:v>
                </c:pt>
                <c:pt idx="941">
                  <c:v>251.1</c:v>
                </c:pt>
                <c:pt idx="942">
                  <c:v>289.8</c:v>
                </c:pt>
                <c:pt idx="943">
                  <c:v>286.2</c:v>
                </c:pt>
                <c:pt idx="944">
                  <c:v>275.40000000000003</c:v>
                </c:pt>
                <c:pt idx="945">
                  <c:v>293.40000000000003</c:v>
                </c:pt>
                <c:pt idx="946">
                  <c:v>298.8</c:v>
                </c:pt>
                <c:pt idx="947">
                  <c:v>276.3</c:v>
                </c:pt>
                <c:pt idx="948">
                  <c:v>296.10000000000002</c:v>
                </c:pt>
                <c:pt idx="949">
                  <c:v>323.10000000000002</c:v>
                </c:pt>
                <c:pt idx="950">
                  <c:v>398.7</c:v>
                </c:pt>
                <c:pt idx="951">
                  <c:v>518.4</c:v>
                </c:pt>
                <c:pt idx="952">
                  <c:v>648.9</c:v>
                </c:pt>
                <c:pt idx="953">
                  <c:v>690.30000000000007</c:v>
                </c:pt>
                <c:pt idx="954">
                  <c:v>702.9</c:v>
                </c:pt>
                <c:pt idx="955">
                  <c:v>693.9</c:v>
                </c:pt>
                <c:pt idx="956">
                  <c:v>676.80000000000007</c:v>
                </c:pt>
                <c:pt idx="957">
                  <c:v>637.20000000000005</c:v>
                </c:pt>
                <c:pt idx="958">
                  <c:v>561.6</c:v>
                </c:pt>
                <c:pt idx="959">
                  <c:v>446.40000000000003</c:v>
                </c:pt>
                <c:pt idx="960">
                  <c:v>252.9</c:v>
                </c:pt>
                <c:pt idx="961">
                  <c:v>179.1</c:v>
                </c:pt>
                <c:pt idx="962">
                  <c:v>119.7</c:v>
                </c:pt>
                <c:pt idx="963">
                  <c:v>93.600000000000009</c:v>
                </c:pt>
                <c:pt idx="964">
                  <c:v>85.5</c:v>
                </c:pt>
                <c:pt idx="965">
                  <c:v>76.5</c:v>
                </c:pt>
                <c:pt idx="966">
                  <c:v>89.100000000000009</c:v>
                </c:pt>
                <c:pt idx="967">
                  <c:v>119.7</c:v>
                </c:pt>
                <c:pt idx="968">
                  <c:v>170.1</c:v>
                </c:pt>
                <c:pt idx="969">
                  <c:v>267.3</c:v>
                </c:pt>
                <c:pt idx="970">
                  <c:v>390.6</c:v>
                </c:pt>
                <c:pt idx="971">
                  <c:v>526.5</c:v>
                </c:pt>
                <c:pt idx="972">
                  <c:v>629.1</c:v>
                </c:pt>
                <c:pt idx="973">
                  <c:v>693</c:v>
                </c:pt>
                <c:pt idx="974">
                  <c:v>765.9</c:v>
                </c:pt>
                <c:pt idx="975">
                  <c:v>816.30000000000007</c:v>
                </c:pt>
                <c:pt idx="976">
                  <c:v>834.30000000000007</c:v>
                </c:pt>
                <c:pt idx="977">
                  <c:v>842.4</c:v>
                </c:pt>
                <c:pt idx="978">
                  <c:v>856.80000000000007</c:v>
                </c:pt>
                <c:pt idx="979">
                  <c:v>837.9</c:v>
                </c:pt>
                <c:pt idx="980">
                  <c:v>833.4</c:v>
                </c:pt>
                <c:pt idx="981">
                  <c:v>838.80000000000007</c:v>
                </c:pt>
                <c:pt idx="982">
                  <c:v>842.4</c:v>
                </c:pt>
                <c:pt idx="983">
                  <c:v>854.1</c:v>
                </c:pt>
                <c:pt idx="984">
                  <c:v>871.2</c:v>
                </c:pt>
                <c:pt idx="985">
                  <c:v>856.80000000000007</c:v>
                </c:pt>
                <c:pt idx="986">
                  <c:v>855</c:v>
                </c:pt>
                <c:pt idx="987">
                  <c:v>845.1</c:v>
                </c:pt>
                <c:pt idx="988">
                  <c:v>837</c:v>
                </c:pt>
                <c:pt idx="989">
                  <c:v>843.30000000000007</c:v>
                </c:pt>
                <c:pt idx="990">
                  <c:v>847.80000000000007</c:v>
                </c:pt>
                <c:pt idx="991">
                  <c:v>840.6</c:v>
                </c:pt>
                <c:pt idx="992">
                  <c:v>807.30000000000007</c:v>
                </c:pt>
                <c:pt idx="993">
                  <c:v>795.6</c:v>
                </c:pt>
                <c:pt idx="994">
                  <c:v>740.7</c:v>
                </c:pt>
                <c:pt idx="995">
                  <c:v>697.5</c:v>
                </c:pt>
                <c:pt idx="996">
                  <c:v>675</c:v>
                </c:pt>
                <c:pt idx="997">
                  <c:v>663.30000000000007</c:v>
                </c:pt>
                <c:pt idx="998">
                  <c:v>681.30000000000007</c:v>
                </c:pt>
                <c:pt idx="999">
                  <c:v>688.5</c:v>
                </c:pt>
                <c:pt idx="1000">
                  <c:v>701.1</c:v>
                </c:pt>
                <c:pt idx="1001">
                  <c:v>714.6</c:v>
                </c:pt>
                <c:pt idx="1002">
                  <c:v>714.6</c:v>
                </c:pt>
                <c:pt idx="1003">
                  <c:v>655.20000000000005</c:v>
                </c:pt>
                <c:pt idx="1004">
                  <c:v>614.70000000000005</c:v>
                </c:pt>
                <c:pt idx="1005">
                  <c:v>600.30000000000007</c:v>
                </c:pt>
                <c:pt idx="1006">
                  <c:v>576.9</c:v>
                </c:pt>
                <c:pt idx="1007">
                  <c:v>551.70000000000005</c:v>
                </c:pt>
                <c:pt idx="1008">
                  <c:v>362.7</c:v>
                </c:pt>
                <c:pt idx="1009">
                  <c:v>348.3</c:v>
                </c:pt>
                <c:pt idx="1010">
                  <c:v>366.3</c:v>
                </c:pt>
                <c:pt idx="1011">
                  <c:v>368.1</c:v>
                </c:pt>
                <c:pt idx="1012">
                  <c:v>363.6</c:v>
                </c:pt>
                <c:pt idx="1013">
                  <c:v>377.1</c:v>
                </c:pt>
                <c:pt idx="1014">
                  <c:v>373.5</c:v>
                </c:pt>
                <c:pt idx="1015">
                  <c:v>332.1</c:v>
                </c:pt>
                <c:pt idx="1016">
                  <c:v>278.10000000000002</c:v>
                </c:pt>
                <c:pt idx="1017">
                  <c:v>252.9</c:v>
                </c:pt>
                <c:pt idx="1018">
                  <c:v>226.8</c:v>
                </c:pt>
                <c:pt idx="1019">
                  <c:v>201.6</c:v>
                </c:pt>
                <c:pt idx="1020">
                  <c:v>180</c:v>
                </c:pt>
                <c:pt idx="1021">
                  <c:v>176.4</c:v>
                </c:pt>
                <c:pt idx="1022">
                  <c:v>182.70000000000002</c:v>
                </c:pt>
                <c:pt idx="1023">
                  <c:v>192.6</c:v>
                </c:pt>
                <c:pt idx="1024">
                  <c:v>201.6</c:v>
                </c:pt>
                <c:pt idx="1025">
                  <c:v>246.6</c:v>
                </c:pt>
                <c:pt idx="1026">
                  <c:v>289.8</c:v>
                </c:pt>
                <c:pt idx="1027">
                  <c:v>305.10000000000002</c:v>
                </c:pt>
                <c:pt idx="1028">
                  <c:v>351</c:v>
                </c:pt>
                <c:pt idx="1029">
                  <c:v>416.7</c:v>
                </c:pt>
                <c:pt idx="1030">
                  <c:v>491.40000000000003</c:v>
                </c:pt>
                <c:pt idx="1031">
                  <c:v>583.20000000000005</c:v>
                </c:pt>
                <c:pt idx="1032">
                  <c:v>690.30000000000007</c:v>
                </c:pt>
                <c:pt idx="1033">
                  <c:v>756</c:v>
                </c:pt>
                <c:pt idx="1034">
                  <c:v>801</c:v>
                </c:pt>
                <c:pt idx="1035">
                  <c:v>815.4</c:v>
                </c:pt>
                <c:pt idx="1036">
                  <c:v>819.9</c:v>
                </c:pt>
                <c:pt idx="1037">
                  <c:v>841.5</c:v>
                </c:pt>
                <c:pt idx="1038">
                  <c:v>868.5</c:v>
                </c:pt>
                <c:pt idx="1039">
                  <c:v>889.2</c:v>
                </c:pt>
                <c:pt idx="1040">
                  <c:v>884.7</c:v>
                </c:pt>
                <c:pt idx="1041">
                  <c:v>895.5</c:v>
                </c:pt>
                <c:pt idx="1042">
                  <c:v>856.80000000000007</c:v>
                </c:pt>
                <c:pt idx="1043">
                  <c:v>801.9</c:v>
                </c:pt>
                <c:pt idx="1044">
                  <c:v>747.9</c:v>
                </c:pt>
                <c:pt idx="1045">
                  <c:v>639.9</c:v>
                </c:pt>
                <c:pt idx="1046">
                  <c:v>501.3</c:v>
                </c:pt>
                <c:pt idx="1047">
                  <c:v>409.5</c:v>
                </c:pt>
                <c:pt idx="1048">
                  <c:v>410.40000000000003</c:v>
                </c:pt>
                <c:pt idx="1049">
                  <c:v>489.6</c:v>
                </c:pt>
                <c:pt idx="1050">
                  <c:v>565.20000000000005</c:v>
                </c:pt>
                <c:pt idx="1051">
                  <c:v>609.30000000000007</c:v>
                </c:pt>
                <c:pt idx="1052">
                  <c:v>677.7</c:v>
                </c:pt>
                <c:pt idx="1053">
                  <c:v>758.7</c:v>
                </c:pt>
                <c:pt idx="1054">
                  <c:v>828</c:v>
                </c:pt>
                <c:pt idx="1055">
                  <c:v>879.30000000000007</c:v>
                </c:pt>
                <c:pt idx="1056">
                  <c:v>908.1</c:v>
                </c:pt>
                <c:pt idx="1057">
                  <c:v>897.30000000000007</c:v>
                </c:pt>
                <c:pt idx="1058">
                  <c:v>895.5</c:v>
                </c:pt>
                <c:pt idx="1059">
                  <c:v>882</c:v>
                </c:pt>
                <c:pt idx="1060">
                  <c:v>868.5</c:v>
                </c:pt>
                <c:pt idx="1061">
                  <c:v>879.30000000000007</c:v>
                </c:pt>
                <c:pt idx="1062">
                  <c:v>891.9</c:v>
                </c:pt>
                <c:pt idx="1063">
                  <c:v>904.5</c:v>
                </c:pt>
                <c:pt idx="1064">
                  <c:v>893.7</c:v>
                </c:pt>
                <c:pt idx="1065">
                  <c:v>906.30000000000007</c:v>
                </c:pt>
                <c:pt idx="1066">
                  <c:v>876.6</c:v>
                </c:pt>
                <c:pt idx="1067">
                  <c:v>855</c:v>
                </c:pt>
                <c:pt idx="1068">
                  <c:v>840.6</c:v>
                </c:pt>
                <c:pt idx="1069">
                  <c:v>804.6</c:v>
                </c:pt>
                <c:pt idx="1070">
                  <c:v>787.5</c:v>
                </c:pt>
                <c:pt idx="1071">
                  <c:v>770.4</c:v>
                </c:pt>
                <c:pt idx="1072">
                  <c:v>761.4</c:v>
                </c:pt>
                <c:pt idx="1073">
                  <c:v>765.9</c:v>
                </c:pt>
                <c:pt idx="1074">
                  <c:v>765</c:v>
                </c:pt>
                <c:pt idx="1075">
                  <c:v>733.5</c:v>
                </c:pt>
                <c:pt idx="1076">
                  <c:v>693.9</c:v>
                </c:pt>
                <c:pt idx="1077">
                  <c:v>661.5</c:v>
                </c:pt>
                <c:pt idx="1078">
                  <c:v>648</c:v>
                </c:pt>
                <c:pt idx="1079">
                  <c:v>621.9</c:v>
                </c:pt>
                <c:pt idx="1080">
                  <c:v>659.7</c:v>
                </c:pt>
                <c:pt idx="1081">
                  <c:v>665.1</c:v>
                </c:pt>
                <c:pt idx="1082">
                  <c:v>663.30000000000007</c:v>
                </c:pt>
                <c:pt idx="1083">
                  <c:v>656.1</c:v>
                </c:pt>
                <c:pt idx="1084">
                  <c:v>652.5</c:v>
                </c:pt>
                <c:pt idx="1085">
                  <c:v>651.6</c:v>
                </c:pt>
                <c:pt idx="1086">
                  <c:v>646.20000000000005</c:v>
                </c:pt>
                <c:pt idx="1087">
                  <c:v>635.4</c:v>
                </c:pt>
                <c:pt idx="1088">
                  <c:v>608.4</c:v>
                </c:pt>
                <c:pt idx="1089">
                  <c:v>585</c:v>
                </c:pt>
                <c:pt idx="1090">
                  <c:v>533.70000000000005</c:v>
                </c:pt>
                <c:pt idx="1091">
                  <c:v>477</c:v>
                </c:pt>
                <c:pt idx="1092">
                  <c:v>414.90000000000003</c:v>
                </c:pt>
                <c:pt idx="1093">
                  <c:v>344.7</c:v>
                </c:pt>
                <c:pt idx="1094">
                  <c:v>265.5</c:v>
                </c:pt>
                <c:pt idx="1095">
                  <c:v>207.9</c:v>
                </c:pt>
                <c:pt idx="1096">
                  <c:v>202.5</c:v>
                </c:pt>
                <c:pt idx="1097">
                  <c:v>252.9</c:v>
                </c:pt>
                <c:pt idx="1098">
                  <c:v>298.8</c:v>
                </c:pt>
                <c:pt idx="1099">
                  <c:v>340.2</c:v>
                </c:pt>
                <c:pt idx="1100">
                  <c:v>383.40000000000003</c:v>
                </c:pt>
                <c:pt idx="1101">
                  <c:v>442.8</c:v>
                </c:pt>
                <c:pt idx="1102">
                  <c:v>491.40000000000003</c:v>
                </c:pt>
                <c:pt idx="1103">
                  <c:v>545.4</c:v>
                </c:pt>
                <c:pt idx="1104">
                  <c:v>542.70000000000005</c:v>
                </c:pt>
                <c:pt idx="1105">
                  <c:v>539.1</c:v>
                </c:pt>
                <c:pt idx="1106">
                  <c:v>549</c:v>
                </c:pt>
                <c:pt idx="1107">
                  <c:v>558.9</c:v>
                </c:pt>
                <c:pt idx="1108">
                  <c:v>572.4</c:v>
                </c:pt>
                <c:pt idx="1109">
                  <c:v>587.70000000000005</c:v>
                </c:pt>
                <c:pt idx="1110">
                  <c:v>590.4</c:v>
                </c:pt>
                <c:pt idx="1111">
                  <c:v>594.9</c:v>
                </c:pt>
                <c:pt idx="1112">
                  <c:v>617.4</c:v>
                </c:pt>
                <c:pt idx="1113">
                  <c:v>639.9</c:v>
                </c:pt>
                <c:pt idx="1114">
                  <c:v>620.1</c:v>
                </c:pt>
                <c:pt idx="1115">
                  <c:v>578.70000000000005</c:v>
                </c:pt>
                <c:pt idx="1116">
                  <c:v>535.5</c:v>
                </c:pt>
                <c:pt idx="1117">
                  <c:v>487.8</c:v>
                </c:pt>
                <c:pt idx="1118">
                  <c:v>438.3</c:v>
                </c:pt>
                <c:pt idx="1119">
                  <c:v>408.6</c:v>
                </c:pt>
                <c:pt idx="1120">
                  <c:v>404.1</c:v>
                </c:pt>
                <c:pt idx="1121">
                  <c:v>401.40000000000003</c:v>
                </c:pt>
                <c:pt idx="1122">
                  <c:v>383.40000000000003</c:v>
                </c:pt>
                <c:pt idx="1123">
                  <c:v>326.7</c:v>
                </c:pt>
                <c:pt idx="1124">
                  <c:v>273.60000000000002</c:v>
                </c:pt>
                <c:pt idx="1125">
                  <c:v>236.70000000000002</c:v>
                </c:pt>
                <c:pt idx="1126">
                  <c:v>224.1</c:v>
                </c:pt>
                <c:pt idx="1127">
                  <c:v>237.6</c:v>
                </c:pt>
                <c:pt idx="1128">
                  <c:v>354.6</c:v>
                </c:pt>
                <c:pt idx="1129">
                  <c:v>396.90000000000003</c:v>
                </c:pt>
                <c:pt idx="1130">
                  <c:v>442.8</c:v>
                </c:pt>
                <c:pt idx="1131">
                  <c:v>496.8</c:v>
                </c:pt>
                <c:pt idx="1132">
                  <c:v>543.6</c:v>
                </c:pt>
                <c:pt idx="1133">
                  <c:v>589.5</c:v>
                </c:pt>
                <c:pt idx="1134">
                  <c:v>641.70000000000005</c:v>
                </c:pt>
                <c:pt idx="1135">
                  <c:v>663.30000000000007</c:v>
                </c:pt>
                <c:pt idx="1136">
                  <c:v>671.4</c:v>
                </c:pt>
                <c:pt idx="1137">
                  <c:v>696.6</c:v>
                </c:pt>
                <c:pt idx="1138">
                  <c:v>693.9</c:v>
                </c:pt>
                <c:pt idx="1139">
                  <c:v>697.5</c:v>
                </c:pt>
                <c:pt idx="1140">
                  <c:v>693.9</c:v>
                </c:pt>
                <c:pt idx="1141">
                  <c:v>640.80000000000007</c:v>
                </c:pt>
                <c:pt idx="1142">
                  <c:v>621.9</c:v>
                </c:pt>
                <c:pt idx="1143">
                  <c:v>602.1</c:v>
                </c:pt>
                <c:pt idx="1144">
                  <c:v>588.6</c:v>
                </c:pt>
                <c:pt idx="1145">
                  <c:v>584.1</c:v>
                </c:pt>
                <c:pt idx="1146">
                  <c:v>572.4</c:v>
                </c:pt>
                <c:pt idx="1147">
                  <c:v>538.20000000000005</c:v>
                </c:pt>
                <c:pt idx="1148">
                  <c:v>519.30000000000007</c:v>
                </c:pt>
                <c:pt idx="1149">
                  <c:v>482.40000000000003</c:v>
                </c:pt>
                <c:pt idx="1150">
                  <c:v>418.5</c:v>
                </c:pt>
                <c:pt idx="1151">
                  <c:v>394.2</c:v>
                </c:pt>
                <c:pt idx="1152">
                  <c:v>363.6</c:v>
                </c:pt>
                <c:pt idx="1153">
                  <c:v>364.5</c:v>
                </c:pt>
                <c:pt idx="1154">
                  <c:v>351.90000000000003</c:v>
                </c:pt>
                <c:pt idx="1155">
                  <c:v>337.5</c:v>
                </c:pt>
                <c:pt idx="1156">
                  <c:v>307.8</c:v>
                </c:pt>
                <c:pt idx="1157">
                  <c:v>299.7</c:v>
                </c:pt>
                <c:pt idx="1158">
                  <c:v>277.2</c:v>
                </c:pt>
                <c:pt idx="1159">
                  <c:v>257.40000000000003</c:v>
                </c:pt>
                <c:pt idx="1160">
                  <c:v>237.6</c:v>
                </c:pt>
                <c:pt idx="1161">
                  <c:v>237.6</c:v>
                </c:pt>
                <c:pt idx="1162">
                  <c:v>228.6</c:v>
                </c:pt>
                <c:pt idx="1163">
                  <c:v>210.6</c:v>
                </c:pt>
                <c:pt idx="1164">
                  <c:v>195.3</c:v>
                </c:pt>
                <c:pt idx="1165">
                  <c:v>184.5</c:v>
                </c:pt>
                <c:pt idx="1166">
                  <c:v>194.4</c:v>
                </c:pt>
                <c:pt idx="1167">
                  <c:v>198.9</c:v>
                </c:pt>
                <c:pt idx="1168">
                  <c:v>217.8</c:v>
                </c:pt>
                <c:pt idx="1169">
                  <c:v>222.3</c:v>
                </c:pt>
                <c:pt idx="1170">
                  <c:v>204.3</c:v>
                </c:pt>
                <c:pt idx="1171">
                  <c:v>177.3</c:v>
                </c:pt>
                <c:pt idx="1172">
                  <c:v>165.6</c:v>
                </c:pt>
                <c:pt idx="1173">
                  <c:v>155.70000000000002</c:v>
                </c:pt>
                <c:pt idx="1174">
                  <c:v>147.6</c:v>
                </c:pt>
                <c:pt idx="1175">
                  <c:v>146.70000000000002</c:v>
                </c:pt>
                <c:pt idx="1176">
                  <c:v>111.60000000000001</c:v>
                </c:pt>
                <c:pt idx="1177">
                  <c:v>115.2</c:v>
                </c:pt>
                <c:pt idx="1178">
                  <c:v>125.10000000000001</c:v>
                </c:pt>
                <c:pt idx="1179">
                  <c:v>135</c:v>
                </c:pt>
                <c:pt idx="1180">
                  <c:v>147.6</c:v>
                </c:pt>
                <c:pt idx="1181">
                  <c:v>153.9</c:v>
                </c:pt>
                <c:pt idx="1182">
                  <c:v>171</c:v>
                </c:pt>
                <c:pt idx="1183">
                  <c:v>200.70000000000002</c:v>
                </c:pt>
                <c:pt idx="1184">
                  <c:v>238.5</c:v>
                </c:pt>
                <c:pt idx="1185">
                  <c:v>277.2</c:v>
                </c:pt>
                <c:pt idx="1186">
                  <c:v>306.90000000000003</c:v>
                </c:pt>
                <c:pt idx="1187">
                  <c:v>351</c:v>
                </c:pt>
                <c:pt idx="1188">
                  <c:v>398.7</c:v>
                </c:pt>
                <c:pt idx="1189">
                  <c:v>436.5</c:v>
                </c:pt>
                <c:pt idx="1190">
                  <c:v>481.5</c:v>
                </c:pt>
                <c:pt idx="1191">
                  <c:v>526.5</c:v>
                </c:pt>
                <c:pt idx="1192">
                  <c:v>571.5</c:v>
                </c:pt>
                <c:pt idx="1193">
                  <c:v>593.1</c:v>
                </c:pt>
                <c:pt idx="1194">
                  <c:v>612</c:v>
                </c:pt>
                <c:pt idx="1195">
                  <c:v>602.1</c:v>
                </c:pt>
                <c:pt idx="1196">
                  <c:v>587.70000000000005</c:v>
                </c:pt>
                <c:pt idx="1197">
                  <c:v>586.80000000000007</c:v>
                </c:pt>
                <c:pt idx="1198">
                  <c:v>601.20000000000005</c:v>
                </c:pt>
                <c:pt idx="1199">
                  <c:v>627.30000000000007</c:v>
                </c:pt>
                <c:pt idx="1200">
                  <c:v>637.20000000000005</c:v>
                </c:pt>
                <c:pt idx="1201">
                  <c:v>639.9</c:v>
                </c:pt>
                <c:pt idx="1202">
                  <c:v>657.9</c:v>
                </c:pt>
                <c:pt idx="1203">
                  <c:v>677.7</c:v>
                </c:pt>
                <c:pt idx="1204">
                  <c:v>697.5</c:v>
                </c:pt>
                <c:pt idx="1205">
                  <c:v>715.5</c:v>
                </c:pt>
                <c:pt idx="1206">
                  <c:v>713.7</c:v>
                </c:pt>
                <c:pt idx="1207">
                  <c:v>715.5</c:v>
                </c:pt>
                <c:pt idx="1208">
                  <c:v>696.6</c:v>
                </c:pt>
                <c:pt idx="1209">
                  <c:v>701.1</c:v>
                </c:pt>
                <c:pt idx="1210">
                  <c:v>687.6</c:v>
                </c:pt>
                <c:pt idx="1211">
                  <c:v>691.2</c:v>
                </c:pt>
                <c:pt idx="1212">
                  <c:v>698.4</c:v>
                </c:pt>
                <c:pt idx="1213">
                  <c:v>705.6</c:v>
                </c:pt>
                <c:pt idx="1214">
                  <c:v>708.30000000000007</c:v>
                </c:pt>
                <c:pt idx="1215">
                  <c:v>699.30000000000007</c:v>
                </c:pt>
                <c:pt idx="1216">
                  <c:v>699.30000000000007</c:v>
                </c:pt>
                <c:pt idx="1217">
                  <c:v>684.9</c:v>
                </c:pt>
                <c:pt idx="1218">
                  <c:v>660.6</c:v>
                </c:pt>
                <c:pt idx="1219">
                  <c:v>647.1</c:v>
                </c:pt>
                <c:pt idx="1220">
                  <c:v>634.5</c:v>
                </c:pt>
                <c:pt idx="1221">
                  <c:v>629.1</c:v>
                </c:pt>
                <c:pt idx="1222">
                  <c:v>647.1</c:v>
                </c:pt>
                <c:pt idx="1223">
                  <c:v>666</c:v>
                </c:pt>
                <c:pt idx="1224">
                  <c:v>681.30000000000007</c:v>
                </c:pt>
                <c:pt idx="1225">
                  <c:v>691.2</c:v>
                </c:pt>
                <c:pt idx="1226">
                  <c:v>690.30000000000007</c:v>
                </c:pt>
                <c:pt idx="1227">
                  <c:v>673.2</c:v>
                </c:pt>
                <c:pt idx="1228">
                  <c:v>668.7</c:v>
                </c:pt>
                <c:pt idx="1229">
                  <c:v>656.1</c:v>
                </c:pt>
                <c:pt idx="1230">
                  <c:v>621.9</c:v>
                </c:pt>
                <c:pt idx="1231">
                  <c:v>600.30000000000007</c:v>
                </c:pt>
                <c:pt idx="1232">
                  <c:v>572.4</c:v>
                </c:pt>
                <c:pt idx="1233">
                  <c:v>551.70000000000005</c:v>
                </c:pt>
                <c:pt idx="1234">
                  <c:v>528.30000000000007</c:v>
                </c:pt>
                <c:pt idx="1235">
                  <c:v>483.3</c:v>
                </c:pt>
                <c:pt idx="1236">
                  <c:v>405.90000000000003</c:v>
                </c:pt>
                <c:pt idx="1237">
                  <c:v>315.90000000000003</c:v>
                </c:pt>
                <c:pt idx="1238">
                  <c:v>235.8</c:v>
                </c:pt>
                <c:pt idx="1239">
                  <c:v>165.6</c:v>
                </c:pt>
                <c:pt idx="1240">
                  <c:v>127.8</c:v>
                </c:pt>
                <c:pt idx="1241">
                  <c:v>106.2</c:v>
                </c:pt>
                <c:pt idx="1242">
                  <c:v>85.5</c:v>
                </c:pt>
                <c:pt idx="1243">
                  <c:v>64.8</c:v>
                </c:pt>
                <c:pt idx="1244">
                  <c:v>51.300000000000004</c:v>
                </c:pt>
                <c:pt idx="1245">
                  <c:v>41.4</c:v>
                </c:pt>
                <c:pt idx="1246">
                  <c:v>36</c:v>
                </c:pt>
                <c:pt idx="1247">
                  <c:v>29.7</c:v>
                </c:pt>
                <c:pt idx="1248">
                  <c:v>47.7</c:v>
                </c:pt>
                <c:pt idx="1249">
                  <c:v>54</c:v>
                </c:pt>
                <c:pt idx="1250">
                  <c:v>73.8</c:v>
                </c:pt>
                <c:pt idx="1251">
                  <c:v>104.4</c:v>
                </c:pt>
                <c:pt idx="1252">
                  <c:v>138.6</c:v>
                </c:pt>
                <c:pt idx="1253">
                  <c:v>177.3</c:v>
                </c:pt>
                <c:pt idx="1254">
                  <c:v>196.20000000000002</c:v>
                </c:pt>
                <c:pt idx="1255">
                  <c:v>220.5</c:v>
                </c:pt>
                <c:pt idx="1256">
                  <c:v>241.20000000000002</c:v>
                </c:pt>
                <c:pt idx="1257">
                  <c:v>255.6</c:v>
                </c:pt>
                <c:pt idx="1258">
                  <c:v>252.9</c:v>
                </c:pt>
                <c:pt idx="1259">
                  <c:v>282.60000000000002</c:v>
                </c:pt>
                <c:pt idx="1260">
                  <c:v>323.10000000000002</c:v>
                </c:pt>
                <c:pt idx="1261">
                  <c:v>350.1</c:v>
                </c:pt>
                <c:pt idx="1262">
                  <c:v>372.6</c:v>
                </c:pt>
                <c:pt idx="1263">
                  <c:v>379.8</c:v>
                </c:pt>
                <c:pt idx="1264">
                  <c:v>399.6</c:v>
                </c:pt>
                <c:pt idx="1265">
                  <c:v>415.8</c:v>
                </c:pt>
                <c:pt idx="1266">
                  <c:v>417.6</c:v>
                </c:pt>
                <c:pt idx="1267">
                  <c:v>429.3</c:v>
                </c:pt>
                <c:pt idx="1268">
                  <c:v>441</c:v>
                </c:pt>
                <c:pt idx="1269">
                  <c:v>430.2</c:v>
                </c:pt>
                <c:pt idx="1270">
                  <c:v>403.2</c:v>
                </c:pt>
                <c:pt idx="1271">
                  <c:v>374.40000000000003</c:v>
                </c:pt>
                <c:pt idx="1272">
                  <c:v>417.6</c:v>
                </c:pt>
                <c:pt idx="1273">
                  <c:v>414</c:v>
                </c:pt>
                <c:pt idx="1274">
                  <c:v>412.2</c:v>
                </c:pt>
                <c:pt idx="1275">
                  <c:v>441</c:v>
                </c:pt>
                <c:pt idx="1276">
                  <c:v>466.2</c:v>
                </c:pt>
                <c:pt idx="1277">
                  <c:v>495</c:v>
                </c:pt>
                <c:pt idx="1278">
                  <c:v>516.6</c:v>
                </c:pt>
                <c:pt idx="1279">
                  <c:v>511.2</c:v>
                </c:pt>
                <c:pt idx="1280">
                  <c:v>485.1</c:v>
                </c:pt>
                <c:pt idx="1281">
                  <c:v>450</c:v>
                </c:pt>
                <c:pt idx="1282">
                  <c:v>416.7</c:v>
                </c:pt>
                <c:pt idx="1283">
                  <c:v>422.1</c:v>
                </c:pt>
                <c:pt idx="1284">
                  <c:v>421.2</c:v>
                </c:pt>
                <c:pt idx="1285">
                  <c:v>412.2</c:v>
                </c:pt>
                <c:pt idx="1286">
                  <c:v>390.6</c:v>
                </c:pt>
                <c:pt idx="1287">
                  <c:v>365.40000000000003</c:v>
                </c:pt>
                <c:pt idx="1288">
                  <c:v>361.8</c:v>
                </c:pt>
                <c:pt idx="1289">
                  <c:v>372.6</c:v>
                </c:pt>
                <c:pt idx="1290">
                  <c:v>396.90000000000003</c:v>
                </c:pt>
                <c:pt idx="1291">
                  <c:v>396.90000000000003</c:v>
                </c:pt>
                <c:pt idx="1292">
                  <c:v>370.8</c:v>
                </c:pt>
                <c:pt idx="1293">
                  <c:v>341.1</c:v>
                </c:pt>
                <c:pt idx="1294">
                  <c:v>312.3</c:v>
                </c:pt>
                <c:pt idx="1295">
                  <c:v>270.90000000000003</c:v>
                </c:pt>
                <c:pt idx="1296">
                  <c:v>407.7</c:v>
                </c:pt>
                <c:pt idx="1297">
                  <c:v>378.90000000000003</c:v>
                </c:pt>
                <c:pt idx="1298">
                  <c:v>360.90000000000003</c:v>
                </c:pt>
                <c:pt idx="1299">
                  <c:v>340.2</c:v>
                </c:pt>
                <c:pt idx="1300">
                  <c:v>320.40000000000003</c:v>
                </c:pt>
                <c:pt idx="1301">
                  <c:v>277.2</c:v>
                </c:pt>
                <c:pt idx="1302">
                  <c:v>265.5</c:v>
                </c:pt>
                <c:pt idx="1303">
                  <c:v>261.90000000000003</c:v>
                </c:pt>
                <c:pt idx="1304">
                  <c:v>252.9</c:v>
                </c:pt>
                <c:pt idx="1305">
                  <c:v>234</c:v>
                </c:pt>
                <c:pt idx="1306">
                  <c:v>225.9</c:v>
                </c:pt>
                <c:pt idx="1307">
                  <c:v>245.70000000000002</c:v>
                </c:pt>
                <c:pt idx="1308">
                  <c:v>251.1</c:v>
                </c:pt>
                <c:pt idx="1309">
                  <c:v>236.70000000000002</c:v>
                </c:pt>
                <c:pt idx="1310">
                  <c:v>206.1</c:v>
                </c:pt>
                <c:pt idx="1311">
                  <c:v>189</c:v>
                </c:pt>
                <c:pt idx="1312">
                  <c:v>186.3</c:v>
                </c:pt>
                <c:pt idx="1313">
                  <c:v>181.8</c:v>
                </c:pt>
                <c:pt idx="1314">
                  <c:v>176.4</c:v>
                </c:pt>
                <c:pt idx="1315">
                  <c:v>180</c:v>
                </c:pt>
                <c:pt idx="1316">
                  <c:v>184.5</c:v>
                </c:pt>
                <c:pt idx="1317">
                  <c:v>194.4</c:v>
                </c:pt>
                <c:pt idx="1318">
                  <c:v>205.20000000000002</c:v>
                </c:pt>
                <c:pt idx="1319">
                  <c:v>202.5</c:v>
                </c:pt>
                <c:pt idx="1320">
                  <c:v>206.1</c:v>
                </c:pt>
                <c:pt idx="1321">
                  <c:v>210.6</c:v>
                </c:pt>
                <c:pt idx="1322">
                  <c:v>206.1</c:v>
                </c:pt>
                <c:pt idx="1323">
                  <c:v>189.9</c:v>
                </c:pt>
                <c:pt idx="1324">
                  <c:v>179.1</c:v>
                </c:pt>
                <c:pt idx="1325">
                  <c:v>182.70000000000002</c:v>
                </c:pt>
                <c:pt idx="1326">
                  <c:v>186.3</c:v>
                </c:pt>
                <c:pt idx="1327">
                  <c:v>197.1</c:v>
                </c:pt>
                <c:pt idx="1328">
                  <c:v>198</c:v>
                </c:pt>
                <c:pt idx="1329">
                  <c:v>201.6</c:v>
                </c:pt>
                <c:pt idx="1330">
                  <c:v>179.1</c:v>
                </c:pt>
                <c:pt idx="1331">
                  <c:v>158.4</c:v>
                </c:pt>
                <c:pt idx="1332">
                  <c:v>153</c:v>
                </c:pt>
                <c:pt idx="1333">
                  <c:v>153</c:v>
                </c:pt>
                <c:pt idx="1334">
                  <c:v>158.4</c:v>
                </c:pt>
                <c:pt idx="1335">
                  <c:v>166.5</c:v>
                </c:pt>
                <c:pt idx="1336">
                  <c:v>184.5</c:v>
                </c:pt>
                <c:pt idx="1337">
                  <c:v>224.1</c:v>
                </c:pt>
                <c:pt idx="1338">
                  <c:v>266.40000000000003</c:v>
                </c:pt>
                <c:pt idx="1339">
                  <c:v>280.8</c:v>
                </c:pt>
                <c:pt idx="1340">
                  <c:v>310.5</c:v>
                </c:pt>
                <c:pt idx="1341">
                  <c:v>314.10000000000002</c:v>
                </c:pt>
                <c:pt idx="1342">
                  <c:v>270</c:v>
                </c:pt>
                <c:pt idx="1343">
                  <c:v>248.4</c:v>
                </c:pt>
                <c:pt idx="1344">
                  <c:v>252.9</c:v>
                </c:pt>
                <c:pt idx="1345">
                  <c:v>252.9</c:v>
                </c:pt>
                <c:pt idx="1346">
                  <c:v>279.90000000000003</c:v>
                </c:pt>
                <c:pt idx="1347">
                  <c:v>322.2</c:v>
                </c:pt>
                <c:pt idx="1348">
                  <c:v>350.1</c:v>
                </c:pt>
                <c:pt idx="1349">
                  <c:v>371.7</c:v>
                </c:pt>
                <c:pt idx="1350">
                  <c:v>420.3</c:v>
                </c:pt>
                <c:pt idx="1351">
                  <c:v>469.8</c:v>
                </c:pt>
                <c:pt idx="1352">
                  <c:v>507.6</c:v>
                </c:pt>
                <c:pt idx="1353">
                  <c:v>538.20000000000005</c:v>
                </c:pt>
                <c:pt idx="1354">
                  <c:v>539.1</c:v>
                </c:pt>
                <c:pt idx="1355">
                  <c:v>538.20000000000005</c:v>
                </c:pt>
                <c:pt idx="1356">
                  <c:v>513.9</c:v>
                </c:pt>
                <c:pt idx="1357">
                  <c:v>447.3</c:v>
                </c:pt>
                <c:pt idx="1358">
                  <c:v>358.2</c:v>
                </c:pt>
                <c:pt idx="1359">
                  <c:v>279</c:v>
                </c:pt>
                <c:pt idx="1360">
                  <c:v>259.2</c:v>
                </c:pt>
                <c:pt idx="1361">
                  <c:v>266.40000000000003</c:v>
                </c:pt>
                <c:pt idx="1362">
                  <c:v>285.3</c:v>
                </c:pt>
                <c:pt idx="1363">
                  <c:v>301.5</c:v>
                </c:pt>
                <c:pt idx="1364">
                  <c:v>309.60000000000002</c:v>
                </c:pt>
                <c:pt idx="1365">
                  <c:v>309.60000000000002</c:v>
                </c:pt>
                <c:pt idx="1366">
                  <c:v>306</c:v>
                </c:pt>
                <c:pt idx="1367">
                  <c:v>277.2</c:v>
                </c:pt>
                <c:pt idx="1368">
                  <c:v>222.3</c:v>
                </c:pt>
                <c:pt idx="1369">
                  <c:v>219.6</c:v>
                </c:pt>
                <c:pt idx="1370">
                  <c:v>236.70000000000002</c:v>
                </c:pt>
                <c:pt idx="1371">
                  <c:v>257.40000000000003</c:v>
                </c:pt>
                <c:pt idx="1372">
                  <c:v>280.8</c:v>
                </c:pt>
                <c:pt idx="1373">
                  <c:v>333</c:v>
                </c:pt>
                <c:pt idx="1374">
                  <c:v>405</c:v>
                </c:pt>
                <c:pt idx="1375">
                  <c:v>436.5</c:v>
                </c:pt>
                <c:pt idx="1376">
                  <c:v>451.8</c:v>
                </c:pt>
                <c:pt idx="1377">
                  <c:v>454.5</c:v>
                </c:pt>
                <c:pt idx="1378">
                  <c:v>450</c:v>
                </c:pt>
                <c:pt idx="1379">
                  <c:v>428.40000000000003</c:v>
                </c:pt>
                <c:pt idx="1380">
                  <c:v>377.1</c:v>
                </c:pt>
                <c:pt idx="1381">
                  <c:v>323.10000000000002</c:v>
                </c:pt>
                <c:pt idx="1382">
                  <c:v>283.5</c:v>
                </c:pt>
                <c:pt idx="1383">
                  <c:v>309.60000000000002</c:v>
                </c:pt>
                <c:pt idx="1384">
                  <c:v>355.5</c:v>
                </c:pt>
                <c:pt idx="1385">
                  <c:v>369.90000000000003</c:v>
                </c:pt>
                <c:pt idx="1386">
                  <c:v>386.1</c:v>
                </c:pt>
                <c:pt idx="1387">
                  <c:v>385.2</c:v>
                </c:pt>
                <c:pt idx="1388">
                  <c:v>378</c:v>
                </c:pt>
                <c:pt idx="1389">
                  <c:v>366.3</c:v>
                </c:pt>
                <c:pt idx="1390">
                  <c:v>339.3</c:v>
                </c:pt>
                <c:pt idx="1391">
                  <c:v>289.8</c:v>
                </c:pt>
                <c:pt idx="1392">
                  <c:v>442.8</c:v>
                </c:pt>
                <c:pt idx="1393">
                  <c:v>499.5</c:v>
                </c:pt>
                <c:pt idx="1394">
                  <c:v>522.9</c:v>
                </c:pt>
                <c:pt idx="1395">
                  <c:v>537.30000000000007</c:v>
                </c:pt>
                <c:pt idx="1396">
                  <c:v>543.6</c:v>
                </c:pt>
                <c:pt idx="1397">
                  <c:v>546.30000000000007</c:v>
                </c:pt>
                <c:pt idx="1398">
                  <c:v>522.9</c:v>
                </c:pt>
                <c:pt idx="1399">
                  <c:v>520.20000000000005</c:v>
                </c:pt>
                <c:pt idx="1400">
                  <c:v>509.40000000000003</c:v>
                </c:pt>
                <c:pt idx="1401">
                  <c:v>508.5</c:v>
                </c:pt>
                <c:pt idx="1402">
                  <c:v>497.7</c:v>
                </c:pt>
                <c:pt idx="1403">
                  <c:v>478.8</c:v>
                </c:pt>
                <c:pt idx="1404">
                  <c:v>467.1</c:v>
                </c:pt>
                <c:pt idx="1405">
                  <c:v>474.3</c:v>
                </c:pt>
                <c:pt idx="1406">
                  <c:v>522.9</c:v>
                </c:pt>
                <c:pt idx="1407">
                  <c:v>553.5</c:v>
                </c:pt>
                <c:pt idx="1408">
                  <c:v>597.6</c:v>
                </c:pt>
                <c:pt idx="1409">
                  <c:v>636.30000000000007</c:v>
                </c:pt>
                <c:pt idx="1410">
                  <c:v>649.80000000000007</c:v>
                </c:pt>
                <c:pt idx="1411">
                  <c:v>664.2</c:v>
                </c:pt>
                <c:pt idx="1412">
                  <c:v>671.4</c:v>
                </c:pt>
                <c:pt idx="1413">
                  <c:v>666.9</c:v>
                </c:pt>
                <c:pt idx="1414">
                  <c:v>674.1</c:v>
                </c:pt>
                <c:pt idx="1415">
                  <c:v>667.80000000000007</c:v>
                </c:pt>
                <c:pt idx="1416">
                  <c:v>612.9</c:v>
                </c:pt>
                <c:pt idx="1417">
                  <c:v>601.20000000000005</c:v>
                </c:pt>
                <c:pt idx="1418">
                  <c:v>606.6</c:v>
                </c:pt>
                <c:pt idx="1419">
                  <c:v>619.20000000000005</c:v>
                </c:pt>
                <c:pt idx="1420">
                  <c:v>644.4</c:v>
                </c:pt>
                <c:pt idx="1421">
                  <c:v>651.6</c:v>
                </c:pt>
                <c:pt idx="1422">
                  <c:v>642.6</c:v>
                </c:pt>
                <c:pt idx="1423">
                  <c:v>630</c:v>
                </c:pt>
                <c:pt idx="1424">
                  <c:v>622.80000000000007</c:v>
                </c:pt>
                <c:pt idx="1425">
                  <c:v>620.1</c:v>
                </c:pt>
                <c:pt idx="1426">
                  <c:v>611.1</c:v>
                </c:pt>
                <c:pt idx="1427">
                  <c:v>621</c:v>
                </c:pt>
                <c:pt idx="1428">
                  <c:v>593.1</c:v>
                </c:pt>
                <c:pt idx="1429">
                  <c:v>544.5</c:v>
                </c:pt>
                <c:pt idx="1430">
                  <c:v>511.2</c:v>
                </c:pt>
                <c:pt idx="1431">
                  <c:v>477</c:v>
                </c:pt>
                <c:pt idx="1432">
                  <c:v>455.40000000000003</c:v>
                </c:pt>
                <c:pt idx="1433">
                  <c:v>460.8</c:v>
                </c:pt>
                <c:pt idx="1434">
                  <c:v>461.7</c:v>
                </c:pt>
                <c:pt idx="1435">
                  <c:v>472.5</c:v>
                </c:pt>
                <c:pt idx="1436">
                  <c:v>482.40000000000003</c:v>
                </c:pt>
                <c:pt idx="1437">
                  <c:v>503.1</c:v>
                </c:pt>
                <c:pt idx="1438">
                  <c:v>526.5</c:v>
                </c:pt>
                <c:pt idx="1439">
                  <c:v>550.80000000000007</c:v>
                </c:pt>
                <c:pt idx="1440">
                  <c:v>800.1</c:v>
                </c:pt>
                <c:pt idx="1441">
                  <c:v>807.30000000000007</c:v>
                </c:pt>
                <c:pt idx="1442">
                  <c:v>817.2</c:v>
                </c:pt>
                <c:pt idx="1443">
                  <c:v>805.5</c:v>
                </c:pt>
                <c:pt idx="1444">
                  <c:v>812.7</c:v>
                </c:pt>
                <c:pt idx="1445">
                  <c:v>818.1</c:v>
                </c:pt>
                <c:pt idx="1446">
                  <c:v>814.5</c:v>
                </c:pt>
                <c:pt idx="1447">
                  <c:v>827.1</c:v>
                </c:pt>
                <c:pt idx="1448">
                  <c:v>819</c:v>
                </c:pt>
                <c:pt idx="1449">
                  <c:v>810.9</c:v>
                </c:pt>
                <c:pt idx="1450">
                  <c:v>774.9</c:v>
                </c:pt>
                <c:pt idx="1451">
                  <c:v>740.7</c:v>
                </c:pt>
                <c:pt idx="1452">
                  <c:v>705.6</c:v>
                </c:pt>
                <c:pt idx="1453">
                  <c:v>655.20000000000005</c:v>
                </c:pt>
                <c:pt idx="1454">
                  <c:v>598.5</c:v>
                </c:pt>
                <c:pt idx="1455">
                  <c:v>567</c:v>
                </c:pt>
                <c:pt idx="1456">
                  <c:v>560.70000000000005</c:v>
                </c:pt>
                <c:pt idx="1457">
                  <c:v>547.20000000000005</c:v>
                </c:pt>
                <c:pt idx="1458">
                  <c:v>564.30000000000007</c:v>
                </c:pt>
                <c:pt idx="1459">
                  <c:v>603.9</c:v>
                </c:pt>
                <c:pt idx="1460">
                  <c:v>646.20000000000005</c:v>
                </c:pt>
                <c:pt idx="1461">
                  <c:v>663.30000000000007</c:v>
                </c:pt>
                <c:pt idx="1462">
                  <c:v>673.2</c:v>
                </c:pt>
                <c:pt idx="1463">
                  <c:v>678.6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C1-41DD-BB2A-5F651CB48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126768"/>
        <c:axId val="558127096"/>
      </c:areaChart>
      <c:catAx>
        <c:axId val="5581267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27096"/>
        <c:crosses val="autoZero"/>
        <c:auto val="1"/>
        <c:lblAlgn val="ctr"/>
        <c:lblOffset val="100"/>
        <c:noMultiLvlLbl val="0"/>
      </c:catAx>
      <c:valAx>
        <c:axId val="55812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26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boxWhisker" uniqueId="{A4C12555-4025-4FE3-8C96-B052A31C87ED}">
          <cx:spPr>
            <a:solidFill>
              <a:schemeClr val="accent5">
                <a:lumMod val="50000"/>
              </a:schemeClr>
            </a:solidFill>
            <a:ln w="12700">
              <a:solidFill>
                <a:schemeClr val="accent5">
                  <a:lumMod val="60000"/>
                  <a:lumOff val="40000"/>
                </a:schemeClr>
              </a:solidFill>
            </a:ln>
          </cx:spPr>
          <cx:dataId val="0"/>
          <cx:layoutPr>
            <cx:visibility meanMarker="0" nonoutliers="0" outliers="0"/>
            <cx:statistics quartileMethod="exclusive"/>
          </cx:layoutPr>
        </cx:series>
      </cx:plotAreaRegion>
      <cx:axis id="0">
        <cx:catScaling gapWidth="0.25"/>
        <cx:tickLabels/>
        <cx:spPr>
          <a:ln>
            <a:noFill/>
          </a:ln>
        </cx:spPr>
      </cx:axis>
      <cx:axis id="1">
        <cx:valScaling max="1"/>
        <cx:tickLabels/>
        <cx:spPr>
          <a:ln>
            <a:noFill/>
          </a:ln>
        </cx:sp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7E667C5-2EDA-458B-8BDB-C1F3699A297F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D79A35-4C84-4CCD-8CEB-2EF03A79AECD}">
  <sheetPr/>
  <sheetViews>
    <sheetView zoomScale="7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98ED59-6BC6-42F0-B487-7A59FA869F64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870CE5-14F8-4C6F-81CE-A7CD30AE6064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E90178-E5E6-4D29-8082-D3C9A85FB5B9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65B403-8295-45EA-B23D-042FE4C4385B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76E51F-3C3C-486B-A0E7-4F3DFCEF4ACA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1E511C-0A24-4C4A-8D5E-BD3B10DEA27B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2C01F8-78F8-4D8D-8579-A7CE0EBCEE3B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4C3669-7EE4-44A7-ADB7-20B2F6A29B13}">
  <sheetPr/>
  <sheetViews>
    <sheetView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D3801-FD72-43A5-ADDE-731E90C157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55DEC-6937-4C48-910D-BC22695BE5E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F499F-BB68-4062-9B66-1F20D5A3F75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0.5381</cdr:x>
      <cdr:y>0.09208</cdr:y>
    </cdr:from>
    <cdr:to>
      <cdr:x>0.5381</cdr:x>
      <cdr:y>0.90953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568195E-8783-4D9E-8453-99EAAA8E86F2}"/>
            </a:ext>
          </a:extLst>
        </cdr:cNvPr>
        <cdr:cNvCxnSpPr/>
      </cdr:nvCxnSpPr>
      <cdr:spPr>
        <a:xfrm xmlns:a="http://schemas.openxmlformats.org/drawingml/2006/main" flipV="1">
          <a:off x="4663440" y="579120"/>
          <a:ext cx="0" cy="514096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C00000"/>
          </a:solidFill>
          <a:prstDash val="sysDash"/>
        </a:ln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0.23329</cdr:x>
      <cdr:y>0.01939</cdr:y>
    </cdr:from>
    <cdr:to>
      <cdr:x>0.33294</cdr:x>
      <cdr:y>0.06462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522CBC02-964D-4D61-95A1-10EF7AEA84BB}"/>
            </a:ext>
          </a:extLst>
        </cdr:cNvPr>
        <cdr:cNvSpPr txBox="1"/>
      </cdr:nvSpPr>
      <cdr:spPr>
        <a:xfrm xmlns:a="http://schemas.openxmlformats.org/drawingml/2006/main">
          <a:off x="2021840" y="121920"/>
          <a:ext cx="863600" cy="28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November</a:t>
          </a:r>
        </a:p>
      </cdr:txBody>
    </cdr:sp>
  </cdr:relSizeAnchor>
  <cdr:relSizeAnchor xmlns:cdr="http://schemas.openxmlformats.org/drawingml/2006/chartDrawing">
    <cdr:from>
      <cdr:x>0.72685</cdr:x>
      <cdr:y>0.01939</cdr:y>
    </cdr:from>
    <cdr:to>
      <cdr:x>0.82649</cdr:x>
      <cdr:y>0.06462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F15C8F37-1B14-478E-A53A-FB996F37FD2F}"/>
            </a:ext>
          </a:extLst>
        </cdr:cNvPr>
        <cdr:cNvSpPr txBox="1"/>
      </cdr:nvSpPr>
      <cdr:spPr>
        <a:xfrm xmlns:a="http://schemas.openxmlformats.org/drawingml/2006/main">
          <a:off x="6299200" y="121920"/>
          <a:ext cx="863600" cy="28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January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6C804-148D-42F0-AF41-F8CE1108F3F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0.53927</cdr:x>
      <cdr:y>0.1147</cdr:y>
    </cdr:from>
    <cdr:to>
      <cdr:x>0.53927</cdr:x>
      <cdr:y>0.90953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1CEAE8F-EFA7-4D02-B794-130E34A56FAF}"/>
            </a:ext>
          </a:extLst>
        </cdr:cNvPr>
        <cdr:cNvCxnSpPr/>
      </cdr:nvCxnSpPr>
      <cdr:spPr>
        <a:xfrm xmlns:a="http://schemas.openxmlformats.org/drawingml/2006/main" flipV="1">
          <a:off x="4673600" y="721360"/>
          <a:ext cx="0" cy="499872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C00000"/>
          </a:solidFill>
          <a:prstDash val="sysDash"/>
        </a:ln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0.23095</cdr:x>
      <cdr:y>0.02423</cdr:y>
    </cdr:from>
    <cdr:to>
      <cdr:x>0.3306</cdr:x>
      <cdr:y>0.06947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09EB080-ECD4-42FE-A74A-8F46C7812D5C}"/>
            </a:ext>
          </a:extLst>
        </cdr:cNvPr>
        <cdr:cNvSpPr txBox="1"/>
      </cdr:nvSpPr>
      <cdr:spPr>
        <a:xfrm xmlns:a="http://schemas.openxmlformats.org/drawingml/2006/main">
          <a:off x="2001520" y="152400"/>
          <a:ext cx="863600" cy="28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November</a:t>
          </a:r>
        </a:p>
      </cdr:txBody>
    </cdr:sp>
  </cdr:relSizeAnchor>
  <cdr:relSizeAnchor xmlns:cdr="http://schemas.openxmlformats.org/drawingml/2006/chartDrawing">
    <cdr:from>
      <cdr:x>0.71395</cdr:x>
      <cdr:y>0.02746</cdr:y>
    </cdr:from>
    <cdr:to>
      <cdr:x>0.8136</cdr:x>
      <cdr:y>0.0727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7FF65B1-587B-48BA-8407-79967675171D}"/>
            </a:ext>
          </a:extLst>
        </cdr:cNvPr>
        <cdr:cNvSpPr txBox="1"/>
      </cdr:nvSpPr>
      <cdr:spPr>
        <a:xfrm xmlns:a="http://schemas.openxmlformats.org/drawingml/2006/main">
          <a:off x="6187440" y="172720"/>
          <a:ext cx="863600" cy="28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January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2966A-083C-455A-A8DF-13D74DB2550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67FE2-701A-4C5A-923B-C5B4643C69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0.52638</cdr:x>
      <cdr:y>0.10824</cdr:y>
    </cdr:from>
    <cdr:to>
      <cdr:x>0.52638</cdr:x>
      <cdr:y>0.91115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C63FB1D-1D7E-4C9F-B8E8-B99D7177C282}"/>
            </a:ext>
          </a:extLst>
        </cdr:cNvPr>
        <cdr:cNvCxnSpPr/>
      </cdr:nvCxnSpPr>
      <cdr:spPr>
        <a:xfrm xmlns:a="http://schemas.openxmlformats.org/drawingml/2006/main" flipV="1">
          <a:off x="4561840" y="680720"/>
          <a:ext cx="0" cy="5049520"/>
        </a:xfrm>
        <a:prstGeom xmlns:a="http://schemas.openxmlformats.org/drawingml/2006/main" prst="line">
          <a:avLst/>
        </a:prstGeom>
        <a:ln xmlns:a="http://schemas.openxmlformats.org/drawingml/2006/main">
          <a:prstDash val="sysDash"/>
        </a:ln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0.23564</cdr:x>
      <cdr:y>0.03069</cdr:y>
    </cdr:from>
    <cdr:to>
      <cdr:x>0.33529</cdr:x>
      <cdr:y>0.07593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7585584B-4F31-4C53-B3C2-5649B435EE9A}"/>
            </a:ext>
          </a:extLst>
        </cdr:cNvPr>
        <cdr:cNvSpPr txBox="1"/>
      </cdr:nvSpPr>
      <cdr:spPr>
        <a:xfrm xmlns:a="http://schemas.openxmlformats.org/drawingml/2006/main">
          <a:off x="2042160" y="193040"/>
          <a:ext cx="863600" cy="28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November</a:t>
          </a:r>
        </a:p>
      </cdr:txBody>
    </cdr:sp>
  </cdr:relSizeAnchor>
  <cdr:relSizeAnchor xmlns:cdr="http://schemas.openxmlformats.org/drawingml/2006/chartDrawing">
    <cdr:from>
      <cdr:x>0.72802</cdr:x>
      <cdr:y>0.03231</cdr:y>
    </cdr:from>
    <cdr:to>
      <cdr:x>0.82767</cdr:x>
      <cdr:y>0.07754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26F5348-D35D-4C4B-A959-564A71CE3BBE}"/>
            </a:ext>
          </a:extLst>
        </cdr:cNvPr>
        <cdr:cNvSpPr txBox="1"/>
      </cdr:nvSpPr>
      <cdr:spPr>
        <a:xfrm xmlns:a="http://schemas.openxmlformats.org/drawingml/2006/main">
          <a:off x="6309360" y="203200"/>
          <a:ext cx="863600" cy="28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January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5AB4D-9183-4C57-BE32-4C557EC8003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D909D-C794-49BA-96FE-B63CD7B66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1E6A5-3A0C-45A0-B5C1-FED7BB2BCE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BE474-4573-4F9E-92A2-EB8B67AA6A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662940</xdr:colOff>
      <xdr:row>1</xdr:row>
      <xdr:rowOff>0</xdr:rowOff>
    </xdr:from>
    <xdr:to>
      <xdr:col>18</xdr:col>
      <xdr:colOff>541020</xdr:colOff>
      <xdr:row>14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8B2C415-E4F5-4091-9168-7A02EA114E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39100" y="1981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693420</xdr:colOff>
      <xdr:row>1446</xdr:row>
      <xdr:rowOff>57150</xdr:rowOff>
    </xdr:from>
    <xdr:to>
      <xdr:col>15</xdr:col>
      <xdr:colOff>518160</xdr:colOff>
      <xdr:row>1460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37CF29-1A2D-4636-9F5C-A014B5375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822960</xdr:colOff>
      <xdr:row>1446</xdr:row>
      <xdr:rowOff>125730</xdr:rowOff>
    </xdr:from>
    <xdr:to>
      <xdr:col>18</xdr:col>
      <xdr:colOff>114300</xdr:colOff>
      <xdr:row>1460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2D7C2-529D-4DA0-8B41-7ECE82848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D70A1-DEB3-45A2-84D6-56D9E25D6349}">
  <sheetPr>
    <tabColor theme="1"/>
  </sheetPr>
  <dimension ref="A1"/>
  <sheetViews>
    <sheetView tabSelected="1" workbookViewId="0">
      <selection activeCell="H15" sqref="H15"/>
    </sheetView>
  </sheetViews>
  <sheetFormatPr defaultRowHeight="15.6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297E-1D88-47F9-BCF2-EA91DC0B30BB}">
  <sheetPr>
    <tabColor theme="1"/>
  </sheetPr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3D8C2-158D-4CCA-9C5B-6B17E8549E5B}">
  <dimension ref="A1:T25"/>
  <sheetViews>
    <sheetView workbookViewId="0"/>
  </sheetViews>
  <sheetFormatPr defaultRowHeight="15.6" x14ac:dyDescent="0.3"/>
  <sheetData>
    <row r="1" spans="1:20" x14ac:dyDescent="0.3">
      <c r="A1" t="s">
        <v>2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44</v>
      </c>
    </row>
    <row r="2" spans="1:20" x14ac:dyDescent="0.3">
      <c r="A2">
        <v>11</v>
      </c>
      <c r="B2" s="2">
        <f>SUMIF(df_results_DK1!$B$2:$B$1465,generation!$A2,df_results_DK1!I$2:I$1465)</f>
        <v>64325</v>
      </c>
      <c r="C2" s="2">
        <f>SUMIF(df_results_DK1!$B$2:$B$1465,generation!$A2,df_results_DK1!J$2:J$1465)</f>
        <v>104146</v>
      </c>
      <c r="D2" s="2">
        <f>SUMIF(df_results_DK1!$B$2:$B$1465,generation!$A2,df_results_DK1!K$2:K$1465)</f>
        <v>26</v>
      </c>
      <c r="E2" s="2">
        <f>SUMIF(df_results_DK1!$B$2:$B$1465,generation!$A2,df_results_DK1!L$2:L$1465)</f>
        <v>28165</v>
      </c>
      <c r="F2" s="2">
        <f>SUMIF(df_results_DK1!$B$2:$B$1465,generation!$A2,df_results_DK1!M$2:M$1465)</f>
        <v>8216</v>
      </c>
      <c r="G2" s="2">
        <f>SUMIF(df_results_DK1!$B$2:$B$1465,generation!$A2,df_results_DK1!N$2:N$1465)</f>
        <v>298158</v>
      </c>
      <c r="H2" s="2">
        <f>SUMIF(df_results_DK1!$B$2:$B$1465,generation!$A2,df_results_DK1!O$2:O$1465)</f>
        <v>0</v>
      </c>
      <c r="I2" s="2">
        <f>SUMIF(df_results_DK1!$B$2:$B$1465,generation!$A2,df_results_DK1!P$2:P$1465)</f>
        <v>778888.4</v>
      </c>
      <c r="J2" s="2">
        <f>SUMIF(df_results_DK1!$B$2:$B$1465,generation!$A2,df_results_DK1!Q$2:Q$1465)</f>
        <v>196827.6</v>
      </c>
      <c r="K2" s="2">
        <f>SUMIF(df_results_DK2!$B$2:$B$1465,generation!$A2,df_results_DK2!I$2:I$1465)</f>
        <v>289769</v>
      </c>
      <c r="L2" s="2">
        <f>SUMIF(df_results_DK2!$B$2:$B$1465,generation!$A2,df_results_DK2!J$2:J$1465)</f>
        <v>0</v>
      </c>
      <c r="M2" s="2">
        <f>SUMIF(df_results_DK2!$B$2:$B$1465,generation!$A2,df_results_DK2!K$2:K$1465)</f>
        <v>97</v>
      </c>
      <c r="N2" s="2">
        <f>SUMIF(df_results_DK2!$B$2:$B$1465,generation!$A2,df_results_DK2!L$2:L$1465)</f>
        <v>6786</v>
      </c>
      <c r="O2" s="2">
        <f>SUMIF(df_results_DK2!$B$2:$B$1465,generation!$A2,df_results_DK2!M$2:M$1465)</f>
        <v>29691</v>
      </c>
      <c r="P2" s="2">
        <f>SUMIF(df_results_DK2!$B$2:$B$1465,generation!$A2,df_results_DK2!N$2:N$1465)</f>
        <v>504425</v>
      </c>
      <c r="Q2" s="2">
        <f>SUMIF(df_results_DK2!$B$2:$B$1465,generation!$A2,df_results_DK2!O$2:O$1465)</f>
        <v>355728</v>
      </c>
      <c r="R2" s="2">
        <f>SUMIF(df_results_DK2!$B$2:$B$1465,generation!$A2,df_results_DK2!P$2:P$1465)</f>
        <v>0</v>
      </c>
      <c r="S2" s="2">
        <f>SUMIF(df_results_DK2!$B$2:$B$1465,generation!$A2,df_results_DK2!Q$2:Q$1465)</f>
        <v>226367.10000000009</v>
      </c>
      <c r="T2" s="2">
        <f>SUMIF(df!$C$2:$C$1465,revenues!$A2,df!$M$2:$M$1465)</f>
        <v>25151.90000000002</v>
      </c>
    </row>
    <row r="3" spans="1:20" x14ac:dyDescent="0.3">
      <c r="A3">
        <v>1</v>
      </c>
      <c r="B3" s="2">
        <f>SUMIF(df_results_DK1!$B$2:$B$1465,generation!$A3,df_results_DK1!I$2:I$1465)</f>
        <v>11638</v>
      </c>
      <c r="C3" s="2">
        <f>SUMIF(df_results_DK1!$B$2:$B$1465,generation!$A3,df_results_DK1!J$2:J$1465)</f>
        <v>27263</v>
      </c>
      <c r="D3" s="2">
        <f>SUMIF(df_results_DK1!$B$2:$B$1465,generation!$A3,df_results_DK1!K$2:K$1465)</f>
        <v>0</v>
      </c>
      <c r="E3" s="2">
        <f>SUMIF(df_results_DK1!$B$2:$B$1465,generation!$A3,df_results_DK1!L$2:L$1465)</f>
        <v>3089</v>
      </c>
      <c r="F3" s="2">
        <f>SUMIF(df_results_DK1!$B$2:$B$1465,generation!$A3,df_results_DK1!M$2:M$1465)</f>
        <v>224</v>
      </c>
      <c r="G3" s="2">
        <f>SUMIF(df_results_DK1!$B$2:$B$1465,generation!$A3,df_results_DK1!N$2:N$1465)</f>
        <v>125406</v>
      </c>
      <c r="H3" s="2">
        <f>SUMIF(df_results_DK1!$B$2:$B$1465,generation!$A3,df_results_DK1!O$2:O$1465)</f>
        <v>0</v>
      </c>
      <c r="I3" s="2">
        <f>SUMIF(df_results_DK1!$B$2:$B$1465,generation!$A3,df_results_DK1!P$2:P$1465)</f>
        <v>1267414.6000000008</v>
      </c>
      <c r="J3" s="2">
        <f>SUMIF(df_results_DK1!$B$2:$B$1465,generation!$A3,df_results_DK1!Q$2:Q$1465)</f>
        <v>342796.40000000049</v>
      </c>
      <c r="K3" s="2">
        <f>SUMIF(df_results_DK2!$B$2:$B$1465,generation!$A3,df_results_DK2!I$2:I$1465)</f>
        <v>178615</v>
      </c>
      <c r="L3" s="2">
        <f>SUMIF(df_results_DK2!$B$2:$B$1465,generation!$A3,df_results_DK2!J$2:J$1465)</f>
        <v>0</v>
      </c>
      <c r="M3" s="2">
        <f>SUMIF(df_results_DK2!$B$2:$B$1465,generation!$A3,df_results_DK2!K$2:K$1465)</f>
        <v>96</v>
      </c>
      <c r="N3" s="2">
        <f>SUMIF(df_results_DK2!$B$2:$B$1465,generation!$A3,df_results_DK2!L$2:L$1465)</f>
        <v>3398</v>
      </c>
      <c r="O3" s="2">
        <f>SUMIF(df_results_DK2!$B$2:$B$1465,generation!$A3,df_results_DK2!M$2:M$1465)</f>
        <v>16453</v>
      </c>
      <c r="P3" s="2">
        <f>SUMIF(df_results_DK2!$B$2:$B$1465,generation!$A3,df_results_DK2!N$2:N$1465)</f>
        <v>441124</v>
      </c>
      <c r="Q3" s="2">
        <f>SUMIF(df_results_DK2!$B$2:$B$1465,generation!$A3,df_results_DK2!O$2:O$1465)</f>
        <v>269113</v>
      </c>
      <c r="R3" s="2">
        <f>SUMIF(df_results_DK2!$B$2:$B$1465,generation!$A3,df_results_DK2!P$2:P$1465)</f>
        <v>0</v>
      </c>
      <c r="S3" s="2">
        <f>SUMIF(df_results_DK2!$B$2:$B$1465,generation!$A3,df_results_DK2!Q$2:Q$1465)</f>
        <v>349210.79999999987</v>
      </c>
      <c r="T3" s="2">
        <f>SUMIF(df!$C$2:$C$1465,revenues!$A3,df!$M$2:$M$1465)</f>
        <v>38801.19999999999</v>
      </c>
    </row>
    <row r="4" spans="1:20" x14ac:dyDescent="0.3">
      <c r="A4" t="s">
        <v>40</v>
      </c>
      <c r="B4" s="3">
        <f>SUM(B2:B3)</f>
        <v>75963</v>
      </c>
      <c r="C4" s="3">
        <f t="shared" ref="C4:T4" si="0">SUM(C2:C3)</f>
        <v>131409</v>
      </c>
      <c r="D4" s="3">
        <f t="shared" si="0"/>
        <v>26</v>
      </c>
      <c r="E4" s="3">
        <f t="shared" si="0"/>
        <v>31254</v>
      </c>
      <c r="F4" s="3">
        <f t="shared" si="0"/>
        <v>8440</v>
      </c>
      <c r="G4" s="3">
        <f t="shared" si="0"/>
        <v>423564</v>
      </c>
      <c r="H4" s="3">
        <f t="shared" si="0"/>
        <v>0</v>
      </c>
      <c r="I4" s="3">
        <f t="shared" si="0"/>
        <v>2046303.0000000009</v>
      </c>
      <c r="J4" s="3">
        <f t="shared" si="0"/>
        <v>539624.00000000047</v>
      </c>
      <c r="K4" s="3">
        <f t="shared" si="0"/>
        <v>468384</v>
      </c>
      <c r="L4" s="3">
        <f t="shared" si="0"/>
        <v>0</v>
      </c>
      <c r="M4" s="3">
        <f t="shared" si="0"/>
        <v>193</v>
      </c>
      <c r="N4" s="3">
        <f t="shared" si="0"/>
        <v>10184</v>
      </c>
      <c r="O4" s="3">
        <f t="shared" si="0"/>
        <v>46144</v>
      </c>
      <c r="P4" s="3">
        <f t="shared" si="0"/>
        <v>945549</v>
      </c>
      <c r="Q4" s="3">
        <f t="shared" si="0"/>
        <v>624841</v>
      </c>
      <c r="R4" s="3">
        <f t="shared" si="0"/>
        <v>0</v>
      </c>
      <c r="S4" s="3">
        <f t="shared" si="0"/>
        <v>575577.89999999991</v>
      </c>
      <c r="T4" s="3">
        <f t="shared" si="0"/>
        <v>63953.100000000006</v>
      </c>
    </row>
    <row r="6" spans="1:20" x14ac:dyDescent="0.3">
      <c r="A6" t="s">
        <v>2</v>
      </c>
      <c r="B6" t="s">
        <v>45</v>
      </c>
      <c r="C6" t="s">
        <v>46</v>
      </c>
      <c r="D6" t="s">
        <v>40</v>
      </c>
    </row>
    <row r="7" spans="1:20" x14ac:dyDescent="0.3">
      <c r="A7" t="s">
        <v>22</v>
      </c>
      <c r="B7" s="2">
        <v>64325</v>
      </c>
      <c r="C7" s="2">
        <v>11638</v>
      </c>
      <c r="D7" s="3">
        <v>75963</v>
      </c>
    </row>
    <row r="8" spans="1:20" x14ac:dyDescent="0.3">
      <c r="A8" t="s">
        <v>23</v>
      </c>
      <c r="B8" s="2">
        <v>104146</v>
      </c>
      <c r="C8" s="2">
        <v>27263</v>
      </c>
      <c r="D8" s="3">
        <v>131409</v>
      </c>
    </row>
    <row r="9" spans="1:20" x14ac:dyDescent="0.3">
      <c r="A9" t="s">
        <v>24</v>
      </c>
      <c r="B9" s="2">
        <v>26</v>
      </c>
      <c r="C9" s="2">
        <v>0</v>
      </c>
      <c r="D9" s="3">
        <v>26</v>
      </c>
    </row>
    <row r="10" spans="1:20" x14ac:dyDescent="0.3">
      <c r="A10" t="s">
        <v>25</v>
      </c>
      <c r="B10" s="2">
        <v>28165</v>
      </c>
      <c r="C10" s="2">
        <v>3089</v>
      </c>
      <c r="D10" s="3">
        <v>31254</v>
      </c>
    </row>
    <row r="11" spans="1:20" x14ac:dyDescent="0.3">
      <c r="A11" t="s">
        <v>26</v>
      </c>
      <c r="B11" s="2">
        <v>8216</v>
      </c>
      <c r="C11" s="2">
        <v>224</v>
      </c>
      <c r="D11" s="3">
        <v>8440</v>
      </c>
    </row>
    <row r="12" spans="1:20" x14ac:dyDescent="0.3">
      <c r="A12" t="s">
        <v>27</v>
      </c>
      <c r="B12" s="2">
        <v>298158</v>
      </c>
      <c r="C12" s="2">
        <v>125406</v>
      </c>
      <c r="D12" s="3">
        <v>423564</v>
      </c>
    </row>
    <row r="13" spans="1:20" x14ac:dyDescent="0.3">
      <c r="A13" t="s">
        <v>28</v>
      </c>
      <c r="B13" s="2">
        <v>0</v>
      </c>
      <c r="C13" s="2">
        <v>0</v>
      </c>
      <c r="D13" s="3">
        <v>0</v>
      </c>
    </row>
    <row r="14" spans="1:20" x14ac:dyDescent="0.3">
      <c r="A14" t="s">
        <v>29</v>
      </c>
      <c r="B14" s="2">
        <v>778888.4</v>
      </c>
      <c r="C14" s="2">
        <v>1267414.6000000008</v>
      </c>
      <c r="D14" s="3">
        <v>2046303.0000000009</v>
      </c>
    </row>
    <row r="15" spans="1:20" x14ac:dyDescent="0.3">
      <c r="A15" t="s">
        <v>30</v>
      </c>
      <c r="B15" s="2">
        <v>196827.6</v>
      </c>
      <c r="C15" s="2">
        <v>342796.40000000049</v>
      </c>
      <c r="D15" s="3">
        <v>539624.00000000047</v>
      </c>
    </row>
    <row r="16" spans="1:20" x14ac:dyDescent="0.3">
      <c r="A16" t="s">
        <v>31</v>
      </c>
      <c r="B16" s="2">
        <v>289769</v>
      </c>
      <c r="C16" s="2">
        <v>178615</v>
      </c>
      <c r="D16" s="3">
        <v>468384</v>
      </c>
    </row>
    <row r="17" spans="1:4" x14ac:dyDescent="0.3">
      <c r="A17" t="s">
        <v>32</v>
      </c>
      <c r="B17" s="2">
        <v>0</v>
      </c>
      <c r="C17" s="2">
        <v>0</v>
      </c>
      <c r="D17" s="3">
        <v>0</v>
      </c>
    </row>
    <row r="18" spans="1:4" x14ac:dyDescent="0.3">
      <c r="A18" t="s">
        <v>33</v>
      </c>
      <c r="B18" s="2">
        <v>97</v>
      </c>
      <c r="C18" s="2">
        <v>96</v>
      </c>
      <c r="D18" s="3">
        <v>193</v>
      </c>
    </row>
    <row r="19" spans="1:4" x14ac:dyDescent="0.3">
      <c r="A19" t="s">
        <v>34</v>
      </c>
      <c r="B19" s="2">
        <v>6786</v>
      </c>
      <c r="C19" s="2">
        <v>3398</v>
      </c>
      <c r="D19" s="3">
        <v>10184</v>
      </c>
    </row>
    <row r="20" spans="1:4" x14ac:dyDescent="0.3">
      <c r="A20" t="s">
        <v>35</v>
      </c>
      <c r="B20" s="2">
        <v>29691</v>
      </c>
      <c r="C20" s="2">
        <v>16453</v>
      </c>
      <c r="D20" s="3">
        <v>46144</v>
      </c>
    </row>
    <row r="21" spans="1:4" x14ac:dyDescent="0.3">
      <c r="A21" t="s">
        <v>36</v>
      </c>
      <c r="B21" s="2">
        <v>504425</v>
      </c>
      <c r="C21" s="2">
        <v>441124</v>
      </c>
      <c r="D21" s="3">
        <v>945549</v>
      </c>
    </row>
    <row r="22" spans="1:4" x14ac:dyDescent="0.3">
      <c r="A22" t="s">
        <v>37</v>
      </c>
      <c r="B22" s="2">
        <v>355728</v>
      </c>
      <c r="C22" s="2">
        <v>269113</v>
      </c>
      <c r="D22" s="3">
        <v>624841</v>
      </c>
    </row>
    <row r="23" spans="1:4" x14ac:dyDescent="0.3">
      <c r="A23" t="s">
        <v>38</v>
      </c>
      <c r="B23" s="2">
        <v>0</v>
      </c>
      <c r="C23" s="2">
        <v>0</v>
      </c>
      <c r="D23" s="3">
        <v>0</v>
      </c>
    </row>
    <row r="24" spans="1:4" x14ac:dyDescent="0.3">
      <c r="A24" t="s">
        <v>39</v>
      </c>
      <c r="B24" s="2">
        <v>226367.10000000009</v>
      </c>
      <c r="C24" s="2">
        <v>349210.79999999987</v>
      </c>
      <c r="D24" s="3">
        <v>575577.89999999991</v>
      </c>
    </row>
    <row r="25" spans="1:4" x14ac:dyDescent="0.3">
      <c r="A25" t="s">
        <v>44</v>
      </c>
      <c r="B25" s="2">
        <v>25151.90000000002</v>
      </c>
      <c r="C25" s="2">
        <v>38801.19999999999</v>
      </c>
      <c r="D25" s="3">
        <v>63953.100000000006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3119F-28C0-47DC-A0A8-E24E688FC0CE}">
  <dimension ref="A1:T26"/>
  <sheetViews>
    <sheetView workbookViewId="0"/>
  </sheetViews>
  <sheetFormatPr defaultRowHeight="15.6" x14ac:dyDescent="0.3"/>
  <cols>
    <col min="2" max="3" width="14.69921875" bestFit="1" customWidth="1"/>
    <col min="4" max="4" width="15.69921875" bestFit="1" customWidth="1"/>
    <col min="5" max="5" width="12.59765625" bestFit="1" customWidth="1"/>
    <col min="6" max="6" width="11.09765625" bestFit="1" customWidth="1"/>
    <col min="7" max="7" width="13.69921875" bestFit="1" customWidth="1"/>
    <col min="8" max="8" width="8.8984375" bestFit="1" customWidth="1"/>
    <col min="9" max="9" width="13.69921875" bestFit="1" customWidth="1"/>
    <col min="10" max="11" width="12.59765625" bestFit="1" customWidth="1"/>
    <col min="12" max="12" width="8.8984375" bestFit="1" customWidth="1"/>
    <col min="13" max="13" width="9.09765625" bestFit="1" customWidth="1"/>
    <col min="14" max="14" width="11.09765625" bestFit="1" customWidth="1"/>
    <col min="15" max="17" width="12.59765625" bestFit="1" customWidth="1"/>
    <col min="18" max="18" width="8.8984375" bestFit="1" customWidth="1"/>
    <col min="19" max="19" width="12.59765625" bestFit="1" customWidth="1"/>
    <col min="20" max="20" width="8.8984375" bestFit="1" customWidth="1"/>
  </cols>
  <sheetData>
    <row r="1" spans="1:20" x14ac:dyDescent="0.3">
      <c r="A1" t="s">
        <v>2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44</v>
      </c>
    </row>
    <row r="2" spans="1:20" x14ac:dyDescent="0.3">
      <c r="A2">
        <v>11</v>
      </c>
      <c r="B2" s="2">
        <f>SUMIF(df_revenues_DK1!$B$2:$B$1465,$A2,df_revenues_DK1!E$2:E$1465)</f>
        <v>5128820</v>
      </c>
      <c r="C2" s="2">
        <f>SUMIF(df_revenues_DK1!$B$2:$B$1465,$A2,df_revenues_DK1!F$2:F$1465)</f>
        <v>7741202</v>
      </c>
      <c r="D2" s="2">
        <f>SUMIF(df_revenues_DK1!$B$2:$B$1465,$A2,df_revenues_DK1!G$2:G$1465)</f>
        <v>3900</v>
      </c>
      <c r="E2" s="2">
        <f>SUMIF(df_revenues_DK1!$B$2:$B$1465,$A2,df_revenues_DK1!H$2:H$1465)</f>
        <v>2406010</v>
      </c>
      <c r="F2" s="2">
        <f>SUMIF(df_revenues_DK1!$B$2:$B$1465,$A2,df_revenues_DK1!I$2:I$1465)</f>
        <v>745032</v>
      </c>
      <c r="G2" s="2">
        <f>SUMIF(df_revenues_DK1!$B$2:$B$1465,$A2,df_revenues_DK1!J$2:J$1465)</f>
        <v>18023292</v>
      </c>
      <c r="H2" s="2">
        <f>SUMIF(df_revenues_DK1!$B$2:$B$1465,$A2,df_revenues_DK1!K$2:K$1465)</f>
        <v>0</v>
      </c>
      <c r="I2" s="2">
        <f>SUMIF(df_revenues_DK1!$B$2:$B$1465,$A2,df_revenues_DK1!L$2:L$1465)</f>
        <v>22410320.799999971</v>
      </c>
      <c r="J2" s="2">
        <f>SUMIF(df_revenues_DK1!$B$2:$B$1465,$A2,df_revenues_DK1!M$2:M$1465)+SUMIF(df_revenues_DK1!$B$2:$B$1465,$A2,df_revenues_DK1!N$2:N$1465)</f>
        <v>9401903.3999999911</v>
      </c>
      <c r="K2" s="2">
        <f>SUMIF(df_revenues_DK2!$B$2:$B$1465,$A2,df_revenues_DK2!E$2:E$1465)</f>
        <v>5206573</v>
      </c>
      <c r="L2" s="2">
        <f>SUMIF(df_revenues_DK2!$B$2:$B$1465,$A2,df_revenues_DK2!F$2:F$1465)</f>
        <v>0</v>
      </c>
      <c r="M2" s="2">
        <f>SUMIF(df_revenues_DK2!$B$2:$B$1465,$A2,df_revenues_DK2!G$2:G$1465)</f>
        <v>3880</v>
      </c>
      <c r="N2" s="2">
        <f>SUMIF(df_revenues_DK2!$B$2:$B$1465,$A2,df_revenues_DK2!H$2:H$1465)</f>
        <v>253242</v>
      </c>
      <c r="O2" s="2">
        <f>SUMIF(df_revenues_DK2!$B$2:$B$1465,$A2,df_revenues_DK2!I$2:I$1465)</f>
        <v>1048032</v>
      </c>
      <c r="P2" s="2">
        <f>SUMIF(df_revenues_DK2!$B$2:$B$1465,$A2,df_revenues_DK2!J$2:J$1465)</f>
        <v>9507625</v>
      </c>
      <c r="Q2" s="2">
        <f>SUMIF(df_revenues_DK2!$B$2:$B$1465,$A2,df_revenues_DK2!K$2:K$1465)</f>
        <v>7173336</v>
      </c>
      <c r="R2" s="2">
        <f>SUMIF(df_revenues_DK2!$B$2:$B$1465,$A2,df_revenues_DK2!L$2:L$1465)</f>
        <v>0</v>
      </c>
      <c r="S2" s="2">
        <f>SUMIF(df_revenues_DK2!$B$2:$B$1465,$A2,df_revenues_DK2!M$2:M$1465)+SUMIF(df_revenues_DK2!$B$2:$B$1465,$A2,df_revenues_DK2!N$2:N$1465)</f>
        <v>5965395.3000000035</v>
      </c>
      <c r="T2" s="2">
        <f>SUMIF(df!$C$2:$C$1465,revenues!$A2,df!$M$2:$M$1465)*20</f>
        <v>503038.00000000041</v>
      </c>
    </row>
    <row r="3" spans="1:20" x14ac:dyDescent="0.3">
      <c r="A3">
        <v>1</v>
      </c>
      <c r="B3" s="2">
        <f>SUMIF(df_revenues_DK1!$B$2:$B$1465,$A3,df_revenues_DK1!E$2:E$1465)</f>
        <v>892276</v>
      </c>
      <c r="C3" s="2">
        <f>SUMIF(df_revenues_DK1!$B$2:$B$1465,$A3,df_revenues_DK1!F$2:F$1465)</f>
        <v>1911856</v>
      </c>
      <c r="D3" s="2">
        <f>SUMIF(df_revenues_DK1!$B$2:$B$1465,$A3,df_revenues_DK1!G$2:G$1465)</f>
        <v>0</v>
      </c>
      <c r="E3" s="2">
        <f>SUMIF(df_revenues_DK1!$B$2:$B$1465,$A3,df_revenues_DK1!H$2:H$1465)</f>
        <v>249710</v>
      </c>
      <c r="F3" s="2">
        <f>SUMIF(df_revenues_DK1!$B$2:$B$1465,$A3,df_revenues_DK1!I$2:I$1465)</f>
        <v>19488</v>
      </c>
      <c r="G3" s="2">
        <f>SUMIF(df_revenues_DK1!$B$2:$B$1465,$A3,df_revenues_DK1!J$2:J$1465)</f>
        <v>5360544</v>
      </c>
      <c r="H3" s="2">
        <f>SUMIF(df_revenues_DK1!$B$2:$B$1465,$A3,df_revenues_DK1!K$2:K$1465)</f>
        <v>0</v>
      </c>
      <c r="I3" s="2">
        <f>SUMIF(df_revenues_DK1!$B$2:$B$1465,$A3,df_revenues_DK1!L$2:L$1465)</f>
        <v>19171446.399999995</v>
      </c>
      <c r="J3" s="2">
        <f>SUMIF(df_revenues_DK1!$B$2:$B$1465,$A3,df_revenues_DK1!M$2:M$1465)+SUMIF(df_revenues_DK1!$B$2:$B$1465,$A3,df_revenues_DK1!N$2:N$1465)</f>
        <v>9658336.3999999985</v>
      </c>
      <c r="K3" s="2">
        <f>SUMIF(df_revenues_DK2!$B$2:$B$1465,$A3,df_revenues_DK2!E$2:E$1465)</f>
        <v>3118955</v>
      </c>
      <c r="L3" s="2">
        <f>SUMIF(df_revenues_DK2!$B$2:$B$1465,$A3,df_revenues_DK2!F$2:F$1465)</f>
        <v>0</v>
      </c>
      <c r="M3" s="2">
        <f>SUMIF(df_revenues_DK2!$B$2:$B$1465,$A3,df_revenues_DK2!G$2:G$1465)</f>
        <v>3840</v>
      </c>
      <c r="N3" s="2">
        <f>SUMIF(df_revenues_DK2!$B$2:$B$1465,$A3,df_revenues_DK2!H$2:H$1465)</f>
        <v>126806</v>
      </c>
      <c r="O3" s="2">
        <f>SUMIF(df_revenues_DK2!$B$2:$B$1465,$A3,df_revenues_DK2!I$2:I$1465)</f>
        <v>580256</v>
      </c>
      <c r="P3" s="2">
        <f>SUMIF(df_revenues_DK2!$B$2:$B$1465,$A3,df_revenues_DK2!J$2:J$1465)</f>
        <v>7202120</v>
      </c>
      <c r="Q3" s="2">
        <f>SUMIF(df_revenues_DK2!$B$2:$B$1465,$A3,df_revenues_DK2!K$2:K$1465)</f>
        <v>5097156</v>
      </c>
      <c r="R3" s="2">
        <f>SUMIF(df_revenues_DK2!$B$2:$B$1465,$A3,df_revenues_DK2!L$2:L$1465)</f>
        <v>0</v>
      </c>
      <c r="S3" s="2">
        <f>SUMIF(df_revenues_DK2!$B$2:$B$1465,$A3,df_revenues_DK2!M$2:M$1465)+SUMIF(df_revenues_DK2!$B$2:$B$1465,$A3,df_revenues_DK2!N$2:N$1465)</f>
        <v>7987968.0000000037</v>
      </c>
      <c r="T3" s="2">
        <f>SUMIF(df!$C$2:$C$1465,revenues!$A3,df!$M$2:$M$1465)*20</f>
        <v>776023.99999999977</v>
      </c>
    </row>
    <row r="4" spans="1:20" x14ac:dyDescent="0.3">
      <c r="A4" t="s">
        <v>40</v>
      </c>
      <c r="B4" s="3">
        <f>SUM(B2:B3)</f>
        <v>6021096</v>
      </c>
      <c r="C4" s="3">
        <f t="shared" ref="C4:T4" si="0">SUM(C2:C3)</f>
        <v>9653058</v>
      </c>
      <c r="D4" s="3">
        <f t="shared" si="0"/>
        <v>3900</v>
      </c>
      <c r="E4" s="3">
        <f t="shared" si="0"/>
        <v>2655720</v>
      </c>
      <c r="F4" s="3">
        <f t="shared" si="0"/>
        <v>764520</v>
      </c>
      <c r="G4" s="3">
        <f t="shared" si="0"/>
        <v>23383836</v>
      </c>
      <c r="H4" s="3">
        <f t="shared" si="0"/>
        <v>0</v>
      </c>
      <c r="I4" s="3">
        <f t="shared" si="0"/>
        <v>41581767.199999966</v>
      </c>
      <c r="J4" s="3">
        <f t="shared" si="0"/>
        <v>19060239.79999999</v>
      </c>
      <c r="K4" s="3">
        <f t="shared" si="0"/>
        <v>8325528</v>
      </c>
      <c r="L4" s="3">
        <f t="shared" si="0"/>
        <v>0</v>
      </c>
      <c r="M4" s="3">
        <f t="shared" si="0"/>
        <v>7720</v>
      </c>
      <c r="N4" s="3">
        <f t="shared" si="0"/>
        <v>380048</v>
      </c>
      <c r="O4" s="3">
        <f t="shared" si="0"/>
        <v>1628288</v>
      </c>
      <c r="P4" s="3">
        <f t="shared" si="0"/>
        <v>16709745</v>
      </c>
      <c r="Q4" s="3">
        <f t="shared" si="0"/>
        <v>12270492</v>
      </c>
      <c r="R4" s="3">
        <f t="shared" si="0"/>
        <v>0</v>
      </c>
      <c r="S4" s="3">
        <f t="shared" si="0"/>
        <v>13953363.300000008</v>
      </c>
      <c r="T4" s="3">
        <f t="shared" si="0"/>
        <v>1279062.0000000002</v>
      </c>
    </row>
    <row r="6" spans="1:20" x14ac:dyDescent="0.3">
      <c r="B6" t="s">
        <v>45</v>
      </c>
      <c r="C6" t="s">
        <v>46</v>
      </c>
      <c r="D6" t="s">
        <v>40</v>
      </c>
    </row>
    <row r="7" spans="1:20" x14ac:dyDescent="0.3">
      <c r="A7" t="s">
        <v>22</v>
      </c>
      <c r="B7" s="8">
        <f>SUMIF(df_revenues_DK1!$B$2:$B$1465,$A2,df_revenues_DK1!E$2:E$1465)</f>
        <v>5128820</v>
      </c>
      <c r="C7" s="8">
        <f>SUMIF(df_revenues_DK1!$B$2:$B$1465,$A3,df_revenues_DK1!E$2:E$1465)</f>
        <v>892276</v>
      </c>
      <c r="D7" s="9">
        <f t="shared" ref="D7:D25" si="1">SUM(B7:C7)</f>
        <v>6021096</v>
      </c>
    </row>
    <row r="8" spans="1:20" x14ac:dyDescent="0.3">
      <c r="A8" t="s">
        <v>23</v>
      </c>
      <c r="B8" s="8">
        <f>SUMIF(df_revenues_DK1!$B$2:$B$1465,$A2,df_revenues_DK1!F$2:F$1465)</f>
        <v>7741202</v>
      </c>
      <c r="C8" s="8">
        <f>SUMIF(df_revenues_DK1!$B$2:$B$1465,$A3,df_revenues_DK1!F$2:F$1465)</f>
        <v>1911856</v>
      </c>
      <c r="D8" s="9">
        <f t="shared" si="1"/>
        <v>9653058</v>
      </c>
    </row>
    <row r="9" spans="1:20" x14ac:dyDescent="0.3">
      <c r="A9" t="s">
        <v>24</v>
      </c>
      <c r="B9" s="8">
        <f>SUMIF(df_revenues_DK1!$B$2:$B$1465,$A2,df_revenues_DK1!G$2:G$1465)</f>
        <v>3900</v>
      </c>
      <c r="C9" s="8">
        <f>SUMIF(df_revenues_DK1!$B$2:$B$1465,$A3,df_revenues_DK1!G$2:G$1465)</f>
        <v>0</v>
      </c>
      <c r="D9" s="9">
        <f t="shared" si="1"/>
        <v>3900</v>
      </c>
    </row>
    <row r="10" spans="1:20" x14ac:dyDescent="0.3">
      <c r="A10" t="s">
        <v>25</v>
      </c>
      <c r="B10" s="8">
        <f>SUMIF(df_revenues_DK1!$B$2:$B$1465,$A2,df_revenues_DK1!H$2:H$1465)</f>
        <v>2406010</v>
      </c>
      <c r="C10" s="8">
        <f>SUMIF(df_revenues_DK1!$B$2:$B$1465,$A3,df_revenues_DK1!H$2:H$1465)</f>
        <v>249710</v>
      </c>
      <c r="D10" s="9">
        <f t="shared" si="1"/>
        <v>2655720</v>
      </c>
    </row>
    <row r="11" spans="1:20" x14ac:dyDescent="0.3">
      <c r="A11" t="s">
        <v>26</v>
      </c>
      <c r="B11" s="8">
        <f>SUMIF(df_revenues_DK1!$B$2:$B$1465,$A2,df_revenues_DK1!I$2:I$1465)</f>
        <v>745032</v>
      </c>
      <c r="C11" s="8">
        <f>SUMIF(df_revenues_DK1!$B$2:$B$1465,$A3,df_revenues_DK1!I$2:I$1465)</f>
        <v>19488</v>
      </c>
      <c r="D11" s="9">
        <f t="shared" si="1"/>
        <v>764520</v>
      </c>
    </row>
    <row r="12" spans="1:20" x14ac:dyDescent="0.3">
      <c r="A12" t="s">
        <v>27</v>
      </c>
      <c r="B12" s="8">
        <f>SUMIF(df_revenues_DK1!$B$2:$B$1465,$A2,df_revenues_DK1!J$2:J$1465)</f>
        <v>18023292</v>
      </c>
      <c r="C12" s="8">
        <f>SUMIF(df_revenues_DK1!$B$2:$B$1465,$A3,df_revenues_DK1!J$2:J$1465)</f>
        <v>5360544</v>
      </c>
      <c r="D12" s="9">
        <f t="shared" si="1"/>
        <v>23383836</v>
      </c>
    </row>
    <row r="13" spans="1:20" x14ac:dyDescent="0.3">
      <c r="A13" t="s">
        <v>28</v>
      </c>
      <c r="B13" s="8">
        <f>SUMIF(df_revenues_DK1!$B$2:$B$1465,$A2,df_revenues_DK1!K$2:K$1465)</f>
        <v>0</v>
      </c>
      <c r="C13" s="8">
        <f>SUMIF(df_revenues_DK1!$B$2:$B$1465,$A3,df_revenues_DK1!K$2:K$1465)</f>
        <v>0</v>
      </c>
      <c r="D13" s="9">
        <f t="shared" si="1"/>
        <v>0</v>
      </c>
    </row>
    <row r="14" spans="1:20" x14ac:dyDescent="0.3">
      <c r="A14" t="s">
        <v>29</v>
      </c>
      <c r="B14" s="8">
        <f>SUMIF(df_revenues_DK1!$B$2:$B$1465,$A2,df_revenues_DK1!L$2:L$1465)</f>
        <v>22410320.799999971</v>
      </c>
      <c r="C14" s="8">
        <f>SUMIF(df_revenues_DK1!$B$2:$B$1465,$A3,df_revenues_DK1!L$2:L$1465)</f>
        <v>19171446.399999995</v>
      </c>
      <c r="D14" s="9">
        <f t="shared" si="1"/>
        <v>41581767.199999966</v>
      </c>
    </row>
    <row r="15" spans="1:20" x14ac:dyDescent="0.3">
      <c r="A15" t="s">
        <v>30</v>
      </c>
      <c r="B15" s="8">
        <f>SUMIF(df_revenues_DK1!$B$2:$B$1465,$A2,df_revenues_DK1!M$2:M$1465)+SUMIF(df_revenues_DK1!$B$2:$B$1465,$A2,df_revenues_DK1!N$2:N$1465)</f>
        <v>9401903.3999999911</v>
      </c>
      <c r="C15" s="8">
        <f>SUMIF(df_revenues_DK1!$B$2:$B$1465,$A3,df_revenues_DK1!M$2:M$1465)+SUMIF(df_revenues_DK1!$B$2:$B$1465,$A3,df_revenues_DK1!N$2:N$1465)</f>
        <v>9658336.3999999985</v>
      </c>
      <c r="D15" s="9">
        <f t="shared" si="1"/>
        <v>19060239.79999999</v>
      </c>
    </row>
    <row r="16" spans="1:20" x14ac:dyDescent="0.3">
      <c r="A16" t="s">
        <v>31</v>
      </c>
      <c r="B16" s="8">
        <f>SUMIF(df_revenues_DK2!$B$2:$B$1465,$A2,df_revenues_DK2!E$2:E$1465)</f>
        <v>5206573</v>
      </c>
      <c r="C16" s="8">
        <f>SUMIF(df_revenues_DK2!$B$2:$B$1465,$A3,df_revenues_DK2!E$2:E$1465)</f>
        <v>3118955</v>
      </c>
      <c r="D16" s="9">
        <f t="shared" si="1"/>
        <v>8325528</v>
      </c>
    </row>
    <row r="17" spans="1:4" x14ac:dyDescent="0.3">
      <c r="A17" t="s">
        <v>32</v>
      </c>
      <c r="B17" s="8">
        <f>SUMIF(df_revenues_DK2!$B$2:$B$1465,$A2,df_revenues_DK2!F$2:F$1465)</f>
        <v>0</v>
      </c>
      <c r="C17" s="8">
        <f>SUMIF(df_revenues_DK2!$B$2:$B$1465,$A3,df_revenues_DK2!F$2:F$1465)</f>
        <v>0</v>
      </c>
      <c r="D17" s="9">
        <f t="shared" si="1"/>
        <v>0</v>
      </c>
    </row>
    <row r="18" spans="1:4" x14ac:dyDescent="0.3">
      <c r="A18" t="s">
        <v>33</v>
      </c>
      <c r="B18" s="8">
        <f>SUMIF(df_revenues_DK2!$B$2:$B$1465,$A2,df_revenues_DK2!G$2:G$1465)</f>
        <v>3880</v>
      </c>
      <c r="C18" s="8">
        <f>SUMIF(df_revenues_DK2!$B$2:$B$1465,$A3,df_revenues_DK2!G$2:G$1465)</f>
        <v>3840</v>
      </c>
      <c r="D18" s="9">
        <f t="shared" si="1"/>
        <v>7720</v>
      </c>
    </row>
    <row r="19" spans="1:4" x14ac:dyDescent="0.3">
      <c r="A19" t="s">
        <v>34</v>
      </c>
      <c r="B19" s="8">
        <f>SUMIF(df_revenues_DK2!$B$2:$B$1465,$A2,df_revenues_DK2!H$2:H$1465)</f>
        <v>253242</v>
      </c>
      <c r="C19" s="8">
        <f>SUMIF(df_revenues_DK2!$B$2:$B$1465,$A3,df_revenues_DK2!H$2:H$1465)</f>
        <v>126806</v>
      </c>
      <c r="D19" s="9">
        <f t="shared" si="1"/>
        <v>380048</v>
      </c>
    </row>
    <row r="20" spans="1:4" x14ac:dyDescent="0.3">
      <c r="A20" t="s">
        <v>35</v>
      </c>
      <c r="B20" s="8">
        <f>SUMIF(df_revenues_DK2!$B$2:$B$1465,$A2,df_revenues_DK2!I$2:I$1465)</f>
        <v>1048032</v>
      </c>
      <c r="C20" s="8">
        <f>SUMIF(df_revenues_DK2!$B$2:$B$1465,$A3,df_revenues_DK2!I$2:I$1465)</f>
        <v>580256</v>
      </c>
      <c r="D20" s="9">
        <f t="shared" si="1"/>
        <v>1628288</v>
      </c>
    </row>
    <row r="21" spans="1:4" x14ac:dyDescent="0.3">
      <c r="A21" t="s">
        <v>36</v>
      </c>
      <c r="B21" s="8">
        <f>SUMIF(df_revenues_DK2!$B$2:$B$1465,$A2,df_revenues_DK2!J$2:J$1465)</f>
        <v>9507625</v>
      </c>
      <c r="C21" s="8">
        <f>SUMIF(df_revenues_DK2!$B$2:$B$1465,$A3,df_revenues_DK2!J$2:J$1465)</f>
        <v>7202120</v>
      </c>
      <c r="D21" s="9">
        <f t="shared" si="1"/>
        <v>16709745</v>
      </c>
    </row>
    <row r="22" spans="1:4" x14ac:dyDescent="0.3">
      <c r="A22" t="s">
        <v>37</v>
      </c>
      <c r="B22" s="8">
        <f>SUMIF(df_revenues_DK2!$B$2:$B$1465,$A2,df_revenues_DK2!K$2:K$1465)</f>
        <v>7173336</v>
      </c>
      <c r="C22" s="8">
        <f>SUMIF(df_revenues_DK2!$B$2:$B$1465,$A3,df_revenues_DK2!K$2:K$1465)</f>
        <v>5097156</v>
      </c>
      <c r="D22" s="9">
        <f t="shared" si="1"/>
        <v>12270492</v>
      </c>
    </row>
    <row r="23" spans="1:4" x14ac:dyDescent="0.3">
      <c r="A23" t="s">
        <v>38</v>
      </c>
      <c r="B23" s="8">
        <f>SUMIF(df_revenues_DK2!$B$2:$B$1465,$A2,df_revenues_DK2!L$2:L$1465)</f>
        <v>0</v>
      </c>
      <c r="C23" s="8">
        <f>SUMIF(df_revenues_DK2!$B$2:$B$1465,$A3,df_revenues_DK2!L$2:L$1465)</f>
        <v>0</v>
      </c>
      <c r="D23" s="9">
        <f t="shared" si="1"/>
        <v>0</v>
      </c>
    </row>
    <row r="24" spans="1:4" x14ac:dyDescent="0.3">
      <c r="A24" t="s">
        <v>39</v>
      </c>
      <c r="B24" s="8">
        <f>SUMIF(df_revenues_DK2!$B$2:$B$1465,$A2,df_revenues_DK2!M$2:M$1465)+SUMIF(df_revenues_DK2!$B$2:$B$1465,$A2,df_revenues_DK2!N$2:N$1465)</f>
        <v>5965395.3000000035</v>
      </c>
      <c r="C24" s="8">
        <f>SUMIF(df_revenues_DK2!$B$2:$B$1465,$A3,df_revenues_DK2!M$2:M$1465)+SUMIF(df_revenues_DK2!$B$2:$B$1465,$A3,df_revenues_DK2!N$2:N$1465)</f>
        <v>7987968.0000000037</v>
      </c>
      <c r="D24" s="9">
        <f t="shared" si="1"/>
        <v>13953363.300000008</v>
      </c>
    </row>
    <row r="25" spans="1:4" x14ac:dyDescent="0.3">
      <c r="A25" t="s">
        <v>44</v>
      </c>
      <c r="B25" s="8">
        <f>SUMIF(df!$C$2:$C$1465,revenues!$A2,df!$M$2:$M$1465)*20</f>
        <v>503038.00000000041</v>
      </c>
      <c r="C25" s="8">
        <f>SUMIF(df!$C$2:$C$1465,revenues!$A3,df!$M$2:$M$1465)*20</f>
        <v>776023.99999999977</v>
      </c>
      <c r="D25" s="9">
        <f t="shared" si="1"/>
        <v>1279062.0000000002</v>
      </c>
    </row>
    <row r="26" spans="1:4" x14ac:dyDescent="0.3">
      <c r="B26" s="4"/>
      <c r="C26" s="4"/>
      <c r="D26" s="4">
        <v>142106650.49999997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96051-0BD4-4E5A-87D1-32EB209ED6A0}">
  <dimension ref="A1:H50"/>
  <sheetViews>
    <sheetView workbookViewId="0"/>
  </sheetViews>
  <sheetFormatPr defaultRowHeight="15.6" x14ac:dyDescent="0.3"/>
  <sheetData>
    <row r="1" spans="1:8" x14ac:dyDescent="0.3">
      <c r="C1" t="s">
        <v>15</v>
      </c>
      <c r="F1" t="s">
        <v>16</v>
      </c>
    </row>
    <row r="2" spans="1:8" x14ac:dyDescent="0.3">
      <c r="A2" t="s">
        <v>2</v>
      </c>
      <c r="B2" t="s">
        <v>4</v>
      </c>
      <c r="C2" t="s">
        <v>41</v>
      </c>
      <c r="D2" t="s">
        <v>42</v>
      </c>
      <c r="E2" t="s">
        <v>43</v>
      </c>
      <c r="F2" t="s">
        <v>41</v>
      </c>
      <c r="G2" t="s">
        <v>42</v>
      </c>
      <c r="H2" t="s">
        <v>43</v>
      </c>
    </row>
    <row r="3" spans="1:8" x14ac:dyDescent="0.3">
      <c r="A3">
        <v>11</v>
      </c>
      <c r="B3">
        <v>1</v>
      </c>
      <c r="C3" s="4">
        <f>_xlfn.MINIFS(df_results!$F$2:$F$1465,df_results!$B$2:$B$1465,prices!$A3,df_results!$D$2:$D$1465,prices!$B3)</f>
        <v>0</v>
      </c>
      <c r="D3" s="4">
        <f>_xlfn.MAXIFS(df_results!$F$2:$F$1465,df_results!$B$2:$B$1465,prices!$A3,df_results!$D$2:$D$1465,prices!$B3)</f>
        <v>87</v>
      </c>
      <c r="E3" s="4">
        <f>AVERAGEIFS(df_results!$F$2:$F$1465,df_results!$B$2:$B$1465,prices!$A3,df_results!$D$2:$D$1465,prices!$B3)</f>
        <v>41.966666666666669</v>
      </c>
      <c r="F3" s="4">
        <f>_xlfn.MINIFS(df_results!$G$2:$G$1465,df_results!$B$2:$B$1465,prices!$A3,df_results!$D$2:$D$1465,prices!$B3)</f>
        <v>0</v>
      </c>
      <c r="G3" s="4">
        <f>_xlfn.MAXIFS(df_results!$G$2:$G$1465,df_results!$B$2:$B$1465,prices!$A3,df_results!$D$2:$D$1465,prices!$B3)</f>
        <v>37</v>
      </c>
      <c r="H3" s="4">
        <f>AVERAGEIFS(df_results!$G$2:$G$1465,df_results!$B$2:$B$1465,prices!$A3,df_results!$D$2:$D$1465,prices!$B3)</f>
        <v>20.933333333333334</v>
      </c>
    </row>
    <row r="4" spans="1:8" x14ac:dyDescent="0.3">
      <c r="A4">
        <v>11</v>
      </c>
      <c r="B4">
        <v>2</v>
      </c>
      <c r="C4" s="4">
        <f>_xlfn.MINIFS(df_results!$F$2:$F$1465,df_results!$B$2:$B$1465,prices!$A4,df_results!$D$2:$D$1465,prices!$B4)</f>
        <v>0</v>
      </c>
      <c r="D4" s="4">
        <f>_xlfn.MAXIFS(df_results!$F$2:$F$1465,df_results!$B$2:$B$1465,prices!$A4,df_results!$D$2:$D$1465,prices!$B4)</f>
        <v>87</v>
      </c>
      <c r="E4" s="4">
        <f>AVERAGEIFS(df_results!$F$2:$F$1465,df_results!$B$2:$B$1465,prices!$A4,df_results!$D$2:$D$1465,prices!$B4)</f>
        <v>36.633333333333333</v>
      </c>
      <c r="F4" s="4">
        <f>_xlfn.MINIFS(df_results!$G$2:$G$1465,df_results!$B$2:$B$1465,prices!$A4,df_results!$D$2:$D$1465,prices!$B4)</f>
        <v>0</v>
      </c>
      <c r="G4" s="4">
        <f>_xlfn.MAXIFS(df_results!$G$2:$G$1465,df_results!$B$2:$B$1465,prices!$A4,df_results!$D$2:$D$1465,prices!$B4)</f>
        <v>37</v>
      </c>
      <c r="H4" s="4">
        <f>AVERAGEIFS(df_results!$G$2:$G$1465,df_results!$B$2:$B$1465,prices!$A4,df_results!$D$2:$D$1465,prices!$B4)</f>
        <v>19.766666666666666</v>
      </c>
    </row>
    <row r="5" spans="1:8" x14ac:dyDescent="0.3">
      <c r="A5">
        <v>11</v>
      </c>
      <c r="B5">
        <v>3</v>
      </c>
      <c r="C5" s="4">
        <f>_xlfn.MINIFS(df_results!$F$2:$F$1465,df_results!$B$2:$B$1465,prices!$A5,df_results!$D$2:$D$1465,prices!$B5)</f>
        <v>0</v>
      </c>
      <c r="D5" s="4">
        <f>_xlfn.MAXIFS(df_results!$F$2:$F$1465,df_results!$B$2:$B$1465,prices!$A5,df_results!$D$2:$D$1465,prices!$B5)</f>
        <v>87</v>
      </c>
      <c r="E5" s="4">
        <f>AVERAGEIFS(df_results!$F$2:$F$1465,df_results!$B$2:$B$1465,prices!$A5,df_results!$D$2:$D$1465,prices!$B5)</f>
        <v>36.466666666666669</v>
      </c>
      <c r="F5" s="4">
        <f>_xlfn.MINIFS(df_results!$G$2:$G$1465,df_results!$B$2:$B$1465,prices!$A5,df_results!$D$2:$D$1465,prices!$B5)</f>
        <v>0</v>
      </c>
      <c r="G5" s="4">
        <f>_xlfn.MAXIFS(df_results!$G$2:$G$1465,df_results!$B$2:$B$1465,prices!$A5,df_results!$D$2:$D$1465,prices!$B5)</f>
        <v>37</v>
      </c>
      <c r="H5" s="4">
        <f>AVERAGEIFS(df_results!$G$2:$G$1465,df_results!$B$2:$B$1465,prices!$A5,df_results!$D$2:$D$1465,prices!$B5)</f>
        <v>19.433333333333334</v>
      </c>
    </row>
    <row r="6" spans="1:8" x14ac:dyDescent="0.3">
      <c r="A6">
        <v>11</v>
      </c>
      <c r="B6">
        <v>4</v>
      </c>
      <c r="C6" s="4">
        <f>_xlfn.MINIFS(df_results!$F$2:$F$1465,df_results!$B$2:$B$1465,prices!$A6,df_results!$D$2:$D$1465,prices!$B6)</f>
        <v>0</v>
      </c>
      <c r="D6" s="4">
        <f>_xlfn.MAXIFS(df_results!$F$2:$F$1465,df_results!$B$2:$B$1465,prices!$A6,df_results!$D$2:$D$1465,prices!$B6)</f>
        <v>87</v>
      </c>
      <c r="E6" s="4">
        <f>AVERAGEIFS(df_results!$F$2:$F$1465,df_results!$B$2:$B$1465,prices!$A6,df_results!$D$2:$D$1465,prices!$B6)</f>
        <v>36.133333333333333</v>
      </c>
      <c r="F6" s="4">
        <f>_xlfn.MINIFS(df_results!$G$2:$G$1465,df_results!$B$2:$B$1465,prices!$A6,df_results!$D$2:$D$1465,prices!$B6)</f>
        <v>0</v>
      </c>
      <c r="G6" s="4">
        <f>_xlfn.MAXIFS(df_results!$G$2:$G$1465,df_results!$B$2:$B$1465,prices!$A6,df_results!$D$2:$D$1465,prices!$B6)</f>
        <v>37</v>
      </c>
      <c r="H6" s="4">
        <f>AVERAGEIFS(df_results!$G$2:$G$1465,df_results!$B$2:$B$1465,prices!$A6,df_results!$D$2:$D$1465,prices!$B6)</f>
        <v>19.333333333333332</v>
      </c>
    </row>
    <row r="7" spans="1:8" x14ac:dyDescent="0.3">
      <c r="A7">
        <v>11</v>
      </c>
      <c r="B7">
        <v>5</v>
      </c>
      <c r="C7" s="4">
        <f>_xlfn.MINIFS(df_results!$F$2:$F$1465,df_results!$B$2:$B$1465,prices!$A7,df_results!$D$2:$D$1465,prices!$B7)</f>
        <v>0</v>
      </c>
      <c r="D7" s="4">
        <f>_xlfn.MAXIFS(df_results!$F$2:$F$1465,df_results!$B$2:$B$1465,prices!$A7,df_results!$D$2:$D$1465,prices!$B7)</f>
        <v>87</v>
      </c>
      <c r="E7" s="4">
        <f>AVERAGEIFS(df_results!$F$2:$F$1465,df_results!$B$2:$B$1465,prices!$A7,df_results!$D$2:$D$1465,prices!$B7)</f>
        <v>38.966666666666669</v>
      </c>
      <c r="F7" s="4">
        <f>_xlfn.MINIFS(df_results!$G$2:$G$1465,df_results!$B$2:$B$1465,prices!$A7,df_results!$D$2:$D$1465,prices!$B7)</f>
        <v>0</v>
      </c>
      <c r="G7" s="4">
        <f>_xlfn.MAXIFS(df_results!$G$2:$G$1465,df_results!$B$2:$B$1465,prices!$A7,df_results!$D$2:$D$1465,prices!$B7)</f>
        <v>37</v>
      </c>
      <c r="H7" s="4">
        <f>AVERAGEIFS(df_results!$G$2:$G$1465,df_results!$B$2:$B$1465,prices!$A7,df_results!$D$2:$D$1465,prices!$B7)</f>
        <v>20.166666666666668</v>
      </c>
    </row>
    <row r="8" spans="1:8" x14ac:dyDescent="0.3">
      <c r="A8">
        <v>11</v>
      </c>
      <c r="B8">
        <v>6</v>
      </c>
      <c r="C8" s="4">
        <f>_xlfn.MINIFS(df_results!$F$2:$F$1465,df_results!$B$2:$B$1465,prices!$A8,df_results!$D$2:$D$1465,prices!$B8)</f>
        <v>0</v>
      </c>
      <c r="D8" s="4">
        <f>_xlfn.MAXIFS(df_results!$F$2:$F$1465,df_results!$B$2:$B$1465,prices!$A8,df_results!$D$2:$D$1465,prices!$B8)</f>
        <v>72</v>
      </c>
      <c r="E8" s="4">
        <f>AVERAGEIFS(df_results!$F$2:$F$1465,df_results!$B$2:$B$1465,prices!$A8,df_results!$D$2:$D$1465,prices!$B8)</f>
        <v>24.4</v>
      </c>
      <c r="F8" s="4">
        <f>_xlfn.MINIFS(df_results!$G$2:$G$1465,df_results!$B$2:$B$1465,prices!$A8,df_results!$D$2:$D$1465,prices!$B8)</f>
        <v>0</v>
      </c>
      <c r="G8" s="4">
        <f>_xlfn.MAXIFS(df_results!$G$2:$G$1465,df_results!$B$2:$B$1465,prices!$A8,df_results!$D$2:$D$1465,prices!$B8)</f>
        <v>17</v>
      </c>
      <c r="H8" s="4">
        <f>AVERAGEIFS(df_results!$G$2:$G$1465,df_results!$B$2:$B$1465,prices!$A8,df_results!$D$2:$D$1465,prices!$B8)</f>
        <v>12.633333333333333</v>
      </c>
    </row>
    <row r="9" spans="1:8" x14ac:dyDescent="0.3">
      <c r="A9">
        <v>11</v>
      </c>
      <c r="B9">
        <v>7</v>
      </c>
      <c r="C9" s="4">
        <f>_xlfn.MINIFS(df_results!$F$2:$F$1465,df_results!$B$2:$B$1465,prices!$A9,df_results!$D$2:$D$1465,prices!$B9)</f>
        <v>0</v>
      </c>
      <c r="D9" s="4">
        <f>_xlfn.MAXIFS(df_results!$F$2:$F$1465,df_results!$B$2:$B$1465,prices!$A9,df_results!$D$2:$D$1465,prices!$B9)</f>
        <v>80</v>
      </c>
      <c r="E9" s="4">
        <f>AVERAGEIFS(df_results!$F$2:$F$1465,df_results!$B$2:$B$1465,prices!$A9,df_results!$D$2:$D$1465,prices!$B9)</f>
        <v>32.366666666666667</v>
      </c>
      <c r="F9" s="4">
        <f>_xlfn.MINIFS(df_results!$G$2:$G$1465,df_results!$B$2:$B$1465,prices!$A9,df_results!$D$2:$D$1465,prices!$B9)</f>
        <v>0</v>
      </c>
      <c r="G9" s="4">
        <f>_xlfn.MAXIFS(df_results!$G$2:$G$1465,df_results!$B$2:$B$1465,prices!$A9,df_results!$D$2:$D$1465,prices!$B9)</f>
        <v>17</v>
      </c>
      <c r="H9" s="4">
        <f>AVERAGEIFS(df_results!$G$2:$G$1465,df_results!$B$2:$B$1465,prices!$A9,df_results!$D$2:$D$1465,prices!$B9)</f>
        <v>14</v>
      </c>
    </row>
    <row r="10" spans="1:8" x14ac:dyDescent="0.3">
      <c r="A10">
        <v>11</v>
      </c>
      <c r="B10">
        <v>8</v>
      </c>
      <c r="C10" s="4">
        <f>_xlfn.MINIFS(df_results!$F$2:$F$1465,df_results!$B$2:$B$1465,prices!$A10,df_results!$D$2:$D$1465,prices!$B10)</f>
        <v>0</v>
      </c>
      <c r="D10" s="4">
        <f>_xlfn.MAXIFS(df_results!$F$2:$F$1465,df_results!$B$2:$B$1465,prices!$A10,df_results!$D$2:$D$1465,prices!$B10)</f>
        <v>87</v>
      </c>
      <c r="E10" s="4">
        <f>AVERAGEIFS(df_results!$F$2:$F$1465,df_results!$B$2:$B$1465,prices!$A10,df_results!$D$2:$D$1465,prices!$B10)</f>
        <v>40.666666666666664</v>
      </c>
      <c r="F10" s="4">
        <f>_xlfn.MINIFS(df_results!$G$2:$G$1465,df_results!$B$2:$B$1465,prices!$A10,df_results!$D$2:$D$1465,prices!$B10)</f>
        <v>0</v>
      </c>
      <c r="G10" s="4">
        <f>_xlfn.MAXIFS(df_results!$G$2:$G$1465,df_results!$B$2:$B$1465,prices!$A10,df_results!$D$2:$D$1465,prices!$B10)</f>
        <v>17</v>
      </c>
      <c r="H10" s="4">
        <f>AVERAGEIFS(df_results!$G$2:$G$1465,df_results!$B$2:$B$1465,prices!$A10,df_results!$D$2:$D$1465,prices!$B10)</f>
        <v>15.366666666666667</v>
      </c>
    </row>
    <row r="11" spans="1:8" x14ac:dyDescent="0.3">
      <c r="A11">
        <v>11</v>
      </c>
      <c r="B11">
        <v>9</v>
      </c>
      <c r="C11" s="4">
        <f>_xlfn.MINIFS(df_results!$F$2:$F$1465,df_results!$B$2:$B$1465,prices!$A11,df_results!$D$2:$D$1465,prices!$B11)</f>
        <v>5</v>
      </c>
      <c r="D11" s="4">
        <f>_xlfn.MAXIFS(df_results!$F$2:$F$1465,df_results!$B$2:$B$1465,prices!$A11,df_results!$D$2:$D$1465,prices!$B11)</f>
        <v>87</v>
      </c>
      <c r="E11" s="4">
        <f>AVERAGEIFS(df_results!$F$2:$F$1465,df_results!$B$2:$B$1465,prices!$A11,df_results!$D$2:$D$1465,prices!$B11)</f>
        <v>48.833333333333336</v>
      </c>
      <c r="F11" s="4">
        <f>_xlfn.MINIFS(df_results!$G$2:$G$1465,df_results!$B$2:$B$1465,prices!$A11,df_results!$D$2:$D$1465,prices!$B11)</f>
        <v>5</v>
      </c>
      <c r="G11" s="4">
        <f>_xlfn.MAXIFS(df_results!$G$2:$G$1465,df_results!$B$2:$B$1465,prices!$A11,df_results!$D$2:$D$1465,prices!$B11)</f>
        <v>32</v>
      </c>
      <c r="H11" s="4">
        <f>AVERAGEIFS(df_results!$G$2:$G$1465,df_results!$B$2:$B$1465,prices!$A11,df_results!$D$2:$D$1465,prices!$B11)</f>
        <v>16.766666666666666</v>
      </c>
    </row>
    <row r="12" spans="1:8" x14ac:dyDescent="0.3">
      <c r="A12">
        <v>11</v>
      </c>
      <c r="B12">
        <v>10</v>
      </c>
      <c r="C12" s="4">
        <f>_xlfn.MINIFS(df_results!$F$2:$F$1465,df_results!$B$2:$B$1465,prices!$A12,df_results!$D$2:$D$1465,prices!$B12)</f>
        <v>5</v>
      </c>
      <c r="D12" s="4">
        <f>_xlfn.MAXIFS(df_results!$F$2:$F$1465,df_results!$B$2:$B$1465,prices!$A12,df_results!$D$2:$D$1465,prices!$B12)</f>
        <v>87</v>
      </c>
      <c r="E12" s="4">
        <f>AVERAGEIFS(df_results!$F$2:$F$1465,df_results!$B$2:$B$1465,prices!$A12,df_results!$D$2:$D$1465,prices!$B12)</f>
        <v>48.133333333333333</v>
      </c>
      <c r="F12" s="4">
        <f>_xlfn.MINIFS(df_results!$G$2:$G$1465,df_results!$B$2:$B$1465,prices!$A12,df_results!$D$2:$D$1465,prices!$B12)</f>
        <v>5</v>
      </c>
      <c r="G12" s="4">
        <f>_xlfn.MAXIFS(df_results!$G$2:$G$1465,df_results!$B$2:$B$1465,prices!$A12,df_results!$D$2:$D$1465,prices!$B12)</f>
        <v>32</v>
      </c>
      <c r="H12" s="4">
        <f>AVERAGEIFS(df_results!$G$2:$G$1465,df_results!$B$2:$B$1465,prices!$A12,df_results!$D$2:$D$1465,prices!$B12)</f>
        <v>17.266666666666666</v>
      </c>
    </row>
    <row r="13" spans="1:8" x14ac:dyDescent="0.3">
      <c r="A13">
        <v>11</v>
      </c>
      <c r="B13">
        <v>11</v>
      </c>
      <c r="C13" s="4">
        <f>_xlfn.MINIFS(df_results!$F$2:$F$1465,df_results!$B$2:$B$1465,prices!$A13,df_results!$D$2:$D$1465,prices!$B13)</f>
        <v>12</v>
      </c>
      <c r="D13" s="4">
        <f>_xlfn.MAXIFS(df_results!$F$2:$F$1465,df_results!$B$2:$B$1465,prices!$A13,df_results!$D$2:$D$1465,prices!$B13)</f>
        <v>87</v>
      </c>
      <c r="E13" s="4">
        <f>AVERAGEIFS(df_results!$F$2:$F$1465,df_results!$B$2:$B$1465,prices!$A13,df_results!$D$2:$D$1465,prices!$B13)</f>
        <v>50.733333333333334</v>
      </c>
      <c r="F13" s="4">
        <f>_xlfn.MINIFS(df_results!$G$2:$G$1465,df_results!$B$2:$B$1465,prices!$A13,df_results!$D$2:$D$1465,prices!$B13)</f>
        <v>12</v>
      </c>
      <c r="G13" s="4">
        <f>_xlfn.MAXIFS(df_results!$G$2:$G$1465,df_results!$B$2:$B$1465,prices!$A13,df_results!$D$2:$D$1465,prices!$B13)</f>
        <v>32</v>
      </c>
      <c r="H13" s="4">
        <f>AVERAGEIFS(df_results!$G$2:$G$1465,df_results!$B$2:$B$1465,prices!$A13,df_results!$D$2:$D$1465,prices!$B13)</f>
        <v>17.333333333333332</v>
      </c>
    </row>
    <row r="14" spans="1:8" x14ac:dyDescent="0.3">
      <c r="A14">
        <v>11</v>
      </c>
      <c r="B14">
        <v>12</v>
      </c>
      <c r="C14" s="4">
        <f>_xlfn.MINIFS(df_results!$F$2:$F$1465,df_results!$B$2:$B$1465,prices!$A14,df_results!$D$2:$D$1465,prices!$B14)</f>
        <v>12</v>
      </c>
      <c r="D14" s="4">
        <f>_xlfn.MAXIFS(df_results!$F$2:$F$1465,df_results!$B$2:$B$1465,prices!$A14,df_results!$D$2:$D$1465,prices!$B14)</f>
        <v>87</v>
      </c>
      <c r="E14" s="4">
        <f>AVERAGEIFS(df_results!$F$2:$F$1465,df_results!$B$2:$B$1465,prices!$A14,df_results!$D$2:$D$1465,prices!$B14)</f>
        <v>51.06666666666667</v>
      </c>
      <c r="F14" s="4">
        <f>_xlfn.MINIFS(df_results!$G$2:$G$1465,df_results!$B$2:$B$1465,prices!$A14,df_results!$D$2:$D$1465,prices!$B14)</f>
        <v>12</v>
      </c>
      <c r="G14" s="4">
        <f>_xlfn.MAXIFS(df_results!$G$2:$G$1465,df_results!$B$2:$B$1465,prices!$A14,df_results!$D$2:$D$1465,prices!$B14)</f>
        <v>17</v>
      </c>
      <c r="H14" s="4">
        <f>AVERAGEIFS(df_results!$G$2:$G$1465,df_results!$B$2:$B$1465,prices!$A14,df_results!$D$2:$D$1465,prices!$B14)</f>
        <v>16.333333333333332</v>
      </c>
    </row>
    <row r="15" spans="1:8" x14ac:dyDescent="0.3">
      <c r="A15">
        <v>11</v>
      </c>
      <c r="B15">
        <v>13</v>
      </c>
      <c r="C15" s="4">
        <f>_xlfn.MINIFS(df_results!$F$2:$F$1465,df_results!$B$2:$B$1465,prices!$A15,df_results!$D$2:$D$1465,prices!$B15)</f>
        <v>5</v>
      </c>
      <c r="D15" s="4">
        <f>_xlfn.MAXIFS(df_results!$F$2:$F$1465,df_results!$B$2:$B$1465,prices!$A15,df_results!$D$2:$D$1465,prices!$B15)</f>
        <v>87</v>
      </c>
      <c r="E15" s="4">
        <f>AVERAGEIFS(df_results!$F$2:$F$1465,df_results!$B$2:$B$1465,prices!$A15,df_results!$D$2:$D$1465,prices!$B15)</f>
        <v>51.2</v>
      </c>
      <c r="F15" s="4">
        <f>_xlfn.MINIFS(df_results!$G$2:$G$1465,df_results!$B$2:$B$1465,prices!$A15,df_results!$D$2:$D$1465,prices!$B15)</f>
        <v>5</v>
      </c>
      <c r="G15" s="4">
        <f>_xlfn.MAXIFS(df_results!$G$2:$G$1465,df_results!$B$2:$B$1465,prices!$A15,df_results!$D$2:$D$1465,prices!$B15)</f>
        <v>17</v>
      </c>
      <c r="H15" s="4">
        <f>AVERAGEIFS(df_results!$G$2:$G$1465,df_results!$B$2:$B$1465,prices!$A15,df_results!$D$2:$D$1465,prices!$B15)</f>
        <v>16.100000000000001</v>
      </c>
    </row>
    <row r="16" spans="1:8" x14ac:dyDescent="0.3">
      <c r="A16">
        <v>11</v>
      </c>
      <c r="B16">
        <v>14</v>
      </c>
      <c r="C16" s="4">
        <f>_xlfn.MINIFS(df_results!$F$2:$F$1465,df_results!$B$2:$B$1465,prices!$A16,df_results!$D$2:$D$1465,prices!$B16)</f>
        <v>5</v>
      </c>
      <c r="D16" s="4">
        <f>_xlfn.MAXIFS(df_results!$F$2:$F$1465,df_results!$B$2:$B$1465,prices!$A16,df_results!$D$2:$D$1465,prices!$B16)</f>
        <v>87</v>
      </c>
      <c r="E16" s="4">
        <f>AVERAGEIFS(df_results!$F$2:$F$1465,df_results!$B$2:$B$1465,prices!$A16,df_results!$D$2:$D$1465,prices!$B16)</f>
        <v>51.533333333333331</v>
      </c>
      <c r="F16" s="4">
        <f>_xlfn.MINIFS(df_results!$G$2:$G$1465,df_results!$B$2:$B$1465,prices!$A16,df_results!$D$2:$D$1465,prices!$B16)</f>
        <v>5</v>
      </c>
      <c r="G16" s="4">
        <f>_xlfn.MAXIFS(df_results!$G$2:$G$1465,df_results!$B$2:$B$1465,prices!$A16,df_results!$D$2:$D$1465,prices!$B16)</f>
        <v>17</v>
      </c>
      <c r="H16" s="4">
        <f>AVERAGEIFS(df_results!$G$2:$G$1465,df_results!$B$2:$B$1465,prices!$A16,df_results!$D$2:$D$1465,prices!$B16)</f>
        <v>16.100000000000001</v>
      </c>
    </row>
    <row r="17" spans="1:8" x14ac:dyDescent="0.3">
      <c r="A17">
        <v>11</v>
      </c>
      <c r="B17">
        <v>15</v>
      </c>
      <c r="C17" s="4">
        <f>_xlfn.MINIFS(df_results!$F$2:$F$1465,df_results!$B$2:$B$1465,prices!$A17,df_results!$D$2:$D$1465,prices!$B17)</f>
        <v>5</v>
      </c>
      <c r="D17" s="4">
        <f>_xlfn.MAXIFS(df_results!$F$2:$F$1465,df_results!$B$2:$B$1465,prices!$A17,df_results!$D$2:$D$1465,prices!$B17)</f>
        <v>87</v>
      </c>
      <c r="E17" s="4">
        <f>AVERAGEIFS(df_results!$F$2:$F$1465,df_results!$B$2:$B$1465,prices!$A17,df_results!$D$2:$D$1465,prices!$B17)</f>
        <v>50.733333333333334</v>
      </c>
      <c r="F17" s="4">
        <f>_xlfn.MINIFS(df_results!$G$2:$G$1465,df_results!$B$2:$B$1465,prices!$A17,df_results!$D$2:$D$1465,prices!$B17)</f>
        <v>5</v>
      </c>
      <c r="G17" s="4">
        <f>_xlfn.MAXIFS(df_results!$G$2:$G$1465,df_results!$B$2:$B$1465,prices!$A17,df_results!$D$2:$D$1465,prices!$B17)</f>
        <v>17</v>
      </c>
      <c r="H17" s="4">
        <f>AVERAGEIFS(df_results!$G$2:$G$1465,df_results!$B$2:$B$1465,prices!$A17,df_results!$D$2:$D$1465,prices!$B17)</f>
        <v>15.866666666666667</v>
      </c>
    </row>
    <row r="18" spans="1:8" x14ac:dyDescent="0.3">
      <c r="A18">
        <v>11</v>
      </c>
      <c r="B18">
        <v>16</v>
      </c>
      <c r="C18" s="4">
        <f>_xlfn.MINIFS(df_results!$F$2:$F$1465,df_results!$B$2:$B$1465,prices!$A18,df_results!$D$2:$D$1465,prices!$B18)</f>
        <v>5</v>
      </c>
      <c r="D18" s="4">
        <f>_xlfn.MAXIFS(df_results!$F$2:$F$1465,df_results!$B$2:$B$1465,prices!$A18,df_results!$D$2:$D$1465,prices!$B18)</f>
        <v>80</v>
      </c>
      <c r="E18" s="4">
        <f>AVERAGEIFS(df_results!$F$2:$F$1465,df_results!$B$2:$B$1465,prices!$A18,df_results!$D$2:$D$1465,prices!$B18)</f>
        <v>47.133333333333333</v>
      </c>
      <c r="F18" s="4">
        <f>_xlfn.MINIFS(df_results!$G$2:$G$1465,df_results!$B$2:$B$1465,prices!$A18,df_results!$D$2:$D$1465,prices!$B18)</f>
        <v>5</v>
      </c>
      <c r="G18" s="4">
        <f>_xlfn.MAXIFS(df_results!$G$2:$G$1465,df_results!$B$2:$B$1465,prices!$A18,df_results!$D$2:$D$1465,prices!$B18)</f>
        <v>17</v>
      </c>
      <c r="H18" s="4">
        <f>AVERAGEIFS(df_results!$G$2:$G$1465,df_results!$B$2:$B$1465,prices!$A18,df_results!$D$2:$D$1465,prices!$B18)</f>
        <v>15.866666666666667</v>
      </c>
    </row>
    <row r="19" spans="1:8" x14ac:dyDescent="0.3">
      <c r="A19">
        <v>11</v>
      </c>
      <c r="B19">
        <v>17</v>
      </c>
      <c r="C19" s="4">
        <f>_xlfn.MINIFS(df_results!$F$2:$F$1465,df_results!$B$2:$B$1465,prices!$A19,df_results!$D$2:$D$1465,prices!$B19)</f>
        <v>5</v>
      </c>
      <c r="D19" s="4">
        <f>_xlfn.MAXIFS(df_results!$F$2:$F$1465,df_results!$B$2:$B$1465,prices!$A19,df_results!$D$2:$D$1465,prices!$B19)</f>
        <v>87</v>
      </c>
      <c r="E19" s="4">
        <f>AVERAGEIFS(df_results!$F$2:$F$1465,df_results!$B$2:$B$1465,prices!$A19,df_results!$D$2:$D$1465,prices!$B19)</f>
        <v>51.8</v>
      </c>
      <c r="F19" s="4">
        <f>_xlfn.MINIFS(df_results!$G$2:$G$1465,df_results!$B$2:$B$1465,prices!$A19,df_results!$D$2:$D$1465,prices!$B19)</f>
        <v>5</v>
      </c>
      <c r="G19" s="4">
        <f>_xlfn.MAXIFS(df_results!$G$2:$G$1465,df_results!$B$2:$B$1465,prices!$A19,df_results!$D$2:$D$1465,prices!$B19)</f>
        <v>32</v>
      </c>
      <c r="H19" s="4">
        <f>AVERAGEIFS(df_results!$G$2:$G$1465,df_results!$B$2:$B$1465,prices!$A19,df_results!$D$2:$D$1465,prices!$B19)</f>
        <v>16.766666666666666</v>
      </c>
    </row>
    <row r="20" spans="1:8" x14ac:dyDescent="0.3">
      <c r="A20">
        <v>11</v>
      </c>
      <c r="B20">
        <v>18</v>
      </c>
      <c r="C20" s="4">
        <f>_xlfn.MINIFS(df_results!$F$2:$F$1465,df_results!$B$2:$B$1465,prices!$A20,df_results!$D$2:$D$1465,prices!$B20)</f>
        <v>12</v>
      </c>
      <c r="D20" s="4">
        <f>_xlfn.MAXIFS(df_results!$F$2:$F$1465,df_results!$B$2:$B$1465,prices!$A20,df_results!$D$2:$D$1465,prices!$B20)</f>
        <v>87</v>
      </c>
      <c r="E20" s="4">
        <f>AVERAGEIFS(df_results!$F$2:$F$1465,df_results!$B$2:$B$1465,prices!$A20,df_results!$D$2:$D$1465,prices!$B20)</f>
        <v>53.666666666666664</v>
      </c>
      <c r="F20" s="4">
        <f>_xlfn.MINIFS(df_results!$G$2:$G$1465,df_results!$B$2:$B$1465,prices!$A20,df_results!$D$2:$D$1465,prices!$B20)</f>
        <v>12</v>
      </c>
      <c r="G20" s="4">
        <f>_xlfn.MAXIFS(df_results!$G$2:$G$1465,df_results!$B$2:$B$1465,prices!$A20,df_results!$D$2:$D$1465,prices!$B20)</f>
        <v>32</v>
      </c>
      <c r="H20" s="4">
        <f>AVERAGEIFS(df_results!$G$2:$G$1465,df_results!$B$2:$B$1465,prices!$A20,df_results!$D$2:$D$1465,prices!$B20)</f>
        <v>19.166666666666668</v>
      </c>
    </row>
    <row r="21" spans="1:8" x14ac:dyDescent="0.3">
      <c r="A21">
        <v>11</v>
      </c>
      <c r="B21">
        <v>19</v>
      </c>
      <c r="C21" s="4">
        <f>_xlfn.MINIFS(df_results!$F$2:$F$1465,df_results!$B$2:$B$1465,prices!$A21,df_results!$D$2:$D$1465,prices!$B21)</f>
        <v>12</v>
      </c>
      <c r="D21" s="4">
        <f>_xlfn.MAXIFS(df_results!$F$2:$F$1465,df_results!$B$2:$B$1465,prices!$A21,df_results!$D$2:$D$1465,prices!$B21)</f>
        <v>87</v>
      </c>
      <c r="E21" s="4">
        <f>AVERAGEIFS(df_results!$F$2:$F$1465,df_results!$B$2:$B$1465,prices!$A21,df_results!$D$2:$D$1465,prices!$B21)</f>
        <v>50.2</v>
      </c>
      <c r="F21" s="4">
        <f>_xlfn.MINIFS(df_results!$G$2:$G$1465,df_results!$B$2:$B$1465,prices!$A21,df_results!$D$2:$D$1465,prices!$B21)</f>
        <v>12</v>
      </c>
      <c r="G21" s="4">
        <f>_xlfn.MAXIFS(df_results!$G$2:$G$1465,df_results!$B$2:$B$1465,prices!$A21,df_results!$D$2:$D$1465,prices!$B21)</f>
        <v>32</v>
      </c>
      <c r="H21" s="4">
        <f>AVERAGEIFS(df_results!$G$2:$G$1465,df_results!$B$2:$B$1465,prices!$A21,df_results!$D$2:$D$1465,prices!$B21)</f>
        <v>19</v>
      </c>
    </row>
    <row r="22" spans="1:8" x14ac:dyDescent="0.3">
      <c r="A22">
        <v>11</v>
      </c>
      <c r="B22">
        <v>20</v>
      </c>
      <c r="C22" s="4">
        <f>_xlfn.MINIFS(df_results!$F$2:$F$1465,df_results!$B$2:$B$1465,prices!$A22,df_results!$D$2:$D$1465,prices!$B22)</f>
        <v>5</v>
      </c>
      <c r="D22" s="4">
        <f>_xlfn.MAXIFS(df_results!$F$2:$F$1465,df_results!$B$2:$B$1465,prices!$A22,df_results!$D$2:$D$1465,prices!$B22)</f>
        <v>87</v>
      </c>
      <c r="E22" s="4">
        <f>AVERAGEIFS(df_results!$F$2:$F$1465,df_results!$B$2:$B$1465,prices!$A22,df_results!$D$2:$D$1465,prices!$B22)</f>
        <v>41.966666666666669</v>
      </c>
      <c r="F22" s="4">
        <f>_xlfn.MINIFS(df_results!$G$2:$G$1465,df_results!$B$2:$B$1465,prices!$A22,df_results!$D$2:$D$1465,prices!$B22)</f>
        <v>5</v>
      </c>
      <c r="G22" s="4">
        <f>_xlfn.MAXIFS(df_results!$G$2:$G$1465,df_results!$B$2:$B$1465,prices!$A22,df_results!$D$2:$D$1465,prices!$B22)</f>
        <v>32</v>
      </c>
      <c r="H22" s="4">
        <f>AVERAGEIFS(df_results!$G$2:$G$1465,df_results!$B$2:$B$1465,prices!$A22,df_results!$D$2:$D$1465,prices!$B22)</f>
        <v>16.2</v>
      </c>
    </row>
    <row r="23" spans="1:8" x14ac:dyDescent="0.3">
      <c r="A23">
        <v>11</v>
      </c>
      <c r="B23">
        <v>21</v>
      </c>
      <c r="C23" s="4">
        <f>_xlfn.MINIFS(df_results!$F$2:$F$1465,df_results!$B$2:$B$1465,prices!$A23,df_results!$D$2:$D$1465,prices!$B23)</f>
        <v>5</v>
      </c>
      <c r="D23" s="4">
        <f>_xlfn.MAXIFS(df_results!$F$2:$F$1465,df_results!$B$2:$B$1465,prices!$A23,df_results!$D$2:$D$1465,prices!$B23)</f>
        <v>80</v>
      </c>
      <c r="E23" s="4">
        <f>AVERAGEIFS(df_results!$F$2:$F$1465,df_results!$B$2:$B$1465,prices!$A23,df_results!$D$2:$D$1465,prices!$B23)</f>
        <v>35.266666666666666</v>
      </c>
      <c r="F23" s="4">
        <f>_xlfn.MINIFS(df_results!$G$2:$G$1465,df_results!$B$2:$B$1465,prices!$A23,df_results!$D$2:$D$1465,prices!$B23)</f>
        <v>5</v>
      </c>
      <c r="G23" s="4">
        <f>_xlfn.MAXIFS(df_results!$G$2:$G$1465,df_results!$B$2:$B$1465,prices!$A23,df_results!$D$2:$D$1465,prices!$B23)</f>
        <v>17</v>
      </c>
      <c r="H23" s="4">
        <f>AVERAGEIFS(df_results!$G$2:$G$1465,df_results!$B$2:$B$1465,prices!$A23,df_results!$D$2:$D$1465,prices!$B23)</f>
        <v>15.133333333333333</v>
      </c>
    </row>
    <row r="24" spans="1:8" x14ac:dyDescent="0.3">
      <c r="A24">
        <v>11</v>
      </c>
      <c r="B24">
        <v>22</v>
      </c>
      <c r="C24" s="4">
        <f>_xlfn.MINIFS(df_results!$F$2:$F$1465,df_results!$B$2:$B$1465,prices!$A24,df_results!$D$2:$D$1465,prices!$B24)</f>
        <v>0</v>
      </c>
      <c r="D24" s="4">
        <f>_xlfn.MAXIFS(df_results!$F$2:$F$1465,df_results!$B$2:$B$1465,prices!$A24,df_results!$D$2:$D$1465,prices!$B24)</f>
        <v>80</v>
      </c>
      <c r="E24" s="4">
        <f>AVERAGEIFS(df_results!$F$2:$F$1465,df_results!$B$2:$B$1465,prices!$A24,df_results!$D$2:$D$1465,prices!$B24)</f>
        <v>31.333333333333332</v>
      </c>
      <c r="F24" s="4">
        <f>_xlfn.MINIFS(df_results!$G$2:$G$1465,df_results!$B$2:$B$1465,prices!$A24,df_results!$D$2:$D$1465,prices!$B24)</f>
        <v>5</v>
      </c>
      <c r="G24" s="4">
        <f>_xlfn.MAXIFS(df_results!$G$2:$G$1465,df_results!$B$2:$B$1465,prices!$A24,df_results!$D$2:$D$1465,prices!$B24)</f>
        <v>17</v>
      </c>
      <c r="H24" s="4">
        <f>AVERAGEIFS(df_results!$G$2:$G$1465,df_results!$B$2:$B$1465,prices!$A24,df_results!$D$2:$D$1465,prices!$B24)</f>
        <v>14.9</v>
      </c>
    </row>
    <row r="25" spans="1:8" x14ac:dyDescent="0.3">
      <c r="A25">
        <v>11</v>
      </c>
      <c r="B25">
        <v>23</v>
      </c>
      <c r="C25" s="4">
        <f>_xlfn.MINIFS(df_results!$F$2:$F$1465,df_results!$B$2:$B$1465,prices!$A25,df_results!$D$2:$D$1465,prices!$B25)</f>
        <v>0</v>
      </c>
      <c r="D25" s="4">
        <f>_xlfn.MAXIFS(df_results!$F$2:$F$1465,df_results!$B$2:$B$1465,prices!$A25,df_results!$D$2:$D$1465,prices!$B25)</f>
        <v>150</v>
      </c>
      <c r="E25" s="4">
        <f>AVERAGEIFS(df_results!$F$2:$F$1465,df_results!$B$2:$B$1465,prices!$A25,df_results!$D$2:$D$1465,prices!$B25)</f>
        <v>54.1</v>
      </c>
      <c r="F25" s="4">
        <f>_xlfn.MINIFS(df_results!$G$2:$G$1465,df_results!$B$2:$B$1465,prices!$A25,df_results!$D$2:$D$1465,prices!$B25)</f>
        <v>5</v>
      </c>
      <c r="G25" s="4">
        <f>_xlfn.MAXIFS(df_results!$G$2:$G$1465,df_results!$B$2:$B$1465,prices!$A25,df_results!$D$2:$D$1465,prices!$B25)</f>
        <v>40</v>
      </c>
      <c r="H25" s="4">
        <f>AVERAGEIFS(df_results!$G$2:$G$1465,df_results!$B$2:$B$1465,prices!$A25,df_results!$D$2:$D$1465,prices!$B25)</f>
        <v>27.766666666666666</v>
      </c>
    </row>
    <row r="26" spans="1:8" x14ac:dyDescent="0.3">
      <c r="A26">
        <v>11</v>
      </c>
      <c r="B26">
        <v>24</v>
      </c>
      <c r="C26" s="4">
        <f>_xlfn.MINIFS(df_results!$F$2:$F$1465,df_results!$B$2:$B$1465,prices!$A26,df_results!$D$2:$D$1465,prices!$B26)</f>
        <v>0</v>
      </c>
      <c r="D26" s="4">
        <f>_xlfn.MAXIFS(df_results!$F$2:$F$1465,df_results!$B$2:$B$1465,prices!$A26,df_results!$D$2:$D$1465,prices!$B26)</f>
        <v>87</v>
      </c>
      <c r="E26" s="4">
        <f>AVERAGEIFS(df_results!$F$2:$F$1465,df_results!$B$2:$B$1465,prices!$A26,df_results!$D$2:$D$1465,prices!$B26)</f>
        <v>48.766666666666666</v>
      </c>
      <c r="F26" s="4">
        <f>_xlfn.MINIFS(df_results!$G$2:$G$1465,df_results!$B$2:$B$1465,prices!$A26,df_results!$D$2:$D$1465,prices!$B26)</f>
        <v>0</v>
      </c>
      <c r="G26" s="4">
        <f>_xlfn.MAXIFS(df_results!$G$2:$G$1465,df_results!$B$2:$B$1465,prices!$A26,df_results!$D$2:$D$1465,prices!$B26)</f>
        <v>37</v>
      </c>
      <c r="H26" s="4">
        <f>AVERAGEIFS(df_results!$G$2:$G$1465,df_results!$B$2:$B$1465,prices!$A26,df_results!$D$2:$D$1465,prices!$B26)</f>
        <v>25.433333333333334</v>
      </c>
    </row>
    <row r="27" spans="1:8" x14ac:dyDescent="0.3">
      <c r="A27">
        <v>1</v>
      </c>
      <c r="B27">
        <v>1</v>
      </c>
      <c r="C27" s="4">
        <f>_xlfn.MINIFS(df_results!$F$2:$F$1465,df_results!$B$2:$B$1465,prices!$A27,df_results!$D$2:$D$1465,prices!$B27)</f>
        <v>0</v>
      </c>
      <c r="D27" s="4">
        <f>_xlfn.MAXIFS(df_results!$F$2:$F$1465,df_results!$B$2:$B$1465,prices!$A27,df_results!$D$2:$D$1465,prices!$B27)</f>
        <v>80</v>
      </c>
      <c r="E27" s="4">
        <f>AVERAGEIFS(df_results!$F$2:$F$1465,df_results!$B$2:$B$1465,prices!$A27,df_results!$D$2:$D$1465,prices!$B27)</f>
        <v>19.387096774193548</v>
      </c>
      <c r="F27" s="4">
        <f>_xlfn.MINIFS(df_results!$G$2:$G$1465,df_results!$B$2:$B$1465,prices!$A27,df_results!$D$2:$D$1465,prices!$B27)</f>
        <v>0</v>
      </c>
      <c r="G27" s="4">
        <f>_xlfn.MAXIFS(df_results!$G$2:$G$1465,df_results!$B$2:$B$1465,prices!$A27,df_results!$D$2:$D$1465,prices!$B27)</f>
        <v>37</v>
      </c>
      <c r="H27" s="4">
        <f>AVERAGEIFS(df_results!$G$2:$G$1465,df_results!$B$2:$B$1465,prices!$A27,df_results!$D$2:$D$1465,prices!$B27)</f>
        <v>11.935483870967742</v>
      </c>
    </row>
    <row r="28" spans="1:8" x14ac:dyDescent="0.3">
      <c r="A28">
        <v>1</v>
      </c>
      <c r="B28">
        <v>2</v>
      </c>
      <c r="C28" s="4">
        <f>_xlfn.MINIFS(df_results!$F$2:$F$1465,df_results!$B$2:$B$1465,prices!$A28,df_results!$D$2:$D$1465,prices!$B28)</f>
        <v>0</v>
      </c>
      <c r="D28" s="4">
        <f>_xlfn.MAXIFS(df_results!$F$2:$F$1465,df_results!$B$2:$B$1465,prices!$A28,df_results!$D$2:$D$1465,prices!$B28)</f>
        <v>80</v>
      </c>
      <c r="E28" s="4">
        <f>AVERAGEIFS(df_results!$F$2:$F$1465,df_results!$B$2:$B$1465,prices!$A28,df_results!$D$2:$D$1465,prices!$B28)</f>
        <v>18</v>
      </c>
      <c r="F28" s="4">
        <f>_xlfn.MINIFS(df_results!$G$2:$G$1465,df_results!$B$2:$B$1465,prices!$A28,df_results!$D$2:$D$1465,prices!$B28)</f>
        <v>0</v>
      </c>
      <c r="G28" s="4">
        <f>_xlfn.MAXIFS(df_results!$G$2:$G$1465,df_results!$B$2:$B$1465,prices!$A28,df_results!$D$2:$D$1465,prices!$B28)</f>
        <v>37</v>
      </c>
      <c r="H28" s="4">
        <f>AVERAGEIFS(df_results!$G$2:$G$1465,df_results!$B$2:$B$1465,prices!$A28,df_results!$D$2:$D$1465,prices!$B28)</f>
        <v>10.64516129032258</v>
      </c>
    </row>
    <row r="29" spans="1:8" x14ac:dyDescent="0.3">
      <c r="A29">
        <v>1</v>
      </c>
      <c r="B29">
        <v>3</v>
      </c>
      <c r="C29" s="4">
        <f>_xlfn.MINIFS(df_results!$F$2:$F$1465,df_results!$B$2:$B$1465,prices!$A29,df_results!$D$2:$D$1465,prices!$B29)</f>
        <v>0</v>
      </c>
      <c r="D29" s="4">
        <f>_xlfn.MAXIFS(df_results!$F$2:$F$1465,df_results!$B$2:$B$1465,prices!$A29,df_results!$D$2:$D$1465,prices!$B29)</f>
        <v>72</v>
      </c>
      <c r="E29" s="4">
        <f>AVERAGEIFS(df_results!$F$2:$F$1465,df_results!$B$2:$B$1465,prices!$A29,df_results!$D$2:$D$1465,prices!$B29)</f>
        <v>18.29032258064516</v>
      </c>
      <c r="F29" s="4">
        <f>_xlfn.MINIFS(df_results!$G$2:$G$1465,df_results!$B$2:$B$1465,prices!$A29,df_results!$D$2:$D$1465,prices!$B29)</f>
        <v>0</v>
      </c>
      <c r="G29" s="4">
        <f>_xlfn.MAXIFS(df_results!$G$2:$G$1465,df_results!$B$2:$B$1465,prices!$A29,df_results!$D$2:$D$1465,prices!$B29)</f>
        <v>37</v>
      </c>
      <c r="H29" s="4">
        <f>AVERAGEIFS(df_results!$G$2:$G$1465,df_results!$B$2:$B$1465,prices!$A29,df_results!$D$2:$D$1465,prices!$B29)</f>
        <v>11.03225806451613</v>
      </c>
    </row>
    <row r="30" spans="1:8" x14ac:dyDescent="0.3">
      <c r="A30">
        <v>1</v>
      </c>
      <c r="B30">
        <v>4</v>
      </c>
      <c r="C30" s="4">
        <f>_xlfn.MINIFS(df_results!$F$2:$F$1465,df_results!$B$2:$B$1465,prices!$A30,df_results!$D$2:$D$1465,prices!$B30)</f>
        <v>0</v>
      </c>
      <c r="D30" s="4">
        <f>_xlfn.MAXIFS(df_results!$F$2:$F$1465,df_results!$B$2:$B$1465,prices!$A30,df_results!$D$2:$D$1465,prices!$B30)</f>
        <v>72</v>
      </c>
      <c r="E30" s="4">
        <f>AVERAGEIFS(df_results!$F$2:$F$1465,df_results!$B$2:$B$1465,prices!$A30,df_results!$D$2:$D$1465,prices!$B30)</f>
        <v>18.70967741935484</v>
      </c>
      <c r="F30" s="4">
        <f>_xlfn.MINIFS(df_results!$G$2:$G$1465,df_results!$B$2:$B$1465,prices!$A30,df_results!$D$2:$D$1465,prices!$B30)</f>
        <v>0</v>
      </c>
      <c r="G30" s="4">
        <f>_xlfn.MAXIFS(df_results!$G$2:$G$1465,df_results!$B$2:$B$1465,prices!$A30,df_results!$D$2:$D$1465,prices!$B30)</f>
        <v>37</v>
      </c>
      <c r="H30" s="4">
        <f>AVERAGEIFS(df_results!$G$2:$G$1465,df_results!$B$2:$B$1465,prices!$A30,df_results!$D$2:$D$1465,prices!$B30)</f>
        <v>12.258064516129032</v>
      </c>
    </row>
    <row r="31" spans="1:8" x14ac:dyDescent="0.3">
      <c r="A31">
        <v>1</v>
      </c>
      <c r="B31">
        <v>5</v>
      </c>
      <c r="C31" s="4">
        <f>_xlfn.MINIFS(df_results!$F$2:$F$1465,df_results!$B$2:$B$1465,prices!$A31,df_results!$D$2:$D$1465,prices!$B31)</f>
        <v>0</v>
      </c>
      <c r="D31" s="4">
        <f>_xlfn.MAXIFS(df_results!$F$2:$F$1465,df_results!$B$2:$B$1465,prices!$A31,df_results!$D$2:$D$1465,prices!$B31)</f>
        <v>80</v>
      </c>
      <c r="E31" s="4">
        <f>AVERAGEIFS(df_results!$F$2:$F$1465,df_results!$B$2:$B$1465,prices!$A31,df_results!$D$2:$D$1465,prices!$B31)</f>
        <v>18.967741935483872</v>
      </c>
      <c r="F31" s="4">
        <f>_xlfn.MINIFS(df_results!$G$2:$G$1465,df_results!$B$2:$B$1465,prices!$A31,df_results!$D$2:$D$1465,prices!$B31)</f>
        <v>0</v>
      </c>
      <c r="G31" s="4">
        <f>_xlfn.MAXIFS(df_results!$G$2:$G$1465,df_results!$B$2:$B$1465,prices!$A31,df_results!$D$2:$D$1465,prices!$B31)</f>
        <v>37</v>
      </c>
      <c r="H31" s="4">
        <f>AVERAGEIFS(df_results!$G$2:$G$1465,df_results!$B$2:$B$1465,prices!$A31,df_results!$D$2:$D$1465,prices!$B31)</f>
        <v>12.806451612903226</v>
      </c>
    </row>
    <row r="32" spans="1:8" x14ac:dyDescent="0.3">
      <c r="A32">
        <v>1</v>
      </c>
      <c r="B32">
        <v>6</v>
      </c>
      <c r="C32" s="4">
        <f>_xlfn.MINIFS(df_results!$F$2:$F$1465,df_results!$B$2:$B$1465,prices!$A32,df_results!$D$2:$D$1465,prices!$B32)</f>
        <v>0</v>
      </c>
      <c r="D32" s="4">
        <f>_xlfn.MAXIFS(df_results!$F$2:$F$1465,df_results!$B$2:$B$1465,prices!$A32,df_results!$D$2:$D$1465,prices!$B32)</f>
        <v>62</v>
      </c>
      <c r="E32" s="4">
        <f>AVERAGEIFS(df_results!$F$2:$F$1465,df_results!$B$2:$B$1465,prices!$A32,df_results!$D$2:$D$1465,prices!$B32)</f>
        <v>10.387096774193548</v>
      </c>
      <c r="F32" s="4">
        <f>_xlfn.MINIFS(df_results!$G$2:$G$1465,df_results!$B$2:$B$1465,prices!$A32,df_results!$D$2:$D$1465,prices!$B32)</f>
        <v>0</v>
      </c>
      <c r="G32" s="4">
        <f>_xlfn.MAXIFS(df_results!$G$2:$G$1465,df_results!$B$2:$B$1465,prices!$A32,df_results!$D$2:$D$1465,prices!$B32)</f>
        <v>17</v>
      </c>
      <c r="H32" s="4">
        <f>AVERAGEIFS(df_results!$G$2:$G$1465,df_results!$B$2:$B$1465,prices!$A32,df_results!$D$2:$D$1465,prices!$B32)</f>
        <v>8.32258064516129</v>
      </c>
    </row>
    <row r="33" spans="1:8" x14ac:dyDescent="0.3">
      <c r="A33">
        <v>1</v>
      </c>
      <c r="B33">
        <v>7</v>
      </c>
      <c r="C33" s="4">
        <f>_xlfn.MINIFS(df_results!$F$2:$F$1465,df_results!$B$2:$B$1465,prices!$A33,df_results!$D$2:$D$1465,prices!$B33)</f>
        <v>0</v>
      </c>
      <c r="D33" s="4">
        <f>_xlfn.MAXIFS(df_results!$F$2:$F$1465,df_results!$B$2:$B$1465,prices!$A33,df_results!$D$2:$D$1465,prices!$B33)</f>
        <v>72</v>
      </c>
      <c r="E33" s="4">
        <f>AVERAGEIFS(df_results!$F$2:$F$1465,df_results!$B$2:$B$1465,prices!$A33,df_results!$D$2:$D$1465,prices!$B33)</f>
        <v>13.516129032258064</v>
      </c>
      <c r="F33" s="4">
        <f>_xlfn.MINIFS(df_results!$G$2:$G$1465,df_results!$B$2:$B$1465,prices!$A33,df_results!$D$2:$D$1465,prices!$B33)</f>
        <v>0</v>
      </c>
      <c r="G33" s="4">
        <f>_xlfn.MAXIFS(df_results!$G$2:$G$1465,df_results!$B$2:$B$1465,prices!$A33,df_results!$D$2:$D$1465,prices!$B33)</f>
        <v>17</v>
      </c>
      <c r="H33" s="4">
        <f>AVERAGEIFS(df_results!$G$2:$G$1465,df_results!$B$2:$B$1465,prices!$A33,df_results!$D$2:$D$1465,prices!$B33)</f>
        <v>9.67741935483871</v>
      </c>
    </row>
    <row r="34" spans="1:8" x14ac:dyDescent="0.3">
      <c r="A34">
        <v>1</v>
      </c>
      <c r="B34">
        <v>8</v>
      </c>
      <c r="C34" s="4">
        <f>_xlfn.MINIFS(df_results!$F$2:$F$1465,df_results!$B$2:$B$1465,prices!$A34,df_results!$D$2:$D$1465,prices!$B34)</f>
        <v>0</v>
      </c>
      <c r="D34" s="4">
        <f>_xlfn.MAXIFS(df_results!$F$2:$F$1465,df_results!$B$2:$B$1465,prices!$A34,df_results!$D$2:$D$1465,prices!$B34)</f>
        <v>80</v>
      </c>
      <c r="E34" s="4">
        <f>AVERAGEIFS(df_results!$F$2:$F$1465,df_results!$B$2:$B$1465,prices!$A34,df_results!$D$2:$D$1465,prices!$B34)</f>
        <v>16.322580645161292</v>
      </c>
      <c r="F34" s="4">
        <f>_xlfn.MINIFS(df_results!$G$2:$G$1465,df_results!$B$2:$B$1465,prices!$A34,df_results!$D$2:$D$1465,prices!$B34)</f>
        <v>0</v>
      </c>
      <c r="G34" s="4">
        <f>_xlfn.MAXIFS(df_results!$G$2:$G$1465,df_results!$B$2:$B$1465,prices!$A34,df_results!$D$2:$D$1465,prices!$B34)</f>
        <v>17</v>
      </c>
      <c r="H34" s="4">
        <f>AVERAGEIFS(df_results!$G$2:$G$1465,df_results!$B$2:$B$1465,prices!$A34,df_results!$D$2:$D$1465,prices!$B34)</f>
        <v>11.387096774193548</v>
      </c>
    </row>
    <row r="35" spans="1:8" x14ac:dyDescent="0.3">
      <c r="A35">
        <v>1</v>
      </c>
      <c r="B35">
        <v>9</v>
      </c>
      <c r="C35" s="4">
        <f>_xlfn.MINIFS(df_results!$F$2:$F$1465,df_results!$B$2:$B$1465,prices!$A35,df_results!$D$2:$D$1465,prices!$B35)</f>
        <v>0</v>
      </c>
      <c r="D35" s="4">
        <f>_xlfn.MAXIFS(df_results!$F$2:$F$1465,df_results!$B$2:$B$1465,prices!$A35,df_results!$D$2:$D$1465,prices!$B35)</f>
        <v>80</v>
      </c>
      <c r="E35" s="4">
        <f>AVERAGEIFS(df_results!$F$2:$F$1465,df_results!$B$2:$B$1465,prices!$A35,df_results!$D$2:$D$1465,prices!$B35)</f>
        <v>22.35483870967742</v>
      </c>
      <c r="F35" s="4">
        <f>_xlfn.MINIFS(df_results!$G$2:$G$1465,df_results!$B$2:$B$1465,prices!$A35,df_results!$D$2:$D$1465,prices!$B35)</f>
        <v>0</v>
      </c>
      <c r="G35" s="4">
        <f>_xlfn.MAXIFS(df_results!$G$2:$G$1465,df_results!$B$2:$B$1465,prices!$A35,df_results!$D$2:$D$1465,prices!$B35)</f>
        <v>32</v>
      </c>
      <c r="H35" s="4">
        <f>AVERAGEIFS(df_results!$G$2:$G$1465,df_results!$B$2:$B$1465,prices!$A35,df_results!$D$2:$D$1465,prices!$B35)</f>
        <v>14.096774193548388</v>
      </c>
    </row>
    <row r="36" spans="1:8" x14ac:dyDescent="0.3">
      <c r="A36">
        <v>1</v>
      </c>
      <c r="B36">
        <v>10</v>
      </c>
      <c r="C36" s="4">
        <f>_xlfn.MINIFS(df_results!$F$2:$F$1465,df_results!$B$2:$B$1465,prices!$A36,df_results!$D$2:$D$1465,prices!$B36)</f>
        <v>0</v>
      </c>
      <c r="D36" s="4">
        <f>_xlfn.MAXIFS(df_results!$F$2:$F$1465,df_results!$B$2:$B$1465,prices!$A36,df_results!$D$2:$D$1465,prices!$B36)</f>
        <v>80</v>
      </c>
      <c r="E36" s="4">
        <f>AVERAGEIFS(df_results!$F$2:$F$1465,df_results!$B$2:$B$1465,prices!$A36,df_results!$D$2:$D$1465,prices!$B36)</f>
        <v>24.258064516129032</v>
      </c>
      <c r="F36" s="4">
        <f>_xlfn.MINIFS(df_results!$G$2:$G$1465,df_results!$B$2:$B$1465,prices!$A36,df_results!$D$2:$D$1465,prices!$B36)</f>
        <v>5</v>
      </c>
      <c r="G36" s="4">
        <f>_xlfn.MAXIFS(df_results!$G$2:$G$1465,df_results!$B$2:$B$1465,prices!$A36,df_results!$D$2:$D$1465,prices!$B36)</f>
        <v>32</v>
      </c>
      <c r="H36" s="4">
        <f>AVERAGEIFS(df_results!$G$2:$G$1465,df_results!$B$2:$B$1465,prices!$A36,df_results!$D$2:$D$1465,prices!$B36)</f>
        <v>14.935483870967742</v>
      </c>
    </row>
    <row r="37" spans="1:8" x14ac:dyDescent="0.3">
      <c r="A37">
        <v>1</v>
      </c>
      <c r="B37">
        <v>11</v>
      </c>
      <c r="C37" s="4">
        <f>_xlfn.MINIFS(df_results!$F$2:$F$1465,df_results!$B$2:$B$1465,prices!$A37,df_results!$D$2:$D$1465,prices!$B37)</f>
        <v>0</v>
      </c>
      <c r="D37" s="4">
        <f>_xlfn.MAXIFS(df_results!$F$2:$F$1465,df_results!$B$2:$B$1465,prices!$A37,df_results!$D$2:$D$1465,prices!$B37)</f>
        <v>80</v>
      </c>
      <c r="E37" s="4">
        <f>AVERAGEIFS(df_results!$F$2:$F$1465,df_results!$B$2:$B$1465,prices!$A37,df_results!$D$2:$D$1465,prices!$B37)</f>
        <v>27</v>
      </c>
      <c r="F37" s="4">
        <f>_xlfn.MINIFS(df_results!$G$2:$G$1465,df_results!$B$2:$B$1465,prices!$A37,df_results!$D$2:$D$1465,prices!$B37)</f>
        <v>5</v>
      </c>
      <c r="G37" s="4">
        <f>_xlfn.MAXIFS(df_results!$G$2:$G$1465,df_results!$B$2:$B$1465,prices!$A37,df_results!$D$2:$D$1465,prices!$B37)</f>
        <v>17</v>
      </c>
      <c r="H37" s="4">
        <f>AVERAGEIFS(df_results!$G$2:$G$1465,df_results!$B$2:$B$1465,prices!$A37,df_results!$D$2:$D$1465,prices!$B37)</f>
        <v>15.03225806451613</v>
      </c>
    </row>
    <row r="38" spans="1:8" x14ac:dyDescent="0.3">
      <c r="A38">
        <v>1</v>
      </c>
      <c r="B38">
        <v>12</v>
      </c>
      <c r="C38" s="4">
        <f>_xlfn.MINIFS(df_results!$F$2:$F$1465,df_results!$B$2:$B$1465,prices!$A38,df_results!$D$2:$D$1465,prices!$B38)</f>
        <v>0</v>
      </c>
      <c r="D38" s="4">
        <f>_xlfn.MAXIFS(df_results!$F$2:$F$1465,df_results!$B$2:$B$1465,prices!$A38,df_results!$D$2:$D$1465,prices!$B38)</f>
        <v>72</v>
      </c>
      <c r="E38" s="4">
        <f>AVERAGEIFS(df_results!$F$2:$F$1465,df_results!$B$2:$B$1465,prices!$A38,df_results!$D$2:$D$1465,prices!$B38)</f>
        <v>28.483870967741936</v>
      </c>
      <c r="F38" s="4">
        <f>_xlfn.MINIFS(df_results!$G$2:$G$1465,df_results!$B$2:$B$1465,prices!$A38,df_results!$D$2:$D$1465,prices!$B38)</f>
        <v>5</v>
      </c>
      <c r="G38" s="4">
        <f>_xlfn.MAXIFS(df_results!$G$2:$G$1465,df_results!$B$2:$B$1465,prices!$A38,df_results!$D$2:$D$1465,prices!$B38)</f>
        <v>17</v>
      </c>
      <c r="H38" s="4">
        <f>AVERAGEIFS(df_results!$G$2:$G$1465,df_results!$B$2:$B$1465,prices!$A38,df_results!$D$2:$D$1465,prices!$B38)</f>
        <v>14.870967741935484</v>
      </c>
    </row>
    <row r="39" spans="1:8" x14ac:dyDescent="0.3">
      <c r="A39">
        <v>1</v>
      </c>
      <c r="B39">
        <v>13</v>
      </c>
      <c r="C39" s="4">
        <f>_xlfn.MINIFS(df_results!$F$2:$F$1465,df_results!$B$2:$B$1465,prices!$A39,df_results!$D$2:$D$1465,prices!$B39)</f>
        <v>0</v>
      </c>
      <c r="D39" s="4">
        <f>_xlfn.MAXIFS(df_results!$F$2:$F$1465,df_results!$B$2:$B$1465,prices!$A39,df_results!$D$2:$D$1465,prices!$B39)</f>
        <v>72</v>
      </c>
      <c r="E39" s="4">
        <f>AVERAGEIFS(df_results!$F$2:$F$1465,df_results!$B$2:$B$1465,prices!$A39,df_results!$D$2:$D$1465,prices!$B39)</f>
        <v>26.451612903225808</v>
      </c>
      <c r="F39" s="4">
        <f>_xlfn.MINIFS(df_results!$G$2:$G$1465,df_results!$B$2:$B$1465,prices!$A39,df_results!$D$2:$D$1465,prices!$B39)</f>
        <v>5</v>
      </c>
      <c r="G39" s="4">
        <f>_xlfn.MAXIFS(df_results!$G$2:$G$1465,df_results!$B$2:$B$1465,prices!$A39,df_results!$D$2:$D$1465,prices!$B39)</f>
        <v>17</v>
      </c>
      <c r="H39" s="4">
        <f>AVERAGEIFS(df_results!$G$2:$G$1465,df_results!$B$2:$B$1465,prices!$A39,df_results!$D$2:$D$1465,prices!$B39)</f>
        <v>14.483870967741936</v>
      </c>
    </row>
    <row r="40" spans="1:8" x14ac:dyDescent="0.3">
      <c r="A40">
        <v>1</v>
      </c>
      <c r="B40">
        <v>14</v>
      </c>
      <c r="C40" s="4">
        <f>_xlfn.MINIFS(df_results!$F$2:$F$1465,df_results!$B$2:$B$1465,prices!$A40,df_results!$D$2:$D$1465,prices!$B40)</f>
        <v>0</v>
      </c>
      <c r="D40" s="4">
        <f>_xlfn.MAXIFS(df_results!$F$2:$F$1465,df_results!$B$2:$B$1465,prices!$A40,df_results!$D$2:$D$1465,prices!$B40)</f>
        <v>72</v>
      </c>
      <c r="E40" s="4">
        <f>AVERAGEIFS(df_results!$F$2:$F$1465,df_results!$B$2:$B$1465,prices!$A40,df_results!$D$2:$D$1465,prices!$B40)</f>
        <v>25.387096774193548</v>
      </c>
      <c r="F40" s="4">
        <f>_xlfn.MINIFS(df_results!$G$2:$G$1465,df_results!$B$2:$B$1465,prices!$A40,df_results!$D$2:$D$1465,prices!$B40)</f>
        <v>0</v>
      </c>
      <c r="G40" s="4">
        <f>_xlfn.MAXIFS(df_results!$G$2:$G$1465,df_results!$B$2:$B$1465,prices!$A40,df_results!$D$2:$D$1465,prices!$B40)</f>
        <v>17</v>
      </c>
      <c r="H40" s="4">
        <f>AVERAGEIFS(df_results!$G$2:$G$1465,df_results!$B$2:$B$1465,prices!$A40,df_results!$D$2:$D$1465,prices!$B40)</f>
        <v>14.64516129032258</v>
      </c>
    </row>
    <row r="41" spans="1:8" x14ac:dyDescent="0.3">
      <c r="A41">
        <v>1</v>
      </c>
      <c r="B41">
        <v>15</v>
      </c>
      <c r="C41" s="4">
        <f>_xlfn.MINIFS(df_results!$F$2:$F$1465,df_results!$B$2:$B$1465,prices!$A41,df_results!$D$2:$D$1465,prices!$B41)</f>
        <v>0</v>
      </c>
      <c r="D41" s="4">
        <f>_xlfn.MAXIFS(df_results!$F$2:$F$1465,df_results!$B$2:$B$1465,prices!$A41,df_results!$D$2:$D$1465,prices!$B41)</f>
        <v>62</v>
      </c>
      <c r="E41" s="4">
        <f>AVERAGEIFS(df_results!$F$2:$F$1465,df_results!$B$2:$B$1465,prices!$A41,df_results!$D$2:$D$1465,prices!$B41)</f>
        <v>22.774193548387096</v>
      </c>
      <c r="F41" s="4">
        <f>_xlfn.MINIFS(df_results!$G$2:$G$1465,df_results!$B$2:$B$1465,prices!$A41,df_results!$D$2:$D$1465,prices!$B41)</f>
        <v>0</v>
      </c>
      <c r="G41" s="4">
        <f>_xlfn.MAXIFS(df_results!$G$2:$G$1465,df_results!$B$2:$B$1465,prices!$A41,df_results!$D$2:$D$1465,prices!$B41)</f>
        <v>17</v>
      </c>
      <c r="H41" s="4">
        <f>AVERAGEIFS(df_results!$G$2:$G$1465,df_results!$B$2:$B$1465,prices!$A41,df_results!$D$2:$D$1465,prices!$B41)</f>
        <v>14.806451612903226</v>
      </c>
    </row>
    <row r="42" spans="1:8" x14ac:dyDescent="0.3">
      <c r="A42">
        <v>1</v>
      </c>
      <c r="B42">
        <v>16</v>
      </c>
      <c r="C42" s="4">
        <f>_xlfn.MINIFS(df_results!$F$2:$F$1465,df_results!$B$2:$B$1465,prices!$A42,df_results!$D$2:$D$1465,prices!$B42)</f>
        <v>0</v>
      </c>
      <c r="D42" s="4">
        <f>_xlfn.MAXIFS(df_results!$F$2:$F$1465,df_results!$B$2:$B$1465,prices!$A42,df_results!$D$2:$D$1465,prices!$B42)</f>
        <v>62</v>
      </c>
      <c r="E42" s="4">
        <f>AVERAGEIFS(df_results!$F$2:$F$1465,df_results!$B$2:$B$1465,prices!$A42,df_results!$D$2:$D$1465,prices!$B42)</f>
        <v>17.483870967741936</v>
      </c>
      <c r="F42" s="4">
        <f>_xlfn.MINIFS(df_results!$G$2:$G$1465,df_results!$B$2:$B$1465,prices!$A42,df_results!$D$2:$D$1465,prices!$B42)</f>
        <v>5</v>
      </c>
      <c r="G42" s="4">
        <f>_xlfn.MAXIFS(df_results!$G$2:$G$1465,df_results!$B$2:$B$1465,prices!$A42,df_results!$D$2:$D$1465,prices!$B42)</f>
        <v>17</v>
      </c>
      <c r="H42" s="4">
        <f>AVERAGEIFS(df_results!$G$2:$G$1465,df_results!$B$2:$B$1465,prices!$A42,df_results!$D$2:$D$1465,prices!$B42)</f>
        <v>14.193548387096774</v>
      </c>
    </row>
    <row r="43" spans="1:8" x14ac:dyDescent="0.3">
      <c r="A43">
        <v>1</v>
      </c>
      <c r="B43">
        <v>17</v>
      </c>
      <c r="C43" s="4">
        <f>_xlfn.MINIFS(df_results!$F$2:$F$1465,df_results!$B$2:$B$1465,prices!$A43,df_results!$D$2:$D$1465,prices!$B43)</f>
        <v>0</v>
      </c>
      <c r="D43" s="4">
        <f>_xlfn.MAXIFS(df_results!$F$2:$F$1465,df_results!$B$2:$B$1465,prices!$A43,df_results!$D$2:$D$1465,prices!$B43)</f>
        <v>72</v>
      </c>
      <c r="E43" s="4">
        <f>AVERAGEIFS(df_results!$F$2:$F$1465,df_results!$B$2:$B$1465,prices!$A43,df_results!$D$2:$D$1465,prices!$B43)</f>
        <v>21.096774193548388</v>
      </c>
      <c r="F43" s="4">
        <f>_xlfn.MINIFS(df_results!$G$2:$G$1465,df_results!$B$2:$B$1465,prices!$A43,df_results!$D$2:$D$1465,prices!$B43)</f>
        <v>5</v>
      </c>
      <c r="G43" s="4">
        <f>_xlfn.MAXIFS(df_results!$G$2:$G$1465,df_results!$B$2:$B$1465,prices!$A43,df_results!$D$2:$D$1465,prices!$B43)</f>
        <v>17</v>
      </c>
      <c r="H43" s="4">
        <f>AVERAGEIFS(df_results!$G$2:$G$1465,df_results!$B$2:$B$1465,prices!$A43,df_results!$D$2:$D$1465,prices!$B43)</f>
        <v>15.258064516129032</v>
      </c>
    </row>
    <row r="44" spans="1:8" x14ac:dyDescent="0.3">
      <c r="A44">
        <v>1</v>
      </c>
      <c r="B44">
        <v>18</v>
      </c>
      <c r="C44" s="4">
        <f>_xlfn.MINIFS(df_results!$F$2:$F$1465,df_results!$B$2:$B$1465,prices!$A44,df_results!$D$2:$D$1465,prices!$B44)</f>
        <v>0</v>
      </c>
      <c r="D44" s="4">
        <f>_xlfn.MAXIFS(df_results!$F$2:$F$1465,df_results!$B$2:$B$1465,prices!$A44,df_results!$D$2:$D$1465,prices!$B44)</f>
        <v>80</v>
      </c>
      <c r="E44" s="4">
        <f>AVERAGEIFS(df_results!$F$2:$F$1465,df_results!$B$2:$B$1465,prices!$A44,df_results!$D$2:$D$1465,prices!$B44)</f>
        <v>25.29032258064516</v>
      </c>
      <c r="F44" s="4">
        <f>_xlfn.MINIFS(df_results!$G$2:$G$1465,df_results!$B$2:$B$1465,prices!$A44,df_results!$D$2:$D$1465,prices!$B44)</f>
        <v>5</v>
      </c>
      <c r="G44" s="4">
        <f>_xlfn.MAXIFS(df_results!$G$2:$G$1465,df_results!$B$2:$B$1465,prices!$A44,df_results!$D$2:$D$1465,prices!$B44)</f>
        <v>32</v>
      </c>
      <c r="H44" s="4">
        <f>AVERAGEIFS(df_results!$G$2:$G$1465,df_results!$B$2:$B$1465,prices!$A44,df_results!$D$2:$D$1465,prices!$B44)</f>
        <v>16.06451612903226</v>
      </c>
    </row>
    <row r="45" spans="1:8" x14ac:dyDescent="0.3">
      <c r="A45">
        <v>1</v>
      </c>
      <c r="B45">
        <v>19</v>
      </c>
      <c r="C45" s="4">
        <f>_xlfn.MINIFS(df_results!$F$2:$F$1465,df_results!$B$2:$B$1465,prices!$A45,df_results!$D$2:$D$1465,prices!$B45)</f>
        <v>0</v>
      </c>
      <c r="D45" s="4">
        <f>_xlfn.MAXIFS(df_results!$F$2:$F$1465,df_results!$B$2:$B$1465,prices!$A45,df_results!$D$2:$D$1465,prices!$B45)</f>
        <v>80</v>
      </c>
      <c r="E45" s="4">
        <f>AVERAGEIFS(df_results!$F$2:$F$1465,df_results!$B$2:$B$1465,prices!$A45,df_results!$D$2:$D$1465,prices!$B45)</f>
        <v>22.967741935483872</v>
      </c>
      <c r="F45" s="4">
        <f>_xlfn.MINIFS(df_results!$G$2:$G$1465,df_results!$B$2:$B$1465,prices!$A45,df_results!$D$2:$D$1465,prices!$B45)</f>
        <v>5</v>
      </c>
      <c r="G45" s="4">
        <f>_xlfn.MAXIFS(df_results!$G$2:$G$1465,df_results!$B$2:$B$1465,prices!$A45,df_results!$D$2:$D$1465,prices!$B45)</f>
        <v>32</v>
      </c>
      <c r="H45" s="4">
        <f>AVERAGEIFS(df_results!$G$2:$G$1465,df_results!$B$2:$B$1465,prices!$A45,df_results!$D$2:$D$1465,prices!$B45)</f>
        <v>16.129032258064516</v>
      </c>
    </row>
    <row r="46" spans="1:8" x14ac:dyDescent="0.3">
      <c r="A46">
        <v>1</v>
      </c>
      <c r="B46">
        <v>20</v>
      </c>
      <c r="C46" s="4">
        <f>_xlfn.MINIFS(df_results!$F$2:$F$1465,df_results!$B$2:$B$1465,prices!$A46,df_results!$D$2:$D$1465,prices!$B46)</f>
        <v>0</v>
      </c>
      <c r="D46" s="4">
        <f>_xlfn.MAXIFS(df_results!$F$2:$F$1465,df_results!$B$2:$B$1465,prices!$A46,df_results!$D$2:$D$1465,prices!$B46)</f>
        <v>80</v>
      </c>
      <c r="E46" s="4">
        <f>AVERAGEIFS(df_results!$F$2:$F$1465,df_results!$B$2:$B$1465,prices!$A46,df_results!$D$2:$D$1465,prices!$B46)</f>
        <v>21.193548387096776</v>
      </c>
      <c r="F46" s="4">
        <f>_xlfn.MINIFS(df_results!$G$2:$G$1465,df_results!$B$2:$B$1465,prices!$A46,df_results!$D$2:$D$1465,prices!$B46)</f>
        <v>5</v>
      </c>
      <c r="G46" s="4">
        <f>_xlfn.MAXIFS(df_results!$G$2:$G$1465,df_results!$B$2:$B$1465,prices!$A46,df_results!$D$2:$D$1465,prices!$B46)</f>
        <v>32</v>
      </c>
      <c r="H46" s="4">
        <f>AVERAGEIFS(df_results!$G$2:$G$1465,df_results!$B$2:$B$1465,prices!$A46,df_results!$D$2:$D$1465,prices!$B46)</f>
        <v>15.258064516129032</v>
      </c>
    </row>
    <row r="47" spans="1:8" x14ac:dyDescent="0.3">
      <c r="A47">
        <v>1</v>
      </c>
      <c r="B47">
        <v>21</v>
      </c>
      <c r="C47" s="4">
        <f>_xlfn.MINIFS(df_results!$F$2:$F$1465,df_results!$B$2:$B$1465,prices!$A47,df_results!$D$2:$D$1465,prices!$B47)</f>
        <v>0</v>
      </c>
      <c r="D47" s="4">
        <f>_xlfn.MAXIFS(df_results!$F$2:$F$1465,df_results!$B$2:$B$1465,prices!$A47,df_results!$D$2:$D$1465,prices!$B47)</f>
        <v>80</v>
      </c>
      <c r="E47" s="4">
        <f>AVERAGEIFS(df_results!$F$2:$F$1465,df_results!$B$2:$B$1465,prices!$A47,df_results!$D$2:$D$1465,prices!$B47)</f>
        <v>17.774193548387096</v>
      </c>
      <c r="F47" s="4">
        <f>_xlfn.MINIFS(df_results!$G$2:$G$1465,df_results!$B$2:$B$1465,prices!$A47,df_results!$D$2:$D$1465,prices!$B47)</f>
        <v>5</v>
      </c>
      <c r="G47" s="4">
        <f>_xlfn.MAXIFS(df_results!$G$2:$G$1465,df_results!$B$2:$B$1465,prices!$A47,df_results!$D$2:$D$1465,prices!$B47)</f>
        <v>17</v>
      </c>
      <c r="H47" s="4">
        <f>AVERAGEIFS(df_results!$G$2:$G$1465,df_results!$B$2:$B$1465,prices!$A47,df_results!$D$2:$D$1465,prices!$B47)</f>
        <v>13.064516129032258</v>
      </c>
    </row>
    <row r="48" spans="1:8" x14ac:dyDescent="0.3">
      <c r="A48">
        <v>1</v>
      </c>
      <c r="B48">
        <v>22</v>
      </c>
      <c r="C48" s="4">
        <f>_xlfn.MINIFS(df_results!$F$2:$F$1465,df_results!$B$2:$B$1465,prices!$A48,df_results!$D$2:$D$1465,prices!$B48)</f>
        <v>0</v>
      </c>
      <c r="D48" s="4">
        <f>_xlfn.MAXIFS(df_results!$F$2:$F$1465,df_results!$B$2:$B$1465,prices!$A48,df_results!$D$2:$D$1465,prices!$B48)</f>
        <v>72</v>
      </c>
      <c r="E48" s="4">
        <f>AVERAGEIFS(df_results!$F$2:$F$1465,df_results!$B$2:$B$1465,prices!$A48,df_results!$D$2:$D$1465,prices!$B48)</f>
        <v>15.67741935483871</v>
      </c>
      <c r="F48" s="4">
        <f>_xlfn.MINIFS(df_results!$G$2:$G$1465,df_results!$B$2:$B$1465,prices!$A48,df_results!$D$2:$D$1465,prices!$B48)</f>
        <v>5</v>
      </c>
      <c r="G48" s="4">
        <f>_xlfn.MAXIFS(df_results!$G$2:$G$1465,df_results!$B$2:$B$1465,prices!$A48,df_results!$D$2:$D$1465,prices!$B48)</f>
        <v>17</v>
      </c>
      <c r="H48" s="4">
        <f>AVERAGEIFS(df_results!$G$2:$G$1465,df_results!$B$2:$B$1465,prices!$A48,df_results!$D$2:$D$1465,prices!$B48)</f>
        <v>11.612903225806452</v>
      </c>
    </row>
    <row r="49" spans="1:8" x14ac:dyDescent="0.3">
      <c r="A49">
        <v>1</v>
      </c>
      <c r="B49">
        <v>23</v>
      </c>
      <c r="C49" s="4">
        <f>_xlfn.MINIFS(df_results!$F$2:$F$1465,df_results!$B$2:$B$1465,prices!$A49,df_results!$D$2:$D$1465,prices!$B49)</f>
        <v>0</v>
      </c>
      <c r="D49" s="4">
        <f>_xlfn.MAXIFS(df_results!$F$2:$F$1465,df_results!$B$2:$B$1465,prices!$A49,df_results!$D$2:$D$1465,prices!$B49)</f>
        <v>87</v>
      </c>
      <c r="E49" s="4">
        <f>AVERAGEIFS(df_results!$F$2:$F$1465,df_results!$B$2:$B$1465,prices!$A49,df_results!$D$2:$D$1465,prices!$B49)</f>
        <v>24.70967741935484</v>
      </c>
      <c r="F49" s="4">
        <f>_xlfn.MINIFS(df_results!$G$2:$G$1465,df_results!$B$2:$B$1465,prices!$A49,df_results!$D$2:$D$1465,prices!$B49)</f>
        <v>0</v>
      </c>
      <c r="G49" s="4">
        <f>_xlfn.MAXIFS(df_results!$G$2:$G$1465,df_results!$B$2:$B$1465,prices!$A49,df_results!$D$2:$D$1465,prices!$B49)</f>
        <v>40</v>
      </c>
      <c r="H49" s="4">
        <f>AVERAGEIFS(df_results!$G$2:$G$1465,df_results!$B$2:$B$1465,prices!$A49,df_results!$D$2:$D$1465,prices!$B49)</f>
        <v>16.64516129032258</v>
      </c>
    </row>
    <row r="50" spans="1:8" x14ac:dyDescent="0.3">
      <c r="A50">
        <v>1</v>
      </c>
      <c r="B50">
        <v>24</v>
      </c>
      <c r="C50" s="4">
        <f>_xlfn.MINIFS(df_results!$F$2:$F$1465,df_results!$B$2:$B$1465,prices!$A50,df_results!$D$2:$D$1465,prices!$B50)</f>
        <v>0</v>
      </c>
      <c r="D50" s="4">
        <f>_xlfn.MAXIFS(df_results!$F$2:$F$1465,df_results!$B$2:$B$1465,prices!$A50,df_results!$D$2:$D$1465,prices!$B50)</f>
        <v>80</v>
      </c>
      <c r="E50" s="4">
        <f>AVERAGEIFS(df_results!$F$2:$F$1465,df_results!$B$2:$B$1465,prices!$A50,df_results!$D$2:$D$1465,prices!$B50)</f>
        <v>21.419354838709676</v>
      </c>
      <c r="F50" s="4">
        <f>_xlfn.MINIFS(df_results!$G$2:$G$1465,df_results!$B$2:$B$1465,prices!$A50,df_results!$D$2:$D$1465,prices!$B50)</f>
        <v>0</v>
      </c>
      <c r="G50" s="4">
        <f>_xlfn.MAXIFS(df_results!$G$2:$G$1465,df_results!$B$2:$B$1465,prices!$A50,df_results!$D$2:$D$1465,prices!$B50)</f>
        <v>37</v>
      </c>
      <c r="H50" s="4">
        <f>AVERAGEIFS(df_results!$G$2:$G$1465,df_results!$B$2:$B$1465,prices!$A50,df_results!$D$2:$D$1465,prices!$B50)</f>
        <v>14.129032258064516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2630-700B-4F20-8FD3-0EA64585797F}">
  <dimension ref="A1:K1465"/>
  <sheetViews>
    <sheetView workbookViewId="0"/>
  </sheetViews>
  <sheetFormatPr defaultRowHeight="15.6" x14ac:dyDescent="0.3"/>
  <sheetData>
    <row r="1" spans="1:11" x14ac:dyDescent="0.3">
      <c r="A1" t="s">
        <v>1</v>
      </c>
      <c r="B1" t="s">
        <v>2</v>
      </c>
      <c r="C1" t="s">
        <v>3</v>
      </c>
      <c r="D1" t="s">
        <v>4</v>
      </c>
      <c r="E1" t="s">
        <v>47</v>
      </c>
      <c r="G1" t="s">
        <v>47</v>
      </c>
      <c r="I1" t="s">
        <v>2</v>
      </c>
      <c r="J1" t="s">
        <v>4</v>
      </c>
      <c r="K1" t="s">
        <v>47</v>
      </c>
    </row>
    <row r="2" spans="1:11" x14ac:dyDescent="0.3">
      <c r="A2">
        <v>2019</v>
      </c>
      <c r="B2">
        <v>11</v>
      </c>
      <c r="C2">
        <v>1</v>
      </c>
      <c r="D2">
        <v>1</v>
      </c>
      <c r="E2">
        <f>ABS(df_results!I2)/600</f>
        <v>1</v>
      </c>
      <c r="G2">
        <v>1</v>
      </c>
      <c r="I2">
        <v>11</v>
      </c>
      <c r="J2">
        <v>1</v>
      </c>
      <c r="K2">
        <f>AVERAGEIFS(congestion!$E$2:$E$1465,congestion!$B$2:$B$1465,congestion!$I2,congestion!$D$2:$D$1465,congestion!$J2)</f>
        <v>0.82766666666666666</v>
      </c>
    </row>
    <row r="3" spans="1:11" x14ac:dyDescent="0.3">
      <c r="A3">
        <v>2019</v>
      </c>
      <c r="B3">
        <v>11</v>
      </c>
      <c r="C3">
        <v>1</v>
      </c>
      <c r="D3">
        <v>2</v>
      </c>
      <c r="E3">
        <f>ABS(df_results!I3)/600</f>
        <v>1</v>
      </c>
      <c r="G3">
        <v>1</v>
      </c>
      <c r="I3">
        <v>11</v>
      </c>
      <c r="J3">
        <v>2</v>
      </c>
      <c r="K3">
        <f>AVERAGEIFS(congestion!$E$2:$E$1465,congestion!$B$2:$B$1465,congestion!$I3,congestion!$D$2:$D$1465,congestion!$J3)</f>
        <v>0.78422222222222226</v>
      </c>
    </row>
    <row r="4" spans="1:11" x14ac:dyDescent="0.3">
      <c r="A4">
        <v>2019</v>
      </c>
      <c r="B4">
        <v>11</v>
      </c>
      <c r="C4">
        <v>1</v>
      </c>
      <c r="D4">
        <v>3</v>
      </c>
      <c r="E4">
        <f>ABS(df_results!I4)/600</f>
        <v>1</v>
      </c>
      <c r="G4">
        <v>1</v>
      </c>
      <c r="I4">
        <v>11</v>
      </c>
      <c r="J4">
        <v>3</v>
      </c>
      <c r="K4">
        <f>AVERAGEIFS(congestion!$E$2:$E$1465,congestion!$B$2:$B$1465,congestion!$I4,congestion!$D$2:$D$1465,congestion!$J4)</f>
        <v>0.74372222222222228</v>
      </c>
    </row>
    <row r="5" spans="1:11" x14ac:dyDescent="0.3">
      <c r="A5">
        <v>2019</v>
      </c>
      <c r="B5">
        <v>11</v>
      </c>
      <c r="C5">
        <v>1</v>
      </c>
      <c r="D5">
        <v>4</v>
      </c>
      <c r="E5">
        <f>ABS(df_results!I5)/600</f>
        <v>1</v>
      </c>
      <c r="G5">
        <v>1</v>
      </c>
      <c r="I5">
        <v>11</v>
      </c>
      <c r="J5">
        <v>4</v>
      </c>
      <c r="K5">
        <f>AVERAGEIFS(congestion!$E$2:$E$1465,congestion!$B$2:$B$1465,congestion!$I5,congestion!$D$2:$D$1465,congestion!$J5)</f>
        <v>0.7188333333333331</v>
      </c>
    </row>
    <row r="6" spans="1:11" x14ac:dyDescent="0.3">
      <c r="A6">
        <v>2019</v>
      </c>
      <c r="B6">
        <v>11</v>
      </c>
      <c r="C6">
        <v>1</v>
      </c>
      <c r="D6">
        <v>5</v>
      </c>
      <c r="E6">
        <f>ABS(df_results!I6)/600</f>
        <v>1</v>
      </c>
      <c r="G6">
        <v>1</v>
      </c>
      <c r="I6">
        <v>11</v>
      </c>
      <c r="J6">
        <v>5</v>
      </c>
      <c r="K6">
        <f>AVERAGEIFS(congestion!$E$2:$E$1465,congestion!$B$2:$B$1465,congestion!$I6,congestion!$D$2:$D$1465,congestion!$J6)</f>
        <v>0.73766666666666658</v>
      </c>
    </row>
    <row r="7" spans="1:11" x14ac:dyDescent="0.3">
      <c r="A7">
        <v>2019</v>
      </c>
      <c r="B7">
        <v>11</v>
      </c>
      <c r="C7">
        <v>1</v>
      </c>
      <c r="D7">
        <v>6</v>
      </c>
      <c r="E7">
        <f>ABS(df_results!I7)/600</f>
        <v>1</v>
      </c>
      <c r="G7">
        <v>1</v>
      </c>
      <c r="I7">
        <v>11</v>
      </c>
      <c r="J7">
        <v>6</v>
      </c>
      <c r="K7">
        <f>AVERAGEIFS(congestion!$E$2:$E$1465,congestion!$B$2:$B$1465,congestion!$I7,congestion!$D$2:$D$1465,congestion!$J7)</f>
        <v>0.79755555555555568</v>
      </c>
    </row>
    <row r="8" spans="1:11" x14ac:dyDescent="0.3">
      <c r="A8">
        <v>2019</v>
      </c>
      <c r="B8">
        <v>11</v>
      </c>
      <c r="C8">
        <v>1</v>
      </c>
      <c r="D8">
        <v>7</v>
      </c>
      <c r="E8">
        <f>ABS(df_results!I8)/600</f>
        <v>1</v>
      </c>
      <c r="G8">
        <v>1</v>
      </c>
      <c r="I8">
        <v>11</v>
      </c>
      <c r="J8">
        <v>7</v>
      </c>
      <c r="K8">
        <f>AVERAGEIFS(congestion!$E$2:$E$1465,congestion!$B$2:$B$1465,congestion!$I8,congestion!$D$2:$D$1465,congestion!$J8)</f>
        <v>0.8492222222222221</v>
      </c>
    </row>
    <row r="9" spans="1:11" x14ac:dyDescent="0.3">
      <c r="A9">
        <v>2019</v>
      </c>
      <c r="B9">
        <v>11</v>
      </c>
      <c r="C9">
        <v>1</v>
      </c>
      <c r="D9">
        <v>8</v>
      </c>
      <c r="E9">
        <f>ABS(df_results!I9)/600</f>
        <v>1</v>
      </c>
      <c r="G9">
        <v>1</v>
      </c>
      <c r="I9">
        <v>11</v>
      </c>
      <c r="J9">
        <v>8</v>
      </c>
      <c r="K9">
        <f>AVERAGEIFS(congestion!$E$2:$E$1465,congestion!$B$2:$B$1465,congestion!$I9,congestion!$D$2:$D$1465,congestion!$J9)</f>
        <v>0.87994444444444453</v>
      </c>
    </row>
    <row r="10" spans="1:11" x14ac:dyDescent="0.3">
      <c r="A10">
        <v>2019</v>
      </c>
      <c r="B10">
        <v>11</v>
      </c>
      <c r="C10">
        <v>1</v>
      </c>
      <c r="D10">
        <v>9</v>
      </c>
      <c r="E10">
        <f>ABS(df_results!I10)/600</f>
        <v>1</v>
      </c>
      <c r="G10">
        <v>1</v>
      </c>
      <c r="I10">
        <v>11</v>
      </c>
      <c r="J10">
        <v>9</v>
      </c>
      <c r="K10">
        <f>AVERAGEIFS(congestion!$E$2:$E$1465,congestion!$B$2:$B$1465,congestion!$I10,congestion!$D$2:$D$1465,congestion!$J10)</f>
        <v>0.89122222222222225</v>
      </c>
    </row>
    <row r="11" spans="1:11" x14ac:dyDescent="0.3">
      <c r="A11">
        <v>2019</v>
      </c>
      <c r="B11">
        <v>11</v>
      </c>
      <c r="C11">
        <v>1</v>
      </c>
      <c r="D11">
        <v>10</v>
      </c>
      <c r="E11">
        <f>ABS(df_results!I11)/600</f>
        <v>1</v>
      </c>
      <c r="G11">
        <v>1</v>
      </c>
      <c r="I11">
        <v>11</v>
      </c>
      <c r="J11">
        <v>10</v>
      </c>
      <c r="K11">
        <f>AVERAGEIFS(congestion!$E$2:$E$1465,congestion!$B$2:$B$1465,congestion!$I11,congestion!$D$2:$D$1465,congestion!$J11)</f>
        <v>0.88044444444444447</v>
      </c>
    </row>
    <row r="12" spans="1:11" x14ac:dyDescent="0.3">
      <c r="A12">
        <v>2019</v>
      </c>
      <c r="B12">
        <v>11</v>
      </c>
      <c r="C12">
        <v>1</v>
      </c>
      <c r="D12">
        <v>11</v>
      </c>
      <c r="E12">
        <f>ABS(df_results!I12)/600</f>
        <v>1</v>
      </c>
      <c r="G12">
        <v>1</v>
      </c>
      <c r="I12">
        <v>11</v>
      </c>
      <c r="J12">
        <v>11</v>
      </c>
      <c r="K12">
        <f>AVERAGEIFS(congestion!$E$2:$E$1465,congestion!$B$2:$B$1465,congestion!$I12,congestion!$D$2:$D$1465,congestion!$J12)</f>
        <v>0.8776666666666666</v>
      </c>
    </row>
    <row r="13" spans="1:11" x14ac:dyDescent="0.3">
      <c r="A13">
        <v>2019</v>
      </c>
      <c r="B13">
        <v>11</v>
      </c>
      <c r="C13">
        <v>1</v>
      </c>
      <c r="D13">
        <v>12</v>
      </c>
      <c r="E13">
        <f>ABS(df_results!I13)/600</f>
        <v>1</v>
      </c>
      <c r="G13">
        <v>1</v>
      </c>
      <c r="I13">
        <v>11</v>
      </c>
      <c r="J13">
        <v>12</v>
      </c>
      <c r="K13">
        <f>AVERAGEIFS(congestion!$E$2:$E$1465,congestion!$B$2:$B$1465,congestion!$I13,congestion!$D$2:$D$1465,congestion!$J13)</f>
        <v>0.87038888888888899</v>
      </c>
    </row>
    <row r="14" spans="1:11" x14ac:dyDescent="0.3">
      <c r="A14">
        <v>2019</v>
      </c>
      <c r="B14">
        <v>11</v>
      </c>
      <c r="C14">
        <v>1</v>
      </c>
      <c r="D14">
        <v>13</v>
      </c>
      <c r="E14">
        <f>ABS(df_results!I14)/600</f>
        <v>1</v>
      </c>
      <c r="G14">
        <v>1</v>
      </c>
      <c r="I14">
        <v>11</v>
      </c>
      <c r="J14">
        <v>13</v>
      </c>
      <c r="K14">
        <f>AVERAGEIFS(congestion!$E$2:$E$1465,congestion!$B$2:$B$1465,congestion!$I14,congestion!$D$2:$D$1465,congestion!$J14)</f>
        <v>0.86411111111111116</v>
      </c>
    </row>
    <row r="15" spans="1:11" x14ac:dyDescent="0.3">
      <c r="A15">
        <v>2019</v>
      </c>
      <c r="B15">
        <v>11</v>
      </c>
      <c r="C15">
        <v>1</v>
      </c>
      <c r="D15">
        <v>14</v>
      </c>
      <c r="E15">
        <f>ABS(df_results!I15)/600</f>
        <v>1</v>
      </c>
      <c r="G15">
        <v>1</v>
      </c>
      <c r="I15">
        <v>11</v>
      </c>
      <c r="J15">
        <v>14</v>
      </c>
      <c r="K15">
        <f>AVERAGEIFS(congestion!$E$2:$E$1465,congestion!$B$2:$B$1465,congestion!$I15,congestion!$D$2:$D$1465,congestion!$J15)</f>
        <v>0.87416666666666676</v>
      </c>
    </row>
    <row r="16" spans="1:11" x14ac:dyDescent="0.3">
      <c r="A16">
        <v>2019</v>
      </c>
      <c r="B16">
        <v>11</v>
      </c>
      <c r="C16">
        <v>1</v>
      </c>
      <c r="D16">
        <v>15</v>
      </c>
      <c r="E16">
        <f>ABS(df_results!I16)/600</f>
        <v>1</v>
      </c>
      <c r="G16">
        <v>1</v>
      </c>
      <c r="I16">
        <v>11</v>
      </c>
      <c r="J16">
        <v>15</v>
      </c>
      <c r="K16">
        <f>AVERAGEIFS(congestion!$E$2:$E$1465,congestion!$B$2:$B$1465,congestion!$I16,congestion!$D$2:$D$1465,congestion!$J16)</f>
        <v>0.88449999999999995</v>
      </c>
    </row>
    <row r="17" spans="1:11" x14ac:dyDescent="0.3">
      <c r="A17">
        <v>2019</v>
      </c>
      <c r="B17">
        <v>11</v>
      </c>
      <c r="C17">
        <v>1</v>
      </c>
      <c r="D17">
        <v>16</v>
      </c>
      <c r="E17">
        <f>ABS(df_results!I17)/600</f>
        <v>1</v>
      </c>
      <c r="G17">
        <v>1</v>
      </c>
      <c r="I17">
        <v>11</v>
      </c>
      <c r="J17">
        <v>16</v>
      </c>
      <c r="K17">
        <f>AVERAGEIFS(congestion!$E$2:$E$1465,congestion!$B$2:$B$1465,congestion!$I17,congestion!$D$2:$D$1465,congestion!$J17)</f>
        <v>0.8950555555555556</v>
      </c>
    </row>
    <row r="18" spans="1:11" x14ac:dyDescent="0.3">
      <c r="A18">
        <v>2019</v>
      </c>
      <c r="B18">
        <v>11</v>
      </c>
      <c r="C18">
        <v>1</v>
      </c>
      <c r="D18">
        <v>17</v>
      </c>
      <c r="E18">
        <f>ABS(df_results!I18)/600</f>
        <v>1</v>
      </c>
      <c r="G18">
        <v>1</v>
      </c>
      <c r="I18">
        <v>11</v>
      </c>
      <c r="J18">
        <v>17</v>
      </c>
      <c r="K18">
        <f>AVERAGEIFS(congestion!$E$2:$E$1465,congestion!$B$2:$B$1465,congestion!$I18,congestion!$D$2:$D$1465,congestion!$J18)</f>
        <v>0.86144444444444446</v>
      </c>
    </row>
    <row r="19" spans="1:11" x14ac:dyDescent="0.3">
      <c r="A19">
        <v>2019</v>
      </c>
      <c r="B19">
        <v>11</v>
      </c>
      <c r="C19">
        <v>1</v>
      </c>
      <c r="D19">
        <v>18</v>
      </c>
      <c r="E19">
        <f>ABS(df_results!I19)/600</f>
        <v>1</v>
      </c>
      <c r="G19">
        <v>1</v>
      </c>
      <c r="I19">
        <v>11</v>
      </c>
      <c r="J19">
        <v>18</v>
      </c>
      <c r="K19">
        <f>AVERAGEIFS(congestion!$E$2:$E$1465,congestion!$B$2:$B$1465,congestion!$I19,congestion!$D$2:$D$1465,congestion!$J19)</f>
        <v>0.88827777777777761</v>
      </c>
    </row>
    <row r="20" spans="1:11" x14ac:dyDescent="0.3">
      <c r="A20">
        <v>2019</v>
      </c>
      <c r="B20">
        <v>11</v>
      </c>
      <c r="C20">
        <v>1</v>
      </c>
      <c r="D20">
        <v>19</v>
      </c>
      <c r="E20">
        <f>ABS(df_results!I20)/600</f>
        <v>1</v>
      </c>
      <c r="G20">
        <v>1</v>
      </c>
      <c r="I20">
        <v>11</v>
      </c>
      <c r="J20">
        <v>19</v>
      </c>
      <c r="K20">
        <f>AVERAGEIFS(congestion!$E$2:$E$1465,congestion!$B$2:$B$1465,congestion!$I20,congestion!$D$2:$D$1465,congestion!$J20)</f>
        <v>0.86438888888888887</v>
      </c>
    </row>
    <row r="21" spans="1:11" x14ac:dyDescent="0.3">
      <c r="A21">
        <v>2019</v>
      </c>
      <c r="B21">
        <v>11</v>
      </c>
      <c r="C21">
        <v>1</v>
      </c>
      <c r="D21">
        <v>20</v>
      </c>
      <c r="E21">
        <f>ABS(df_results!I21)/600</f>
        <v>0.89833333333333332</v>
      </c>
      <c r="G21">
        <v>1</v>
      </c>
      <c r="I21">
        <v>11</v>
      </c>
      <c r="J21">
        <v>20</v>
      </c>
      <c r="K21">
        <f>AVERAGEIFS(congestion!$E$2:$E$1465,congestion!$B$2:$B$1465,congestion!$I21,congestion!$D$2:$D$1465,congestion!$J21)</f>
        <v>0.87677777777777766</v>
      </c>
    </row>
    <row r="22" spans="1:11" x14ac:dyDescent="0.3">
      <c r="A22">
        <v>2019</v>
      </c>
      <c r="B22">
        <v>11</v>
      </c>
      <c r="C22">
        <v>1</v>
      </c>
      <c r="D22">
        <v>21</v>
      </c>
      <c r="E22">
        <f>ABS(df_results!I22)/600</f>
        <v>0.71166666666666667</v>
      </c>
      <c r="G22">
        <v>1</v>
      </c>
      <c r="I22">
        <v>11</v>
      </c>
      <c r="J22">
        <v>21</v>
      </c>
      <c r="K22">
        <f>AVERAGEIFS(congestion!$E$2:$E$1465,congestion!$B$2:$B$1465,congestion!$I22,congestion!$D$2:$D$1465,congestion!$J22)</f>
        <v>0.90205555555555561</v>
      </c>
    </row>
    <row r="23" spans="1:11" x14ac:dyDescent="0.3">
      <c r="A23">
        <v>2019</v>
      </c>
      <c r="B23">
        <v>11</v>
      </c>
      <c r="C23">
        <v>1</v>
      </c>
      <c r="D23">
        <v>22</v>
      </c>
      <c r="E23">
        <f>ABS(df_results!I23)/600</f>
        <v>0.65333333333333332</v>
      </c>
      <c r="G23">
        <v>1</v>
      </c>
      <c r="I23">
        <v>11</v>
      </c>
      <c r="J23">
        <v>22</v>
      </c>
      <c r="K23">
        <f>AVERAGEIFS(congestion!$E$2:$E$1465,congestion!$B$2:$B$1465,congestion!$I23,congestion!$D$2:$D$1465,congestion!$J23)</f>
        <v>0.92216666666666647</v>
      </c>
    </row>
    <row r="24" spans="1:11" x14ac:dyDescent="0.3">
      <c r="A24">
        <v>2019</v>
      </c>
      <c r="B24">
        <v>11</v>
      </c>
      <c r="C24">
        <v>1</v>
      </c>
      <c r="D24">
        <v>23</v>
      </c>
      <c r="E24">
        <f>ABS(df_results!I24)/600</f>
        <v>0.54</v>
      </c>
      <c r="G24">
        <v>1</v>
      </c>
      <c r="I24">
        <v>11</v>
      </c>
      <c r="J24">
        <v>23</v>
      </c>
      <c r="K24">
        <f>AVERAGEIFS(congestion!$E$2:$E$1465,congestion!$B$2:$B$1465,congestion!$I24,congestion!$D$2:$D$1465,congestion!$J24)</f>
        <v>0.89777777777777779</v>
      </c>
    </row>
    <row r="25" spans="1:11" x14ac:dyDescent="0.3">
      <c r="A25">
        <v>2019</v>
      </c>
      <c r="B25">
        <v>11</v>
      </c>
      <c r="C25">
        <v>1</v>
      </c>
      <c r="D25">
        <v>24</v>
      </c>
      <c r="E25">
        <f>ABS(df_results!I25)/600</f>
        <v>0.42</v>
      </c>
      <c r="G25">
        <v>1</v>
      </c>
      <c r="I25">
        <v>11</v>
      </c>
      <c r="J25">
        <v>24</v>
      </c>
      <c r="K25">
        <f>AVERAGEIFS(congestion!$E$2:$E$1465,congestion!$B$2:$B$1465,congestion!$I25,congestion!$D$2:$D$1465,congestion!$J25)</f>
        <v>0.86149999999999982</v>
      </c>
    </row>
    <row r="26" spans="1:11" x14ac:dyDescent="0.3">
      <c r="A26">
        <v>2019</v>
      </c>
      <c r="B26">
        <v>11</v>
      </c>
      <c r="C26">
        <v>2</v>
      </c>
      <c r="D26">
        <v>1</v>
      </c>
      <c r="E26">
        <f>ABS(df_results!I26)/600</f>
        <v>1</v>
      </c>
      <c r="G26">
        <v>1</v>
      </c>
      <c r="I26">
        <v>1</v>
      </c>
      <c r="J26">
        <v>1</v>
      </c>
      <c r="K26">
        <f>AVERAGEIFS(congestion!$E$2:$E$1465,congestion!$B$2:$B$1465,congestion!$I26,congestion!$D$2:$D$1465,congestion!$J26)</f>
        <v>0.76543010752688156</v>
      </c>
    </row>
    <row r="27" spans="1:11" x14ac:dyDescent="0.3">
      <c r="A27">
        <v>2019</v>
      </c>
      <c r="B27">
        <v>11</v>
      </c>
      <c r="C27">
        <v>2</v>
      </c>
      <c r="D27">
        <v>2</v>
      </c>
      <c r="E27">
        <f>ABS(df_results!I27)/600</f>
        <v>0.88</v>
      </c>
      <c r="G27">
        <v>1</v>
      </c>
      <c r="I27">
        <v>1</v>
      </c>
      <c r="J27">
        <v>2</v>
      </c>
      <c r="K27">
        <f>AVERAGEIFS(congestion!$E$2:$E$1465,congestion!$B$2:$B$1465,congestion!$I27,congestion!$D$2:$D$1465,congestion!$J27)</f>
        <v>0.72177419354838712</v>
      </c>
    </row>
    <row r="28" spans="1:11" x14ac:dyDescent="0.3">
      <c r="A28">
        <v>2019</v>
      </c>
      <c r="B28">
        <v>11</v>
      </c>
      <c r="C28">
        <v>2</v>
      </c>
      <c r="D28">
        <v>3</v>
      </c>
      <c r="E28">
        <f>ABS(df_results!I28)/600</f>
        <v>0.79833333333333334</v>
      </c>
      <c r="G28">
        <v>1</v>
      </c>
      <c r="I28">
        <v>1</v>
      </c>
      <c r="J28">
        <v>3</v>
      </c>
      <c r="K28">
        <f>AVERAGEIFS(congestion!$E$2:$E$1465,congestion!$B$2:$B$1465,congestion!$I28,congestion!$D$2:$D$1465,congestion!$J28)</f>
        <v>0.70650537634408606</v>
      </c>
    </row>
    <row r="29" spans="1:11" x14ac:dyDescent="0.3">
      <c r="A29">
        <v>2019</v>
      </c>
      <c r="B29">
        <v>11</v>
      </c>
      <c r="C29">
        <v>2</v>
      </c>
      <c r="D29">
        <v>4</v>
      </c>
      <c r="E29">
        <f>ABS(df_results!I29)/600</f>
        <v>0.80833333333333335</v>
      </c>
      <c r="G29">
        <v>1</v>
      </c>
      <c r="I29">
        <v>1</v>
      </c>
      <c r="J29">
        <v>4</v>
      </c>
      <c r="K29">
        <f>AVERAGEIFS(congestion!$E$2:$E$1465,congestion!$B$2:$B$1465,congestion!$I29,congestion!$D$2:$D$1465,congestion!$J29)</f>
        <v>0.7438709677419354</v>
      </c>
    </row>
    <row r="30" spans="1:11" x14ac:dyDescent="0.3">
      <c r="A30">
        <v>2019</v>
      </c>
      <c r="B30">
        <v>11</v>
      </c>
      <c r="C30">
        <v>2</v>
      </c>
      <c r="D30">
        <v>5</v>
      </c>
      <c r="E30">
        <f>ABS(df_results!I30)/600</f>
        <v>0.73166666666666669</v>
      </c>
      <c r="G30">
        <v>1</v>
      </c>
      <c r="I30">
        <v>1</v>
      </c>
      <c r="J30">
        <v>5</v>
      </c>
      <c r="K30">
        <f>AVERAGEIFS(congestion!$E$2:$E$1465,congestion!$B$2:$B$1465,congestion!$I30,congestion!$D$2:$D$1465,congestion!$J30)</f>
        <v>0.70983870967741947</v>
      </c>
    </row>
    <row r="31" spans="1:11" x14ac:dyDescent="0.3">
      <c r="A31">
        <v>2019</v>
      </c>
      <c r="B31">
        <v>11</v>
      </c>
      <c r="C31">
        <v>2</v>
      </c>
      <c r="D31">
        <v>6</v>
      </c>
      <c r="E31">
        <f>ABS(df_results!I31)/600</f>
        <v>0.83666666666666667</v>
      </c>
      <c r="G31">
        <v>1</v>
      </c>
      <c r="I31">
        <v>1</v>
      </c>
      <c r="J31">
        <v>6</v>
      </c>
      <c r="K31">
        <f>AVERAGEIFS(congestion!$E$2:$E$1465,congestion!$B$2:$B$1465,congestion!$I31,congestion!$D$2:$D$1465,congestion!$J31)</f>
        <v>0.7403763440860216</v>
      </c>
    </row>
    <row r="32" spans="1:11" x14ac:dyDescent="0.3">
      <c r="A32">
        <v>2019</v>
      </c>
      <c r="B32">
        <v>11</v>
      </c>
      <c r="C32">
        <v>2</v>
      </c>
      <c r="D32">
        <v>7</v>
      </c>
      <c r="E32">
        <f>ABS(df_results!I32)/600</f>
        <v>1</v>
      </c>
      <c r="G32">
        <v>1</v>
      </c>
      <c r="I32">
        <v>1</v>
      </c>
      <c r="J32">
        <v>7</v>
      </c>
      <c r="K32">
        <f>AVERAGEIFS(congestion!$E$2:$E$1465,congestion!$B$2:$B$1465,congestion!$I32,congestion!$D$2:$D$1465,congestion!$J32)</f>
        <v>0.83424731182795708</v>
      </c>
    </row>
    <row r="33" spans="1:11" x14ac:dyDescent="0.3">
      <c r="A33">
        <v>2019</v>
      </c>
      <c r="B33">
        <v>11</v>
      </c>
      <c r="C33">
        <v>2</v>
      </c>
      <c r="D33">
        <v>8</v>
      </c>
      <c r="E33">
        <f>ABS(df_results!I33)/600</f>
        <v>1</v>
      </c>
      <c r="G33">
        <v>1</v>
      </c>
      <c r="I33">
        <v>1</v>
      </c>
      <c r="J33">
        <v>8</v>
      </c>
      <c r="K33">
        <f>AVERAGEIFS(congestion!$E$2:$E$1465,congestion!$B$2:$B$1465,congestion!$I33,congestion!$D$2:$D$1465,congestion!$J33)</f>
        <v>0.76016129032258062</v>
      </c>
    </row>
    <row r="34" spans="1:11" x14ac:dyDescent="0.3">
      <c r="A34">
        <v>2019</v>
      </c>
      <c r="B34">
        <v>11</v>
      </c>
      <c r="C34">
        <v>2</v>
      </c>
      <c r="D34">
        <v>9</v>
      </c>
      <c r="E34">
        <f>ABS(df_results!I34)/600</f>
        <v>1</v>
      </c>
      <c r="G34">
        <v>1</v>
      </c>
      <c r="I34">
        <v>1</v>
      </c>
      <c r="J34">
        <v>9</v>
      </c>
      <c r="K34">
        <f>AVERAGEIFS(congestion!$E$2:$E$1465,congestion!$B$2:$B$1465,congestion!$I34,congestion!$D$2:$D$1465,congestion!$J34)</f>
        <v>0.73553763440860209</v>
      </c>
    </row>
    <row r="35" spans="1:11" x14ac:dyDescent="0.3">
      <c r="A35">
        <v>2019</v>
      </c>
      <c r="B35">
        <v>11</v>
      </c>
      <c r="C35">
        <v>2</v>
      </c>
      <c r="D35">
        <v>10</v>
      </c>
      <c r="E35">
        <f>ABS(df_results!I35)/600</f>
        <v>1</v>
      </c>
      <c r="G35">
        <v>1</v>
      </c>
      <c r="I35">
        <v>1</v>
      </c>
      <c r="J35">
        <v>10</v>
      </c>
      <c r="K35">
        <f>AVERAGEIFS(congestion!$E$2:$E$1465,congestion!$B$2:$B$1465,congestion!$I35,congestion!$D$2:$D$1465,congestion!$J35)</f>
        <v>0.72634408602150546</v>
      </c>
    </row>
    <row r="36" spans="1:11" x14ac:dyDescent="0.3">
      <c r="A36">
        <v>2019</v>
      </c>
      <c r="B36">
        <v>11</v>
      </c>
      <c r="C36">
        <v>2</v>
      </c>
      <c r="D36">
        <v>11</v>
      </c>
      <c r="E36">
        <f>ABS(df_results!I36)/600</f>
        <v>1</v>
      </c>
      <c r="G36">
        <v>1</v>
      </c>
      <c r="I36">
        <v>1</v>
      </c>
      <c r="J36">
        <v>11</v>
      </c>
      <c r="K36">
        <f>AVERAGEIFS(congestion!$E$2:$E$1465,congestion!$B$2:$B$1465,congestion!$I36,congestion!$D$2:$D$1465,congestion!$J36)</f>
        <v>0.77602150537634396</v>
      </c>
    </row>
    <row r="37" spans="1:11" x14ac:dyDescent="0.3">
      <c r="A37">
        <v>2019</v>
      </c>
      <c r="B37">
        <v>11</v>
      </c>
      <c r="C37">
        <v>2</v>
      </c>
      <c r="D37">
        <v>12</v>
      </c>
      <c r="E37">
        <f>ABS(df_results!I37)/600</f>
        <v>1</v>
      </c>
      <c r="G37">
        <v>1</v>
      </c>
      <c r="I37">
        <v>1</v>
      </c>
      <c r="J37">
        <v>12</v>
      </c>
      <c r="K37">
        <f>AVERAGEIFS(congestion!$E$2:$E$1465,congestion!$B$2:$B$1465,congestion!$I37,congestion!$D$2:$D$1465,congestion!$J37)</f>
        <v>0.78881720430107538</v>
      </c>
    </row>
    <row r="38" spans="1:11" x14ac:dyDescent="0.3">
      <c r="A38">
        <v>2019</v>
      </c>
      <c r="B38">
        <v>11</v>
      </c>
      <c r="C38">
        <v>2</v>
      </c>
      <c r="D38">
        <v>13</v>
      </c>
      <c r="E38">
        <f>ABS(df_results!I38)/600</f>
        <v>1</v>
      </c>
      <c r="G38">
        <v>1</v>
      </c>
      <c r="I38">
        <v>1</v>
      </c>
      <c r="J38">
        <v>13</v>
      </c>
      <c r="K38">
        <f>AVERAGEIFS(congestion!$E$2:$E$1465,congestion!$B$2:$B$1465,congestion!$I38,congestion!$D$2:$D$1465,congestion!$J38)</f>
        <v>0.77586021505376346</v>
      </c>
    </row>
    <row r="39" spans="1:11" x14ac:dyDescent="0.3">
      <c r="A39">
        <v>2019</v>
      </c>
      <c r="B39">
        <v>11</v>
      </c>
      <c r="C39">
        <v>2</v>
      </c>
      <c r="D39">
        <v>14</v>
      </c>
      <c r="E39">
        <f>ABS(df_results!I39)/600</f>
        <v>1</v>
      </c>
      <c r="G39">
        <v>1</v>
      </c>
      <c r="I39">
        <v>1</v>
      </c>
      <c r="J39">
        <v>14</v>
      </c>
      <c r="K39">
        <f>AVERAGEIFS(congestion!$E$2:$E$1465,congestion!$B$2:$B$1465,congestion!$I39,congestion!$D$2:$D$1465,congestion!$J39)</f>
        <v>0.78543010752688158</v>
      </c>
    </row>
    <row r="40" spans="1:11" x14ac:dyDescent="0.3">
      <c r="A40">
        <v>2019</v>
      </c>
      <c r="B40">
        <v>11</v>
      </c>
      <c r="C40">
        <v>2</v>
      </c>
      <c r="D40">
        <v>15</v>
      </c>
      <c r="E40">
        <f>ABS(df_results!I40)/600</f>
        <v>1</v>
      </c>
      <c r="G40">
        <v>1</v>
      </c>
      <c r="I40">
        <v>1</v>
      </c>
      <c r="J40">
        <v>15</v>
      </c>
      <c r="K40">
        <f>AVERAGEIFS(congestion!$E$2:$E$1465,congestion!$B$2:$B$1465,congestion!$I40,congestion!$D$2:$D$1465,congestion!$J40)</f>
        <v>0.7757526881720429</v>
      </c>
    </row>
    <row r="41" spans="1:11" x14ac:dyDescent="0.3">
      <c r="A41">
        <v>2019</v>
      </c>
      <c r="B41">
        <v>11</v>
      </c>
      <c r="C41">
        <v>2</v>
      </c>
      <c r="D41">
        <v>16</v>
      </c>
      <c r="E41">
        <f>ABS(df_results!I41)/600</f>
        <v>1</v>
      </c>
      <c r="G41">
        <v>1</v>
      </c>
      <c r="I41">
        <v>1</v>
      </c>
      <c r="J41">
        <v>16</v>
      </c>
      <c r="K41">
        <f>AVERAGEIFS(congestion!$E$2:$E$1465,congestion!$B$2:$B$1465,congestion!$I41,congestion!$D$2:$D$1465,congestion!$J41)</f>
        <v>0.75279569892473108</v>
      </c>
    </row>
    <row r="42" spans="1:11" x14ac:dyDescent="0.3">
      <c r="A42">
        <v>2019</v>
      </c>
      <c r="B42">
        <v>11</v>
      </c>
      <c r="C42">
        <v>2</v>
      </c>
      <c r="D42">
        <v>17</v>
      </c>
      <c r="E42">
        <f>ABS(df_results!I42)/600</f>
        <v>1</v>
      </c>
      <c r="G42">
        <v>1</v>
      </c>
      <c r="I42">
        <v>1</v>
      </c>
      <c r="J42">
        <v>17</v>
      </c>
      <c r="K42">
        <f>AVERAGEIFS(congestion!$E$2:$E$1465,congestion!$B$2:$B$1465,congestion!$I42,congestion!$D$2:$D$1465,congestion!$J42)</f>
        <v>0.78231182795698917</v>
      </c>
    </row>
    <row r="43" spans="1:11" x14ac:dyDescent="0.3">
      <c r="A43">
        <v>2019</v>
      </c>
      <c r="B43">
        <v>11</v>
      </c>
      <c r="C43">
        <v>2</v>
      </c>
      <c r="D43">
        <v>18</v>
      </c>
      <c r="E43">
        <f>ABS(df_results!I43)/600</f>
        <v>1</v>
      </c>
      <c r="G43">
        <v>1</v>
      </c>
      <c r="I43">
        <v>1</v>
      </c>
      <c r="J43">
        <v>18</v>
      </c>
      <c r="K43">
        <f>AVERAGEIFS(congestion!$E$2:$E$1465,congestion!$B$2:$B$1465,congestion!$I43,congestion!$D$2:$D$1465,congestion!$J43)</f>
        <v>0.79672043010752702</v>
      </c>
    </row>
    <row r="44" spans="1:11" x14ac:dyDescent="0.3">
      <c r="A44">
        <v>2019</v>
      </c>
      <c r="B44">
        <v>11</v>
      </c>
      <c r="C44">
        <v>2</v>
      </c>
      <c r="D44">
        <v>19</v>
      </c>
      <c r="E44">
        <f>ABS(df_results!I44)/600</f>
        <v>1</v>
      </c>
      <c r="G44">
        <v>1</v>
      </c>
      <c r="I44">
        <v>1</v>
      </c>
      <c r="J44">
        <v>19</v>
      </c>
      <c r="K44">
        <f>AVERAGEIFS(congestion!$E$2:$E$1465,congestion!$B$2:$B$1465,congestion!$I44,congestion!$D$2:$D$1465,congestion!$J44)</f>
        <v>0.73005376344086015</v>
      </c>
    </row>
    <row r="45" spans="1:11" x14ac:dyDescent="0.3">
      <c r="A45">
        <v>2019</v>
      </c>
      <c r="B45">
        <v>11</v>
      </c>
      <c r="C45">
        <v>2</v>
      </c>
      <c r="D45">
        <v>20</v>
      </c>
      <c r="E45">
        <f>ABS(df_results!I45)/600</f>
        <v>1</v>
      </c>
      <c r="G45">
        <v>1</v>
      </c>
      <c r="I45">
        <v>1</v>
      </c>
      <c r="J45">
        <v>20</v>
      </c>
      <c r="K45">
        <f>AVERAGEIFS(congestion!$E$2:$E$1465,congestion!$B$2:$B$1465,congestion!$I45,congestion!$D$2:$D$1465,congestion!$J45)</f>
        <v>0.70005376344086012</v>
      </c>
    </row>
    <row r="46" spans="1:11" x14ac:dyDescent="0.3">
      <c r="A46">
        <v>2019</v>
      </c>
      <c r="B46">
        <v>11</v>
      </c>
      <c r="C46">
        <v>2</v>
      </c>
      <c r="D46">
        <v>21</v>
      </c>
      <c r="E46">
        <f>ABS(df_results!I46)/600</f>
        <v>1</v>
      </c>
      <c r="G46">
        <v>1</v>
      </c>
      <c r="I46">
        <v>1</v>
      </c>
      <c r="J46">
        <v>21</v>
      </c>
      <c r="K46">
        <f>AVERAGEIFS(congestion!$E$2:$E$1465,congestion!$B$2:$B$1465,congestion!$I46,congestion!$D$2:$D$1465,congestion!$J46)</f>
        <v>0.68145161290322565</v>
      </c>
    </row>
    <row r="47" spans="1:11" x14ac:dyDescent="0.3">
      <c r="A47">
        <v>2019</v>
      </c>
      <c r="B47">
        <v>11</v>
      </c>
      <c r="C47">
        <v>2</v>
      </c>
      <c r="D47">
        <v>22</v>
      </c>
      <c r="E47">
        <f>ABS(df_results!I47)/600</f>
        <v>1</v>
      </c>
      <c r="G47">
        <v>1</v>
      </c>
      <c r="I47">
        <v>1</v>
      </c>
      <c r="J47">
        <v>22</v>
      </c>
      <c r="K47">
        <f>AVERAGEIFS(congestion!$E$2:$E$1465,congestion!$B$2:$B$1465,congestion!$I47,congestion!$D$2:$D$1465,congestion!$J47)</f>
        <v>0.76784946236559137</v>
      </c>
    </row>
    <row r="48" spans="1:11" x14ac:dyDescent="0.3">
      <c r="A48">
        <v>2019</v>
      </c>
      <c r="B48">
        <v>11</v>
      </c>
      <c r="C48">
        <v>2</v>
      </c>
      <c r="D48">
        <v>23</v>
      </c>
      <c r="E48">
        <f>ABS(df_results!I48)/600</f>
        <v>0.90166666666666662</v>
      </c>
      <c r="G48">
        <v>1</v>
      </c>
      <c r="I48">
        <v>1</v>
      </c>
      <c r="J48">
        <v>23</v>
      </c>
      <c r="K48">
        <f>AVERAGEIFS(congestion!$E$2:$E$1465,congestion!$B$2:$B$1465,congestion!$I48,congestion!$D$2:$D$1465,congestion!$J48)</f>
        <v>0.82897849462365591</v>
      </c>
    </row>
    <row r="49" spans="1:11" x14ac:dyDescent="0.3">
      <c r="A49">
        <v>2019</v>
      </c>
      <c r="B49">
        <v>11</v>
      </c>
      <c r="C49">
        <v>2</v>
      </c>
      <c r="D49">
        <v>24</v>
      </c>
      <c r="E49">
        <f>ABS(df_results!I49)/600</f>
        <v>0.78333333333333299</v>
      </c>
      <c r="G49">
        <v>1</v>
      </c>
      <c r="I49">
        <v>1</v>
      </c>
      <c r="J49">
        <v>24</v>
      </c>
      <c r="K49">
        <f>AVERAGEIFS(congestion!$E$2:$E$1465,congestion!$B$2:$B$1465,congestion!$I49,congestion!$D$2:$D$1465,congestion!$J49)</f>
        <v>0.82435483870967763</v>
      </c>
    </row>
    <row r="50" spans="1:11" x14ac:dyDescent="0.3">
      <c r="A50">
        <v>2019</v>
      </c>
      <c r="B50">
        <v>11</v>
      </c>
      <c r="C50">
        <v>3</v>
      </c>
      <c r="D50">
        <v>1</v>
      </c>
      <c r="E50">
        <f>ABS(df_results!I50)/600</f>
        <v>0.47333333333333333</v>
      </c>
      <c r="G50">
        <v>1</v>
      </c>
    </row>
    <row r="51" spans="1:11" x14ac:dyDescent="0.3">
      <c r="A51">
        <v>2019</v>
      </c>
      <c r="B51">
        <v>11</v>
      </c>
      <c r="C51">
        <v>3</v>
      </c>
      <c r="D51">
        <v>2</v>
      </c>
      <c r="E51">
        <f>ABS(df_results!I51)/600</f>
        <v>0.39166666666666666</v>
      </c>
      <c r="G51">
        <v>1</v>
      </c>
    </row>
    <row r="52" spans="1:11" x14ac:dyDescent="0.3">
      <c r="A52">
        <v>2019</v>
      </c>
      <c r="B52">
        <v>11</v>
      </c>
      <c r="C52">
        <v>3</v>
      </c>
      <c r="D52">
        <v>3</v>
      </c>
      <c r="E52">
        <f>ABS(df_results!I52)/600</f>
        <v>0.44166666666666626</v>
      </c>
      <c r="G52">
        <v>1</v>
      </c>
    </row>
    <row r="53" spans="1:11" x14ac:dyDescent="0.3">
      <c r="A53">
        <v>2019</v>
      </c>
      <c r="B53">
        <v>11</v>
      </c>
      <c r="C53">
        <v>3</v>
      </c>
      <c r="D53">
        <v>4</v>
      </c>
      <c r="E53">
        <f>ABS(df_results!I53)/600</f>
        <v>0.38166666666666627</v>
      </c>
      <c r="G53">
        <v>1</v>
      </c>
    </row>
    <row r="54" spans="1:11" x14ac:dyDescent="0.3">
      <c r="A54">
        <v>2019</v>
      </c>
      <c r="B54">
        <v>11</v>
      </c>
      <c r="C54">
        <v>3</v>
      </c>
      <c r="D54">
        <v>5</v>
      </c>
      <c r="E54">
        <f>ABS(df_results!I54)/600</f>
        <v>0.36166666666666669</v>
      </c>
      <c r="G54">
        <v>1</v>
      </c>
    </row>
    <row r="55" spans="1:11" x14ac:dyDescent="0.3">
      <c r="A55">
        <v>2019</v>
      </c>
      <c r="B55">
        <v>11</v>
      </c>
      <c r="C55">
        <v>3</v>
      </c>
      <c r="D55">
        <v>6</v>
      </c>
      <c r="E55">
        <f>ABS(df_results!I55)/600</f>
        <v>0.52833333333333332</v>
      </c>
      <c r="G55">
        <v>1</v>
      </c>
    </row>
    <row r="56" spans="1:11" x14ac:dyDescent="0.3">
      <c r="A56">
        <v>2019</v>
      </c>
      <c r="B56">
        <v>11</v>
      </c>
      <c r="C56">
        <v>3</v>
      </c>
      <c r="D56">
        <v>7</v>
      </c>
      <c r="E56">
        <f>ABS(df_results!I56)/600</f>
        <v>0.83666666666666667</v>
      </c>
      <c r="G56">
        <v>1</v>
      </c>
    </row>
    <row r="57" spans="1:11" x14ac:dyDescent="0.3">
      <c r="A57">
        <v>2019</v>
      </c>
      <c r="B57">
        <v>11</v>
      </c>
      <c r="C57">
        <v>3</v>
      </c>
      <c r="D57">
        <v>8</v>
      </c>
      <c r="E57">
        <f>ABS(df_results!I57)/600</f>
        <v>1</v>
      </c>
      <c r="G57">
        <v>1</v>
      </c>
    </row>
    <row r="58" spans="1:11" x14ac:dyDescent="0.3">
      <c r="A58">
        <v>2019</v>
      </c>
      <c r="B58">
        <v>11</v>
      </c>
      <c r="C58">
        <v>3</v>
      </c>
      <c r="D58">
        <v>9</v>
      </c>
      <c r="E58">
        <f>ABS(df_results!I58)/600</f>
        <v>1</v>
      </c>
      <c r="G58">
        <v>1</v>
      </c>
    </row>
    <row r="59" spans="1:11" x14ac:dyDescent="0.3">
      <c r="A59">
        <v>2019</v>
      </c>
      <c r="B59">
        <v>11</v>
      </c>
      <c r="C59">
        <v>3</v>
      </c>
      <c r="D59">
        <v>10</v>
      </c>
      <c r="E59">
        <f>ABS(df_results!I59)/600</f>
        <v>1</v>
      </c>
      <c r="G59">
        <v>1</v>
      </c>
    </row>
    <row r="60" spans="1:11" x14ac:dyDescent="0.3">
      <c r="A60">
        <v>2019</v>
      </c>
      <c r="B60">
        <v>11</v>
      </c>
      <c r="C60">
        <v>3</v>
      </c>
      <c r="D60">
        <v>11</v>
      </c>
      <c r="E60">
        <f>ABS(df_results!I60)/600</f>
        <v>1</v>
      </c>
      <c r="G60">
        <v>1</v>
      </c>
    </row>
    <row r="61" spans="1:11" x14ac:dyDescent="0.3">
      <c r="A61">
        <v>2019</v>
      </c>
      <c r="B61">
        <v>11</v>
      </c>
      <c r="C61">
        <v>3</v>
      </c>
      <c r="D61">
        <v>12</v>
      </c>
      <c r="E61">
        <f>ABS(df_results!I61)/600</f>
        <v>1</v>
      </c>
      <c r="G61">
        <v>1</v>
      </c>
    </row>
    <row r="62" spans="1:11" x14ac:dyDescent="0.3">
      <c r="A62">
        <v>2019</v>
      </c>
      <c r="B62">
        <v>11</v>
      </c>
      <c r="C62">
        <v>3</v>
      </c>
      <c r="D62">
        <v>13</v>
      </c>
      <c r="E62">
        <f>ABS(df_results!I62)/600</f>
        <v>1</v>
      </c>
      <c r="G62">
        <v>1</v>
      </c>
    </row>
    <row r="63" spans="1:11" x14ac:dyDescent="0.3">
      <c r="A63">
        <v>2019</v>
      </c>
      <c r="B63">
        <v>11</v>
      </c>
      <c r="C63">
        <v>3</v>
      </c>
      <c r="D63">
        <v>14</v>
      </c>
      <c r="E63">
        <f>ABS(df_results!I63)/600</f>
        <v>1</v>
      </c>
      <c r="G63">
        <v>1</v>
      </c>
    </row>
    <row r="64" spans="1:11" x14ac:dyDescent="0.3">
      <c r="A64">
        <v>2019</v>
      </c>
      <c r="B64">
        <v>11</v>
      </c>
      <c r="C64">
        <v>3</v>
      </c>
      <c r="D64">
        <v>15</v>
      </c>
      <c r="E64">
        <f>ABS(df_results!I64)/600</f>
        <v>1</v>
      </c>
      <c r="G64">
        <v>1</v>
      </c>
    </row>
    <row r="65" spans="1:7" x14ac:dyDescent="0.3">
      <c r="A65">
        <v>2019</v>
      </c>
      <c r="B65">
        <v>11</v>
      </c>
      <c r="C65">
        <v>3</v>
      </c>
      <c r="D65">
        <v>16</v>
      </c>
      <c r="E65">
        <f>ABS(df_results!I65)/600</f>
        <v>1</v>
      </c>
      <c r="G65">
        <v>1</v>
      </c>
    </row>
    <row r="66" spans="1:7" x14ac:dyDescent="0.3">
      <c r="A66">
        <v>2019</v>
      </c>
      <c r="B66">
        <v>11</v>
      </c>
      <c r="C66">
        <v>3</v>
      </c>
      <c r="D66">
        <v>17</v>
      </c>
      <c r="E66">
        <f>ABS(df_results!I66)/600</f>
        <v>1</v>
      </c>
      <c r="G66">
        <v>1</v>
      </c>
    </row>
    <row r="67" spans="1:7" x14ac:dyDescent="0.3">
      <c r="A67">
        <v>2019</v>
      </c>
      <c r="B67">
        <v>11</v>
      </c>
      <c r="C67">
        <v>3</v>
      </c>
      <c r="D67">
        <v>18</v>
      </c>
      <c r="E67">
        <f>ABS(df_results!I67)/600</f>
        <v>1</v>
      </c>
      <c r="G67">
        <v>1</v>
      </c>
    </row>
    <row r="68" spans="1:7" x14ac:dyDescent="0.3">
      <c r="A68">
        <v>2019</v>
      </c>
      <c r="B68">
        <v>11</v>
      </c>
      <c r="C68">
        <v>3</v>
      </c>
      <c r="D68">
        <v>19</v>
      </c>
      <c r="E68">
        <f>ABS(df_results!I68)/600</f>
        <v>1</v>
      </c>
      <c r="G68">
        <v>1</v>
      </c>
    </row>
    <row r="69" spans="1:7" x14ac:dyDescent="0.3">
      <c r="A69">
        <v>2019</v>
      </c>
      <c r="B69">
        <v>11</v>
      </c>
      <c r="C69">
        <v>3</v>
      </c>
      <c r="D69">
        <v>20</v>
      </c>
      <c r="E69">
        <f>ABS(df_results!I69)/600</f>
        <v>1</v>
      </c>
      <c r="G69">
        <v>1</v>
      </c>
    </row>
    <row r="70" spans="1:7" x14ac:dyDescent="0.3">
      <c r="A70">
        <v>2019</v>
      </c>
      <c r="B70">
        <v>11</v>
      </c>
      <c r="C70">
        <v>3</v>
      </c>
      <c r="D70">
        <v>21</v>
      </c>
      <c r="E70">
        <f>ABS(df_results!I70)/600</f>
        <v>1</v>
      </c>
      <c r="G70">
        <v>1</v>
      </c>
    </row>
    <row r="71" spans="1:7" x14ac:dyDescent="0.3">
      <c r="A71">
        <v>2019</v>
      </c>
      <c r="B71">
        <v>11</v>
      </c>
      <c r="C71">
        <v>3</v>
      </c>
      <c r="D71">
        <v>22</v>
      </c>
      <c r="E71">
        <f>ABS(df_results!I71)/600</f>
        <v>1</v>
      </c>
      <c r="G71">
        <v>1</v>
      </c>
    </row>
    <row r="72" spans="1:7" x14ac:dyDescent="0.3">
      <c r="A72">
        <v>2019</v>
      </c>
      <c r="B72">
        <v>11</v>
      </c>
      <c r="C72">
        <v>3</v>
      </c>
      <c r="D72">
        <v>23</v>
      </c>
      <c r="E72">
        <f>ABS(df_results!I72)/600</f>
        <v>1</v>
      </c>
      <c r="G72">
        <v>1</v>
      </c>
    </row>
    <row r="73" spans="1:7" x14ac:dyDescent="0.3">
      <c r="A73">
        <v>2019</v>
      </c>
      <c r="B73">
        <v>11</v>
      </c>
      <c r="C73">
        <v>3</v>
      </c>
      <c r="D73">
        <v>24</v>
      </c>
      <c r="E73">
        <f>ABS(df_results!I73)/600</f>
        <v>1</v>
      </c>
      <c r="G73">
        <v>1</v>
      </c>
    </row>
    <row r="74" spans="1:7" x14ac:dyDescent="0.3">
      <c r="A74">
        <v>2019</v>
      </c>
      <c r="B74">
        <v>11</v>
      </c>
      <c r="C74">
        <v>4</v>
      </c>
      <c r="D74">
        <v>1</v>
      </c>
      <c r="E74">
        <f>ABS(df_results!I74)/600</f>
        <v>0.43166666666666664</v>
      </c>
      <c r="G74">
        <v>1</v>
      </c>
    </row>
    <row r="75" spans="1:7" x14ac:dyDescent="0.3">
      <c r="A75">
        <v>2019</v>
      </c>
      <c r="B75">
        <v>11</v>
      </c>
      <c r="C75">
        <v>4</v>
      </c>
      <c r="D75">
        <v>2</v>
      </c>
      <c r="E75">
        <f>ABS(df_results!I75)/600</f>
        <v>6.6666666666666666E-2</v>
      </c>
      <c r="G75">
        <v>1</v>
      </c>
    </row>
    <row r="76" spans="1:7" x14ac:dyDescent="0.3">
      <c r="A76">
        <v>2019</v>
      </c>
      <c r="B76">
        <v>11</v>
      </c>
      <c r="C76">
        <v>4</v>
      </c>
      <c r="D76">
        <v>3</v>
      </c>
      <c r="E76">
        <f>ABS(df_results!I76)/600</f>
        <v>0.19500000000000037</v>
      </c>
      <c r="G76">
        <v>1</v>
      </c>
    </row>
    <row r="77" spans="1:7" x14ac:dyDescent="0.3">
      <c r="A77">
        <v>2019</v>
      </c>
      <c r="B77">
        <v>11</v>
      </c>
      <c r="C77">
        <v>4</v>
      </c>
      <c r="D77">
        <v>4</v>
      </c>
      <c r="E77">
        <f>ABS(df_results!I77)/600</f>
        <v>0.56333333333333335</v>
      </c>
      <c r="G77">
        <v>1</v>
      </c>
    </row>
    <row r="78" spans="1:7" x14ac:dyDescent="0.3">
      <c r="A78">
        <v>2019</v>
      </c>
      <c r="B78">
        <v>11</v>
      </c>
      <c r="C78">
        <v>4</v>
      </c>
      <c r="D78">
        <v>5</v>
      </c>
      <c r="E78">
        <f>ABS(df_results!I78)/600</f>
        <v>0.95833333333333337</v>
      </c>
      <c r="G78">
        <v>1</v>
      </c>
    </row>
    <row r="79" spans="1:7" x14ac:dyDescent="0.3">
      <c r="A79">
        <v>2019</v>
      </c>
      <c r="B79">
        <v>11</v>
      </c>
      <c r="C79">
        <v>4</v>
      </c>
      <c r="D79">
        <v>6</v>
      </c>
      <c r="E79">
        <f>ABS(df_results!I79)/600</f>
        <v>0.96499999999999997</v>
      </c>
      <c r="G79">
        <v>1</v>
      </c>
    </row>
    <row r="80" spans="1:7" x14ac:dyDescent="0.3">
      <c r="A80">
        <v>2019</v>
      </c>
      <c r="B80">
        <v>11</v>
      </c>
      <c r="C80">
        <v>4</v>
      </c>
      <c r="D80">
        <v>7</v>
      </c>
      <c r="E80">
        <f>ABS(df_results!I80)/600</f>
        <v>0.60166666666666746</v>
      </c>
      <c r="G80">
        <v>1</v>
      </c>
    </row>
    <row r="81" spans="1:7" x14ac:dyDescent="0.3">
      <c r="A81">
        <v>2019</v>
      </c>
      <c r="B81">
        <v>11</v>
      </c>
      <c r="C81">
        <v>4</v>
      </c>
      <c r="D81">
        <v>8</v>
      </c>
      <c r="E81">
        <f>ABS(df_results!I81)/600</f>
        <v>3.833333333333333E-2</v>
      </c>
      <c r="G81">
        <v>1</v>
      </c>
    </row>
    <row r="82" spans="1:7" x14ac:dyDescent="0.3">
      <c r="A82">
        <v>2019</v>
      </c>
      <c r="B82">
        <v>11</v>
      </c>
      <c r="C82">
        <v>4</v>
      </c>
      <c r="D82">
        <v>9</v>
      </c>
      <c r="E82">
        <f>ABS(df_results!I82)/600</f>
        <v>0.25666666666666665</v>
      </c>
      <c r="G82">
        <v>1</v>
      </c>
    </row>
    <row r="83" spans="1:7" x14ac:dyDescent="0.3">
      <c r="A83">
        <v>2019</v>
      </c>
      <c r="B83">
        <v>11</v>
      </c>
      <c r="C83">
        <v>4</v>
      </c>
      <c r="D83">
        <v>10</v>
      </c>
      <c r="E83">
        <f>ABS(df_results!I83)/600</f>
        <v>0.21</v>
      </c>
      <c r="G83">
        <v>1</v>
      </c>
    </row>
    <row r="84" spans="1:7" x14ac:dyDescent="0.3">
      <c r="A84">
        <v>2019</v>
      </c>
      <c r="B84">
        <v>11</v>
      </c>
      <c r="C84">
        <v>4</v>
      </c>
      <c r="D84">
        <v>11</v>
      </c>
      <c r="E84">
        <f>ABS(df_results!I84)/600</f>
        <v>0.29333333333333256</v>
      </c>
      <c r="G84">
        <v>1</v>
      </c>
    </row>
    <row r="85" spans="1:7" x14ac:dyDescent="0.3">
      <c r="A85">
        <v>2019</v>
      </c>
      <c r="B85">
        <v>11</v>
      </c>
      <c r="C85">
        <v>4</v>
      </c>
      <c r="D85">
        <v>12</v>
      </c>
      <c r="E85">
        <f>ABS(df_results!I85)/600</f>
        <v>0.36333333333333334</v>
      </c>
      <c r="G85">
        <v>1</v>
      </c>
    </row>
    <row r="86" spans="1:7" x14ac:dyDescent="0.3">
      <c r="A86">
        <v>2019</v>
      </c>
      <c r="B86">
        <v>11</v>
      </c>
      <c r="C86">
        <v>4</v>
      </c>
      <c r="D86">
        <v>13</v>
      </c>
      <c r="E86">
        <f>ABS(df_results!I86)/600</f>
        <v>0.16333333333333333</v>
      </c>
      <c r="G86">
        <v>1</v>
      </c>
    </row>
    <row r="87" spans="1:7" x14ac:dyDescent="0.3">
      <c r="A87">
        <v>2019</v>
      </c>
      <c r="B87">
        <v>11</v>
      </c>
      <c r="C87">
        <v>4</v>
      </c>
      <c r="D87">
        <v>14</v>
      </c>
      <c r="E87">
        <f>ABS(df_results!I87)/600</f>
        <v>0.26833333333333331</v>
      </c>
      <c r="G87">
        <v>1</v>
      </c>
    </row>
    <row r="88" spans="1:7" x14ac:dyDescent="0.3">
      <c r="A88">
        <v>2019</v>
      </c>
      <c r="B88">
        <v>11</v>
      </c>
      <c r="C88">
        <v>4</v>
      </c>
      <c r="D88">
        <v>15</v>
      </c>
      <c r="E88">
        <f>ABS(df_results!I88)/600</f>
        <v>0.22666666666666666</v>
      </c>
      <c r="G88">
        <v>1</v>
      </c>
    </row>
    <row r="89" spans="1:7" x14ac:dyDescent="0.3">
      <c r="A89">
        <v>2019</v>
      </c>
      <c r="B89">
        <v>11</v>
      </c>
      <c r="C89">
        <v>4</v>
      </c>
      <c r="D89">
        <v>16</v>
      </c>
      <c r="E89">
        <f>ABS(df_results!I89)/600</f>
        <v>1.6666666666666666E-2</v>
      </c>
      <c r="G89">
        <v>1</v>
      </c>
    </row>
    <row r="90" spans="1:7" x14ac:dyDescent="0.3">
      <c r="A90">
        <v>2019</v>
      </c>
      <c r="B90">
        <v>11</v>
      </c>
      <c r="C90">
        <v>4</v>
      </c>
      <c r="D90">
        <v>17</v>
      </c>
      <c r="E90">
        <f>ABS(df_results!I90)/600</f>
        <v>0.18166666666666667</v>
      </c>
      <c r="G90">
        <v>1</v>
      </c>
    </row>
    <row r="91" spans="1:7" x14ac:dyDescent="0.3">
      <c r="A91">
        <v>2019</v>
      </c>
      <c r="B91">
        <v>11</v>
      </c>
      <c r="C91">
        <v>4</v>
      </c>
      <c r="D91">
        <v>18</v>
      </c>
      <c r="E91">
        <f>ABS(df_results!I91)/600</f>
        <v>0.46166666666666667</v>
      </c>
      <c r="G91">
        <v>1</v>
      </c>
    </row>
    <row r="92" spans="1:7" x14ac:dyDescent="0.3">
      <c r="A92">
        <v>2019</v>
      </c>
      <c r="B92">
        <v>11</v>
      </c>
      <c r="C92">
        <v>4</v>
      </c>
      <c r="D92">
        <v>19</v>
      </c>
      <c r="E92">
        <f>ABS(df_results!I92)/600</f>
        <v>0.09</v>
      </c>
      <c r="G92">
        <v>1</v>
      </c>
    </row>
    <row r="93" spans="1:7" x14ac:dyDescent="0.3">
      <c r="A93">
        <v>2019</v>
      </c>
      <c r="B93">
        <v>11</v>
      </c>
      <c r="C93">
        <v>4</v>
      </c>
      <c r="D93">
        <v>20</v>
      </c>
      <c r="E93">
        <f>ABS(df_results!I93)/600</f>
        <v>0.34833333333333333</v>
      </c>
      <c r="G93">
        <v>1</v>
      </c>
    </row>
    <row r="94" spans="1:7" x14ac:dyDescent="0.3">
      <c r="A94">
        <v>2019</v>
      </c>
      <c r="B94">
        <v>11</v>
      </c>
      <c r="C94">
        <v>4</v>
      </c>
      <c r="D94">
        <v>21</v>
      </c>
      <c r="E94">
        <f>ABS(df_results!I94)/600</f>
        <v>0.64666666666666661</v>
      </c>
      <c r="G94">
        <v>1</v>
      </c>
    </row>
    <row r="95" spans="1:7" x14ac:dyDescent="0.3">
      <c r="A95">
        <v>2019</v>
      </c>
      <c r="B95">
        <v>11</v>
      </c>
      <c r="C95">
        <v>4</v>
      </c>
      <c r="D95">
        <v>22</v>
      </c>
      <c r="E95">
        <f>ABS(df_results!I95)/600</f>
        <v>1</v>
      </c>
      <c r="G95">
        <v>1</v>
      </c>
    </row>
    <row r="96" spans="1:7" x14ac:dyDescent="0.3">
      <c r="A96">
        <v>2019</v>
      </c>
      <c r="B96">
        <v>11</v>
      </c>
      <c r="C96">
        <v>4</v>
      </c>
      <c r="D96">
        <v>23</v>
      </c>
      <c r="E96">
        <f>ABS(df_results!I96)/600</f>
        <v>1</v>
      </c>
      <c r="G96">
        <v>1</v>
      </c>
    </row>
    <row r="97" spans="1:7" x14ac:dyDescent="0.3">
      <c r="A97">
        <v>2019</v>
      </c>
      <c r="B97">
        <v>11</v>
      </c>
      <c r="C97">
        <v>4</v>
      </c>
      <c r="D97">
        <v>24</v>
      </c>
      <c r="E97">
        <f>ABS(df_results!I97)/600</f>
        <v>1</v>
      </c>
      <c r="G97">
        <v>1</v>
      </c>
    </row>
    <row r="98" spans="1:7" x14ac:dyDescent="0.3">
      <c r="A98">
        <v>2019</v>
      </c>
      <c r="B98">
        <v>11</v>
      </c>
      <c r="C98">
        <v>5</v>
      </c>
      <c r="D98">
        <v>1</v>
      </c>
      <c r="E98">
        <f>ABS(df_results!I98)/600</f>
        <v>1</v>
      </c>
      <c r="G98">
        <v>1</v>
      </c>
    </row>
    <row r="99" spans="1:7" x14ac:dyDescent="0.3">
      <c r="A99">
        <v>2019</v>
      </c>
      <c r="B99">
        <v>11</v>
      </c>
      <c r="C99">
        <v>5</v>
      </c>
      <c r="D99">
        <v>2</v>
      </c>
      <c r="E99">
        <f>ABS(df_results!I99)/600</f>
        <v>1</v>
      </c>
      <c r="G99">
        <v>1</v>
      </c>
    </row>
    <row r="100" spans="1:7" x14ac:dyDescent="0.3">
      <c r="A100">
        <v>2019</v>
      </c>
      <c r="B100">
        <v>11</v>
      </c>
      <c r="C100">
        <v>5</v>
      </c>
      <c r="D100">
        <v>3</v>
      </c>
      <c r="E100">
        <f>ABS(df_results!I100)/600</f>
        <v>0.86166666666666669</v>
      </c>
      <c r="G100">
        <v>1</v>
      </c>
    </row>
    <row r="101" spans="1:7" x14ac:dyDescent="0.3">
      <c r="A101">
        <v>2019</v>
      </c>
      <c r="B101">
        <v>11</v>
      </c>
      <c r="C101">
        <v>5</v>
      </c>
      <c r="D101">
        <v>4</v>
      </c>
      <c r="E101">
        <f>ABS(df_results!I101)/600</f>
        <v>0.755</v>
      </c>
      <c r="G101">
        <v>1</v>
      </c>
    </row>
    <row r="102" spans="1:7" x14ac:dyDescent="0.3">
      <c r="A102">
        <v>2019</v>
      </c>
      <c r="B102">
        <v>11</v>
      </c>
      <c r="C102">
        <v>5</v>
      </c>
      <c r="D102">
        <v>5</v>
      </c>
      <c r="E102">
        <f>ABS(df_results!I102)/600</f>
        <v>0.64166666666666672</v>
      </c>
      <c r="G102">
        <v>1</v>
      </c>
    </row>
    <row r="103" spans="1:7" x14ac:dyDescent="0.3">
      <c r="A103">
        <v>2019</v>
      </c>
      <c r="B103">
        <v>11</v>
      </c>
      <c r="C103">
        <v>5</v>
      </c>
      <c r="D103">
        <v>6</v>
      </c>
      <c r="E103">
        <f>ABS(df_results!I103)/600</f>
        <v>0.34333333333333332</v>
      </c>
      <c r="G103">
        <v>1</v>
      </c>
    </row>
    <row r="104" spans="1:7" x14ac:dyDescent="0.3">
      <c r="A104">
        <v>2019</v>
      </c>
      <c r="B104">
        <v>11</v>
      </c>
      <c r="C104">
        <v>5</v>
      </c>
      <c r="D104">
        <v>7</v>
      </c>
      <c r="E104">
        <f>ABS(df_results!I104)/600</f>
        <v>0.34</v>
      </c>
      <c r="G104">
        <v>1</v>
      </c>
    </row>
    <row r="105" spans="1:7" x14ac:dyDescent="0.3">
      <c r="A105">
        <v>2019</v>
      </c>
      <c r="B105">
        <v>11</v>
      </c>
      <c r="C105">
        <v>5</v>
      </c>
      <c r="D105">
        <v>8</v>
      </c>
      <c r="E105">
        <f>ABS(df_results!I105)/600</f>
        <v>1</v>
      </c>
      <c r="G105">
        <v>1</v>
      </c>
    </row>
    <row r="106" spans="1:7" x14ac:dyDescent="0.3">
      <c r="A106">
        <v>2019</v>
      </c>
      <c r="B106">
        <v>11</v>
      </c>
      <c r="C106">
        <v>5</v>
      </c>
      <c r="D106">
        <v>9</v>
      </c>
      <c r="E106">
        <f>ABS(df_results!I106)/600</f>
        <v>1</v>
      </c>
      <c r="G106">
        <v>1</v>
      </c>
    </row>
    <row r="107" spans="1:7" x14ac:dyDescent="0.3">
      <c r="A107">
        <v>2019</v>
      </c>
      <c r="B107">
        <v>11</v>
      </c>
      <c r="C107">
        <v>5</v>
      </c>
      <c r="D107">
        <v>10</v>
      </c>
      <c r="E107">
        <f>ABS(df_results!I107)/600</f>
        <v>1</v>
      </c>
      <c r="G107">
        <v>1</v>
      </c>
    </row>
    <row r="108" spans="1:7" x14ac:dyDescent="0.3">
      <c r="A108">
        <v>2019</v>
      </c>
      <c r="B108">
        <v>11</v>
      </c>
      <c r="C108">
        <v>5</v>
      </c>
      <c r="D108">
        <v>11</v>
      </c>
      <c r="E108">
        <f>ABS(df_results!I108)/600</f>
        <v>1</v>
      </c>
      <c r="G108">
        <v>1</v>
      </c>
    </row>
    <row r="109" spans="1:7" x14ac:dyDescent="0.3">
      <c r="A109">
        <v>2019</v>
      </c>
      <c r="B109">
        <v>11</v>
      </c>
      <c r="C109">
        <v>5</v>
      </c>
      <c r="D109">
        <v>12</v>
      </c>
      <c r="E109">
        <f>ABS(df_results!I109)/600</f>
        <v>1</v>
      </c>
      <c r="G109">
        <v>1</v>
      </c>
    </row>
    <row r="110" spans="1:7" x14ac:dyDescent="0.3">
      <c r="A110">
        <v>2019</v>
      </c>
      <c r="B110">
        <v>11</v>
      </c>
      <c r="C110">
        <v>5</v>
      </c>
      <c r="D110">
        <v>13</v>
      </c>
      <c r="E110">
        <f>ABS(df_results!I110)/600</f>
        <v>1</v>
      </c>
      <c r="G110">
        <v>1</v>
      </c>
    </row>
    <row r="111" spans="1:7" x14ac:dyDescent="0.3">
      <c r="A111">
        <v>2019</v>
      </c>
      <c r="B111">
        <v>11</v>
      </c>
      <c r="C111">
        <v>5</v>
      </c>
      <c r="D111">
        <v>14</v>
      </c>
      <c r="E111">
        <f>ABS(df_results!I111)/600</f>
        <v>1</v>
      </c>
      <c r="G111">
        <v>1</v>
      </c>
    </row>
    <row r="112" spans="1:7" x14ac:dyDescent="0.3">
      <c r="A112">
        <v>2019</v>
      </c>
      <c r="B112">
        <v>11</v>
      </c>
      <c r="C112">
        <v>5</v>
      </c>
      <c r="D112">
        <v>15</v>
      </c>
      <c r="E112">
        <f>ABS(df_results!I112)/600</f>
        <v>1</v>
      </c>
      <c r="G112">
        <v>1</v>
      </c>
    </row>
    <row r="113" spans="1:7" x14ac:dyDescent="0.3">
      <c r="A113">
        <v>2019</v>
      </c>
      <c r="B113">
        <v>11</v>
      </c>
      <c r="C113">
        <v>5</v>
      </c>
      <c r="D113">
        <v>16</v>
      </c>
      <c r="E113">
        <f>ABS(df_results!I113)/600</f>
        <v>1</v>
      </c>
      <c r="G113">
        <v>1</v>
      </c>
    </row>
    <row r="114" spans="1:7" x14ac:dyDescent="0.3">
      <c r="A114">
        <v>2019</v>
      </c>
      <c r="B114">
        <v>11</v>
      </c>
      <c r="C114">
        <v>5</v>
      </c>
      <c r="D114">
        <v>17</v>
      </c>
      <c r="E114">
        <f>ABS(df_results!I114)/600</f>
        <v>1</v>
      </c>
      <c r="G114">
        <v>1</v>
      </c>
    </row>
    <row r="115" spans="1:7" x14ac:dyDescent="0.3">
      <c r="A115">
        <v>2019</v>
      </c>
      <c r="B115">
        <v>11</v>
      </c>
      <c r="C115">
        <v>5</v>
      </c>
      <c r="D115">
        <v>18</v>
      </c>
      <c r="E115">
        <f>ABS(df_results!I115)/600</f>
        <v>1</v>
      </c>
      <c r="G115">
        <v>1</v>
      </c>
    </row>
    <row r="116" spans="1:7" x14ac:dyDescent="0.3">
      <c r="A116">
        <v>2019</v>
      </c>
      <c r="B116">
        <v>11</v>
      </c>
      <c r="C116">
        <v>5</v>
      </c>
      <c r="D116">
        <v>19</v>
      </c>
      <c r="E116">
        <f>ABS(df_results!I116)/600</f>
        <v>1</v>
      </c>
      <c r="G116">
        <v>1</v>
      </c>
    </row>
    <row r="117" spans="1:7" x14ac:dyDescent="0.3">
      <c r="A117">
        <v>2019</v>
      </c>
      <c r="B117">
        <v>11</v>
      </c>
      <c r="C117">
        <v>5</v>
      </c>
      <c r="D117">
        <v>20</v>
      </c>
      <c r="E117">
        <f>ABS(df_results!I117)/600</f>
        <v>1</v>
      </c>
      <c r="G117">
        <v>1</v>
      </c>
    </row>
    <row r="118" spans="1:7" x14ac:dyDescent="0.3">
      <c r="A118">
        <v>2019</v>
      </c>
      <c r="B118">
        <v>11</v>
      </c>
      <c r="C118">
        <v>5</v>
      </c>
      <c r="D118">
        <v>21</v>
      </c>
      <c r="E118">
        <f>ABS(df_results!I118)/600</f>
        <v>1</v>
      </c>
      <c r="G118">
        <v>1</v>
      </c>
    </row>
    <row r="119" spans="1:7" x14ac:dyDescent="0.3">
      <c r="A119">
        <v>2019</v>
      </c>
      <c r="B119">
        <v>11</v>
      </c>
      <c r="C119">
        <v>5</v>
      </c>
      <c r="D119">
        <v>22</v>
      </c>
      <c r="E119">
        <f>ABS(df_results!I119)/600</f>
        <v>1</v>
      </c>
      <c r="G119">
        <v>1</v>
      </c>
    </row>
    <row r="120" spans="1:7" x14ac:dyDescent="0.3">
      <c r="A120">
        <v>2019</v>
      </c>
      <c r="B120">
        <v>11</v>
      </c>
      <c r="C120">
        <v>5</v>
      </c>
      <c r="D120">
        <v>23</v>
      </c>
      <c r="E120">
        <f>ABS(df_results!I120)/600</f>
        <v>1</v>
      </c>
      <c r="G120">
        <v>1</v>
      </c>
    </row>
    <row r="121" spans="1:7" x14ac:dyDescent="0.3">
      <c r="A121">
        <v>2019</v>
      </c>
      <c r="B121">
        <v>11</v>
      </c>
      <c r="C121">
        <v>5</v>
      </c>
      <c r="D121">
        <v>24</v>
      </c>
      <c r="E121">
        <f>ABS(df_results!I121)/600</f>
        <v>1</v>
      </c>
      <c r="G121">
        <v>1</v>
      </c>
    </row>
    <row r="122" spans="1:7" x14ac:dyDescent="0.3">
      <c r="A122">
        <v>2019</v>
      </c>
      <c r="B122">
        <v>11</v>
      </c>
      <c r="C122">
        <v>6</v>
      </c>
      <c r="D122">
        <v>1</v>
      </c>
      <c r="E122">
        <f>ABS(df_results!I122)/600</f>
        <v>1</v>
      </c>
      <c r="G122">
        <v>1</v>
      </c>
    </row>
    <row r="123" spans="1:7" x14ac:dyDescent="0.3">
      <c r="A123">
        <v>2019</v>
      </c>
      <c r="B123">
        <v>11</v>
      </c>
      <c r="C123">
        <v>6</v>
      </c>
      <c r="D123">
        <v>2</v>
      </c>
      <c r="E123">
        <f>ABS(df_results!I123)/600</f>
        <v>1</v>
      </c>
      <c r="G123">
        <v>1</v>
      </c>
    </row>
    <row r="124" spans="1:7" x14ac:dyDescent="0.3">
      <c r="A124">
        <v>2019</v>
      </c>
      <c r="B124">
        <v>11</v>
      </c>
      <c r="C124">
        <v>6</v>
      </c>
      <c r="D124">
        <v>3</v>
      </c>
      <c r="E124">
        <f>ABS(df_results!I124)/600</f>
        <v>1</v>
      </c>
      <c r="G124">
        <v>1</v>
      </c>
    </row>
    <row r="125" spans="1:7" x14ac:dyDescent="0.3">
      <c r="A125">
        <v>2019</v>
      </c>
      <c r="B125">
        <v>11</v>
      </c>
      <c r="C125">
        <v>6</v>
      </c>
      <c r="D125">
        <v>4</v>
      </c>
      <c r="E125">
        <f>ABS(df_results!I125)/600</f>
        <v>1</v>
      </c>
      <c r="G125">
        <v>1</v>
      </c>
    </row>
    <row r="126" spans="1:7" x14ac:dyDescent="0.3">
      <c r="A126">
        <v>2019</v>
      </c>
      <c r="B126">
        <v>11</v>
      </c>
      <c r="C126">
        <v>6</v>
      </c>
      <c r="D126">
        <v>5</v>
      </c>
      <c r="E126">
        <f>ABS(df_results!I126)/600</f>
        <v>1</v>
      </c>
      <c r="G126">
        <v>1</v>
      </c>
    </row>
    <row r="127" spans="1:7" x14ac:dyDescent="0.3">
      <c r="A127">
        <v>2019</v>
      </c>
      <c r="B127">
        <v>11</v>
      </c>
      <c r="C127">
        <v>6</v>
      </c>
      <c r="D127">
        <v>6</v>
      </c>
      <c r="E127">
        <f>ABS(df_results!I127)/600</f>
        <v>1</v>
      </c>
      <c r="G127">
        <v>1</v>
      </c>
    </row>
    <row r="128" spans="1:7" x14ac:dyDescent="0.3">
      <c r="A128">
        <v>2019</v>
      </c>
      <c r="B128">
        <v>11</v>
      </c>
      <c r="C128">
        <v>6</v>
      </c>
      <c r="D128">
        <v>7</v>
      </c>
      <c r="E128">
        <f>ABS(df_results!I128)/600</f>
        <v>1</v>
      </c>
      <c r="G128">
        <v>1</v>
      </c>
    </row>
    <row r="129" spans="1:7" x14ac:dyDescent="0.3">
      <c r="A129">
        <v>2019</v>
      </c>
      <c r="B129">
        <v>11</v>
      </c>
      <c r="C129">
        <v>6</v>
      </c>
      <c r="D129">
        <v>8</v>
      </c>
      <c r="E129">
        <f>ABS(df_results!I129)/600</f>
        <v>1</v>
      </c>
      <c r="G129">
        <v>1</v>
      </c>
    </row>
    <row r="130" spans="1:7" x14ac:dyDescent="0.3">
      <c r="A130">
        <v>2019</v>
      </c>
      <c r="B130">
        <v>11</v>
      </c>
      <c r="C130">
        <v>6</v>
      </c>
      <c r="D130">
        <v>9</v>
      </c>
      <c r="E130">
        <f>ABS(df_results!I130)/600</f>
        <v>1</v>
      </c>
      <c r="G130">
        <v>1</v>
      </c>
    </row>
    <row r="131" spans="1:7" x14ac:dyDescent="0.3">
      <c r="A131">
        <v>2019</v>
      </c>
      <c r="B131">
        <v>11</v>
      </c>
      <c r="C131">
        <v>6</v>
      </c>
      <c r="D131">
        <v>10</v>
      </c>
      <c r="E131">
        <f>ABS(df_results!I131)/600</f>
        <v>1</v>
      </c>
      <c r="G131">
        <v>1</v>
      </c>
    </row>
    <row r="132" spans="1:7" x14ac:dyDescent="0.3">
      <c r="A132">
        <v>2019</v>
      </c>
      <c r="B132">
        <v>11</v>
      </c>
      <c r="C132">
        <v>6</v>
      </c>
      <c r="D132">
        <v>11</v>
      </c>
      <c r="E132">
        <f>ABS(df_results!I132)/600</f>
        <v>1</v>
      </c>
      <c r="G132">
        <v>1</v>
      </c>
    </row>
    <row r="133" spans="1:7" x14ac:dyDescent="0.3">
      <c r="A133">
        <v>2019</v>
      </c>
      <c r="B133">
        <v>11</v>
      </c>
      <c r="C133">
        <v>6</v>
      </c>
      <c r="D133">
        <v>12</v>
      </c>
      <c r="E133">
        <f>ABS(df_results!I133)/600</f>
        <v>1</v>
      </c>
      <c r="G133">
        <v>1</v>
      </c>
    </row>
    <row r="134" spans="1:7" x14ac:dyDescent="0.3">
      <c r="A134">
        <v>2019</v>
      </c>
      <c r="B134">
        <v>11</v>
      </c>
      <c r="C134">
        <v>6</v>
      </c>
      <c r="D134">
        <v>13</v>
      </c>
      <c r="E134">
        <f>ABS(df_results!I134)/600</f>
        <v>1</v>
      </c>
      <c r="G134">
        <v>1</v>
      </c>
    </row>
    <row r="135" spans="1:7" x14ac:dyDescent="0.3">
      <c r="A135">
        <v>2019</v>
      </c>
      <c r="B135">
        <v>11</v>
      </c>
      <c r="C135">
        <v>6</v>
      </c>
      <c r="D135">
        <v>14</v>
      </c>
      <c r="E135">
        <f>ABS(df_results!I135)/600</f>
        <v>1</v>
      </c>
      <c r="G135">
        <v>1</v>
      </c>
    </row>
    <row r="136" spans="1:7" x14ac:dyDescent="0.3">
      <c r="A136">
        <v>2019</v>
      </c>
      <c r="B136">
        <v>11</v>
      </c>
      <c r="C136">
        <v>6</v>
      </c>
      <c r="D136">
        <v>15</v>
      </c>
      <c r="E136">
        <f>ABS(df_results!I136)/600</f>
        <v>1</v>
      </c>
      <c r="G136">
        <v>1</v>
      </c>
    </row>
    <row r="137" spans="1:7" x14ac:dyDescent="0.3">
      <c r="A137">
        <v>2019</v>
      </c>
      <c r="B137">
        <v>11</v>
      </c>
      <c r="C137">
        <v>6</v>
      </c>
      <c r="D137">
        <v>16</v>
      </c>
      <c r="E137">
        <f>ABS(df_results!I137)/600</f>
        <v>1</v>
      </c>
      <c r="G137">
        <v>1</v>
      </c>
    </row>
    <row r="138" spans="1:7" x14ac:dyDescent="0.3">
      <c r="A138">
        <v>2019</v>
      </c>
      <c r="B138">
        <v>11</v>
      </c>
      <c r="C138">
        <v>6</v>
      </c>
      <c r="D138">
        <v>17</v>
      </c>
      <c r="E138">
        <f>ABS(df_results!I138)/600</f>
        <v>1</v>
      </c>
      <c r="G138">
        <v>1</v>
      </c>
    </row>
    <row r="139" spans="1:7" x14ac:dyDescent="0.3">
      <c r="A139">
        <v>2019</v>
      </c>
      <c r="B139">
        <v>11</v>
      </c>
      <c r="C139">
        <v>6</v>
      </c>
      <c r="D139">
        <v>18</v>
      </c>
      <c r="E139">
        <f>ABS(df_results!I139)/600</f>
        <v>1</v>
      </c>
      <c r="G139">
        <v>1</v>
      </c>
    </row>
    <row r="140" spans="1:7" x14ac:dyDescent="0.3">
      <c r="A140">
        <v>2019</v>
      </c>
      <c r="B140">
        <v>11</v>
      </c>
      <c r="C140">
        <v>6</v>
      </c>
      <c r="D140">
        <v>19</v>
      </c>
      <c r="E140">
        <f>ABS(df_results!I140)/600</f>
        <v>1</v>
      </c>
      <c r="G140">
        <v>1</v>
      </c>
    </row>
    <row r="141" spans="1:7" x14ac:dyDescent="0.3">
      <c r="A141">
        <v>2019</v>
      </c>
      <c r="B141">
        <v>11</v>
      </c>
      <c r="C141">
        <v>6</v>
      </c>
      <c r="D141">
        <v>20</v>
      </c>
      <c r="E141">
        <f>ABS(df_results!I141)/600</f>
        <v>1</v>
      </c>
      <c r="G141">
        <v>1</v>
      </c>
    </row>
    <row r="142" spans="1:7" x14ac:dyDescent="0.3">
      <c r="A142">
        <v>2019</v>
      </c>
      <c r="B142">
        <v>11</v>
      </c>
      <c r="C142">
        <v>6</v>
      </c>
      <c r="D142">
        <v>21</v>
      </c>
      <c r="E142">
        <f>ABS(df_results!I142)/600</f>
        <v>1</v>
      </c>
      <c r="G142">
        <v>1</v>
      </c>
    </row>
    <row r="143" spans="1:7" x14ac:dyDescent="0.3">
      <c r="A143">
        <v>2019</v>
      </c>
      <c r="B143">
        <v>11</v>
      </c>
      <c r="C143">
        <v>6</v>
      </c>
      <c r="D143">
        <v>22</v>
      </c>
      <c r="E143">
        <f>ABS(df_results!I143)/600</f>
        <v>1</v>
      </c>
      <c r="G143">
        <v>1</v>
      </c>
    </row>
    <row r="144" spans="1:7" x14ac:dyDescent="0.3">
      <c r="A144">
        <v>2019</v>
      </c>
      <c r="B144">
        <v>11</v>
      </c>
      <c r="C144">
        <v>6</v>
      </c>
      <c r="D144">
        <v>23</v>
      </c>
      <c r="E144">
        <f>ABS(df_results!I144)/600</f>
        <v>1</v>
      </c>
      <c r="G144">
        <v>1</v>
      </c>
    </row>
    <row r="145" spans="1:7" x14ac:dyDescent="0.3">
      <c r="A145">
        <v>2019</v>
      </c>
      <c r="B145">
        <v>11</v>
      </c>
      <c r="C145">
        <v>6</v>
      </c>
      <c r="D145">
        <v>24</v>
      </c>
      <c r="E145">
        <f>ABS(df_results!I145)/600</f>
        <v>1</v>
      </c>
      <c r="G145">
        <v>1</v>
      </c>
    </row>
    <row r="146" spans="1:7" x14ac:dyDescent="0.3">
      <c r="A146">
        <v>2019</v>
      </c>
      <c r="B146">
        <v>11</v>
      </c>
      <c r="C146">
        <v>7</v>
      </c>
      <c r="D146">
        <v>1</v>
      </c>
      <c r="E146">
        <f>ABS(df_results!I146)/600</f>
        <v>1</v>
      </c>
      <c r="G146">
        <v>1</v>
      </c>
    </row>
    <row r="147" spans="1:7" x14ac:dyDescent="0.3">
      <c r="A147">
        <v>2019</v>
      </c>
      <c r="B147">
        <v>11</v>
      </c>
      <c r="C147">
        <v>7</v>
      </c>
      <c r="D147">
        <v>2</v>
      </c>
      <c r="E147">
        <f>ABS(df_results!I147)/600</f>
        <v>1</v>
      </c>
      <c r="G147">
        <v>1</v>
      </c>
    </row>
    <row r="148" spans="1:7" x14ac:dyDescent="0.3">
      <c r="A148">
        <v>2019</v>
      </c>
      <c r="B148">
        <v>11</v>
      </c>
      <c r="C148">
        <v>7</v>
      </c>
      <c r="D148">
        <v>3</v>
      </c>
      <c r="E148">
        <f>ABS(df_results!I148)/600</f>
        <v>1</v>
      </c>
      <c r="G148">
        <v>1</v>
      </c>
    </row>
    <row r="149" spans="1:7" x14ac:dyDescent="0.3">
      <c r="A149">
        <v>2019</v>
      </c>
      <c r="B149">
        <v>11</v>
      </c>
      <c r="C149">
        <v>7</v>
      </c>
      <c r="D149">
        <v>4</v>
      </c>
      <c r="E149">
        <f>ABS(df_results!I149)/600</f>
        <v>1</v>
      </c>
      <c r="G149">
        <v>1</v>
      </c>
    </row>
    <row r="150" spans="1:7" x14ac:dyDescent="0.3">
      <c r="A150">
        <v>2019</v>
      </c>
      <c r="B150">
        <v>11</v>
      </c>
      <c r="C150">
        <v>7</v>
      </c>
      <c r="D150">
        <v>5</v>
      </c>
      <c r="E150">
        <f>ABS(df_results!I150)/600</f>
        <v>1</v>
      </c>
      <c r="G150">
        <v>1</v>
      </c>
    </row>
    <row r="151" spans="1:7" x14ac:dyDescent="0.3">
      <c r="A151">
        <v>2019</v>
      </c>
      <c r="B151">
        <v>11</v>
      </c>
      <c r="C151">
        <v>7</v>
      </c>
      <c r="D151">
        <v>6</v>
      </c>
      <c r="E151">
        <f>ABS(df_results!I151)/600</f>
        <v>1</v>
      </c>
      <c r="G151">
        <v>1</v>
      </c>
    </row>
    <row r="152" spans="1:7" x14ac:dyDescent="0.3">
      <c r="A152">
        <v>2019</v>
      </c>
      <c r="B152">
        <v>11</v>
      </c>
      <c r="C152">
        <v>7</v>
      </c>
      <c r="D152">
        <v>7</v>
      </c>
      <c r="E152">
        <f>ABS(df_results!I152)/600</f>
        <v>1</v>
      </c>
      <c r="G152">
        <v>1</v>
      </c>
    </row>
    <row r="153" spans="1:7" x14ac:dyDescent="0.3">
      <c r="A153">
        <v>2019</v>
      </c>
      <c r="B153">
        <v>11</v>
      </c>
      <c r="C153">
        <v>7</v>
      </c>
      <c r="D153">
        <v>8</v>
      </c>
      <c r="E153">
        <f>ABS(df_results!I153)/600</f>
        <v>1</v>
      </c>
      <c r="G153">
        <v>1</v>
      </c>
    </row>
    <row r="154" spans="1:7" x14ac:dyDescent="0.3">
      <c r="A154">
        <v>2019</v>
      </c>
      <c r="B154">
        <v>11</v>
      </c>
      <c r="C154">
        <v>7</v>
      </c>
      <c r="D154">
        <v>9</v>
      </c>
      <c r="E154">
        <f>ABS(df_results!I154)/600</f>
        <v>1</v>
      </c>
      <c r="G154">
        <v>1</v>
      </c>
    </row>
    <row r="155" spans="1:7" x14ac:dyDescent="0.3">
      <c r="A155">
        <v>2019</v>
      </c>
      <c r="B155">
        <v>11</v>
      </c>
      <c r="C155">
        <v>7</v>
      </c>
      <c r="D155">
        <v>10</v>
      </c>
      <c r="E155">
        <f>ABS(df_results!I155)/600</f>
        <v>1</v>
      </c>
      <c r="G155">
        <v>1</v>
      </c>
    </row>
    <row r="156" spans="1:7" x14ac:dyDescent="0.3">
      <c r="A156">
        <v>2019</v>
      </c>
      <c r="B156">
        <v>11</v>
      </c>
      <c r="C156">
        <v>7</v>
      </c>
      <c r="D156">
        <v>11</v>
      </c>
      <c r="E156">
        <f>ABS(df_results!I156)/600</f>
        <v>1</v>
      </c>
      <c r="G156">
        <v>1</v>
      </c>
    </row>
    <row r="157" spans="1:7" x14ac:dyDescent="0.3">
      <c r="A157">
        <v>2019</v>
      </c>
      <c r="B157">
        <v>11</v>
      </c>
      <c r="C157">
        <v>7</v>
      </c>
      <c r="D157">
        <v>12</v>
      </c>
      <c r="E157">
        <f>ABS(df_results!I157)/600</f>
        <v>1</v>
      </c>
      <c r="G157">
        <v>1</v>
      </c>
    </row>
    <row r="158" spans="1:7" x14ac:dyDescent="0.3">
      <c r="A158">
        <v>2019</v>
      </c>
      <c r="B158">
        <v>11</v>
      </c>
      <c r="C158">
        <v>7</v>
      </c>
      <c r="D158">
        <v>13</v>
      </c>
      <c r="E158">
        <f>ABS(df_results!I158)/600</f>
        <v>1</v>
      </c>
      <c r="G158">
        <v>1</v>
      </c>
    </row>
    <row r="159" spans="1:7" x14ac:dyDescent="0.3">
      <c r="A159">
        <v>2019</v>
      </c>
      <c r="B159">
        <v>11</v>
      </c>
      <c r="C159">
        <v>7</v>
      </c>
      <c r="D159">
        <v>14</v>
      </c>
      <c r="E159">
        <f>ABS(df_results!I159)/600</f>
        <v>1</v>
      </c>
      <c r="G159">
        <v>1</v>
      </c>
    </row>
    <row r="160" spans="1:7" x14ac:dyDescent="0.3">
      <c r="A160">
        <v>2019</v>
      </c>
      <c r="B160">
        <v>11</v>
      </c>
      <c r="C160">
        <v>7</v>
      </c>
      <c r="D160">
        <v>15</v>
      </c>
      <c r="E160">
        <f>ABS(df_results!I160)/600</f>
        <v>1</v>
      </c>
      <c r="G160">
        <v>1</v>
      </c>
    </row>
    <row r="161" spans="1:7" x14ac:dyDescent="0.3">
      <c r="A161">
        <v>2019</v>
      </c>
      <c r="B161">
        <v>11</v>
      </c>
      <c r="C161">
        <v>7</v>
      </c>
      <c r="D161">
        <v>16</v>
      </c>
      <c r="E161">
        <f>ABS(df_results!I161)/600</f>
        <v>1</v>
      </c>
      <c r="G161">
        <v>1</v>
      </c>
    </row>
    <row r="162" spans="1:7" x14ac:dyDescent="0.3">
      <c r="A162">
        <v>2019</v>
      </c>
      <c r="B162">
        <v>11</v>
      </c>
      <c r="C162">
        <v>7</v>
      </c>
      <c r="D162">
        <v>17</v>
      </c>
      <c r="E162">
        <f>ABS(df_results!I162)/600</f>
        <v>1</v>
      </c>
      <c r="G162">
        <v>1</v>
      </c>
    </row>
    <row r="163" spans="1:7" x14ac:dyDescent="0.3">
      <c r="A163">
        <v>2019</v>
      </c>
      <c r="B163">
        <v>11</v>
      </c>
      <c r="C163">
        <v>7</v>
      </c>
      <c r="D163">
        <v>18</v>
      </c>
      <c r="E163">
        <f>ABS(df_results!I163)/600</f>
        <v>1</v>
      </c>
      <c r="G163">
        <v>1</v>
      </c>
    </row>
    <row r="164" spans="1:7" x14ac:dyDescent="0.3">
      <c r="A164">
        <v>2019</v>
      </c>
      <c r="B164">
        <v>11</v>
      </c>
      <c r="C164">
        <v>7</v>
      </c>
      <c r="D164">
        <v>19</v>
      </c>
      <c r="E164">
        <f>ABS(df_results!I164)/600</f>
        <v>1</v>
      </c>
      <c r="G164">
        <v>1</v>
      </c>
    </row>
    <row r="165" spans="1:7" x14ac:dyDescent="0.3">
      <c r="A165">
        <v>2019</v>
      </c>
      <c r="B165">
        <v>11</v>
      </c>
      <c r="C165">
        <v>7</v>
      </c>
      <c r="D165">
        <v>20</v>
      </c>
      <c r="E165">
        <f>ABS(df_results!I165)/600</f>
        <v>1</v>
      </c>
      <c r="G165">
        <v>1</v>
      </c>
    </row>
    <row r="166" spans="1:7" x14ac:dyDescent="0.3">
      <c r="A166">
        <v>2019</v>
      </c>
      <c r="B166">
        <v>11</v>
      </c>
      <c r="C166">
        <v>7</v>
      </c>
      <c r="D166">
        <v>21</v>
      </c>
      <c r="E166">
        <f>ABS(df_results!I166)/600</f>
        <v>1</v>
      </c>
      <c r="G166">
        <v>1</v>
      </c>
    </row>
    <row r="167" spans="1:7" x14ac:dyDescent="0.3">
      <c r="A167">
        <v>2019</v>
      </c>
      <c r="B167">
        <v>11</v>
      </c>
      <c r="C167">
        <v>7</v>
      </c>
      <c r="D167">
        <v>22</v>
      </c>
      <c r="E167">
        <f>ABS(df_results!I167)/600</f>
        <v>1</v>
      </c>
      <c r="G167">
        <v>1</v>
      </c>
    </row>
    <row r="168" spans="1:7" x14ac:dyDescent="0.3">
      <c r="A168">
        <v>2019</v>
      </c>
      <c r="B168">
        <v>11</v>
      </c>
      <c r="C168">
        <v>7</v>
      </c>
      <c r="D168">
        <v>23</v>
      </c>
      <c r="E168">
        <f>ABS(df_results!I168)/600</f>
        <v>1</v>
      </c>
      <c r="G168">
        <v>1</v>
      </c>
    </row>
    <row r="169" spans="1:7" x14ac:dyDescent="0.3">
      <c r="A169">
        <v>2019</v>
      </c>
      <c r="B169">
        <v>11</v>
      </c>
      <c r="C169">
        <v>7</v>
      </c>
      <c r="D169">
        <v>24</v>
      </c>
      <c r="E169">
        <f>ABS(df_results!I169)/600</f>
        <v>0.92666666666666664</v>
      </c>
      <c r="G169">
        <v>1</v>
      </c>
    </row>
    <row r="170" spans="1:7" x14ac:dyDescent="0.3">
      <c r="A170">
        <v>2019</v>
      </c>
      <c r="B170">
        <v>11</v>
      </c>
      <c r="C170">
        <v>8</v>
      </c>
      <c r="D170">
        <v>1</v>
      </c>
      <c r="E170">
        <f>ABS(df_results!I170)/600</f>
        <v>0.52833333333333299</v>
      </c>
      <c r="G170">
        <v>1</v>
      </c>
    </row>
    <row r="171" spans="1:7" x14ac:dyDescent="0.3">
      <c r="A171">
        <v>2019</v>
      </c>
      <c r="B171">
        <v>11</v>
      </c>
      <c r="C171">
        <v>8</v>
      </c>
      <c r="D171">
        <v>2</v>
      </c>
      <c r="E171">
        <f>ABS(df_results!I171)/600</f>
        <v>0.29666666666666669</v>
      </c>
      <c r="G171">
        <v>1</v>
      </c>
    </row>
    <row r="172" spans="1:7" x14ac:dyDescent="0.3">
      <c r="A172">
        <v>2019</v>
      </c>
      <c r="B172">
        <v>11</v>
      </c>
      <c r="C172">
        <v>8</v>
      </c>
      <c r="D172">
        <v>3</v>
      </c>
      <c r="E172">
        <f>ABS(df_results!I172)/600</f>
        <v>0.19999999999999962</v>
      </c>
      <c r="G172">
        <v>1</v>
      </c>
    </row>
    <row r="173" spans="1:7" x14ac:dyDescent="0.3">
      <c r="A173">
        <v>2019</v>
      </c>
      <c r="B173">
        <v>11</v>
      </c>
      <c r="C173">
        <v>8</v>
      </c>
      <c r="D173">
        <v>4</v>
      </c>
      <c r="E173">
        <f>ABS(df_results!I173)/600</f>
        <v>0.24333333333333335</v>
      </c>
      <c r="G173">
        <v>1</v>
      </c>
    </row>
    <row r="174" spans="1:7" x14ac:dyDescent="0.3">
      <c r="A174">
        <v>2019</v>
      </c>
      <c r="B174">
        <v>11</v>
      </c>
      <c r="C174">
        <v>8</v>
      </c>
      <c r="D174">
        <v>5</v>
      </c>
      <c r="E174">
        <f>ABS(df_results!I174)/600</f>
        <v>0.35333333333333333</v>
      </c>
      <c r="G174">
        <v>1</v>
      </c>
    </row>
    <row r="175" spans="1:7" x14ac:dyDescent="0.3">
      <c r="A175">
        <v>2019</v>
      </c>
      <c r="B175">
        <v>11</v>
      </c>
      <c r="C175">
        <v>8</v>
      </c>
      <c r="D175">
        <v>6</v>
      </c>
      <c r="E175">
        <f>ABS(df_results!I175)/600</f>
        <v>0.57166666666666666</v>
      </c>
      <c r="G175">
        <v>1</v>
      </c>
    </row>
    <row r="176" spans="1:7" x14ac:dyDescent="0.3">
      <c r="A176">
        <v>2019</v>
      </c>
      <c r="B176">
        <v>11</v>
      </c>
      <c r="C176">
        <v>8</v>
      </c>
      <c r="D176">
        <v>7</v>
      </c>
      <c r="E176">
        <f>ABS(df_results!I176)/600</f>
        <v>1</v>
      </c>
      <c r="G176">
        <v>1</v>
      </c>
    </row>
    <row r="177" spans="1:7" x14ac:dyDescent="0.3">
      <c r="A177">
        <v>2019</v>
      </c>
      <c r="B177">
        <v>11</v>
      </c>
      <c r="C177">
        <v>8</v>
      </c>
      <c r="D177">
        <v>8</v>
      </c>
      <c r="E177">
        <f>ABS(df_results!I177)/600</f>
        <v>1</v>
      </c>
      <c r="G177">
        <v>1</v>
      </c>
    </row>
    <row r="178" spans="1:7" x14ac:dyDescent="0.3">
      <c r="A178">
        <v>2019</v>
      </c>
      <c r="B178">
        <v>11</v>
      </c>
      <c r="C178">
        <v>8</v>
      </c>
      <c r="D178">
        <v>9</v>
      </c>
      <c r="E178">
        <f>ABS(df_results!I178)/600</f>
        <v>1</v>
      </c>
      <c r="G178">
        <v>1</v>
      </c>
    </row>
    <row r="179" spans="1:7" x14ac:dyDescent="0.3">
      <c r="A179">
        <v>2019</v>
      </c>
      <c r="B179">
        <v>11</v>
      </c>
      <c r="C179">
        <v>8</v>
      </c>
      <c r="D179">
        <v>10</v>
      </c>
      <c r="E179">
        <f>ABS(df_results!I179)/600</f>
        <v>1</v>
      </c>
      <c r="G179">
        <v>1</v>
      </c>
    </row>
    <row r="180" spans="1:7" x14ac:dyDescent="0.3">
      <c r="A180">
        <v>2019</v>
      </c>
      <c r="B180">
        <v>11</v>
      </c>
      <c r="C180">
        <v>8</v>
      </c>
      <c r="D180">
        <v>11</v>
      </c>
      <c r="E180">
        <f>ABS(df_results!I180)/600</f>
        <v>1</v>
      </c>
      <c r="G180">
        <v>1</v>
      </c>
    </row>
    <row r="181" spans="1:7" x14ac:dyDescent="0.3">
      <c r="A181">
        <v>2019</v>
      </c>
      <c r="B181">
        <v>11</v>
      </c>
      <c r="C181">
        <v>8</v>
      </c>
      <c r="D181">
        <v>12</v>
      </c>
      <c r="E181">
        <f>ABS(df_results!I181)/600</f>
        <v>1</v>
      </c>
      <c r="G181">
        <v>1</v>
      </c>
    </row>
    <row r="182" spans="1:7" x14ac:dyDescent="0.3">
      <c r="A182">
        <v>2019</v>
      </c>
      <c r="B182">
        <v>11</v>
      </c>
      <c r="C182">
        <v>8</v>
      </c>
      <c r="D182">
        <v>13</v>
      </c>
      <c r="E182">
        <f>ABS(df_results!I182)/600</f>
        <v>1</v>
      </c>
      <c r="G182">
        <v>1</v>
      </c>
    </row>
    <row r="183" spans="1:7" x14ac:dyDescent="0.3">
      <c r="A183">
        <v>2019</v>
      </c>
      <c r="B183">
        <v>11</v>
      </c>
      <c r="C183">
        <v>8</v>
      </c>
      <c r="D183">
        <v>14</v>
      </c>
      <c r="E183">
        <f>ABS(df_results!I183)/600</f>
        <v>1</v>
      </c>
      <c r="G183">
        <v>1</v>
      </c>
    </row>
    <row r="184" spans="1:7" x14ac:dyDescent="0.3">
      <c r="A184">
        <v>2019</v>
      </c>
      <c r="B184">
        <v>11</v>
      </c>
      <c r="C184">
        <v>8</v>
      </c>
      <c r="D184">
        <v>15</v>
      </c>
      <c r="E184">
        <f>ABS(df_results!I184)/600</f>
        <v>1</v>
      </c>
      <c r="G184">
        <v>1</v>
      </c>
    </row>
    <row r="185" spans="1:7" x14ac:dyDescent="0.3">
      <c r="A185">
        <v>2019</v>
      </c>
      <c r="B185">
        <v>11</v>
      </c>
      <c r="C185">
        <v>8</v>
      </c>
      <c r="D185">
        <v>16</v>
      </c>
      <c r="E185">
        <f>ABS(df_results!I185)/600</f>
        <v>1</v>
      </c>
      <c r="G185">
        <v>1</v>
      </c>
    </row>
    <row r="186" spans="1:7" x14ac:dyDescent="0.3">
      <c r="A186">
        <v>2019</v>
      </c>
      <c r="B186">
        <v>11</v>
      </c>
      <c r="C186">
        <v>8</v>
      </c>
      <c r="D186">
        <v>17</v>
      </c>
      <c r="E186">
        <f>ABS(df_results!I186)/600</f>
        <v>1</v>
      </c>
      <c r="G186">
        <v>1</v>
      </c>
    </row>
    <row r="187" spans="1:7" x14ac:dyDescent="0.3">
      <c r="A187">
        <v>2019</v>
      </c>
      <c r="B187">
        <v>11</v>
      </c>
      <c r="C187">
        <v>8</v>
      </c>
      <c r="D187">
        <v>18</v>
      </c>
      <c r="E187">
        <f>ABS(df_results!I187)/600</f>
        <v>1</v>
      </c>
      <c r="G187">
        <v>1</v>
      </c>
    </row>
    <row r="188" spans="1:7" x14ac:dyDescent="0.3">
      <c r="A188">
        <v>2019</v>
      </c>
      <c r="B188">
        <v>11</v>
      </c>
      <c r="C188">
        <v>8</v>
      </c>
      <c r="D188">
        <v>19</v>
      </c>
      <c r="E188">
        <f>ABS(df_results!I188)/600</f>
        <v>1</v>
      </c>
      <c r="G188">
        <v>1</v>
      </c>
    </row>
    <row r="189" spans="1:7" x14ac:dyDescent="0.3">
      <c r="A189">
        <v>2019</v>
      </c>
      <c r="B189">
        <v>11</v>
      </c>
      <c r="C189">
        <v>8</v>
      </c>
      <c r="D189">
        <v>20</v>
      </c>
      <c r="E189">
        <f>ABS(df_results!I189)/600</f>
        <v>1</v>
      </c>
      <c r="G189">
        <v>1</v>
      </c>
    </row>
    <row r="190" spans="1:7" x14ac:dyDescent="0.3">
      <c r="A190">
        <v>2019</v>
      </c>
      <c r="B190">
        <v>11</v>
      </c>
      <c r="C190">
        <v>8</v>
      </c>
      <c r="D190">
        <v>21</v>
      </c>
      <c r="E190">
        <f>ABS(df_results!I190)/600</f>
        <v>1</v>
      </c>
      <c r="G190">
        <v>1</v>
      </c>
    </row>
    <row r="191" spans="1:7" x14ac:dyDescent="0.3">
      <c r="A191">
        <v>2019</v>
      </c>
      <c r="B191">
        <v>11</v>
      </c>
      <c r="C191">
        <v>8</v>
      </c>
      <c r="D191">
        <v>22</v>
      </c>
      <c r="E191">
        <f>ABS(df_results!I191)/600</f>
        <v>1</v>
      </c>
      <c r="G191">
        <v>1</v>
      </c>
    </row>
    <row r="192" spans="1:7" x14ac:dyDescent="0.3">
      <c r="A192">
        <v>2019</v>
      </c>
      <c r="B192">
        <v>11</v>
      </c>
      <c r="C192">
        <v>8</v>
      </c>
      <c r="D192">
        <v>23</v>
      </c>
      <c r="E192">
        <f>ABS(df_results!I192)/600</f>
        <v>1</v>
      </c>
      <c r="G192">
        <v>1</v>
      </c>
    </row>
    <row r="193" spans="1:7" x14ac:dyDescent="0.3">
      <c r="A193">
        <v>2019</v>
      </c>
      <c r="B193">
        <v>11</v>
      </c>
      <c r="C193">
        <v>8</v>
      </c>
      <c r="D193">
        <v>24</v>
      </c>
      <c r="E193">
        <f>ABS(df_results!I193)/600</f>
        <v>1</v>
      </c>
      <c r="G193">
        <v>1</v>
      </c>
    </row>
    <row r="194" spans="1:7" x14ac:dyDescent="0.3">
      <c r="A194">
        <v>2019</v>
      </c>
      <c r="B194">
        <v>11</v>
      </c>
      <c r="C194">
        <v>9</v>
      </c>
      <c r="D194">
        <v>1</v>
      </c>
      <c r="E194">
        <f>ABS(df_results!I194)/600</f>
        <v>1</v>
      </c>
      <c r="G194">
        <v>1</v>
      </c>
    </row>
    <row r="195" spans="1:7" x14ac:dyDescent="0.3">
      <c r="A195">
        <v>2019</v>
      </c>
      <c r="B195">
        <v>11</v>
      </c>
      <c r="C195">
        <v>9</v>
      </c>
      <c r="D195">
        <v>2</v>
      </c>
      <c r="E195">
        <f>ABS(df_results!I195)/600</f>
        <v>1</v>
      </c>
      <c r="G195">
        <v>1</v>
      </c>
    </row>
    <row r="196" spans="1:7" x14ac:dyDescent="0.3">
      <c r="A196">
        <v>2019</v>
      </c>
      <c r="B196">
        <v>11</v>
      </c>
      <c r="C196">
        <v>9</v>
      </c>
      <c r="D196">
        <v>3</v>
      </c>
      <c r="E196">
        <f>ABS(df_results!I196)/600</f>
        <v>1</v>
      </c>
      <c r="G196">
        <v>1</v>
      </c>
    </row>
    <row r="197" spans="1:7" x14ac:dyDescent="0.3">
      <c r="A197">
        <v>2019</v>
      </c>
      <c r="B197">
        <v>11</v>
      </c>
      <c r="C197">
        <v>9</v>
      </c>
      <c r="D197">
        <v>4</v>
      </c>
      <c r="E197">
        <f>ABS(df_results!I197)/600</f>
        <v>1</v>
      </c>
      <c r="G197">
        <v>1</v>
      </c>
    </row>
    <row r="198" spans="1:7" x14ac:dyDescent="0.3">
      <c r="A198">
        <v>2019</v>
      </c>
      <c r="B198">
        <v>11</v>
      </c>
      <c r="C198">
        <v>9</v>
      </c>
      <c r="D198">
        <v>5</v>
      </c>
      <c r="E198">
        <f>ABS(df_results!I198)/600</f>
        <v>1</v>
      </c>
      <c r="G198">
        <v>1</v>
      </c>
    </row>
    <row r="199" spans="1:7" x14ac:dyDescent="0.3">
      <c r="A199">
        <v>2019</v>
      </c>
      <c r="B199">
        <v>11</v>
      </c>
      <c r="C199">
        <v>9</v>
      </c>
      <c r="D199">
        <v>6</v>
      </c>
      <c r="E199">
        <f>ABS(df_results!I199)/600</f>
        <v>1</v>
      </c>
      <c r="G199">
        <v>1</v>
      </c>
    </row>
    <row r="200" spans="1:7" x14ac:dyDescent="0.3">
      <c r="A200">
        <v>2019</v>
      </c>
      <c r="B200">
        <v>11</v>
      </c>
      <c r="C200">
        <v>9</v>
      </c>
      <c r="D200">
        <v>7</v>
      </c>
      <c r="E200">
        <f>ABS(df_results!I200)/600</f>
        <v>1</v>
      </c>
      <c r="G200">
        <v>1</v>
      </c>
    </row>
    <row r="201" spans="1:7" x14ac:dyDescent="0.3">
      <c r="A201">
        <v>2019</v>
      </c>
      <c r="B201">
        <v>11</v>
      </c>
      <c r="C201">
        <v>9</v>
      </c>
      <c r="D201">
        <v>8</v>
      </c>
      <c r="E201">
        <f>ABS(df_results!I201)/600</f>
        <v>1</v>
      </c>
      <c r="G201">
        <v>1</v>
      </c>
    </row>
    <row r="202" spans="1:7" x14ac:dyDescent="0.3">
      <c r="A202">
        <v>2019</v>
      </c>
      <c r="B202">
        <v>11</v>
      </c>
      <c r="C202">
        <v>9</v>
      </c>
      <c r="D202">
        <v>9</v>
      </c>
      <c r="E202">
        <f>ABS(df_results!I202)/600</f>
        <v>1</v>
      </c>
      <c r="G202">
        <v>1</v>
      </c>
    </row>
    <row r="203" spans="1:7" x14ac:dyDescent="0.3">
      <c r="A203">
        <v>2019</v>
      </c>
      <c r="B203">
        <v>11</v>
      </c>
      <c r="C203">
        <v>9</v>
      </c>
      <c r="D203">
        <v>10</v>
      </c>
      <c r="E203">
        <f>ABS(df_results!I203)/600</f>
        <v>1</v>
      </c>
      <c r="G203">
        <v>1</v>
      </c>
    </row>
    <row r="204" spans="1:7" x14ac:dyDescent="0.3">
      <c r="A204">
        <v>2019</v>
      </c>
      <c r="B204">
        <v>11</v>
      </c>
      <c r="C204">
        <v>9</v>
      </c>
      <c r="D204">
        <v>11</v>
      </c>
      <c r="E204">
        <f>ABS(df_results!I204)/600</f>
        <v>1</v>
      </c>
      <c r="G204">
        <v>1</v>
      </c>
    </row>
    <row r="205" spans="1:7" x14ac:dyDescent="0.3">
      <c r="A205">
        <v>2019</v>
      </c>
      <c r="B205">
        <v>11</v>
      </c>
      <c r="C205">
        <v>9</v>
      </c>
      <c r="D205">
        <v>12</v>
      </c>
      <c r="E205">
        <f>ABS(df_results!I205)/600</f>
        <v>1</v>
      </c>
      <c r="G205">
        <v>1</v>
      </c>
    </row>
    <row r="206" spans="1:7" x14ac:dyDescent="0.3">
      <c r="A206">
        <v>2019</v>
      </c>
      <c r="B206">
        <v>11</v>
      </c>
      <c r="C206">
        <v>9</v>
      </c>
      <c r="D206">
        <v>13</v>
      </c>
      <c r="E206">
        <f>ABS(df_results!I206)/600</f>
        <v>1</v>
      </c>
      <c r="G206">
        <v>1</v>
      </c>
    </row>
    <row r="207" spans="1:7" x14ac:dyDescent="0.3">
      <c r="A207">
        <v>2019</v>
      </c>
      <c r="B207">
        <v>11</v>
      </c>
      <c r="C207">
        <v>9</v>
      </c>
      <c r="D207">
        <v>14</v>
      </c>
      <c r="E207">
        <f>ABS(df_results!I207)/600</f>
        <v>1</v>
      </c>
      <c r="G207">
        <v>1</v>
      </c>
    </row>
    <row r="208" spans="1:7" x14ac:dyDescent="0.3">
      <c r="A208">
        <v>2019</v>
      </c>
      <c r="B208">
        <v>11</v>
      </c>
      <c r="C208">
        <v>9</v>
      </c>
      <c r="D208">
        <v>15</v>
      </c>
      <c r="E208">
        <f>ABS(df_results!I208)/600</f>
        <v>1</v>
      </c>
      <c r="G208">
        <v>1</v>
      </c>
    </row>
    <row r="209" spans="1:7" x14ac:dyDescent="0.3">
      <c r="A209">
        <v>2019</v>
      </c>
      <c r="B209">
        <v>11</v>
      </c>
      <c r="C209">
        <v>9</v>
      </c>
      <c r="D209">
        <v>16</v>
      </c>
      <c r="E209">
        <f>ABS(df_results!I209)/600</f>
        <v>1</v>
      </c>
      <c r="G209">
        <v>1</v>
      </c>
    </row>
    <row r="210" spans="1:7" x14ac:dyDescent="0.3">
      <c r="A210">
        <v>2019</v>
      </c>
      <c r="B210">
        <v>11</v>
      </c>
      <c r="C210">
        <v>9</v>
      </c>
      <c r="D210">
        <v>17</v>
      </c>
      <c r="E210">
        <f>ABS(df_results!I210)/600</f>
        <v>1</v>
      </c>
      <c r="G210">
        <v>1</v>
      </c>
    </row>
    <row r="211" spans="1:7" x14ac:dyDescent="0.3">
      <c r="A211">
        <v>2019</v>
      </c>
      <c r="B211">
        <v>11</v>
      </c>
      <c r="C211">
        <v>9</v>
      </c>
      <c r="D211">
        <v>18</v>
      </c>
      <c r="E211">
        <f>ABS(df_results!I211)/600</f>
        <v>1</v>
      </c>
      <c r="G211">
        <v>1</v>
      </c>
    </row>
    <row r="212" spans="1:7" x14ac:dyDescent="0.3">
      <c r="A212">
        <v>2019</v>
      </c>
      <c r="B212">
        <v>11</v>
      </c>
      <c r="C212">
        <v>9</v>
      </c>
      <c r="D212">
        <v>19</v>
      </c>
      <c r="E212">
        <f>ABS(df_results!I212)/600</f>
        <v>1</v>
      </c>
      <c r="G212">
        <v>1</v>
      </c>
    </row>
    <row r="213" spans="1:7" x14ac:dyDescent="0.3">
      <c r="A213">
        <v>2019</v>
      </c>
      <c r="B213">
        <v>11</v>
      </c>
      <c r="C213">
        <v>9</v>
      </c>
      <c r="D213">
        <v>20</v>
      </c>
      <c r="E213">
        <f>ABS(df_results!I213)/600</f>
        <v>1</v>
      </c>
      <c r="G213">
        <v>1</v>
      </c>
    </row>
    <row r="214" spans="1:7" x14ac:dyDescent="0.3">
      <c r="A214">
        <v>2019</v>
      </c>
      <c r="B214">
        <v>11</v>
      </c>
      <c r="C214">
        <v>9</v>
      </c>
      <c r="D214">
        <v>21</v>
      </c>
      <c r="E214">
        <f>ABS(df_results!I214)/600</f>
        <v>1</v>
      </c>
      <c r="G214">
        <v>1</v>
      </c>
    </row>
    <row r="215" spans="1:7" x14ac:dyDescent="0.3">
      <c r="A215">
        <v>2019</v>
      </c>
      <c r="B215">
        <v>11</v>
      </c>
      <c r="C215">
        <v>9</v>
      </c>
      <c r="D215">
        <v>22</v>
      </c>
      <c r="E215">
        <f>ABS(df_results!I215)/600</f>
        <v>1</v>
      </c>
      <c r="G215">
        <v>1</v>
      </c>
    </row>
    <row r="216" spans="1:7" x14ac:dyDescent="0.3">
      <c r="A216">
        <v>2019</v>
      </c>
      <c r="B216">
        <v>11</v>
      </c>
      <c r="C216">
        <v>9</v>
      </c>
      <c r="D216">
        <v>23</v>
      </c>
      <c r="E216">
        <f>ABS(df_results!I216)/600</f>
        <v>1</v>
      </c>
      <c r="G216">
        <v>1</v>
      </c>
    </row>
    <row r="217" spans="1:7" x14ac:dyDescent="0.3">
      <c r="A217">
        <v>2019</v>
      </c>
      <c r="B217">
        <v>11</v>
      </c>
      <c r="C217">
        <v>9</v>
      </c>
      <c r="D217">
        <v>24</v>
      </c>
      <c r="E217">
        <f>ABS(df_results!I217)/600</f>
        <v>1</v>
      </c>
      <c r="G217">
        <v>1</v>
      </c>
    </row>
    <row r="218" spans="1:7" x14ac:dyDescent="0.3">
      <c r="A218">
        <v>2019</v>
      </c>
      <c r="B218">
        <v>11</v>
      </c>
      <c r="C218">
        <v>10</v>
      </c>
      <c r="D218">
        <v>1</v>
      </c>
      <c r="E218">
        <f>ABS(df_results!I218)/600</f>
        <v>1</v>
      </c>
      <c r="G218">
        <v>1</v>
      </c>
    </row>
    <row r="219" spans="1:7" x14ac:dyDescent="0.3">
      <c r="A219">
        <v>2019</v>
      </c>
      <c r="B219">
        <v>11</v>
      </c>
      <c r="C219">
        <v>10</v>
      </c>
      <c r="D219">
        <v>2</v>
      </c>
      <c r="E219">
        <f>ABS(df_results!I219)/600</f>
        <v>1</v>
      </c>
      <c r="G219">
        <v>1</v>
      </c>
    </row>
    <row r="220" spans="1:7" x14ac:dyDescent="0.3">
      <c r="A220">
        <v>2019</v>
      </c>
      <c r="B220">
        <v>11</v>
      </c>
      <c r="C220">
        <v>10</v>
      </c>
      <c r="D220">
        <v>3</v>
      </c>
      <c r="E220">
        <f>ABS(df_results!I220)/600</f>
        <v>1</v>
      </c>
      <c r="G220">
        <v>1</v>
      </c>
    </row>
    <row r="221" spans="1:7" x14ac:dyDescent="0.3">
      <c r="A221">
        <v>2019</v>
      </c>
      <c r="B221">
        <v>11</v>
      </c>
      <c r="C221">
        <v>10</v>
      </c>
      <c r="D221">
        <v>4</v>
      </c>
      <c r="E221">
        <f>ABS(df_results!I221)/600</f>
        <v>1</v>
      </c>
      <c r="G221">
        <v>1</v>
      </c>
    </row>
    <row r="222" spans="1:7" x14ac:dyDescent="0.3">
      <c r="A222">
        <v>2019</v>
      </c>
      <c r="B222">
        <v>11</v>
      </c>
      <c r="C222">
        <v>10</v>
      </c>
      <c r="D222">
        <v>5</v>
      </c>
      <c r="E222">
        <f>ABS(df_results!I222)/600</f>
        <v>1</v>
      </c>
      <c r="G222">
        <v>1</v>
      </c>
    </row>
    <row r="223" spans="1:7" x14ac:dyDescent="0.3">
      <c r="A223">
        <v>2019</v>
      </c>
      <c r="B223">
        <v>11</v>
      </c>
      <c r="C223">
        <v>10</v>
      </c>
      <c r="D223">
        <v>6</v>
      </c>
      <c r="E223">
        <f>ABS(df_results!I223)/600</f>
        <v>1</v>
      </c>
      <c r="G223">
        <v>1</v>
      </c>
    </row>
    <row r="224" spans="1:7" x14ac:dyDescent="0.3">
      <c r="A224">
        <v>2019</v>
      </c>
      <c r="B224">
        <v>11</v>
      </c>
      <c r="C224">
        <v>10</v>
      </c>
      <c r="D224">
        <v>7</v>
      </c>
      <c r="E224">
        <f>ABS(df_results!I224)/600</f>
        <v>1</v>
      </c>
      <c r="G224">
        <v>1</v>
      </c>
    </row>
    <row r="225" spans="1:7" x14ac:dyDescent="0.3">
      <c r="A225">
        <v>2019</v>
      </c>
      <c r="B225">
        <v>11</v>
      </c>
      <c r="C225">
        <v>10</v>
      </c>
      <c r="D225">
        <v>8</v>
      </c>
      <c r="E225">
        <f>ABS(df_results!I225)/600</f>
        <v>1</v>
      </c>
      <c r="G225">
        <v>1</v>
      </c>
    </row>
    <row r="226" spans="1:7" x14ac:dyDescent="0.3">
      <c r="A226">
        <v>2019</v>
      </c>
      <c r="B226">
        <v>11</v>
      </c>
      <c r="C226">
        <v>10</v>
      </c>
      <c r="D226">
        <v>9</v>
      </c>
      <c r="E226">
        <f>ABS(df_results!I226)/600</f>
        <v>1</v>
      </c>
      <c r="G226">
        <v>1</v>
      </c>
    </row>
    <row r="227" spans="1:7" x14ac:dyDescent="0.3">
      <c r="A227">
        <v>2019</v>
      </c>
      <c r="B227">
        <v>11</v>
      </c>
      <c r="C227">
        <v>10</v>
      </c>
      <c r="D227">
        <v>10</v>
      </c>
      <c r="E227">
        <f>ABS(df_results!I227)/600</f>
        <v>1</v>
      </c>
      <c r="G227">
        <v>1</v>
      </c>
    </row>
    <row r="228" spans="1:7" x14ac:dyDescent="0.3">
      <c r="A228">
        <v>2019</v>
      </c>
      <c r="B228">
        <v>11</v>
      </c>
      <c r="C228">
        <v>10</v>
      </c>
      <c r="D228">
        <v>11</v>
      </c>
      <c r="E228">
        <f>ABS(df_results!I228)/600</f>
        <v>1</v>
      </c>
      <c r="G228">
        <v>1</v>
      </c>
    </row>
    <row r="229" spans="1:7" x14ac:dyDescent="0.3">
      <c r="A229">
        <v>2019</v>
      </c>
      <c r="B229">
        <v>11</v>
      </c>
      <c r="C229">
        <v>10</v>
      </c>
      <c r="D229">
        <v>12</v>
      </c>
      <c r="E229">
        <f>ABS(df_results!I229)/600</f>
        <v>1</v>
      </c>
      <c r="G229">
        <v>1</v>
      </c>
    </row>
    <row r="230" spans="1:7" x14ac:dyDescent="0.3">
      <c r="A230">
        <v>2019</v>
      </c>
      <c r="B230">
        <v>11</v>
      </c>
      <c r="C230">
        <v>10</v>
      </c>
      <c r="D230">
        <v>13</v>
      </c>
      <c r="E230">
        <f>ABS(df_results!I230)/600</f>
        <v>1</v>
      </c>
      <c r="G230">
        <v>1</v>
      </c>
    </row>
    <row r="231" spans="1:7" x14ac:dyDescent="0.3">
      <c r="A231">
        <v>2019</v>
      </c>
      <c r="B231">
        <v>11</v>
      </c>
      <c r="C231">
        <v>10</v>
      </c>
      <c r="D231">
        <v>14</v>
      </c>
      <c r="E231">
        <f>ABS(df_results!I231)/600</f>
        <v>1</v>
      </c>
      <c r="G231">
        <v>1</v>
      </c>
    </row>
    <row r="232" spans="1:7" x14ac:dyDescent="0.3">
      <c r="A232">
        <v>2019</v>
      </c>
      <c r="B232">
        <v>11</v>
      </c>
      <c r="C232">
        <v>10</v>
      </c>
      <c r="D232">
        <v>15</v>
      </c>
      <c r="E232">
        <f>ABS(df_results!I232)/600</f>
        <v>1</v>
      </c>
      <c r="G232">
        <v>1</v>
      </c>
    </row>
    <row r="233" spans="1:7" x14ac:dyDescent="0.3">
      <c r="A233">
        <v>2019</v>
      </c>
      <c r="B233">
        <v>11</v>
      </c>
      <c r="C233">
        <v>10</v>
      </c>
      <c r="D233">
        <v>16</v>
      </c>
      <c r="E233">
        <f>ABS(df_results!I233)/600</f>
        <v>1</v>
      </c>
      <c r="G233">
        <v>1</v>
      </c>
    </row>
    <row r="234" spans="1:7" x14ac:dyDescent="0.3">
      <c r="A234">
        <v>2019</v>
      </c>
      <c r="B234">
        <v>11</v>
      </c>
      <c r="C234">
        <v>10</v>
      </c>
      <c r="D234">
        <v>17</v>
      </c>
      <c r="E234">
        <f>ABS(df_results!I234)/600</f>
        <v>1</v>
      </c>
      <c r="G234">
        <v>1</v>
      </c>
    </row>
    <row r="235" spans="1:7" x14ac:dyDescent="0.3">
      <c r="A235">
        <v>2019</v>
      </c>
      <c r="B235">
        <v>11</v>
      </c>
      <c r="C235">
        <v>10</v>
      </c>
      <c r="D235">
        <v>18</v>
      </c>
      <c r="E235">
        <f>ABS(df_results!I235)/600</f>
        <v>1</v>
      </c>
      <c r="G235">
        <v>1</v>
      </c>
    </row>
    <row r="236" spans="1:7" x14ac:dyDescent="0.3">
      <c r="A236">
        <v>2019</v>
      </c>
      <c r="B236">
        <v>11</v>
      </c>
      <c r="C236">
        <v>10</v>
      </c>
      <c r="D236">
        <v>19</v>
      </c>
      <c r="E236">
        <f>ABS(df_results!I236)/600</f>
        <v>1</v>
      </c>
      <c r="G236">
        <v>1</v>
      </c>
    </row>
    <row r="237" spans="1:7" x14ac:dyDescent="0.3">
      <c r="A237">
        <v>2019</v>
      </c>
      <c r="B237">
        <v>11</v>
      </c>
      <c r="C237">
        <v>10</v>
      </c>
      <c r="D237">
        <v>20</v>
      </c>
      <c r="E237">
        <f>ABS(df_results!I237)/600</f>
        <v>1</v>
      </c>
      <c r="G237">
        <v>1</v>
      </c>
    </row>
    <row r="238" spans="1:7" x14ac:dyDescent="0.3">
      <c r="A238">
        <v>2019</v>
      </c>
      <c r="B238">
        <v>11</v>
      </c>
      <c r="C238">
        <v>10</v>
      </c>
      <c r="D238">
        <v>21</v>
      </c>
      <c r="E238">
        <f>ABS(df_results!I238)/600</f>
        <v>1</v>
      </c>
      <c r="G238">
        <v>1</v>
      </c>
    </row>
    <row r="239" spans="1:7" x14ac:dyDescent="0.3">
      <c r="A239">
        <v>2019</v>
      </c>
      <c r="B239">
        <v>11</v>
      </c>
      <c r="C239">
        <v>10</v>
      </c>
      <c r="D239">
        <v>22</v>
      </c>
      <c r="E239">
        <f>ABS(df_results!I239)/600</f>
        <v>1</v>
      </c>
      <c r="G239">
        <v>1</v>
      </c>
    </row>
    <row r="240" spans="1:7" x14ac:dyDescent="0.3">
      <c r="A240">
        <v>2019</v>
      </c>
      <c r="B240">
        <v>11</v>
      </c>
      <c r="C240">
        <v>10</v>
      </c>
      <c r="D240">
        <v>23</v>
      </c>
      <c r="E240">
        <f>ABS(df_results!I240)/600</f>
        <v>1</v>
      </c>
      <c r="G240">
        <v>1</v>
      </c>
    </row>
    <row r="241" spans="1:7" x14ac:dyDescent="0.3">
      <c r="A241">
        <v>2019</v>
      </c>
      <c r="B241">
        <v>11</v>
      </c>
      <c r="C241">
        <v>10</v>
      </c>
      <c r="D241">
        <v>24</v>
      </c>
      <c r="E241">
        <f>ABS(df_results!I241)/600</f>
        <v>1</v>
      </c>
      <c r="G241">
        <v>1</v>
      </c>
    </row>
    <row r="242" spans="1:7" x14ac:dyDescent="0.3">
      <c r="A242">
        <v>2019</v>
      </c>
      <c r="B242">
        <v>11</v>
      </c>
      <c r="C242">
        <v>11</v>
      </c>
      <c r="D242">
        <v>1</v>
      </c>
      <c r="E242">
        <f>ABS(df_results!I242)/600</f>
        <v>1</v>
      </c>
      <c r="G242">
        <v>1</v>
      </c>
    </row>
    <row r="243" spans="1:7" x14ac:dyDescent="0.3">
      <c r="A243">
        <v>2019</v>
      </c>
      <c r="B243">
        <v>11</v>
      </c>
      <c r="C243">
        <v>11</v>
      </c>
      <c r="D243">
        <v>2</v>
      </c>
      <c r="E243">
        <f>ABS(df_results!I243)/600</f>
        <v>0.68833333333333335</v>
      </c>
      <c r="G243">
        <v>1</v>
      </c>
    </row>
    <row r="244" spans="1:7" x14ac:dyDescent="0.3">
      <c r="A244">
        <v>2019</v>
      </c>
      <c r="B244">
        <v>11</v>
      </c>
      <c r="C244">
        <v>11</v>
      </c>
      <c r="D244">
        <v>3</v>
      </c>
      <c r="E244">
        <f>ABS(df_results!I244)/600</f>
        <v>0.64666666666666661</v>
      </c>
      <c r="G244">
        <v>1</v>
      </c>
    </row>
    <row r="245" spans="1:7" x14ac:dyDescent="0.3">
      <c r="A245">
        <v>2019</v>
      </c>
      <c r="B245">
        <v>11</v>
      </c>
      <c r="C245">
        <v>11</v>
      </c>
      <c r="D245">
        <v>4</v>
      </c>
      <c r="E245">
        <f>ABS(df_results!I245)/600</f>
        <v>0.74166666666666625</v>
      </c>
      <c r="G245">
        <v>1</v>
      </c>
    </row>
    <row r="246" spans="1:7" x14ac:dyDescent="0.3">
      <c r="A246">
        <v>2019</v>
      </c>
      <c r="B246">
        <v>11</v>
      </c>
      <c r="C246">
        <v>11</v>
      </c>
      <c r="D246">
        <v>5</v>
      </c>
      <c r="E246">
        <f>ABS(df_results!I246)/600</f>
        <v>1</v>
      </c>
      <c r="G246">
        <v>1</v>
      </c>
    </row>
    <row r="247" spans="1:7" x14ac:dyDescent="0.3">
      <c r="A247">
        <v>2019</v>
      </c>
      <c r="B247">
        <v>11</v>
      </c>
      <c r="C247">
        <v>11</v>
      </c>
      <c r="D247">
        <v>6</v>
      </c>
      <c r="E247">
        <f>ABS(df_results!I247)/600</f>
        <v>1</v>
      </c>
      <c r="G247">
        <v>1</v>
      </c>
    </row>
    <row r="248" spans="1:7" x14ac:dyDescent="0.3">
      <c r="A248">
        <v>2019</v>
      </c>
      <c r="B248">
        <v>11</v>
      </c>
      <c r="C248">
        <v>11</v>
      </c>
      <c r="D248">
        <v>7</v>
      </c>
      <c r="E248">
        <f>ABS(df_results!I248)/600</f>
        <v>1</v>
      </c>
      <c r="G248">
        <v>1</v>
      </c>
    </row>
    <row r="249" spans="1:7" x14ac:dyDescent="0.3">
      <c r="A249">
        <v>2019</v>
      </c>
      <c r="B249">
        <v>11</v>
      </c>
      <c r="C249">
        <v>11</v>
      </c>
      <c r="D249">
        <v>8</v>
      </c>
      <c r="E249">
        <f>ABS(df_results!I249)/600</f>
        <v>1</v>
      </c>
      <c r="G249">
        <v>1</v>
      </c>
    </row>
    <row r="250" spans="1:7" x14ac:dyDescent="0.3">
      <c r="A250">
        <v>2019</v>
      </c>
      <c r="B250">
        <v>11</v>
      </c>
      <c r="C250">
        <v>11</v>
      </c>
      <c r="D250">
        <v>9</v>
      </c>
      <c r="E250">
        <f>ABS(df_results!I250)/600</f>
        <v>1</v>
      </c>
      <c r="G250">
        <v>1</v>
      </c>
    </row>
    <row r="251" spans="1:7" x14ac:dyDescent="0.3">
      <c r="A251">
        <v>2019</v>
      </c>
      <c r="B251">
        <v>11</v>
      </c>
      <c r="C251">
        <v>11</v>
      </c>
      <c r="D251">
        <v>10</v>
      </c>
      <c r="E251">
        <f>ABS(df_results!I251)/600</f>
        <v>1</v>
      </c>
      <c r="G251">
        <v>1</v>
      </c>
    </row>
    <row r="252" spans="1:7" x14ac:dyDescent="0.3">
      <c r="A252">
        <v>2019</v>
      </c>
      <c r="B252">
        <v>11</v>
      </c>
      <c r="C252">
        <v>11</v>
      </c>
      <c r="D252">
        <v>11</v>
      </c>
      <c r="E252">
        <f>ABS(df_results!I252)/600</f>
        <v>1</v>
      </c>
      <c r="G252">
        <v>1</v>
      </c>
    </row>
    <row r="253" spans="1:7" x14ac:dyDescent="0.3">
      <c r="A253">
        <v>2019</v>
      </c>
      <c r="B253">
        <v>11</v>
      </c>
      <c r="C253">
        <v>11</v>
      </c>
      <c r="D253">
        <v>12</v>
      </c>
      <c r="E253">
        <f>ABS(df_results!I253)/600</f>
        <v>1</v>
      </c>
      <c r="G253">
        <v>1</v>
      </c>
    </row>
    <row r="254" spans="1:7" x14ac:dyDescent="0.3">
      <c r="A254">
        <v>2019</v>
      </c>
      <c r="B254">
        <v>11</v>
      </c>
      <c r="C254">
        <v>11</v>
      </c>
      <c r="D254">
        <v>13</v>
      </c>
      <c r="E254">
        <f>ABS(df_results!I254)/600</f>
        <v>1</v>
      </c>
      <c r="G254">
        <v>1</v>
      </c>
    </row>
    <row r="255" spans="1:7" x14ac:dyDescent="0.3">
      <c r="A255">
        <v>2019</v>
      </c>
      <c r="B255">
        <v>11</v>
      </c>
      <c r="C255">
        <v>11</v>
      </c>
      <c r="D255">
        <v>14</v>
      </c>
      <c r="E255">
        <f>ABS(df_results!I255)/600</f>
        <v>1</v>
      </c>
      <c r="G255">
        <v>1</v>
      </c>
    </row>
    <row r="256" spans="1:7" x14ac:dyDescent="0.3">
      <c r="A256">
        <v>2019</v>
      </c>
      <c r="B256">
        <v>11</v>
      </c>
      <c r="C256">
        <v>11</v>
      </c>
      <c r="D256">
        <v>15</v>
      </c>
      <c r="E256">
        <f>ABS(df_results!I256)/600</f>
        <v>1</v>
      </c>
      <c r="G256">
        <v>1</v>
      </c>
    </row>
    <row r="257" spans="1:7" x14ac:dyDescent="0.3">
      <c r="A257">
        <v>2019</v>
      </c>
      <c r="B257">
        <v>11</v>
      </c>
      <c r="C257">
        <v>11</v>
      </c>
      <c r="D257">
        <v>16</v>
      </c>
      <c r="E257">
        <f>ABS(df_results!I257)/600</f>
        <v>0.91500000000000004</v>
      </c>
      <c r="G257">
        <v>1</v>
      </c>
    </row>
    <row r="258" spans="1:7" x14ac:dyDescent="0.3">
      <c r="A258">
        <v>2019</v>
      </c>
      <c r="B258">
        <v>11</v>
      </c>
      <c r="C258">
        <v>11</v>
      </c>
      <c r="D258">
        <v>17</v>
      </c>
      <c r="E258">
        <f>ABS(df_results!I258)/600</f>
        <v>0.93</v>
      </c>
      <c r="G258">
        <v>1</v>
      </c>
    </row>
    <row r="259" spans="1:7" x14ac:dyDescent="0.3">
      <c r="A259">
        <v>2019</v>
      </c>
      <c r="B259">
        <v>11</v>
      </c>
      <c r="C259">
        <v>11</v>
      </c>
      <c r="D259">
        <v>18</v>
      </c>
      <c r="E259">
        <f>ABS(df_results!I259)/600</f>
        <v>0.94666666666666666</v>
      </c>
      <c r="G259">
        <v>1</v>
      </c>
    </row>
    <row r="260" spans="1:7" x14ac:dyDescent="0.3">
      <c r="A260">
        <v>2019</v>
      </c>
      <c r="B260">
        <v>11</v>
      </c>
      <c r="C260">
        <v>11</v>
      </c>
      <c r="D260">
        <v>19</v>
      </c>
      <c r="E260">
        <f>ABS(df_results!I260)/600</f>
        <v>0.39333333333333331</v>
      </c>
      <c r="G260">
        <v>1</v>
      </c>
    </row>
    <row r="261" spans="1:7" x14ac:dyDescent="0.3">
      <c r="A261">
        <v>2019</v>
      </c>
      <c r="B261">
        <v>11</v>
      </c>
      <c r="C261">
        <v>11</v>
      </c>
      <c r="D261">
        <v>20</v>
      </c>
      <c r="E261">
        <f>ABS(df_results!I261)/600</f>
        <v>0.14499999999999999</v>
      </c>
      <c r="G261">
        <v>1</v>
      </c>
    </row>
    <row r="262" spans="1:7" x14ac:dyDescent="0.3">
      <c r="A262">
        <v>2019</v>
      </c>
      <c r="B262">
        <v>11</v>
      </c>
      <c r="C262">
        <v>11</v>
      </c>
      <c r="D262">
        <v>21</v>
      </c>
      <c r="E262">
        <f>ABS(df_results!I262)/600</f>
        <v>0.59166666666666667</v>
      </c>
      <c r="G262">
        <v>1</v>
      </c>
    </row>
    <row r="263" spans="1:7" x14ac:dyDescent="0.3">
      <c r="A263">
        <v>2019</v>
      </c>
      <c r="B263">
        <v>11</v>
      </c>
      <c r="C263">
        <v>11</v>
      </c>
      <c r="D263">
        <v>22</v>
      </c>
      <c r="E263">
        <f>ABS(df_results!I263)/600</f>
        <v>1</v>
      </c>
      <c r="G263">
        <v>1</v>
      </c>
    </row>
    <row r="264" spans="1:7" x14ac:dyDescent="0.3">
      <c r="A264">
        <v>2019</v>
      </c>
      <c r="B264">
        <v>11</v>
      </c>
      <c r="C264">
        <v>11</v>
      </c>
      <c r="D264">
        <v>23</v>
      </c>
      <c r="E264">
        <f>ABS(df_results!I264)/600</f>
        <v>1</v>
      </c>
      <c r="G264">
        <v>1</v>
      </c>
    </row>
    <row r="265" spans="1:7" x14ac:dyDescent="0.3">
      <c r="A265">
        <v>2019</v>
      </c>
      <c r="B265">
        <v>11</v>
      </c>
      <c r="C265">
        <v>11</v>
      </c>
      <c r="D265">
        <v>24</v>
      </c>
      <c r="E265">
        <f>ABS(df_results!I265)/600</f>
        <v>0.94166666666666665</v>
      </c>
      <c r="G265">
        <v>1</v>
      </c>
    </row>
    <row r="266" spans="1:7" x14ac:dyDescent="0.3">
      <c r="A266">
        <v>2019</v>
      </c>
      <c r="B266">
        <v>11</v>
      </c>
      <c r="C266">
        <v>12</v>
      </c>
      <c r="D266">
        <v>1</v>
      </c>
      <c r="E266">
        <f>ABS(df_results!I266)/600</f>
        <v>0.81166666666666665</v>
      </c>
      <c r="G266">
        <v>1</v>
      </c>
    </row>
    <row r="267" spans="1:7" x14ac:dyDescent="0.3">
      <c r="A267">
        <v>2019</v>
      </c>
      <c r="B267">
        <v>11</v>
      </c>
      <c r="C267">
        <v>12</v>
      </c>
      <c r="D267">
        <v>2</v>
      </c>
      <c r="E267">
        <f>ABS(df_results!I267)/600</f>
        <v>0.85666666666666669</v>
      </c>
      <c r="G267">
        <v>1</v>
      </c>
    </row>
    <row r="268" spans="1:7" x14ac:dyDescent="0.3">
      <c r="A268">
        <v>2019</v>
      </c>
      <c r="B268">
        <v>11</v>
      </c>
      <c r="C268">
        <v>12</v>
      </c>
      <c r="D268">
        <v>3</v>
      </c>
      <c r="E268">
        <f>ABS(df_results!I268)/600</f>
        <v>0.94833333333333336</v>
      </c>
      <c r="G268">
        <v>1</v>
      </c>
    </row>
    <row r="269" spans="1:7" x14ac:dyDescent="0.3">
      <c r="A269">
        <v>2019</v>
      </c>
      <c r="B269">
        <v>11</v>
      </c>
      <c r="C269">
        <v>12</v>
      </c>
      <c r="D269">
        <v>4</v>
      </c>
      <c r="E269">
        <f>ABS(df_results!I269)/600</f>
        <v>1</v>
      </c>
      <c r="G269">
        <v>1</v>
      </c>
    </row>
    <row r="270" spans="1:7" x14ac:dyDescent="0.3">
      <c r="A270">
        <v>2019</v>
      </c>
      <c r="B270">
        <v>11</v>
      </c>
      <c r="C270">
        <v>12</v>
      </c>
      <c r="D270">
        <v>5</v>
      </c>
      <c r="E270">
        <f>ABS(df_results!I270)/600</f>
        <v>1</v>
      </c>
      <c r="G270">
        <v>1</v>
      </c>
    </row>
    <row r="271" spans="1:7" x14ac:dyDescent="0.3">
      <c r="A271">
        <v>2019</v>
      </c>
      <c r="B271">
        <v>11</v>
      </c>
      <c r="C271">
        <v>12</v>
      </c>
      <c r="D271">
        <v>6</v>
      </c>
      <c r="E271">
        <f>ABS(df_results!I271)/600</f>
        <v>1</v>
      </c>
      <c r="G271">
        <v>1</v>
      </c>
    </row>
    <row r="272" spans="1:7" x14ac:dyDescent="0.3">
      <c r="A272">
        <v>2019</v>
      </c>
      <c r="B272">
        <v>11</v>
      </c>
      <c r="C272">
        <v>12</v>
      </c>
      <c r="D272">
        <v>7</v>
      </c>
      <c r="E272">
        <f>ABS(df_results!I272)/600</f>
        <v>0.98333333333333328</v>
      </c>
      <c r="G272">
        <v>1</v>
      </c>
    </row>
    <row r="273" spans="1:7" x14ac:dyDescent="0.3">
      <c r="A273">
        <v>2019</v>
      </c>
      <c r="B273">
        <v>11</v>
      </c>
      <c r="C273">
        <v>12</v>
      </c>
      <c r="D273">
        <v>8</v>
      </c>
      <c r="E273">
        <f>ABS(df_results!I273)/600</f>
        <v>0.34166666666666745</v>
      </c>
      <c r="G273">
        <v>1</v>
      </c>
    </row>
    <row r="274" spans="1:7" x14ac:dyDescent="0.3">
      <c r="A274">
        <v>2019</v>
      </c>
      <c r="B274">
        <v>11</v>
      </c>
      <c r="C274">
        <v>12</v>
      </c>
      <c r="D274">
        <v>9</v>
      </c>
      <c r="E274">
        <f>ABS(df_results!I274)/600</f>
        <v>4.6666666666666669E-2</v>
      </c>
      <c r="G274">
        <v>1</v>
      </c>
    </row>
    <row r="275" spans="1:7" x14ac:dyDescent="0.3">
      <c r="A275">
        <v>2019</v>
      </c>
      <c r="B275">
        <v>11</v>
      </c>
      <c r="C275">
        <v>12</v>
      </c>
      <c r="D275">
        <v>10</v>
      </c>
      <c r="E275">
        <f>ABS(df_results!I275)/600</f>
        <v>2.8333333333332576E-2</v>
      </c>
      <c r="G275">
        <v>1</v>
      </c>
    </row>
    <row r="276" spans="1:7" x14ac:dyDescent="0.3">
      <c r="A276">
        <v>2019</v>
      </c>
      <c r="B276">
        <v>11</v>
      </c>
      <c r="C276">
        <v>12</v>
      </c>
      <c r="D276">
        <v>11</v>
      </c>
      <c r="E276">
        <f>ABS(df_results!I276)/600</f>
        <v>3.1666666666666669E-2</v>
      </c>
      <c r="G276">
        <v>1</v>
      </c>
    </row>
    <row r="277" spans="1:7" x14ac:dyDescent="0.3">
      <c r="A277">
        <v>2019</v>
      </c>
      <c r="B277">
        <v>11</v>
      </c>
      <c r="C277">
        <v>12</v>
      </c>
      <c r="D277">
        <v>12</v>
      </c>
      <c r="E277">
        <f>ABS(df_results!I277)/600</f>
        <v>7.166666666666667E-2</v>
      </c>
      <c r="G277">
        <v>1</v>
      </c>
    </row>
    <row r="278" spans="1:7" x14ac:dyDescent="0.3">
      <c r="A278">
        <v>2019</v>
      </c>
      <c r="B278">
        <v>11</v>
      </c>
      <c r="C278">
        <v>12</v>
      </c>
      <c r="D278">
        <v>13</v>
      </c>
      <c r="E278">
        <f>ABS(df_results!I278)/600</f>
        <v>0.17499999999999999</v>
      </c>
      <c r="G278">
        <v>1</v>
      </c>
    </row>
    <row r="279" spans="1:7" x14ac:dyDescent="0.3">
      <c r="A279">
        <v>2019</v>
      </c>
      <c r="B279">
        <v>11</v>
      </c>
      <c r="C279">
        <v>12</v>
      </c>
      <c r="D279">
        <v>14</v>
      </c>
      <c r="E279">
        <f>ABS(df_results!I279)/600</f>
        <v>0.12333333333333334</v>
      </c>
      <c r="G279">
        <v>1</v>
      </c>
    </row>
    <row r="280" spans="1:7" x14ac:dyDescent="0.3">
      <c r="A280">
        <v>2019</v>
      </c>
      <c r="B280">
        <v>11</v>
      </c>
      <c r="C280">
        <v>12</v>
      </c>
      <c r="D280">
        <v>15</v>
      </c>
      <c r="E280">
        <f>ABS(df_results!I280)/600</f>
        <v>0.1533333333333341</v>
      </c>
      <c r="G280">
        <v>1</v>
      </c>
    </row>
    <row r="281" spans="1:7" x14ac:dyDescent="0.3">
      <c r="A281">
        <v>2019</v>
      </c>
      <c r="B281">
        <v>11</v>
      </c>
      <c r="C281">
        <v>12</v>
      </c>
      <c r="D281">
        <v>16</v>
      </c>
      <c r="E281">
        <f>ABS(df_results!I281)/600</f>
        <v>0.2816666666666674</v>
      </c>
      <c r="G281">
        <v>1</v>
      </c>
    </row>
    <row r="282" spans="1:7" x14ac:dyDescent="0.3">
      <c r="A282">
        <v>2019</v>
      </c>
      <c r="B282">
        <v>11</v>
      </c>
      <c r="C282">
        <v>12</v>
      </c>
      <c r="D282">
        <v>17</v>
      </c>
      <c r="E282">
        <f>ABS(df_results!I282)/600</f>
        <v>7.4999999999999997E-2</v>
      </c>
      <c r="G282">
        <v>1</v>
      </c>
    </row>
    <row r="283" spans="1:7" x14ac:dyDescent="0.3">
      <c r="A283">
        <v>2019</v>
      </c>
      <c r="B283">
        <v>11</v>
      </c>
      <c r="C283">
        <v>12</v>
      </c>
      <c r="D283">
        <v>18</v>
      </c>
      <c r="E283">
        <f>ABS(df_results!I283)/600</f>
        <v>0.54999999999999927</v>
      </c>
      <c r="G283">
        <v>1</v>
      </c>
    </row>
    <row r="284" spans="1:7" x14ac:dyDescent="0.3">
      <c r="A284">
        <v>2019</v>
      </c>
      <c r="B284">
        <v>11</v>
      </c>
      <c r="C284">
        <v>12</v>
      </c>
      <c r="D284">
        <v>19</v>
      </c>
      <c r="E284">
        <f>ABS(df_results!I284)/600</f>
        <v>0.37</v>
      </c>
      <c r="G284">
        <v>1</v>
      </c>
    </row>
    <row r="285" spans="1:7" x14ac:dyDescent="0.3">
      <c r="A285">
        <v>2019</v>
      </c>
      <c r="B285">
        <v>11</v>
      </c>
      <c r="C285">
        <v>12</v>
      </c>
      <c r="D285">
        <v>20</v>
      </c>
      <c r="E285">
        <f>ABS(df_results!I285)/600</f>
        <v>0.11333333333333333</v>
      </c>
      <c r="G285">
        <v>1</v>
      </c>
    </row>
    <row r="286" spans="1:7" x14ac:dyDescent="0.3">
      <c r="A286">
        <v>2019</v>
      </c>
      <c r="B286">
        <v>11</v>
      </c>
      <c r="C286">
        <v>12</v>
      </c>
      <c r="D286">
        <v>21</v>
      </c>
      <c r="E286">
        <f>ABS(df_results!I286)/600</f>
        <v>8.8333333333333333E-2</v>
      </c>
      <c r="G286">
        <v>1</v>
      </c>
    </row>
    <row r="287" spans="1:7" x14ac:dyDescent="0.3">
      <c r="A287">
        <v>2019</v>
      </c>
      <c r="B287">
        <v>11</v>
      </c>
      <c r="C287">
        <v>12</v>
      </c>
      <c r="D287">
        <v>22</v>
      </c>
      <c r="E287">
        <f>ABS(df_results!I287)/600</f>
        <v>4.4999999999999998E-2</v>
      </c>
      <c r="G287">
        <v>1</v>
      </c>
    </row>
    <row r="288" spans="1:7" x14ac:dyDescent="0.3">
      <c r="A288">
        <v>2019</v>
      </c>
      <c r="B288">
        <v>11</v>
      </c>
      <c r="C288">
        <v>12</v>
      </c>
      <c r="D288">
        <v>23</v>
      </c>
      <c r="E288">
        <f>ABS(df_results!I288)/600</f>
        <v>0.17333333333333334</v>
      </c>
      <c r="G288">
        <v>1</v>
      </c>
    </row>
    <row r="289" spans="1:7" x14ac:dyDescent="0.3">
      <c r="A289">
        <v>2019</v>
      </c>
      <c r="B289">
        <v>11</v>
      </c>
      <c r="C289">
        <v>12</v>
      </c>
      <c r="D289">
        <v>24</v>
      </c>
      <c r="E289">
        <f>ABS(df_results!I289)/600</f>
        <v>0.25</v>
      </c>
      <c r="G289">
        <v>1</v>
      </c>
    </row>
    <row r="290" spans="1:7" x14ac:dyDescent="0.3">
      <c r="A290">
        <v>2019</v>
      </c>
      <c r="B290">
        <v>11</v>
      </c>
      <c r="C290">
        <v>13</v>
      </c>
      <c r="D290">
        <v>1</v>
      </c>
      <c r="E290">
        <f>ABS(df_results!I290)/600</f>
        <v>0.24333333333333335</v>
      </c>
      <c r="G290">
        <v>1</v>
      </c>
    </row>
    <row r="291" spans="1:7" x14ac:dyDescent="0.3">
      <c r="A291">
        <v>2019</v>
      </c>
      <c r="B291">
        <v>11</v>
      </c>
      <c r="C291">
        <v>13</v>
      </c>
      <c r="D291">
        <v>2</v>
      </c>
      <c r="E291">
        <f>ABS(df_results!I291)/600</f>
        <v>0.1366666666666663</v>
      </c>
      <c r="G291">
        <v>1</v>
      </c>
    </row>
    <row r="292" spans="1:7" x14ac:dyDescent="0.3">
      <c r="A292">
        <v>2019</v>
      </c>
      <c r="B292">
        <v>11</v>
      </c>
      <c r="C292">
        <v>13</v>
      </c>
      <c r="D292">
        <v>3</v>
      </c>
      <c r="E292">
        <f>ABS(df_results!I292)/600</f>
        <v>0.24166666666666667</v>
      </c>
      <c r="G292">
        <v>1</v>
      </c>
    </row>
    <row r="293" spans="1:7" x14ac:dyDescent="0.3">
      <c r="A293">
        <v>2019</v>
      </c>
      <c r="B293">
        <v>11</v>
      </c>
      <c r="C293">
        <v>13</v>
      </c>
      <c r="D293">
        <v>4</v>
      </c>
      <c r="E293">
        <f>ABS(df_results!I293)/600</f>
        <v>0.48666666666666669</v>
      </c>
      <c r="G293">
        <v>1</v>
      </c>
    </row>
    <row r="294" spans="1:7" x14ac:dyDescent="0.3">
      <c r="A294">
        <v>2019</v>
      </c>
      <c r="B294">
        <v>11</v>
      </c>
      <c r="C294">
        <v>13</v>
      </c>
      <c r="D294">
        <v>5</v>
      </c>
      <c r="E294">
        <f>ABS(df_results!I294)/600</f>
        <v>0.67666666666666631</v>
      </c>
      <c r="G294">
        <v>1</v>
      </c>
    </row>
    <row r="295" spans="1:7" x14ac:dyDescent="0.3">
      <c r="A295">
        <v>2019</v>
      </c>
      <c r="B295">
        <v>11</v>
      </c>
      <c r="C295">
        <v>13</v>
      </c>
      <c r="D295">
        <v>6</v>
      </c>
      <c r="E295">
        <f>ABS(df_results!I295)/600</f>
        <v>0.90999999999999959</v>
      </c>
      <c r="G295">
        <v>1</v>
      </c>
    </row>
    <row r="296" spans="1:7" x14ac:dyDescent="0.3">
      <c r="A296">
        <v>2019</v>
      </c>
      <c r="B296">
        <v>11</v>
      </c>
      <c r="C296">
        <v>13</v>
      </c>
      <c r="D296">
        <v>7</v>
      </c>
      <c r="E296">
        <f>ABS(df_results!I296)/600</f>
        <v>1</v>
      </c>
      <c r="G296">
        <v>1</v>
      </c>
    </row>
    <row r="297" spans="1:7" x14ac:dyDescent="0.3">
      <c r="A297">
        <v>2019</v>
      </c>
      <c r="B297">
        <v>11</v>
      </c>
      <c r="C297">
        <v>13</v>
      </c>
      <c r="D297">
        <v>8</v>
      </c>
      <c r="E297">
        <f>ABS(df_results!I297)/600</f>
        <v>1</v>
      </c>
      <c r="G297">
        <v>1</v>
      </c>
    </row>
    <row r="298" spans="1:7" x14ac:dyDescent="0.3">
      <c r="A298">
        <v>2019</v>
      </c>
      <c r="B298">
        <v>11</v>
      </c>
      <c r="C298">
        <v>13</v>
      </c>
      <c r="D298">
        <v>9</v>
      </c>
      <c r="E298">
        <f>ABS(df_results!I298)/600</f>
        <v>1</v>
      </c>
      <c r="G298">
        <v>1</v>
      </c>
    </row>
    <row r="299" spans="1:7" x14ac:dyDescent="0.3">
      <c r="A299">
        <v>2019</v>
      </c>
      <c r="B299">
        <v>11</v>
      </c>
      <c r="C299">
        <v>13</v>
      </c>
      <c r="D299">
        <v>10</v>
      </c>
      <c r="E299">
        <f>ABS(df_results!I299)/600</f>
        <v>1</v>
      </c>
      <c r="G299">
        <v>1</v>
      </c>
    </row>
    <row r="300" spans="1:7" x14ac:dyDescent="0.3">
      <c r="A300">
        <v>2019</v>
      </c>
      <c r="B300">
        <v>11</v>
      </c>
      <c r="C300">
        <v>13</v>
      </c>
      <c r="D300">
        <v>11</v>
      </c>
      <c r="E300">
        <f>ABS(df_results!I300)/600</f>
        <v>1</v>
      </c>
      <c r="G300">
        <v>1</v>
      </c>
    </row>
    <row r="301" spans="1:7" x14ac:dyDescent="0.3">
      <c r="A301">
        <v>2019</v>
      </c>
      <c r="B301">
        <v>11</v>
      </c>
      <c r="C301">
        <v>13</v>
      </c>
      <c r="D301">
        <v>12</v>
      </c>
      <c r="E301">
        <f>ABS(df_results!I301)/600</f>
        <v>1</v>
      </c>
      <c r="G301">
        <v>1</v>
      </c>
    </row>
    <row r="302" spans="1:7" x14ac:dyDescent="0.3">
      <c r="A302">
        <v>2019</v>
      </c>
      <c r="B302">
        <v>11</v>
      </c>
      <c r="C302">
        <v>13</v>
      </c>
      <c r="D302">
        <v>13</v>
      </c>
      <c r="E302">
        <f>ABS(df_results!I302)/600</f>
        <v>1</v>
      </c>
      <c r="G302">
        <v>1</v>
      </c>
    </row>
    <row r="303" spans="1:7" x14ac:dyDescent="0.3">
      <c r="A303">
        <v>2019</v>
      </c>
      <c r="B303">
        <v>11</v>
      </c>
      <c r="C303">
        <v>13</v>
      </c>
      <c r="D303">
        <v>14</v>
      </c>
      <c r="E303">
        <f>ABS(df_results!I303)/600</f>
        <v>1</v>
      </c>
      <c r="G303">
        <v>1</v>
      </c>
    </row>
    <row r="304" spans="1:7" x14ac:dyDescent="0.3">
      <c r="A304">
        <v>2019</v>
      </c>
      <c r="B304">
        <v>11</v>
      </c>
      <c r="C304">
        <v>13</v>
      </c>
      <c r="D304">
        <v>15</v>
      </c>
      <c r="E304">
        <f>ABS(df_results!I304)/600</f>
        <v>1</v>
      </c>
      <c r="G304">
        <v>1</v>
      </c>
    </row>
    <row r="305" spans="1:7" x14ac:dyDescent="0.3">
      <c r="A305">
        <v>2019</v>
      </c>
      <c r="B305">
        <v>11</v>
      </c>
      <c r="C305">
        <v>13</v>
      </c>
      <c r="D305">
        <v>16</v>
      </c>
      <c r="E305">
        <f>ABS(df_results!I305)/600</f>
        <v>1</v>
      </c>
      <c r="G305">
        <v>1</v>
      </c>
    </row>
    <row r="306" spans="1:7" x14ac:dyDescent="0.3">
      <c r="A306">
        <v>2019</v>
      </c>
      <c r="B306">
        <v>11</v>
      </c>
      <c r="C306">
        <v>13</v>
      </c>
      <c r="D306">
        <v>17</v>
      </c>
      <c r="E306">
        <f>ABS(df_results!I306)/600</f>
        <v>1</v>
      </c>
      <c r="G306">
        <v>1</v>
      </c>
    </row>
    <row r="307" spans="1:7" x14ac:dyDescent="0.3">
      <c r="A307">
        <v>2019</v>
      </c>
      <c r="B307">
        <v>11</v>
      </c>
      <c r="C307">
        <v>13</v>
      </c>
      <c r="D307">
        <v>18</v>
      </c>
      <c r="E307">
        <f>ABS(df_results!I307)/600</f>
        <v>1</v>
      </c>
      <c r="G307">
        <v>1</v>
      </c>
    </row>
    <row r="308" spans="1:7" x14ac:dyDescent="0.3">
      <c r="A308">
        <v>2019</v>
      </c>
      <c r="B308">
        <v>11</v>
      </c>
      <c r="C308">
        <v>13</v>
      </c>
      <c r="D308">
        <v>19</v>
      </c>
      <c r="E308">
        <f>ABS(df_results!I308)/600</f>
        <v>1</v>
      </c>
      <c r="G308">
        <v>1</v>
      </c>
    </row>
    <row r="309" spans="1:7" x14ac:dyDescent="0.3">
      <c r="A309">
        <v>2019</v>
      </c>
      <c r="B309">
        <v>11</v>
      </c>
      <c r="C309">
        <v>13</v>
      </c>
      <c r="D309">
        <v>20</v>
      </c>
      <c r="E309">
        <f>ABS(df_results!I309)/600</f>
        <v>1</v>
      </c>
      <c r="G309">
        <v>1</v>
      </c>
    </row>
    <row r="310" spans="1:7" x14ac:dyDescent="0.3">
      <c r="A310">
        <v>2019</v>
      </c>
      <c r="B310">
        <v>11</v>
      </c>
      <c r="C310">
        <v>13</v>
      </c>
      <c r="D310">
        <v>21</v>
      </c>
      <c r="E310">
        <f>ABS(df_results!I310)/600</f>
        <v>1</v>
      </c>
      <c r="G310">
        <v>1</v>
      </c>
    </row>
    <row r="311" spans="1:7" x14ac:dyDescent="0.3">
      <c r="A311">
        <v>2019</v>
      </c>
      <c r="B311">
        <v>11</v>
      </c>
      <c r="C311">
        <v>13</v>
      </c>
      <c r="D311">
        <v>22</v>
      </c>
      <c r="E311">
        <f>ABS(df_results!I311)/600</f>
        <v>1</v>
      </c>
      <c r="G311">
        <v>1</v>
      </c>
    </row>
    <row r="312" spans="1:7" x14ac:dyDescent="0.3">
      <c r="A312">
        <v>2019</v>
      </c>
      <c r="B312">
        <v>11</v>
      </c>
      <c r="C312">
        <v>13</v>
      </c>
      <c r="D312">
        <v>23</v>
      </c>
      <c r="E312">
        <f>ABS(df_results!I312)/600</f>
        <v>1</v>
      </c>
      <c r="G312">
        <v>1</v>
      </c>
    </row>
    <row r="313" spans="1:7" x14ac:dyDescent="0.3">
      <c r="A313">
        <v>2019</v>
      </c>
      <c r="B313">
        <v>11</v>
      </c>
      <c r="C313">
        <v>13</v>
      </c>
      <c r="D313">
        <v>24</v>
      </c>
      <c r="E313">
        <f>ABS(df_results!I313)/600</f>
        <v>1</v>
      </c>
      <c r="G313">
        <v>1</v>
      </c>
    </row>
    <row r="314" spans="1:7" x14ac:dyDescent="0.3">
      <c r="A314">
        <v>2019</v>
      </c>
      <c r="B314">
        <v>11</v>
      </c>
      <c r="C314">
        <v>14</v>
      </c>
      <c r="D314">
        <v>1</v>
      </c>
      <c r="E314">
        <f>ABS(df_results!I314)/600</f>
        <v>0.96833333333333294</v>
      </c>
      <c r="G314">
        <v>1</v>
      </c>
    </row>
    <row r="315" spans="1:7" x14ac:dyDescent="0.3">
      <c r="A315">
        <v>2019</v>
      </c>
      <c r="B315">
        <v>11</v>
      </c>
      <c r="C315">
        <v>14</v>
      </c>
      <c r="D315">
        <v>2</v>
      </c>
      <c r="E315">
        <f>ABS(df_results!I315)/600</f>
        <v>1</v>
      </c>
      <c r="G315">
        <v>1</v>
      </c>
    </row>
    <row r="316" spans="1:7" x14ac:dyDescent="0.3">
      <c r="A316">
        <v>2019</v>
      </c>
      <c r="B316">
        <v>11</v>
      </c>
      <c r="C316">
        <v>14</v>
      </c>
      <c r="D316">
        <v>3</v>
      </c>
      <c r="E316">
        <f>ABS(df_results!I316)/600</f>
        <v>1</v>
      </c>
      <c r="G316">
        <v>1</v>
      </c>
    </row>
    <row r="317" spans="1:7" x14ac:dyDescent="0.3">
      <c r="A317">
        <v>2019</v>
      </c>
      <c r="B317">
        <v>11</v>
      </c>
      <c r="C317">
        <v>14</v>
      </c>
      <c r="D317">
        <v>4</v>
      </c>
      <c r="E317">
        <f>ABS(df_results!I317)/600</f>
        <v>1</v>
      </c>
      <c r="G317">
        <v>1</v>
      </c>
    </row>
    <row r="318" spans="1:7" x14ac:dyDescent="0.3">
      <c r="A318">
        <v>2019</v>
      </c>
      <c r="B318">
        <v>11</v>
      </c>
      <c r="C318">
        <v>14</v>
      </c>
      <c r="D318">
        <v>5</v>
      </c>
      <c r="E318">
        <f>ABS(df_results!I318)/600</f>
        <v>1</v>
      </c>
      <c r="G318">
        <v>1</v>
      </c>
    </row>
    <row r="319" spans="1:7" x14ac:dyDescent="0.3">
      <c r="A319">
        <v>2019</v>
      </c>
      <c r="B319">
        <v>11</v>
      </c>
      <c r="C319">
        <v>14</v>
      </c>
      <c r="D319">
        <v>6</v>
      </c>
      <c r="E319">
        <f>ABS(df_results!I319)/600</f>
        <v>1</v>
      </c>
      <c r="G319">
        <v>1</v>
      </c>
    </row>
    <row r="320" spans="1:7" x14ac:dyDescent="0.3">
      <c r="A320">
        <v>2019</v>
      </c>
      <c r="B320">
        <v>11</v>
      </c>
      <c r="C320">
        <v>14</v>
      </c>
      <c r="D320">
        <v>7</v>
      </c>
      <c r="E320">
        <f>ABS(df_results!I320)/600</f>
        <v>1</v>
      </c>
      <c r="G320">
        <v>1</v>
      </c>
    </row>
    <row r="321" spans="1:7" x14ac:dyDescent="0.3">
      <c r="A321">
        <v>2019</v>
      </c>
      <c r="B321">
        <v>11</v>
      </c>
      <c r="C321">
        <v>14</v>
      </c>
      <c r="D321">
        <v>8</v>
      </c>
      <c r="E321">
        <f>ABS(df_results!I321)/600</f>
        <v>1</v>
      </c>
      <c r="G321">
        <v>1</v>
      </c>
    </row>
    <row r="322" spans="1:7" x14ac:dyDescent="0.3">
      <c r="A322">
        <v>2019</v>
      </c>
      <c r="B322">
        <v>11</v>
      </c>
      <c r="C322">
        <v>14</v>
      </c>
      <c r="D322">
        <v>9</v>
      </c>
      <c r="E322">
        <f>ABS(df_results!I322)/600</f>
        <v>1</v>
      </c>
      <c r="G322">
        <v>1</v>
      </c>
    </row>
    <row r="323" spans="1:7" x14ac:dyDescent="0.3">
      <c r="A323">
        <v>2019</v>
      </c>
      <c r="B323">
        <v>11</v>
      </c>
      <c r="C323">
        <v>14</v>
      </c>
      <c r="D323">
        <v>10</v>
      </c>
      <c r="E323">
        <f>ABS(df_results!I323)/600</f>
        <v>1</v>
      </c>
      <c r="G323">
        <v>1</v>
      </c>
    </row>
    <row r="324" spans="1:7" x14ac:dyDescent="0.3">
      <c r="A324">
        <v>2019</v>
      </c>
      <c r="B324">
        <v>11</v>
      </c>
      <c r="C324">
        <v>14</v>
      </c>
      <c r="D324">
        <v>11</v>
      </c>
      <c r="E324">
        <f>ABS(df_results!I324)/600</f>
        <v>1</v>
      </c>
      <c r="G324">
        <v>1</v>
      </c>
    </row>
    <row r="325" spans="1:7" x14ac:dyDescent="0.3">
      <c r="A325">
        <v>2019</v>
      </c>
      <c r="B325">
        <v>11</v>
      </c>
      <c r="C325">
        <v>14</v>
      </c>
      <c r="D325">
        <v>12</v>
      </c>
      <c r="E325">
        <f>ABS(df_results!I325)/600</f>
        <v>1</v>
      </c>
      <c r="G325">
        <v>1</v>
      </c>
    </row>
    <row r="326" spans="1:7" x14ac:dyDescent="0.3">
      <c r="A326">
        <v>2019</v>
      </c>
      <c r="B326">
        <v>11</v>
      </c>
      <c r="C326">
        <v>14</v>
      </c>
      <c r="D326">
        <v>13</v>
      </c>
      <c r="E326">
        <f>ABS(df_results!I326)/600</f>
        <v>1</v>
      </c>
      <c r="G326">
        <v>1</v>
      </c>
    </row>
    <row r="327" spans="1:7" x14ac:dyDescent="0.3">
      <c r="A327">
        <v>2019</v>
      </c>
      <c r="B327">
        <v>11</v>
      </c>
      <c r="C327">
        <v>14</v>
      </c>
      <c r="D327">
        <v>14</v>
      </c>
      <c r="E327">
        <f>ABS(df_results!I327)/600</f>
        <v>1</v>
      </c>
      <c r="G327">
        <v>1</v>
      </c>
    </row>
    <row r="328" spans="1:7" x14ac:dyDescent="0.3">
      <c r="A328">
        <v>2019</v>
      </c>
      <c r="B328">
        <v>11</v>
      </c>
      <c r="C328">
        <v>14</v>
      </c>
      <c r="D328">
        <v>15</v>
      </c>
      <c r="E328">
        <f>ABS(df_results!I328)/600</f>
        <v>1</v>
      </c>
      <c r="G328">
        <v>1</v>
      </c>
    </row>
    <row r="329" spans="1:7" x14ac:dyDescent="0.3">
      <c r="A329">
        <v>2019</v>
      </c>
      <c r="B329">
        <v>11</v>
      </c>
      <c r="C329">
        <v>14</v>
      </c>
      <c r="D329">
        <v>16</v>
      </c>
      <c r="E329">
        <f>ABS(df_results!I329)/600</f>
        <v>1</v>
      </c>
      <c r="G329">
        <v>1</v>
      </c>
    </row>
    <row r="330" spans="1:7" x14ac:dyDescent="0.3">
      <c r="A330">
        <v>2019</v>
      </c>
      <c r="B330">
        <v>11</v>
      </c>
      <c r="C330">
        <v>14</v>
      </c>
      <c r="D330">
        <v>17</v>
      </c>
      <c r="E330">
        <f>ABS(df_results!I330)/600</f>
        <v>1</v>
      </c>
      <c r="G330">
        <v>1</v>
      </c>
    </row>
    <row r="331" spans="1:7" x14ac:dyDescent="0.3">
      <c r="A331">
        <v>2019</v>
      </c>
      <c r="B331">
        <v>11</v>
      </c>
      <c r="C331">
        <v>14</v>
      </c>
      <c r="D331">
        <v>18</v>
      </c>
      <c r="E331">
        <f>ABS(df_results!I331)/600</f>
        <v>1</v>
      </c>
      <c r="G331">
        <v>1</v>
      </c>
    </row>
    <row r="332" spans="1:7" x14ac:dyDescent="0.3">
      <c r="A332">
        <v>2019</v>
      </c>
      <c r="B332">
        <v>11</v>
      </c>
      <c r="C332">
        <v>14</v>
      </c>
      <c r="D332">
        <v>19</v>
      </c>
      <c r="E332">
        <f>ABS(df_results!I332)/600</f>
        <v>1</v>
      </c>
      <c r="G332">
        <v>1</v>
      </c>
    </row>
    <row r="333" spans="1:7" x14ac:dyDescent="0.3">
      <c r="A333">
        <v>2019</v>
      </c>
      <c r="B333">
        <v>11</v>
      </c>
      <c r="C333">
        <v>14</v>
      </c>
      <c r="D333">
        <v>20</v>
      </c>
      <c r="E333">
        <f>ABS(df_results!I333)/600</f>
        <v>1</v>
      </c>
      <c r="G333">
        <v>1</v>
      </c>
    </row>
    <row r="334" spans="1:7" x14ac:dyDescent="0.3">
      <c r="A334">
        <v>2019</v>
      </c>
      <c r="B334">
        <v>11</v>
      </c>
      <c r="C334">
        <v>14</v>
      </c>
      <c r="D334">
        <v>21</v>
      </c>
      <c r="E334">
        <f>ABS(df_results!I334)/600</f>
        <v>1</v>
      </c>
      <c r="G334">
        <v>1</v>
      </c>
    </row>
    <row r="335" spans="1:7" x14ac:dyDescent="0.3">
      <c r="A335">
        <v>2019</v>
      </c>
      <c r="B335">
        <v>11</v>
      </c>
      <c r="C335">
        <v>14</v>
      </c>
      <c r="D335">
        <v>22</v>
      </c>
      <c r="E335">
        <f>ABS(df_results!I335)/600</f>
        <v>1</v>
      </c>
      <c r="G335">
        <v>1</v>
      </c>
    </row>
    <row r="336" spans="1:7" x14ac:dyDescent="0.3">
      <c r="A336">
        <v>2019</v>
      </c>
      <c r="B336">
        <v>11</v>
      </c>
      <c r="C336">
        <v>14</v>
      </c>
      <c r="D336">
        <v>23</v>
      </c>
      <c r="E336">
        <f>ABS(df_results!I336)/600</f>
        <v>1</v>
      </c>
      <c r="G336">
        <v>1</v>
      </c>
    </row>
    <row r="337" spans="1:7" x14ac:dyDescent="0.3">
      <c r="A337">
        <v>2019</v>
      </c>
      <c r="B337">
        <v>11</v>
      </c>
      <c r="C337">
        <v>14</v>
      </c>
      <c r="D337">
        <v>24</v>
      </c>
      <c r="E337">
        <f>ABS(df_results!I337)/600</f>
        <v>1</v>
      </c>
      <c r="G337">
        <v>1</v>
      </c>
    </row>
    <row r="338" spans="1:7" x14ac:dyDescent="0.3">
      <c r="A338">
        <v>2019</v>
      </c>
      <c r="B338">
        <v>11</v>
      </c>
      <c r="C338">
        <v>15</v>
      </c>
      <c r="D338">
        <v>1</v>
      </c>
      <c r="E338">
        <f>ABS(df_results!I338)/600</f>
        <v>1</v>
      </c>
      <c r="G338">
        <v>1</v>
      </c>
    </row>
    <row r="339" spans="1:7" x14ac:dyDescent="0.3">
      <c r="A339">
        <v>2019</v>
      </c>
      <c r="B339">
        <v>11</v>
      </c>
      <c r="C339">
        <v>15</v>
      </c>
      <c r="D339">
        <v>2</v>
      </c>
      <c r="E339">
        <f>ABS(df_results!I339)/600</f>
        <v>0.85166666666666668</v>
      </c>
      <c r="G339">
        <v>1</v>
      </c>
    </row>
    <row r="340" spans="1:7" x14ac:dyDescent="0.3">
      <c r="A340">
        <v>2019</v>
      </c>
      <c r="B340">
        <v>11</v>
      </c>
      <c r="C340">
        <v>15</v>
      </c>
      <c r="D340">
        <v>3</v>
      </c>
      <c r="E340">
        <f>ABS(df_results!I340)/600</f>
        <v>0.61833333333333329</v>
      </c>
      <c r="G340">
        <v>1</v>
      </c>
    </row>
    <row r="341" spans="1:7" x14ac:dyDescent="0.3">
      <c r="A341">
        <v>2019</v>
      </c>
      <c r="B341">
        <v>11</v>
      </c>
      <c r="C341">
        <v>15</v>
      </c>
      <c r="D341">
        <v>4</v>
      </c>
      <c r="E341">
        <f>ABS(df_results!I341)/600</f>
        <v>0.41333333333333294</v>
      </c>
      <c r="G341">
        <v>1</v>
      </c>
    </row>
    <row r="342" spans="1:7" x14ac:dyDescent="0.3">
      <c r="A342">
        <v>2019</v>
      </c>
      <c r="B342">
        <v>11</v>
      </c>
      <c r="C342">
        <v>15</v>
      </c>
      <c r="D342">
        <v>5</v>
      </c>
      <c r="E342">
        <f>ABS(df_results!I342)/600</f>
        <v>0.28000000000000003</v>
      </c>
      <c r="G342">
        <v>1</v>
      </c>
    </row>
    <row r="343" spans="1:7" x14ac:dyDescent="0.3">
      <c r="A343">
        <v>2019</v>
      </c>
      <c r="B343">
        <v>11</v>
      </c>
      <c r="C343">
        <v>15</v>
      </c>
      <c r="D343">
        <v>6</v>
      </c>
      <c r="E343">
        <f>ABS(df_results!I343)/600</f>
        <v>0.16500000000000001</v>
      </c>
      <c r="G343">
        <v>1</v>
      </c>
    </row>
    <row r="344" spans="1:7" x14ac:dyDescent="0.3">
      <c r="A344">
        <v>2019</v>
      </c>
      <c r="B344">
        <v>11</v>
      </c>
      <c r="C344">
        <v>15</v>
      </c>
      <c r="D344">
        <v>7</v>
      </c>
      <c r="E344">
        <f>ABS(df_results!I344)/600</f>
        <v>0.36666666666666664</v>
      </c>
      <c r="G344">
        <v>1</v>
      </c>
    </row>
    <row r="345" spans="1:7" x14ac:dyDescent="0.3">
      <c r="A345">
        <v>2019</v>
      </c>
      <c r="B345">
        <v>11</v>
      </c>
      <c r="C345">
        <v>15</v>
      </c>
      <c r="D345">
        <v>8</v>
      </c>
      <c r="E345">
        <f>ABS(df_results!I345)/600</f>
        <v>0.69666666666666666</v>
      </c>
      <c r="G345">
        <v>1</v>
      </c>
    </row>
    <row r="346" spans="1:7" x14ac:dyDescent="0.3">
      <c r="A346">
        <v>2019</v>
      </c>
      <c r="B346">
        <v>11</v>
      </c>
      <c r="C346">
        <v>15</v>
      </c>
      <c r="D346">
        <v>9</v>
      </c>
      <c r="E346">
        <f>ABS(df_results!I346)/600</f>
        <v>0.80333333333333334</v>
      </c>
      <c r="G346">
        <v>1</v>
      </c>
    </row>
    <row r="347" spans="1:7" x14ac:dyDescent="0.3">
      <c r="A347">
        <v>2019</v>
      </c>
      <c r="B347">
        <v>11</v>
      </c>
      <c r="C347">
        <v>15</v>
      </c>
      <c r="D347">
        <v>10</v>
      </c>
      <c r="E347">
        <f>ABS(df_results!I347)/600</f>
        <v>0.56666666666666665</v>
      </c>
      <c r="G347">
        <v>1</v>
      </c>
    </row>
    <row r="348" spans="1:7" x14ac:dyDescent="0.3">
      <c r="A348">
        <v>2019</v>
      </c>
      <c r="B348">
        <v>11</v>
      </c>
      <c r="C348">
        <v>15</v>
      </c>
      <c r="D348">
        <v>11</v>
      </c>
      <c r="E348">
        <f>ABS(df_results!I348)/600</f>
        <v>0.48833333333333334</v>
      </c>
      <c r="G348">
        <v>1</v>
      </c>
    </row>
    <row r="349" spans="1:7" x14ac:dyDescent="0.3">
      <c r="A349">
        <v>2019</v>
      </c>
      <c r="B349">
        <v>11</v>
      </c>
      <c r="C349">
        <v>15</v>
      </c>
      <c r="D349">
        <v>12</v>
      </c>
      <c r="E349">
        <f>ABS(df_results!I349)/600</f>
        <v>0.20833333333333334</v>
      </c>
      <c r="G349">
        <v>1</v>
      </c>
    </row>
    <row r="350" spans="1:7" x14ac:dyDescent="0.3">
      <c r="A350">
        <v>2019</v>
      </c>
      <c r="B350">
        <v>11</v>
      </c>
      <c r="C350">
        <v>15</v>
      </c>
      <c r="D350">
        <v>13</v>
      </c>
      <c r="E350">
        <f>ABS(df_results!I350)/600</f>
        <v>0.22166666666666668</v>
      </c>
      <c r="G350">
        <v>1</v>
      </c>
    </row>
    <row r="351" spans="1:7" x14ac:dyDescent="0.3">
      <c r="A351">
        <v>2019</v>
      </c>
      <c r="B351">
        <v>11</v>
      </c>
      <c r="C351">
        <v>15</v>
      </c>
      <c r="D351">
        <v>14</v>
      </c>
      <c r="E351">
        <f>ABS(df_results!I351)/600</f>
        <v>0.46000000000000074</v>
      </c>
      <c r="G351">
        <v>1</v>
      </c>
    </row>
    <row r="352" spans="1:7" x14ac:dyDescent="0.3">
      <c r="A352">
        <v>2019</v>
      </c>
      <c r="B352">
        <v>11</v>
      </c>
      <c r="C352">
        <v>15</v>
      </c>
      <c r="D352">
        <v>15</v>
      </c>
      <c r="E352">
        <f>ABS(df_results!I352)/600</f>
        <v>0.82499999999999996</v>
      </c>
      <c r="G352">
        <v>1</v>
      </c>
    </row>
    <row r="353" spans="1:7" x14ac:dyDescent="0.3">
      <c r="A353">
        <v>2019</v>
      </c>
      <c r="B353">
        <v>11</v>
      </c>
      <c r="C353">
        <v>15</v>
      </c>
      <c r="D353">
        <v>16</v>
      </c>
      <c r="E353">
        <f>ABS(df_results!I353)/600</f>
        <v>0.97166666666666668</v>
      </c>
      <c r="G353">
        <v>1</v>
      </c>
    </row>
    <row r="354" spans="1:7" x14ac:dyDescent="0.3">
      <c r="A354">
        <v>2019</v>
      </c>
      <c r="B354">
        <v>11</v>
      </c>
      <c r="C354">
        <v>15</v>
      </c>
      <c r="D354">
        <v>17</v>
      </c>
      <c r="E354">
        <f>ABS(df_results!I354)/600</f>
        <v>0.52333333333333332</v>
      </c>
      <c r="G354">
        <v>1</v>
      </c>
    </row>
    <row r="355" spans="1:7" x14ac:dyDescent="0.3">
      <c r="A355">
        <v>2019</v>
      </c>
      <c r="B355">
        <v>11</v>
      </c>
      <c r="C355">
        <v>15</v>
      </c>
      <c r="D355">
        <v>18</v>
      </c>
      <c r="E355">
        <f>ABS(df_results!I355)/600</f>
        <v>0.24666666666666667</v>
      </c>
      <c r="G355">
        <v>1</v>
      </c>
    </row>
    <row r="356" spans="1:7" x14ac:dyDescent="0.3">
      <c r="A356">
        <v>2019</v>
      </c>
      <c r="B356">
        <v>11</v>
      </c>
      <c r="C356">
        <v>15</v>
      </c>
      <c r="D356">
        <v>19</v>
      </c>
      <c r="E356">
        <f>ABS(df_results!I356)/600</f>
        <v>0.50833333333333408</v>
      </c>
      <c r="G356">
        <v>1</v>
      </c>
    </row>
    <row r="357" spans="1:7" x14ac:dyDescent="0.3">
      <c r="A357">
        <v>2019</v>
      </c>
      <c r="B357">
        <v>11</v>
      </c>
      <c r="C357">
        <v>15</v>
      </c>
      <c r="D357">
        <v>20</v>
      </c>
      <c r="E357">
        <f>ABS(df_results!I357)/600</f>
        <v>0.95833333333333404</v>
      </c>
      <c r="G357">
        <v>1</v>
      </c>
    </row>
    <row r="358" spans="1:7" x14ac:dyDescent="0.3">
      <c r="A358">
        <v>2019</v>
      </c>
      <c r="B358">
        <v>11</v>
      </c>
      <c r="C358">
        <v>15</v>
      </c>
      <c r="D358">
        <v>21</v>
      </c>
      <c r="E358">
        <f>ABS(df_results!I358)/600</f>
        <v>0.98333333333333328</v>
      </c>
      <c r="G358">
        <v>1</v>
      </c>
    </row>
    <row r="359" spans="1:7" x14ac:dyDescent="0.3">
      <c r="A359">
        <v>2019</v>
      </c>
      <c r="B359">
        <v>11</v>
      </c>
      <c r="C359">
        <v>15</v>
      </c>
      <c r="D359">
        <v>22</v>
      </c>
      <c r="E359">
        <f>ABS(df_results!I359)/600</f>
        <v>1</v>
      </c>
      <c r="G359">
        <v>1</v>
      </c>
    </row>
    <row r="360" spans="1:7" x14ac:dyDescent="0.3">
      <c r="A360">
        <v>2019</v>
      </c>
      <c r="B360">
        <v>11</v>
      </c>
      <c r="C360">
        <v>15</v>
      </c>
      <c r="D360">
        <v>23</v>
      </c>
      <c r="E360">
        <f>ABS(df_results!I360)/600</f>
        <v>1</v>
      </c>
      <c r="G360">
        <v>1</v>
      </c>
    </row>
    <row r="361" spans="1:7" x14ac:dyDescent="0.3">
      <c r="A361">
        <v>2019</v>
      </c>
      <c r="B361">
        <v>11</v>
      </c>
      <c r="C361">
        <v>15</v>
      </c>
      <c r="D361">
        <v>24</v>
      </c>
      <c r="E361">
        <f>ABS(df_results!I361)/600</f>
        <v>1</v>
      </c>
      <c r="G361">
        <v>1</v>
      </c>
    </row>
    <row r="362" spans="1:7" x14ac:dyDescent="0.3">
      <c r="A362">
        <v>2019</v>
      </c>
      <c r="B362">
        <v>11</v>
      </c>
      <c r="C362">
        <v>16</v>
      </c>
      <c r="D362">
        <v>1</v>
      </c>
      <c r="E362">
        <f>ABS(df_results!I362)/600</f>
        <v>1</v>
      </c>
      <c r="G362">
        <v>1</v>
      </c>
    </row>
    <row r="363" spans="1:7" x14ac:dyDescent="0.3">
      <c r="A363">
        <v>2019</v>
      </c>
      <c r="B363">
        <v>11</v>
      </c>
      <c r="C363">
        <v>16</v>
      </c>
      <c r="D363">
        <v>2</v>
      </c>
      <c r="E363">
        <f>ABS(df_results!I363)/600</f>
        <v>0.89833333333333332</v>
      </c>
      <c r="G363">
        <v>1</v>
      </c>
    </row>
    <row r="364" spans="1:7" x14ac:dyDescent="0.3">
      <c r="A364">
        <v>2019</v>
      </c>
      <c r="B364">
        <v>11</v>
      </c>
      <c r="C364">
        <v>16</v>
      </c>
      <c r="D364">
        <v>3</v>
      </c>
      <c r="E364">
        <f>ABS(df_results!I364)/600</f>
        <v>0.44166666666666665</v>
      </c>
      <c r="G364">
        <v>1</v>
      </c>
    </row>
    <row r="365" spans="1:7" x14ac:dyDescent="0.3">
      <c r="A365">
        <v>2019</v>
      </c>
      <c r="B365">
        <v>11</v>
      </c>
      <c r="C365">
        <v>16</v>
      </c>
      <c r="D365">
        <v>4</v>
      </c>
      <c r="E365">
        <f>ABS(df_results!I365)/600</f>
        <v>0.12333333333333334</v>
      </c>
      <c r="G365">
        <v>1</v>
      </c>
    </row>
    <row r="366" spans="1:7" x14ac:dyDescent="0.3">
      <c r="A366">
        <v>2019</v>
      </c>
      <c r="B366">
        <v>11</v>
      </c>
      <c r="C366">
        <v>16</v>
      </c>
      <c r="D366">
        <v>5</v>
      </c>
      <c r="E366">
        <f>ABS(df_results!I366)/600</f>
        <v>5.0000000000000001E-3</v>
      </c>
      <c r="G366">
        <v>1</v>
      </c>
    </row>
    <row r="367" spans="1:7" x14ac:dyDescent="0.3">
      <c r="A367">
        <v>2019</v>
      </c>
      <c r="B367">
        <v>11</v>
      </c>
      <c r="C367">
        <v>16</v>
      </c>
      <c r="D367">
        <v>6</v>
      </c>
      <c r="E367">
        <f>ABS(df_results!I367)/600</f>
        <v>0.25333333333333335</v>
      </c>
      <c r="G367">
        <v>1</v>
      </c>
    </row>
    <row r="368" spans="1:7" x14ac:dyDescent="0.3">
      <c r="A368">
        <v>2019</v>
      </c>
      <c r="B368">
        <v>11</v>
      </c>
      <c r="C368">
        <v>16</v>
      </c>
      <c r="D368">
        <v>7</v>
      </c>
      <c r="E368">
        <f>ABS(df_results!I368)/600</f>
        <v>0.55500000000000005</v>
      </c>
      <c r="G368">
        <v>1</v>
      </c>
    </row>
    <row r="369" spans="1:7" x14ac:dyDescent="0.3">
      <c r="A369">
        <v>2019</v>
      </c>
      <c r="B369">
        <v>11</v>
      </c>
      <c r="C369">
        <v>16</v>
      </c>
      <c r="D369">
        <v>8</v>
      </c>
      <c r="E369">
        <f>ABS(df_results!I369)/600</f>
        <v>0.99</v>
      </c>
      <c r="G369">
        <v>1</v>
      </c>
    </row>
    <row r="370" spans="1:7" x14ac:dyDescent="0.3">
      <c r="A370">
        <v>2019</v>
      </c>
      <c r="B370">
        <v>11</v>
      </c>
      <c r="C370">
        <v>16</v>
      </c>
      <c r="D370">
        <v>9</v>
      </c>
      <c r="E370">
        <f>ABS(df_results!I370)/600</f>
        <v>1</v>
      </c>
      <c r="G370">
        <v>1</v>
      </c>
    </row>
    <row r="371" spans="1:7" x14ac:dyDescent="0.3">
      <c r="A371">
        <v>2019</v>
      </c>
      <c r="B371">
        <v>11</v>
      </c>
      <c r="C371">
        <v>16</v>
      </c>
      <c r="D371">
        <v>10</v>
      </c>
      <c r="E371">
        <f>ABS(df_results!I371)/600</f>
        <v>1</v>
      </c>
      <c r="G371">
        <v>1</v>
      </c>
    </row>
    <row r="372" spans="1:7" x14ac:dyDescent="0.3">
      <c r="A372">
        <v>2019</v>
      </c>
      <c r="B372">
        <v>11</v>
      </c>
      <c r="C372">
        <v>16</v>
      </c>
      <c r="D372">
        <v>11</v>
      </c>
      <c r="E372">
        <f>ABS(df_results!I372)/600</f>
        <v>1</v>
      </c>
      <c r="G372">
        <v>1</v>
      </c>
    </row>
    <row r="373" spans="1:7" x14ac:dyDescent="0.3">
      <c r="A373">
        <v>2019</v>
      </c>
      <c r="B373">
        <v>11</v>
      </c>
      <c r="C373">
        <v>16</v>
      </c>
      <c r="D373">
        <v>12</v>
      </c>
      <c r="E373">
        <f>ABS(df_results!I373)/600</f>
        <v>1</v>
      </c>
      <c r="G373">
        <v>1</v>
      </c>
    </row>
    <row r="374" spans="1:7" x14ac:dyDescent="0.3">
      <c r="A374">
        <v>2019</v>
      </c>
      <c r="B374">
        <v>11</v>
      </c>
      <c r="C374">
        <v>16</v>
      </c>
      <c r="D374">
        <v>13</v>
      </c>
      <c r="E374">
        <f>ABS(df_results!I374)/600</f>
        <v>1</v>
      </c>
      <c r="G374">
        <v>1</v>
      </c>
    </row>
    <row r="375" spans="1:7" x14ac:dyDescent="0.3">
      <c r="A375">
        <v>2019</v>
      </c>
      <c r="B375">
        <v>11</v>
      </c>
      <c r="C375">
        <v>16</v>
      </c>
      <c r="D375">
        <v>14</v>
      </c>
      <c r="E375">
        <f>ABS(df_results!I375)/600</f>
        <v>1</v>
      </c>
      <c r="G375">
        <v>1</v>
      </c>
    </row>
    <row r="376" spans="1:7" x14ac:dyDescent="0.3">
      <c r="A376">
        <v>2019</v>
      </c>
      <c r="B376">
        <v>11</v>
      </c>
      <c r="C376">
        <v>16</v>
      </c>
      <c r="D376">
        <v>15</v>
      </c>
      <c r="E376">
        <f>ABS(df_results!I376)/600</f>
        <v>1</v>
      </c>
      <c r="G376">
        <v>1</v>
      </c>
    </row>
    <row r="377" spans="1:7" x14ac:dyDescent="0.3">
      <c r="A377">
        <v>2019</v>
      </c>
      <c r="B377">
        <v>11</v>
      </c>
      <c r="C377">
        <v>16</v>
      </c>
      <c r="D377">
        <v>16</v>
      </c>
      <c r="E377">
        <f>ABS(df_results!I377)/600</f>
        <v>1</v>
      </c>
      <c r="G377">
        <v>1</v>
      </c>
    </row>
    <row r="378" spans="1:7" x14ac:dyDescent="0.3">
      <c r="A378">
        <v>2019</v>
      </c>
      <c r="B378">
        <v>11</v>
      </c>
      <c r="C378">
        <v>16</v>
      </c>
      <c r="D378">
        <v>17</v>
      </c>
      <c r="E378">
        <f>ABS(df_results!I378)/600</f>
        <v>1</v>
      </c>
      <c r="G378">
        <v>1</v>
      </c>
    </row>
    <row r="379" spans="1:7" x14ac:dyDescent="0.3">
      <c r="A379">
        <v>2019</v>
      </c>
      <c r="B379">
        <v>11</v>
      </c>
      <c r="C379">
        <v>16</v>
      </c>
      <c r="D379">
        <v>18</v>
      </c>
      <c r="E379">
        <f>ABS(df_results!I379)/600</f>
        <v>1</v>
      </c>
      <c r="G379">
        <v>1</v>
      </c>
    </row>
    <row r="380" spans="1:7" x14ac:dyDescent="0.3">
      <c r="A380">
        <v>2019</v>
      </c>
      <c r="B380">
        <v>11</v>
      </c>
      <c r="C380">
        <v>16</v>
      </c>
      <c r="D380">
        <v>19</v>
      </c>
      <c r="E380">
        <f>ABS(df_results!I380)/600</f>
        <v>1</v>
      </c>
      <c r="G380">
        <v>1</v>
      </c>
    </row>
    <row r="381" spans="1:7" x14ac:dyDescent="0.3">
      <c r="A381">
        <v>2019</v>
      </c>
      <c r="B381">
        <v>11</v>
      </c>
      <c r="C381">
        <v>16</v>
      </c>
      <c r="D381">
        <v>20</v>
      </c>
      <c r="E381">
        <f>ABS(df_results!I381)/600</f>
        <v>1</v>
      </c>
      <c r="G381">
        <v>1</v>
      </c>
    </row>
    <row r="382" spans="1:7" x14ac:dyDescent="0.3">
      <c r="A382">
        <v>2019</v>
      </c>
      <c r="B382">
        <v>11</v>
      </c>
      <c r="C382">
        <v>16</v>
      </c>
      <c r="D382">
        <v>21</v>
      </c>
      <c r="E382">
        <f>ABS(df_results!I382)/600</f>
        <v>1</v>
      </c>
      <c r="G382">
        <v>1</v>
      </c>
    </row>
    <row r="383" spans="1:7" x14ac:dyDescent="0.3">
      <c r="A383">
        <v>2019</v>
      </c>
      <c r="B383">
        <v>11</v>
      </c>
      <c r="C383">
        <v>16</v>
      </c>
      <c r="D383">
        <v>22</v>
      </c>
      <c r="E383">
        <f>ABS(df_results!I383)/600</f>
        <v>1</v>
      </c>
      <c r="G383">
        <v>1</v>
      </c>
    </row>
    <row r="384" spans="1:7" x14ac:dyDescent="0.3">
      <c r="A384">
        <v>2019</v>
      </c>
      <c r="B384">
        <v>11</v>
      </c>
      <c r="C384">
        <v>16</v>
      </c>
      <c r="D384">
        <v>23</v>
      </c>
      <c r="E384">
        <f>ABS(df_results!I384)/600</f>
        <v>0.91666666666666663</v>
      </c>
      <c r="G384">
        <v>1</v>
      </c>
    </row>
    <row r="385" spans="1:7" x14ac:dyDescent="0.3">
      <c r="A385">
        <v>2019</v>
      </c>
      <c r="B385">
        <v>11</v>
      </c>
      <c r="C385">
        <v>16</v>
      </c>
      <c r="D385">
        <v>24</v>
      </c>
      <c r="E385">
        <f>ABS(df_results!I385)/600</f>
        <v>0.4</v>
      </c>
      <c r="G385">
        <v>1</v>
      </c>
    </row>
    <row r="386" spans="1:7" x14ac:dyDescent="0.3">
      <c r="A386">
        <v>2019</v>
      </c>
      <c r="B386">
        <v>11</v>
      </c>
      <c r="C386">
        <v>17</v>
      </c>
      <c r="D386">
        <v>1</v>
      </c>
      <c r="E386">
        <f>ABS(df_results!I386)/600</f>
        <v>0.11000000000000038</v>
      </c>
      <c r="G386">
        <v>1</v>
      </c>
    </row>
    <row r="387" spans="1:7" x14ac:dyDescent="0.3">
      <c r="A387">
        <v>2019</v>
      </c>
      <c r="B387">
        <v>11</v>
      </c>
      <c r="C387">
        <v>17</v>
      </c>
      <c r="D387">
        <v>2</v>
      </c>
      <c r="E387">
        <f>ABS(df_results!I387)/600</f>
        <v>0.185</v>
      </c>
      <c r="G387">
        <v>1</v>
      </c>
    </row>
    <row r="388" spans="1:7" x14ac:dyDescent="0.3">
      <c r="A388">
        <v>2019</v>
      </c>
      <c r="B388">
        <v>11</v>
      </c>
      <c r="C388">
        <v>17</v>
      </c>
      <c r="D388">
        <v>3</v>
      </c>
      <c r="E388">
        <f>ABS(df_results!I388)/600</f>
        <v>3.5000000000000378E-2</v>
      </c>
      <c r="G388">
        <v>1</v>
      </c>
    </row>
    <row r="389" spans="1:7" x14ac:dyDescent="0.3">
      <c r="A389">
        <v>2019</v>
      </c>
      <c r="B389">
        <v>11</v>
      </c>
      <c r="C389">
        <v>17</v>
      </c>
      <c r="D389">
        <v>4</v>
      </c>
      <c r="E389">
        <f>ABS(df_results!I389)/600</f>
        <v>7.0000000000000007E-2</v>
      </c>
      <c r="G389">
        <v>1</v>
      </c>
    </row>
    <row r="390" spans="1:7" x14ac:dyDescent="0.3">
      <c r="A390">
        <v>2019</v>
      </c>
      <c r="B390">
        <v>11</v>
      </c>
      <c r="C390">
        <v>17</v>
      </c>
      <c r="D390">
        <v>5</v>
      </c>
      <c r="E390">
        <f>ABS(df_results!I390)/600</f>
        <v>2.3333333333332953E-2</v>
      </c>
      <c r="G390">
        <v>1</v>
      </c>
    </row>
    <row r="391" spans="1:7" x14ac:dyDescent="0.3">
      <c r="A391">
        <v>2019</v>
      </c>
      <c r="B391">
        <v>11</v>
      </c>
      <c r="C391">
        <v>17</v>
      </c>
      <c r="D391">
        <v>6</v>
      </c>
      <c r="E391">
        <f>ABS(df_results!I391)/600</f>
        <v>0.33333333333333298</v>
      </c>
      <c r="G391">
        <v>1</v>
      </c>
    </row>
    <row r="392" spans="1:7" x14ac:dyDescent="0.3">
      <c r="A392">
        <v>2019</v>
      </c>
      <c r="B392">
        <v>11</v>
      </c>
      <c r="C392">
        <v>17</v>
      </c>
      <c r="D392">
        <v>7</v>
      </c>
      <c r="E392">
        <f>ABS(df_results!I392)/600</f>
        <v>0.90500000000000003</v>
      </c>
      <c r="G392">
        <v>1</v>
      </c>
    </row>
    <row r="393" spans="1:7" x14ac:dyDescent="0.3">
      <c r="A393">
        <v>2019</v>
      </c>
      <c r="B393">
        <v>11</v>
      </c>
      <c r="C393">
        <v>17</v>
      </c>
      <c r="D393">
        <v>8</v>
      </c>
      <c r="E393">
        <f>ABS(df_results!I393)/600</f>
        <v>1</v>
      </c>
      <c r="G393">
        <v>1</v>
      </c>
    </row>
    <row r="394" spans="1:7" x14ac:dyDescent="0.3">
      <c r="A394">
        <v>2019</v>
      </c>
      <c r="B394">
        <v>11</v>
      </c>
      <c r="C394">
        <v>17</v>
      </c>
      <c r="D394">
        <v>9</v>
      </c>
      <c r="E394">
        <f>ABS(df_results!I394)/600</f>
        <v>1</v>
      </c>
      <c r="G394">
        <v>1</v>
      </c>
    </row>
    <row r="395" spans="1:7" x14ac:dyDescent="0.3">
      <c r="A395">
        <v>2019</v>
      </c>
      <c r="B395">
        <v>11</v>
      </c>
      <c r="C395">
        <v>17</v>
      </c>
      <c r="D395">
        <v>10</v>
      </c>
      <c r="E395">
        <f>ABS(df_results!I395)/600</f>
        <v>1</v>
      </c>
      <c r="G395">
        <v>1</v>
      </c>
    </row>
    <row r="396" spans="1:7" x14ac:dyDescent="0.3">
      <c r="A396">
        <v>2019</v>
      </c>
      <c r="B396">
        <v>11</v>
      </c>
      <c r="C396">
        <v>17</v>
      </c>
      <c r="D396">
        <v>11</v>
      </c>
      <c r="E396">
        <f>ABS(df_results!I396)/600</f>
        <v>1</v>
      </c>
      <c r="G396">
        <v>1</v>
      </c>
    </row>
    <row r="397" spans="1:7" x14ac:dyDescent="0.3">
      <c r="A397">
        <v>2019</v>
      </c>
      <c r="B397">
        <v>11</v>
      </c>
      <c r="C397">
        <v>17</v>
      </c>
      <c r="D397">
        <v>12</v>
      </c>
      <c r="E397">
        <f>ABS(df_results!I397)/600</f>
        <v>1</v>
      </c>
      <c r="G397">
        <v>1</v>
      </c>
    </row>
    <row r="398" spans="1:7" x14ac:dyDescent="0.3">
      <c r="A398">
        <v>2019</v>
      </c>
      <c r="B398">
        <v>11</v>
      </c>
      <c r="C398">
        <v>17</v>
      </c>
      <c r="D398">
        <v>13</v>
      </c>
      <c r="E398">
        <f>ABS(df_results!I398)/600</f>
        <v>1</v>
      </c>
      <c r="G398">
        <v>1</v>
      </c>
    </row>
    <row r="399" spans="1:7" x14ac:dyDescent="0.3">
      <c r="A399">
        <v>2019</v>
      </c>
      <c r="B399">
        <v>11</v>
      </c>
      <c r="C399">
        <v>17</v>
      </c>
      <c r="D399">
        <v>14</v>
      </c>
      <c r="E399">
        <f>ABS(df_results!I399)/600</f>
        <v>1</v>
      </c>
      <c r="G399">
        <v>1</v>
      </c>
    </row>
    <row r="400" spans="1:7" x14ac:dyDescent="0.3">
      <c r="A400">
        <v>2019</v>
      </c>
      <c r="B400">
        <v>11</v>
      </c>
      <c r="C400">
        <v>17</v>
      </c>
      <c r="D400">
        <v>15</v>
      </c>
      <c r="E400">
        <f>ABS(df_results!I400)/600</f>
        <v>1</v>
      </c>
      <c r="G400">
        <v>1</v>
      </c>
    </row>
    <row r="401" spans="1:7" x14ac:dyDescent="0.3">
      <c r="A401">
        <v>2019</v>
      </c>
      <c r="B401">
        <v>11</v>
      </c>
      <c r="C401">
        <v>17</v>
      </c>
      <c r="D401">
        <v>16</v>
      </c>
      <c r="E401">
        <f>ABS(df_results!I401)/600</f>
        <v>1</v>
      </c>
      <c r="G401">
        <v>1</v>
      </c>
    </row>
    <row r="402" spans="1:7" x14ac:dyDescent="0.3">
      <c r="A402">
        <v>2019</v>
      </c>
      <c r="B402">
        <v>11</v>
      </c>
      <c r="C402">
        <v>17</v>
      </c>
      <c r="D402">
        <v>17</v>
      </c>
      <c r="E402">
        <f>ABS(df_results!I402)/600</f>
        <v>1</v>
      </c>
      <c r="G402">
        <v>1</v>
      </c>
    </row>
    <row r="403" spans="1:7" x14ac:dyDescent="0.3">
      <c r="A403">
        <v>2019</v>
      </c>
      <c r="B403">
        <v>11</v>
      </c>
      <c r="C403">
        <v>17</v>
      </c>
      <c r="D403">
        <v>18</v>
      </c>
      <c r="E403">
        <f>ABS(df_results!I403)/600</f>
        <v>1</v>
      </c>
      <c r="G403">
        <v>1</v>
      </c>
    </row>
    <row r="404" spans="1:7" x14ac:dyDescent="0.3">
      <c r="A404">
        <v>2019</v>
      </c>
      <c r="B404">
        <v>11</v>
      </c>
      <c r="C404">
        <v>17</v>
      </c>
      <c r="D404">
        <v>19</v>
      </c>
      <c r="E404">
        <f>ABS(df_results!I404)/600</f>
        <v>1</v>
      </c>
      <c r="G404">
        <v>1</v>
      </c>
    </row>
    <row r="405" spans="1:7" x14ac:dyDescent="0.3">
      <c r="A405">
        <v>2019</v>
      </c>
      <c r="B405">
        <v>11</v>
      </c>
      <c r="C405">
        <v>17</v>
      </c>
      <c r="D405">
        <v>20</v>
      </c>
      <c r="E405">
        <f>ABS(df_results!I405)/600</f>
        <v>1</v>
      </c>
      <c r="G405">
        <v>1</v>
      </c>
    </row>
    <row r="406" spans="1:7" x14ac:dyDescent="0.3">
      <c r="A406">
        <v>2019</v>
      </c>
      <c r="B406">
        <v>11</v>
      </c>
      <c r="C406">
        <v>17</v>
      </c>
      <c r="D406">
        <v>21</v>
      </c>
      <c r="E406">
        <f>ABS(df_results!I406)/600</f>
        <v>1</v>
      </c>
      <c r="G406">
        <v>1</v>
      </c>
    </row>
    <row r="407" spans="1:7" x14ac:dyDescent="0.3">
      <c r="A407">
        <v>2019</v>
      </c>
      <c r="B407">
        <v>11</v>
      </c>
      <c r="C407">
        <v>17</v>
      </c>
      <c r="D407">
        <v>22</v>
      </c>
      <c r="E407">
        <f>ABS(df_results!I407)/600</f>
        <v>1</v>
      </c>
      <c r="G407">
        <v>1</v>
      </c>
    </row>
    <row r="408" spans="1:7" x14ac:dyDescent="0.3">
      <c r="A408">
        <v>2019</v>
      </c>
      <c r="B408">
        <v>11</v>
      </c>
      <c r="C408">
        <v>17</v>
      </c>
      <c r="D408">
        <v>23</v>
      </c>
      <c r="E408">
        <f>ABS(df_results!I408)/600</f>
        <v>1</v>
      </c>
      <c r="G408">
        <v>1</v>
      </c>
    </row>
    <row r="409" spans="1:7" x14ac:dyDescent="0.3">
      <c r="A409">
        <v>2019</v>
      </c>
      <c r="B409">
        <v>11</v>
      </c>
      <c r="C409">
        <v>17</v>
      </c>
      <c r="D409">
        <v>24</v>
      </c>
      <c r="E409">
        <f>ABS(df_results!I409)/600</f>
        <v>1</v>
      </c>
      <c r="G409">
        <v>1</v>
      </c>
    </row>
    <row r="410" spans="1:7" x14ac:dyDescent="0.3">
      <c r="A410">
        <v>2019</v>
      </c>
      <c r="B410">
        <v>11</v>
      </c>
      <c r="C410">
        <v>18</v>
      </c>
      <c r="D410">
        <v>1</v>
      </c>
      <c r="E410">
        <f>ABS(df_results!I410)/600</f>
        <v>1</v>
      </c>
      <c r="G410">
        <v>1</v>
      </c>
    </row>
    <row r="411" spans="1:7" x14ac:dyDescent="0.3">
      <c r="A411">
        <v>2019</v>
      </c>
      <c r="B411">
        <v>11</v>
      </c>
      <c r="C411">
        <v>18</v>
      </c>
      <c r="D411">
        <v>2</v>
      </c>
      <c r="E411">
        <f>ABS(df_results!I411)/600</f>
        <v>1</v>
      </c>
      <c r="G411">
        <v>1</v>
      </c>
    </row>
    <row r="412" spans="1:7" x14ac:dyDescent="0.3">
      <c r="A412">
        <v>2019</v>
      </c>
      <c r="B412">
        <v>11</v>
      </c>
      <c r="C412">
        <v>18</v>
      </c>
      <c r="D412">
        <v>3</v>
      </c>
      <c r="E412">
        <f>ABS(df_results!I412)/600</f>
        <v>0.56499999999999995</v>
      </c>
      <c r="G412">
        <v>1</v>
      </c>
    </row>
    <row r="413" spans="1:7" x14ac:dyDescent="0.3">
      <c r="A413">
        <v>2019</v>
      </c>
      <c r="B413">
        <v>11</v>
      </c>
      <c r="C413">
        <v>18</v>
      </c>
      <c r="D413">
        <v>4</v>
      </c>
      <c r="E413">
        <f>ABS(df_results!I413)/600</f>
        <v>0.10999999999999963</v>
      </c>
      <c r="G413">
        <v>1</v>
      </c>
    </row>
    <row r="414" spans="1:7" x14ac:dyDescent="0.3">
      <c r="A414">
        <v>2019</v>
      </c>
      <c r="B414">
        <v>11</v>
      </c>
      <c r="C414">
        <v>18</v>
      </c>
      <c r="D414">
        <v>5</v>
      </c>
      <c r="E414">
        <f>ABS(df_results!I414)/600</f>
        <v>0.31166666666666665</v>
      </c>
      <c r="G414">
        <v>1</v>
      </c>
    </row>
    <row r="415" spans="1:7" x14ac:dyDescent="0.3">
      <c r="A415">
        <v>2019</v>
      </c>
      <c r="B415">
        <v>11</v>
      </c>
      <c r="C415">
        <v>18</v>
      </c>
      <c r="D415">
        <v>6</v>
      </c>
      <c r="E415">
        <f>ABS(df_results!I415)/600</f>
        <v>0.32333333333333331</v>
      </c>
      <c r="G415">
        <v>1</v>
      </c>
    </row>
    <row r="416" spans="1:7" x14ac:dyDescent="0.3">
      <c r="A416">
        <v>2019</v>
      </c>
      <c r="B416">
        <v>11</v>
      </c>
      <c r="C416">
        <v>18</v>
      </c>
      <c r="D416">
        <v>7</v>
      </c>
      <c r="E416">
        <f>ABS(df_results!I416)/600</f>
        <v>0.28999999999999998</v>
      </c>
      <c r="G416">
        <v>1</v>
      </c>
    </row>
    <row r="417" spans="1:7" x14ac:dyDescent="0.3">
      <c r="A417">
        <v>2019</v>
      </c>
      <c r="B417">
        <v>11</v>
      </c>
      <c r="C417">
        <v>18</v>
      </c>
      <c r="D417">
        <v>8</v>
      </c>
      <c r="E417">
        <f>ABS(df_results!I417)/600</f>
        <v>1</v>
      </c>
      <c r="G417">
        <v>1</v>
      </c>
    </row>
    <row r="418" spans="1:7" x14ac:dyDescent="0.3">
      <c r="A418">
        <v>2019</v>
      </c>
      <c r="B418">
        <v>11</v>
      </c>
      <c r="C418">
        <v>18</v>
      </c>
      <c r="D418">
        <v>9</v>
      </c>
      <c r="E418">
        <f>ABS(df_results!I418)/600</f>
        <v>1</v>
      </c>
      <c r="G418">
        <v>1</v>
      </c>
    </row>
    <row r="419" spans="1:7" x14ac:dyDescent="0.3">
      <c r="A419">
        <v>2019</v>
      </c>
      <c r="B419">
        <v>11</v>
      </c>
      <c r="C419">
        <v>18</v>
      </c>
      <c r="D419">
        <v>10</v>
      </c>
      <c r="E419">
        <f>ABS(df_results!I419)/600</f>
        <v>1</v>
      </c>
      <c r="G419">
        <v>1</v>
      </c>
    </row>
    <row r="420" spans="1:7" x14ac:dyDescent="0.3">
      <c r="A420">
        <v>2019</v>
      </c>
      <c r="B420">
        <v>11</v>
      </c>
      <c r="C420">
        <v>18</v>
      </c>
      <c r="D420">
        <v>11</v>
      </c>
      <c r="E420">
        <f>ABS(df_results!I420)/600</f>
        <v>1</v>
      </c>
      <c r="G420">
        <v>1</v>
      </c>
    </row>
    <row r="421" spans="1:7" x14ac:dyDescent="0.3">
      <c r="A421">
        <v>2019</v>
      </c>
      <c r="B421">
        <v>11</v>
      </c>
      <c r="C421">
        <v>18</v>
      </c>
      <c r="D421">
        <v>12</v>
      </c>
      <c r="E421">
        <f>ABS(df_results!I421)/600</f>
        <v>1</v>
      </c>
      <c r="G421">
        <v>1</v>
      </c>
    </row>
    <row r="422" spans="1:7" x14ac:dyDescent="0.3">
      <c r="A422">
        <v>2019</v>
      </c>
      <c r="B422">
        <v>11</v>
      </c>
      <c r="C422">
        <v>18</v>
      </c>
      <c r="D422">
        <v>13</v>
      </c>
      <c r="E422">
        <f>ABS(df_results!I422)/600</f>
        <v>1</v>
      </c>
      <c r="G422">
        <v>1</v>
      </c>
    </row>
    <row r="423" spans="1:7" x14ac:dyDescent="0.3">
      <c r="A423">
        <v>2019</v>
      </c>
      <c r="B423">
        <v>11</v>
      </c>
      <c r="C423">
        <v>18</v>
      </c>
      <c r="D423">
        <v>14</v>
      </c>
      <c r="E423">
        <f>ABS(df_results!I423)/600</f>
        <v>1</v>
      </c>
      <c r="G423">
        <v>1</v>
      </c>
    </row>
    <row r="424" spans="1:7" x14ac:dyDescent="0.3">
      <c r="A424">
        <v>2019</v>
      </c>
      <c r="B424">
        <v>11</v>
      </c>
      <c r="C424">
        <v>18</v>
      </c>
      <c r="D424">
        <v>15</v>
      </c>
      <c r="E424">
        <f>ABS(df_results!I424)/600</f>
        <v>1</v>
      </c>
      <c r="G424">
        <v>1</v>
      </c>
    </row>
    <row r="425" spans="1:7" x14ac:dyDescent="0.3">
      <c r="A425">
        <v>2019</v>
      </c>
      <c r="B425">
        <v>11</v>
      </c>
      <c r="C425">
        <v>18</v>
      </c>
      <c r="D425">
        <v>16</v>
      </c>
      <c r="E425">
        <f>ABS(df_results!I425)/600</f>
        <v>1</v>
      </c>
      <c r="G425">
        <v>1</v>
      </c>
    </row>
    <row r="426" spans="1:7" x14ac:dyDescent="0.3">
      <c r="A426">
        <v>2019</v>
      </c>
      <c r="B426">
        <v>11</v>
      </c>
      <c r="C426">
        <v>18</v>
      </c>
      <c r="D426">
        <v>17</v>
      </c>
      <c r="E426">
        <f>ABS(df_results!I426)/600</f>
        <v>1</v>
      </c>
      <c r="G426">
        <v>1</v>
      </c>
    </row>
    <row r="427" spans="1:7" x14ac:dyDescent="0.3">
      <c r="A427">
        <v>2019</v>
      </c>
      <c r="B427">
        <v>11</v>
      </c>
      <c r="C427">
        <v>18</v>
      </c>
      <c r="D427">
        <v>18</v>
      </c>
      <c r="E427">
        <f>ABS(df_results!I427)/600</f>
        <v>1</v>
      </c>
      <c r="G427">
        <v>1</v>
      </c>
    </row>
    <row r="428" spans="1:7" x14ac:dyDescent="0.3">
      <c r="A428">
        <v>2019</v>
      </c>
      <c r="B428">
        <v>11</v>
      </c>
      <c r="C428">
        <v>18</v>
      </c>
      <c r="D428">
        <v>19</v>
      </c>
      <c r="E428">
        <f>ABS(df_results!I428)/600</f>
        <v>1</v>
      </c>
      <c r="G428">
        <v>1</v>
      </c>
    </row>
    <row r="429" spans="1:7" x14ac:dyDescent="0.3">
      <c r="A429">
        <v>2019</v>
      </c>
      <c r="B429">
        <v>11</v>
      </c>
      <c r="C429">
        <v>18</v>
      </c>
      <c r="D429">
        <v>20</v>
      </c>
      <c r="E429">
        <f>ABS(df_results!I429)/600</f>
        <v>1</v>
      </c>
      <c r="G429">
        <v>1</v>
      </c>
    </row>
    <row r="430" spans="1:7" x14ac:dyDescent="0.3">
      <c r="A430">
        <v>2019</v>
      </c>
      <c r="B430">
        <v>11</v>
      </c>
      <c r="C430">
        <v>18</v>
      </c>
      <c r="D430">
        <v>21</v>
      </c>
      <c r="E430">
        <f>ABS(df_results!I430)/600</f>
        <v>1</v>
      </c>
      <c r="G430">
        <v>1</v>
      </c>
    </row>
    <row r="431" spans="1:7" x14ac:dyDescent="0.3">
      <c r="A431">
        <v>2019</v>
      </c>
      <c r="B431">
        <v>11</v>
      </c>
      <c r="C431">
        <v>18</v>
      </c>
      <c r="D431">
        <v>22</v>
      </c>
      <c r="E431">
        <f>ABS(df_results!I431)/600</f>
        <v>1</v>
      </c>
      <c r="G431">
        <v>1</v>
      </c>
    </row>
    <row r="432" spans="1:7" x14ac:dyDescent="0.3">
      <c r="A432">
        <v>2019</v>
      </c>
      <c r="B432">
        <v>11</v>
      </c>
      <c r="C432">
        <v>18</v>
      </c>
      <c r="D432">
        <v>23</v>
      </c>
      <c r="E432">
        <f>ABS(df_results!I432)/600</f>
        <v>1</v>
      </c>
      <c r="G432">
        <v>1</v>
      </c>
    </row>
    <row r="433" spans="1:7" x14ac:dyDescent="0.3">
      <c r="A433">
        <v>2019</v>
      </c>
      <c r="B433">
        <v>11</v>
      </c>
      <c r="C433">
        <v>18</v>
      </c>
      <c r="D433">
        <v>24</v>
      </c>
      <c r="E433">
        <f>ABS(df_results!I433)/600</f>
        <v>1</v>
      </c>
      <c r="G433">
        <v>1</v>
      </c>
    </row>
    <row r="434" spans="1:7" x14ac:dyDescent="0.3">
      <c r="A434">
        <v>2019</v>
      </c>
      <c r="B434">
        <v>11</v>
      </c>
      <c r="C434">
        <v>19</v>
      </c>
      <c r="D434">
        <v>1</v>
      </c>
      <c r="E434">
        <f>ABS(df_results!I434)/600</f>
        <v>1</v>
      </c>
      <c r="G434">
        <v>1</v>
      </c>
    </row>
    <row r="435" spans="1:7" x14ac:dyDescent="0.3">
      <c r="A435">
        <v>2019</v>
      </c>
      <c r="B435">
        <v>11</v>
      </c>
      <c r="C435">
        <v>19</v>
      </c>
      <c r="D435">
        <v>2</v>
      </c>
      <c r="E435">
        <f>ABS(df_results!I435)/600</f>
        <v>0.788333333333333</v>
      </c>
      <c r="G435">
        <v>1</v>
      </c>
    </row>
    <row r="436" spans="1:7" x14ac:dyDescent="0.3">
      <c r="A436">
        <v>2019</v>
      </c>
      <c r="B436">
        <v>11</v>
      </c>
      <c r="C436">
        <v>19</v>
      </c>
      <c r="D436">
        <v>3</v>
      </c>
      <c r="E436">
        <f>ABS(df_results!I436)/600</f>
        <v>0.74</v>
      </c>
      <c r="G436">
        <v>1</v>
      </c>
    </row>
    <row r="437" spans="1:7" x14ac:dyDescent="0.3">
      <c r="A437">
        <v>2019</v>
      </c>
      <c r="B437">
        <v>11</v>
      </c>
      <c r="C437">
        <v>19</v>
      </c>
      <c r="D437">
        <v>4</v>
      </c>
      <c r="E437">
        <f>ABS(df_results!I437)/600</f>
        <v>0.61333333333333295</v>
      </c>
      <c r="G437">
        <v>1</v>
      </c>
    </row>
    <row r="438" spans="1:7" x14ac:dyDescent="0.3">
      <c r="A438">
        <v>2019</v>
      </c>
      <c r="B438">
        <v>11</v>
      </c>
      <c r="C438">
        <v>19</v>
      </c>
      <c r="D438">
        <v>5</v>
      </c>
      <c r="E438">
        <f>ABS(df_results!I438)/600</f>
        <v>0.64166666666666627</v>
      </c>
      <c r="G438">
        <v>1</v>
      </c>
    </row>
    <row r="439" spans="1:7" x14ac:dyDescent="0.3">
      <c r="A439">
        <v>2019</v>
      </c>
      <c r="B439">
        <v>11</v>
      </c>
      <c r="C439">
        <v>19</v>
      </c>
      <c r="D439">
        <v>6</v>
      </c>
      <c r="E439">
        <f>ABS(df_results!I439)/600</f>
        <v>1</v>
      </c>
      <c r="G439">
        <v>1</v>
      </c>
    </row>
    <row r="440" spans="1:7" x14ac:dyDescent="0.3">
      <c r="A440">
        <v>2019</v>
      </c>
      <c r="B440">
        <v>11</v>
      </c>
      <c r="C440">
        <v>19</v>
      </c>
      <c r="D440">
        <v>7</v>
      </c>
      <c r="E440">
        <f>ABS(df_results!I440)/600</f>
        <v>1</v>
      </c>
      <c r="G440">
        <v>1</v>
      </c>
    </row>
    <row r="441" spans="1:7" x14ac:dyDescent="0.3">
      <c r="A441">
        <v>2019</v>
      </c>
      <c r="B441">
        <v>11</v>
      </c>
      <c r="C441">
        <v>19</v>
      </c>
      <c r="D441">
        <v>8</v>
      </c>
      <c r="E441">
        <f>ABS(df_results!I441)/600</f>
        <v>1</v>
      </c>
      <c r="G441">
        <v>1</v>
      </c>
    </row>
    <row r="442" spans="1:7" x14ac:dyDescent="0.3">
      <c r="A442">
        <v>2019</v>
      </c>
      <c r="B442">
        <v>11</v>
      </c>
      <c r="C442">
        <v>19</v>
      </c>
      <c r="D442">
        <v>9</v>
      </c>
      <c r="E442">
        <f>ABS(df_results!I442)/600</f>
        <v>1</v>
      </c>
      <c r="G442">
        <v>1</v>
      </c>
    </row>
    <row r="443" spans="1:7" x14ac:dyDescent="0.3">
      <c r="A443">
        <v>2019</v>
      </c>
      <c r="B443">
        <v>11</v>
      </c>
      <c r="C443">
        <v>19</v>
      </c>
      <c r="D443">
        <v>10</v>
      </c>
      <c r="E443">
        <f>ABS(df_results!I443)/600</f>
        <v>1</v>
      </c>
      <c r="G443">
        <v>1</v>
      </c>
    </row>
    <row r="444" spans="1:7" x14ac:dyDescent="0.3">
      <c r="A444">
        <v>2019</v>
      </c>
      <c r="B444">
        <v>11</v>
      </c>
      <c r="C444">
        <v>19</v>
      </c>
      <c r="D444">
        <v>11</v>
      </c>
      <c r="E444">
        <f>ABS(df_results!I444)/600</f>
        <v>1</v>
      </c>
      <c r="G444">
        <v>1</v>
      </c>
    </row>
    <row r="445" spans="1:7" x14ac:dyDescent="0.3">
      <c r="A445">
        <v>2019</v>
      </c>
      <c r="B445">
        <v>11</v>
      </c>
      <c r="C445">
        <v>19</v>
      </c>
      <c r="D445">
        <v>12</v>
      </c>
      <c r="E445">
        <f>ABS(df_results!I445)/600</f>
        <v>1</v>
      </c>
      <c r="G445">
        <v>1</v>
      </c>
    </row>
    <row r="446" spans="1:7" x14ac:dyDescent="0.3">
      <c r="A446">
        <v>2019</v>
      </c>
      <c r="B446">
        <v>11</v>
      </c>
      <c r="C446">
        <v>19</v>
      </c>
      <c r="D446">
        <v>13</v>
      </c>
      <c r="E446">
        <f>ABS(df_results!I446)/600</f>
        <v>1</v>
      </c>
      <c r="G446">
        <v>1</v>
      </c>
    </row>
    <row r="447" spans="1:7" x14ac:dyDescent="0.3">
      <c r="A447">
        <v>2019</v>
      </c>
      <c r="B447">
        <v>11</v>
      </c>
      <c r="C447">
        <v>19</v>
      </c>
      <c r="D447">
        <v>14</v>
      </c>
      <c r="E447">
        <f>ABS(df_results!I447)/600</f>
        <v>1</v>
      </c>
      <c r="G447">
        <v>1</v>
      </c>
    </row>
    <row r="448" spans="1:7" x14ac:dyDescent="0.3">
      <c r="A448">
        <v>2019</v>
      </c>
      <c r="B448">
        <v>11</v>
      </c>
      <c r="C448">
        <v>19</v>
      </c>
      <c r="D448">
        <v>15</v>
      </c>
      <c r="E448">
        <f>ABS(df_results!I448)/600</f>
        <v>1</v>
      </c>
      <c r="G448">
        <v>1</v>
      </c>
    </row>
    <row r="449" spans="1:7" x14ac:dyDescent="0.3">
      <c r="A449">
        <v>2019</v>
      </c>
      <c r="B449">
        <v>11</v>
      </c>
      <c r="C449">
        <v>19</v>
      </c>
      <c r="D449">
        <v>16</v>
      </c>
      <c r="E449">
        <f>ABS(df_results!I449)/600</f>
        <v>1</v>
      </c>
      <c r="G449">
        <v>1</v>
      </c>
    </row>
    <row r="450" spans="1:7" x14ac:dyDescent="0.3">
      <c r="A450">
        <v>2019</v>
      </c>
      <c r="B450">
        <v>11</v>
      </c>
      <c r="C450">
        <v>19</v>
      </c>
      <c r="D450">
        <v>17</v>
      </c>
      <c r="E450">
        <f>ABS(df_results!I450)/600</f>
        <v>1</v>
      </c>
      <c r="G450">
        <v>1</v>
      </c>
    </row>
    <row r="451" spans="1:7" x14ac:dyDescent="0.3">
      <c r="A451">
        <v>2019</v>
      </c>
      <c r="B451">
        <v>11</v>
      </c>
      <c r="C451">
        <v>19</v>
      </c>
      <c r="D451">
        <v>18</v>
      </c>
      <c r="E451">
        <f>ABS(df_results!I451)/600</f>
        <v>1</v>
      </c>
      <c r="G451">
        <v>1</v>
      </c>
    </row>
    <row r="452" spans="1:7" x14ac:dyDescent="0.3">
      <c r="A452">
        <v>2019</v>
      </c>
      <c r="B452">
        <v>11</v>
      </c>
      <c r="C452">
        <v>19</v>
      </c>
      <c r="D452">
        <v>19</v>
      </c>
      <c r="E452">
        <f>ABS(df_results!I452)/600</f>
        <v>1</v>
      </c>
      <c r="G452">
        <v>1</v>
      </c>
    </row>
    <row r="453" spans="1:7" x14ac:dyDescent="0.3">
      <c r="A453">
        <v>2019</v>
      </c>
      <c r="B453">
        <v>11</v>
      </c>
      <c r="C453">
        <v>19</v>
      </c>
      <c r="D453">
        <v>20</v>
      </c>
      <c r="E453">
        <f>ABS(df_results!I453)/600</f>
        <v>1</v>
      </c>
      <c r="G453">
        <v>1</v>
      </c>
    </row>
    <row r="454" spans="1:7" x14ac:dyDescent="0.3">
      <c r="A454">
        <v>2019</v>
      </c>
      <c r="B454">
        <v>11</v>
      </c>
      <c r="C454">
        <v>19</v>
      </c>
      <c r="D454">
        <v>21</v>
      </c>
      <c r="E454">
        <f>ABS(df_results!I454)/600</f>
        <v>1</v>
      </c>
      <c r="G454">
        <v>1</v>
      </c>
    </row>
    <row r="455" spans="1:7" x14ac:dyDescent="0.3">
      <c r="A455">
        <v>2019</v>
      </c>
      <c r="B455">
        <v>11</v>
      </c>
      <c r="C455">
        <v>19</v>
      </c>
      <c r="D455">
        <v>22</v>
      </c>
      <c r="E455">
        <f>ABS(df_results!I455)/600</f>
        <v>1</v>
      </c>
      <c r="G455">
        <v>1</v>
      </c>
    </row>
    <row r="456" spans="1:7" x14ac:dyDescent="0.3">
      <c r="A456">
        <v>2019</v>
      </c>
      <c r="B456">
        <v>11</v>
      </c>
      <c r="C456">
        <v>19</v>
      </c>
      <c r="D456">
        <v>23</v>
      </c>
      <c r="E456">
        <f>ABS(df_results!I456)/600</f>
        <v>1</v>
      </c>
      <c r="G456">
        <v>1</v>
      </c>
    </row>
    <row r="457" spans="1:7" x14ac:dyDescent="0.3">
      <c r="A457">
        <v>2019</v>
      </c>
      <c r="B457">
        <v>11</v>
      </c>
      <c r="C457">
        <v>19</v>
      </c>
      <c r="D457">
        <v>24</v>
      </c>
      <c r="E457">
        <f>ABS(df_results!I457)/600</f>
        <v>1</v>
      </c>
      <c r="G457">
        <v>1</v>
      </c>
    </row>
    <row r="458" spans="1:7" x14ac:dyDescent="0.3">
      <c r="A458">
        <v>2019</v>
      </c>
      <c r="B458">
        <v>11</v>
      </c>
      <c r="C458">
        <v>20</v>
      </c>
      <c r="D458">
        <v>1</v>
      </c>
      <c r="E458">
        <f>ABS(df_results!I458)/600</f>
        <v>1</v>
      </c>
      <c r="G458">
        <v>1</v>
      </c>
    </row>
    <row r="459" spans="1:7" x14ac:dyDescent="0.3">
      <c r="A459">
        <v>2019</v>
      </c>
      <c r="B459">
        <v>11</v>
      </c>
      <c r="C459">
        <v>20</v>
      </c>
      <c r="D459">
        <v>2</v>
      </c>
      <c r="E459">
        <f>ABS(df_results!I459)/600</f>
        <v>1</v>
      </c>
      <c r="G459">
        <v>1</v>
      </c>
    </row>
    <row r="460" spans="1:7" x14ac:dyDescent="0.3">
      <c r="A460">
        <v>2019</v>
      </c>
      <c r="B460">
        <v>11</v>
      </c>
      <c r="C460">
        <v>20</v>
      </c>
      <c r="D460">
        <v>3</v>
      </c>
      <c r="E460">
        <f>ABS(df_results!I460)/600</f>
        <v>1</v>
      </c>
      <c r="G460">
        <v>1</v>
      </c>
    </row>
    <row r="461" spans="1:7" x14ac:dyDescent="0.3">
      <c r="A461">
        <v>2019</v>
      </c>
      <c r="B461">
        <v>11</v>
      </c>
      <c r="C461">
        <v>20</v>
      </c>
      <c r="D461">
        <v>4</v>
      </c>
      <c r="E461">
        <f>ABS(df_results!I461)/600</f>
        <v>1</v>
      </c>
      <c r="G461">
        <v>1</v>
      </c>
    </row>
    <row r="462" spans="1:7" x14ac:dyDescent="0.3">
      <c r="A462">
        <v>2019</v>
      </c>
      <c r="B462">
        <v>11</v>
      </c>
      <c r="C462">
        <v>20</v>
      </c>
      <c r="D462">
        <v>5</v>
      </c>
      <c r="E462">
        <f>ABS(df_results!I462)/600</f>
        <v>1</v>
      </c>
      <c r="G462">
        <v>1</v>
      </c>
    </row>
    <row r="463" spans="1:7" x14ac:dyDescent="0.3">
      <c r="A463">
        <v>2019</v>
      </c>
      <c r="B463">
        <v>11</v>
      </c>
      <c r="C463">
        <v>20</v>
      </c>
      <c r="D463">
        <v>6</v>
      </c>
      <c r="E463">
        <f>ABS(df_results!I463)/600</f>
        <v>1</v>
      </c>
      <c r="G463">
        <v>1</v>
      </c>
    </row>
    <row r="464" spans="1:7" x14ac:dyDescent="0.3">
      <c r="A464">
        <v>2019</v>
      </c>
      <c r="B464">
        <v>11</v>
      </c>
      <c r="C464">
        <v>20</v>
      </c>
      <c r="D464">
        <v>7</v>
      </c>
      <c r="E464">
        <f>ABS(df_results!I464)/600</f>
        <v>1</v>
      </c>
      <c r="G464">
        <v>1</v>
      </c>
    </row>
    <row r="465" spans="1:7" x14ac:dyDescent="0.3">
      <c r="A465">
        <v>2019</v>
      </c>
      <c r="B465">
        <v>11</v>
      </c>
      <c r="C465">
        <v>20</v>
      </c>
      <c r="D465">
        <v>8</v>
      </c>
      <c r="E465">
        <f>ABS(df_results!I465)/600</f>
        <v>1</v>
      </c>
      <c r="G465">
        <v>1</v>
      </c>
    </row>
    <row r="466" spans="1:7" x14ac:dyDescent="0.3">
      <c r="A466">
        <v>2019</v>
      </c>
      <c r="B466">
        <v>11</v>
      </c>
      <c r="C466">
        <v>20</v>
      </c>
      <c r="D466">
        <v>9</v>
      </c>
      <c r="E466">
        <f>ABS(df_results!I466)/600</f>
        <v>1</v>
      </c>
      <c r="G466">
        <v>1</v>
      </c>
    </row>
    <row r="467" spans="1:7" x14ac:dyDescent="0.3">
      <c r="A467">
        <v>2019</v>
      </c>
      <c r="B467">
        <v>11</v>
      </c>
      <c r="C467">
        <v>20</v>
      </c>
      <c r="D467">
        <v>10</v>
      </c>
      <c r="E467">
        <f>ABS(df_results!I467)/600</f>
        <v>1</v>
      </c>
      <c r="G467">
        <v>1</v>
      </c>
    </row>
    <row r="468" spans="1:7" x14ac:dyDescent="0.3">
      <c r="A468">
        <v>2019</v>
      </c>
      <c r="B468">
        <v>11</v>
      </c>
      <c r="C468">
        <v>20</v>
      </c>
      <c r="D468">
        <v>11</v>
      </c>
      <c r="E468">
        <f>ABS(df_results!I468)/600</f>
        <v>1</v>
      </c>
      <c r="G468">
        <v>1</v>
      </c>
    </row>
    <row r="469" spans="1:7" x14ac:dyDescent="0.3">
      <c r="A469">
        <v>2019</v>
      </c>
      <c r="B469">
        <v>11</v>
      </c>
      <c r="C469">
        <v>20</v>
      </c>
      <c r="D469">
        <v>12</v>
      </c>
      <c r="E469">
        <f>ABS(df_results!I469)/600</f>
        <v>1</v>
      </c>
      <c r="G469">
        <v>1</v>
      </c>
    </row>
    <row r="470" spans="1:7" x14ac:dyDescent="0.3">
      <c r="A470">
        <v>2019</v>
      </c>
      <c r="B470">
        <v>11</v>
      </c>
      <c r="C470">
        <v>20</v>
      </c>
      <c r="D470">
        <v>13</v>
      </c>
      <c r="E470">
        <f>ABS(df_results!I470)/600</f>
        <v>1</v>
      </c>
      <c r="G470">
        <v>1</v>
      </c>
    </row>
    <row r="471" spans="1:7" x14ac:dyDescent="0.3">
      <c r="A471">
        <v>2019</v>
      </c>
      <c r="B471">
        <v>11</v>
      </c>
      <c r="C471">
        <v>20</v>
      </c>
      <c r="D471">
        <v>14</v>
      </c>
      <c r="E471">
        <f>ABS(df_results!I471)/600</f>
        <v>1</v>
      </c>
      <c r="G471">
        <v>1</v>
      </c>
    </row>
    <row r="472" spans="1:7" x14ac:dyDescent="0.3">
      <c r="A472">
        <v>2019</v>
      </c>
      <c r="B472">
        <v>11</v>
      </c>
      <c r="C472">
        <v>20</v>
      </c>
      <c r="D472">
        <v>15</v>
      </c>
      <c r="E472">
        <f>ABS(df_results!I472)/600</f>
        <v>1</v>
      </c>
      <c r="G472">
        <v>1</v>
      </c>
    </row>
    <row r="473" spans="1:7" x14ac:dyDescent="0.3">
      <c r="A473">
        <v>2019</v>
      </c>
      <c r="B473">
        <v>11</v>
      </c>
      <c r="C473">
        <v>20</v>
      </c>
      <c r="D473">
        <v>16</v>
      </c>
      <c r="E473">
        <f>ABS(df_results!I473)/600</f>
        <v>1</v>
      </c>
      <c r="G473">
        <v>1</v>
      </c>
    </row>
    <row r="474" spans="1:7" x14ac:dyDescent="0.3">
      <c r="A474">
        <v>2019</v>
      </c>
      <c r="B474">
        <v>11</v>
      </c>
      <c r="C474">
        <v>20</v>
      </c>
      <c r="D474">
        <v>17</v>
      </c>
      <c r="E474">
        <f>ABS(df_results!I474)/600</f>
        <v>1</v>
      </c>
      <c r="G474">
        <v>1</v>
      </c>
    </row>
    <row r="475" spans="1:7" x14ac:dyDescent="0.3">
      <c r="A475">
        <v>2019</v>
      </c>
      <c r="B475">
        <v>11</v>
      </c>
      <c r="C475">
        <v>20</v>
      </c>
      <c r="D475">
        <v>18</v>
      </c>
      <c r="E475">
        <f>ABS(df_results!I475)/600</f>
        <v>1</v>
      </c>
      <c r="G475">
        <v>1</v>
      </c>
    </row>
    <row r="476" spans="1:7" x14ac:dyDescent="0.3">
      <c r="A476">
        <v>2019</v>
      </c>
      <c r="B476">
        <v>11</v>
      </c>
      <c r="C476">
        <v>20</v>
      </c>
      <c r="D476">
        <v>19</v>
      </c>
      <c r="E476">
        <f>ABS(df_results!I476)/600</f>
        <v>1</v>
      </c>
      <c r="G476">
        <v>1</v>
      </c>
    </row>
    <row r="477" spans="1:7" x14ac:dyDescent="0.3">
      <c r="A477">
        <v>2019</v>
      </c>
      <c r="B477">
        <v>11</v>
      </c>
      <c r="C477">
        <v>20</v>
      </c>
      <c r="D477">
        <v>20</v>
      </c>
      <c r="E477">
        <f>ABS(df_results!I477)/600</f>
        <v>1</v>
      </c>
      <c r="G477">
        <v>1</v>
      </c>
    </row>
    <row r="478" spans="1:7" x14ac:dyDescent="0.3">
      <c r="A478">
        <v>2019</v>
      </c>
      <c r="B478">
        <v>11</v>
      </c>
      <c r="C478">
        <v>20</v>
      </c>
      <c r="D478">
        <v>21</v>
      </c>
      <c r="E478">
        <f>ABS(df_results!I478)/600</f>
        <v>1</v>
      </c>
      <c r="G478">
        <v>1</v>
      </c>
    </row>
    <row r="479" spans="1:7" x14ac:dyDescent="0.3">
      <c r="A479">
        <v>2019</v>
      </c>
      <c r="B479">
        <v>11</v>
      </c>
      <c r="C479">
        <v>20</v>
      </c>
      <c r="D479">
        <v>22</v>
      </c>
      <c r="E479">
        <f>ABS(df_results!I479)/600</f>
        <v>1</v>
      </c>
      <c r="G479">
        <v>1</v>
      </c>
    </row>
    <row r="480" spans="1:7" x14ac:dyDescent="0.3">
      <c r="A480">
        <v>2019</v>
      </c>
      <c r="B480">
        <v>11</v>
      </c>
      <c r="C480">
        <v>20</v>
      </c>
      <c r="D480">
        <v>23</v>
      </c>
      <c r="E480">
        <f>ABS(df_results!I480)/600</f>
        <v>1</v>
      </c>
      <c r="G480">
        <v>1</v>
      </c>
    </row>
    <row r="481" spans="1:7" x14ac:dyDescent="0.3">
      <c r="A481">
        <v>2019</v>
      </c>
      <c r="B481">
        <v>11</v>
      </c>
      <c r="C481">
        <v>20</v>
      </c>
      <c r="D481">
        <v>24</v>
      </c>
      <c r="E481">
        <f>ABS(df_results!I481)/600</f>
        <v>1</v>
      </c>
      <c r="G481">
        <v>1</v>
      </c>
    </row>
    <row r="482" spans="1:7" x14ac:dyDescent="0.3">
      <c r="A482">
        <v>2019</v>
      </c>
      <c r="B482">
        <v>11</v>
      </c>
      <c r="C482">
        <v>21</v>
      </c>
      <c r="D482">
        <v>1</v>
      </c>
      <c r="E482">
        <f>ABS(df_results!I482)/600</f>
        <v>1</v>
      </c>
      <c r="G482">
        <v>1</v>
      </c>
    </row>
    <row r="483" spans="1:7" x14ac:dyDescent="0.3">
      <c r="A483">
        <v>2019</v>
      </c>
      <c r="B483">
        <v>11</v>
      </c>
      <c r="C483">
        <v>21</v>
      </c>
      <c r="D483">
        <v>2</v>
      </c>
      <c r="E483">
        <f>ABS(df_results!I483)/600</f>
        <v>1</v>
      </c>
      <c r="G483">
        <v>1</v>
      </c>
    </row>
    <row r="484" spans="1:7" x14ac:dyDescent="0.3">
      <c r="A484">
        <v>2019</v>
      </c>
      <c r="B484">
        <v>11</v>
      </c>
      <c r="C484">
        <v>21</v>
      </c>
      <c r="D484">
        <v>3</v>
      </c>
      <c r="E484">
        <f>ABS(df_results!I484)/600</f>
        <v>1</v>
      </c>
      <c r="G484">
        <v>1</v>
      </c>
    </row>
    <row r="485" spans="1:7" x14ac:dyDescent="0.3">
      <c r="A485">
        <v>2019</v>
      </c>
      <c r="B485">
        <v>11</v>
      </c>
      <c r="C485">
        <v>21</v>
      </c>
      <c r="D485">
        <v>4</v>
      </c>
      <c r="E485">
        <f>ABS(df_results!I485)/600</f>
        <v>1</v>
      </c>
      <c r="G485">
        <v>1</v>
      </c>
    </row>
    <row r="486" spans="1:7" x14ac:dyDescent="0.3">
      <c r="A486">
        <v>2019</v>
      </c>
      <c r="B486">
        <v>11</v>
      </c>
      <c r="C486">
        <v>21</v>
      </c>
      <c r="D486">
        <v>5</v>
      </c>
      <c r="E486">
        <f>ABS(df_results!I486)/600</f>
        <v>1</v>
      </c>
      <c r="G486">
        <v>1</v>
      </c>
    </row>
    <row r="487" spans="1:7" x14ac:dyDescent="0.3">
      <c r="A487">
        <v>2019</v>
      </c>
      <c r="B487">
        <v>11</v>
      </c>
      <c r="C487">
        <v>21</v>
      </c>
      <c r="D487">
        <v>6</v>
      </c>
      <c r="E487">
        <f>ABS(df_results!I487)/600</f>
        <v>1</v>
      </c>
      <c r="G487">
        <v>1</v>
      </c>
    </row>
    <row r="488" spans="1:7" x14ac:dyDescent="0.3">
      <c r="A488">
        <v>2019</v>
      </c>
      <c r="B488">
        <v>11</v>
      </c>
      <c r="C488">
        <v>21</v>
      </c>
      <c r="D488">
        <v>7</v>
      </c>
      <c r="E488">
        <f>ABS(df_results!I488)/600</f>
        <v>1</v>
      </c>
      <c r="G488">
        <v>1</v>
      </c>
    </row>
    <row r="489" spans="1:7" x14ac:dyDescent="0.3">
      <c r="A489">
        <v>2019</v>
      </c>
      <c r="B489">
        <v>11</v>
      </c>
      <c r="C489">
        <v>21</v>
      </c>
      <c r="D489">
        <v>8</v>
      </c>
      <c r="E489">
        <f>ABS(df_results!I489)/600</f>
        <v>1</v>
      </c>
      <c r="G489">
        <v>1</v>
      </c>
    </row>
    <row r="490" spans="1:7" x14ac:dyDescent="0.3">
      <c r="A490">
        <v>2019</v>
      </c>
      <c r="B490">
        <v>11</v>
      </c>
      <c r="C490">
        <v>21</v>
      </c>
      <c r="D490">
        <v>9</v>
      </c>
      <c r="E490">
        <f>ABS(df_results!I490)/600</f>
        <v>1</v>
      </c>
      <c r="G490">
        <v>1</v>
      </c>
    </row>
    <row r="491" spans="1:7" x14ac:dyDescent="0.3">
      <c r="A491">
        <v>2019</v>
      </c>
      <c r="B491">
        <v>11</v>
      </c>
      <c r="C491">
        <v>21</v>
      </c>
      <c r="D491">
        <v>10</v>
      </c>
      <c r="E491">
        <f>ABS(df_results!I491)/600</f>
        <v>1</v>
      </c>
      <c r="G491">
        <v>1</v>
      </c>
    </row>
    <row r="492" spans="1:7" x14ac:dyDescent="0.3">
      <c r="A492">
        <v>2019</v>
      </c>
      <c r="B492">
        <v>11</v>
      </c>
      <c r="C492">
        <v>21</v>
      </c>
      <c r="D492">
        <v>11</v>
      </c>
      <c r="E492">
        <f>ABS(df_results!I492)/600</f>
        <v>1</v>
      </c>
      <c r="G492">
        <v>1</v>
      </c>
    </row>
    <row r="493" spans="1:7" x14ac:dyDescent="0.3">
      <c r="A493">
        <v>2019</v>
      </c>
      <c r="B493">
        <v>11</v>
      </c>
      <c r="C493">
        <v>21</v>
      </c>
      <c r="D493">
        <v>12</v>
      </c>
      <c r="E493">
        <f>ABS(df_results!I493)/600</f>
        <v>1</v>
      </c>
      <c r="G493">
        <v>1</v>
      </c>
    </row>
    <row r="494" spans="1:7" x14ac:dyDescent="0.3">
      <c r="A494">
        <v>2019</v>
      </c>
      <c r="B494">
        <v>11</v>
      </c>
      <c r="C494">
        <v>21</v>
      </c>
      <c r="D494">
        <v>13</v>
      </c>
      <c r="E494">
        <f>ABS(df_results!I494)/600</f>
        <v>1</v>
      </c>
      <c r="G494">
        <v>1</v>
      </c>
    </row>
    <row r="495" spans="1:7" x14ac:dyDescent="0.3">
      <c r="A495">
        <v>2019</v>
      </c>
      <c r="B495">
        <v>11</v>
      </c>
      <c r="C495">
        <v>21</v>
      </c>
      <c r="D495">
        <v>14</v>
      </c>
      <c r="E495">
        <f>ABS(df_results!I495)/600</f>
        <v>1</v>
      </c>
      <c r="G495">
        <v>1</v>
      </c>
    </row>
    <row r="496" spans="1:7" x14ac:dyDescent="0.3">
      <c r="A496">
        <v>2019</v>
      </c>
      <c r="B496">
        <v>11</v>
      </c>
      <c r="C496">
        <v>21</v>
      </c>
      <c r="D496">
        <v>15</v>
      </c>
      <c r="E496">
        <f>ABS(df_results!I496)/600</f>
        <v>1</v>
      </c>
      <c r="G496">
        <v>1</v>
      </c>
    </row>
    <row r="497" spans="1:7" x14ac:dyDescent="0.3">
      <c r="A497">
        <v>2019</v>
      </c>
      <c r="B497">
        <v>11</v>
      </c>
      <c r="C497">
        <v>21</v>
      </c>
      <c r="D497">
        <v>16</v>
      </c>
      <c r="E497">
        <f>ABS(df_results!I497)/600</f>
        <v>1</v>
      </c>
      <c r="G497">
        <v>1</v>
      </c>
    </row>
    <row r="498" spans="1:7" x14ac:dyDescent="0.3">
      <c r="A498">
        <v>2019</v>
      </c>
      <c r="B498">
        <v>11</v>
      </c>
      <c r="C498">
        <v>21</v>
      </c>
      <c r="D498">
        <v>17</v>
      </c>
      <c r="E498">
        <f>ABS(df_results!I498)/600</f>
        <v>1</v>
      </c>
      <c r="G498">
        <v>1</v>
      </c>
    </row>
    <row r="499" spans="1:7" x14ac:dyDescent="0.3">
      <c r="A499">
        <v>2019</v>
      </c>
      <c r="B499">
        <v>11</v>
      </c>
      <c r="C499">
        <v>21</v>
      </c>
      <c r="D499">
        <v>18</v>
      </c>
      <c r="E499">
        <f>ABS(df_results!I499)/600</f>
        <v>1</v>
      </c>
      <c r="G499">
        <v>1</v>
      </c>
    </row>
    <row r="500" spans="1:7" x14ac:dyDescent="0.3">
      <c r="A500">
        <v>2019</v>
      </c>
      <c r="B500">
        <v>11</v>
      </c>
      <c r="C500">
        <v>21</v>
      </c>
      <c r="D500">
        <v>19</v>
      </c>
      <c r="E500">
        <f>ABS(df_results!I500)/600</f>
        <v>1</v>
      </c>
      <c r="G500">
        <v>1</v>
      </c>
    </row>
    <row r="501" spans="1:7" x14ac:dyDescent="0.3">
      <c r="A501">
        <v>2019</v>
      </c>
      <c r="B501">
        <v>11</v>
      </c>
      <c r="C501">
        <v>21</v>
      </c>
      <c r="D501">
        <v>20</v>
      </c>
      <c r="E501">
        <f>ABS(df_results!I501)/600</f>
        <v>1</v>
      </c>
      <c r="G501">
        <v>1</v>
      </c>
    </row>
    <row r="502" spans="1:7" x14ac:dyDescent="0.3">
      <c r="A502">
        <v>2019</v>
      </c>
      <c r="B502">
        <v>11</v>
      </c>
      <c r="C502">
        <v>21</v>
      </c>
      <c r="D502">
        <v>21</v>
      </c>
      <c r="E502">
        <f>ABS(df_results!I502)/600</f>
        <v>1</v>
      </c>
      <c r="G502">
        <v>1</v>
      </c>
    </row>
    <row r="503" spans="1:7" x14ac:dyDescent="0.3">
      <c r="A503">
        <v>2019</v>
      </c>
      <c r="B503">
        <v>11</v>
      </c>
      <c r="C503">
        <v>21</v>
      </c>
      <c r="D503">
        <v>22</v>
      </c>
      <c r="E503">
        <f>ABS(df_results!I503)/600</f>
        <v>1</v>
      </c>
      <c r="G503">
        <v>1</v>
      </c>
    </row>
    <row r="504" spans="1:7" x14ac:dyDescent="0.3">
      <c r="A504">
        <v>2019</v>
      </c>
      <c r="B504">
        <v>11</v>
      </c>
      <c r="C504">
        <v>21</v>
      </c>
      <c r="D504">
        <v>23</v>
      </c>
      <c r="E504">
        <f>ABS(df_results!I504)/600</f>
        <v>1</v>
      </c>
      <c r="G504">
        <v>1</v>
      </c>
    </row>
    <row r="505" spans="1:7" x14ac:dyDescent="0.3">
      <c r="A505">
        <v>2019</v>
      </c>
      <c r="B505">
        <v>11</v>
      </c>
      <c r="C505">
        <v>21</v>
      </c>
      <c r="D505">
        <v>24</v>
      </c>
      <c r="E505">
        <f>ABS(df_results!I505)/600</f>
        <v>1</v>
      </c>
      <c r="G505">
        <v>1</v>
      </c>
    </row>
    <row r="506" spans="1:7" x14ac:dyDescent="0.3">
      <c r="A506">
        <v>2019</v>
      </c>
      <c r="B506">
        <v>11</v>
      </c>
      <c r="C506">
        <v>22</v>
      </c>
      <c r="D506">
        <v>1</v>
      </c>
      <c r="E506">
        <f>ABS(df_results!I506)/600</f>
        <v>0.68166666666666631</v>
      </c>
      <c r="G506">
        <v>1</v>
      </c>
    </row>
    <row r="507" spans="1:7" x14ac:dyDescent="0.3">
      <c r="A507">
        <v>2019</v>
      </c>
      <c r="B507">
        <v>11</v>
      </c>
      <c r="C507">
        <v>22</v>
      </c>
      <c r="D507">
        <v>2</v>
      </c>
      <c r="E507">
        <f>ABS(df_results!I507)/600</f>
        <v>0.65666666666666629</v>
      </c>
      <c r="G507">
        <v>1</v>
      </c>
    </row>
    <row r="508" spans="1:7" x14ac:dyDescent="0.3">
      <c r="A508">
        <v>2019</v>
      </c>
      <c r="B508">
        <v>11</v>
      </c>
      <c r="C508">
        <v>22</v>
      </c>
      <c r="D508">
        <v>3</v>
      </c>
      <c r="E508">
        <f>ABS(df_results!I508)/600</f>
        <v>0.72666666666666668</v>
      </c>
      <c r="G508">
        <v>1</v>
      </c>
    </row>
    <row r="509" spans="1:7" x14ac:dyDescent="0.3">
      <c r="A509">
        <v>2019</v>
      </c>
      <c r="B509">
        <v>11</v>
      </c>
      <c r="C509">
        <v>22</v>
      </c>
      <c r="D509">
        <v>4</v>
      </c>
      <c r="E509">
        <f>ABS(df_results!I509)/600</f>
        <v>0.70499999999999963</v>
      </c>
      <c r="G509">
        <v>1</v>
      </c>
    </row>
    <row r="510" spans="1:7" x14ac:dyDescent="0.3">
      <c r="A510">
        <v>2019</v>
      </c>
      <c r="B510">
        <v>11</v>
      </c>
      <c r="C510">
        <v>22</v>
      </c>
      <c r="D510">
        <v>5</v>
      </c>
      <c r="E510">
        <f>ABS(df_results!I510)/600</f>
        <v>0.71666666666666667</v>
      </c>
      <c r="G510">
        <v>1</v>
      </c>
    </row>
    <row r="511" spans="1:7" x14ac:dyDescent="0.3">
      <c r="A511">
        <v>2019</v>
      </c>
      <c r="B511">
        <v>11</v>
      </c>
      <c r="C511">
        <v>22</v>
      </c>
      <c r="D511">
        <v>6</v>
      </c>
      <c r="E511">
        <f>ABS(df_results!I511)/600</f>
        <v>0.95</v>
      </c>
      <c r="G511">
        <v>1</v>
      </c>
    </row>
    <row r="512" spans="1:7" x14ac:dyDescent="0.3">
      <c r="A512">
        <v>2019</v>
      </c>
      <c r="B512">
        <v>11</v>
      </c>
      <c r="C512">
        <v>22</v>
      </c>
      <c r="D512">
        <v>7</v>
      </c>
      <c r="E512">
        <f>ABS(df_results!I512)/600</f>
        <v>1</v>
      </c>
      <c r="G512">
        <v>1</v>
      </c>
    </row>
    <row r="513" spans="1:7" x14ac:dyDescent="0.3">
      <c r="A513">
        <v>2019</v>
      </c>
      <c r="B513">
        <v>11</v>
      </c>
      <c r="C513">
        <v>22</v>
      </c>
      <c r="D513">
        <v>8</v>
      </c>
      <c r="E513">
        <f>ABS(df_results!I513)/600</f>
        <v>1</v>
      </c>
      <c r="G513">
        <v>1</v>
      </c>
    </row>
    <row r="514" spans="1:7" x14ac:dyDescent="0.3">
      <c r="A514">
        <v>2019</v>
      </c>
      <c r="B514">
        <v>11</v>
      </c>
      <c r="C514">
        <v>22</v>
      </c>
      <c r="D514">
        <v>9</v>
      </c>
      <c r="E514">
        <f>ABS(df_results!I514)/600</f>
        <v>1</v>
      </c>
      <c r="G514">
        <v>1</v>
      </c>
    </row>
    <row r="515" spans="1:7" x14ac:dyDescent="0.3">
      <c r="A515">
        <v>2019</v>
      </c>
      <c r="B515">
        <v>11</v>
      </c>
      <c r="C515">
        <v>22</v>
      </c>
      <c r="D515">
        <v>10</v>
      </c>
      <c r="E515">
        <f>ABS(df_results!I515)/600</f>
        <v>1</v>
      </c>
      <c r="G515">
        <v>1</v>
      </c>
    </row>
    <row r="516" spans="1:7" x14ac:dyDescent="0.3">
      <c r="A516">
        <v>2019</v>
      </c>
      <c r="B516">
        <v>11</v>
      </c>
      <c r="C516">
        <v>22</v>
      </c>
      <c r="D516">
        <v>11</v>
      </c>
      <c r="E516">
        <f>ABS(df_results!I516)/600</f>
        <v>1</v>
      </c>
      <c r="G516">
        <v>1</v>
      </c>
    </row>
    <row r="517" spans="1:7" x14ac:dyDescent="0.3">
      <c r="A517">
        <v>2019</v>
      </c>
      <c r="B517">
        <v>11</v>
      </c>
      <c r="C517">
        <v>22</v>
      </c>
      <c r="D517">
        <v>12</v>
      </c>
      <c r="E517">
        <f>ABS(df_results!I517)/600</f>
        <v>1</v>
      </c>
      <c r="G517">
        <v>1</v>
      </c>
    </row>
    <row r="518" spans="1:7" x14ac:dyDescent="0.3">
      <c r="A518">
        <v>2019</v>
      </c>
      <c r="B518">
        <v>11</v>
      </c>
      <c r="C518">
        <v>22</v>
      </c>
      <c r="D518">
        <v>13</v>
      </c>
      <c r="E518">
        <f>ABS(df_results!I518)/600</f>
        <v>1</v>
      </c>
      <c r="G518">
        <v>1</v>
      </c>
    </row>
    <row r="519" spans="1:7" x14ac:dyDescent="0.3">
      <c r="A519">
        <v>2019</v>
      </c>
      <c r="B519">
        <v>11</v>
      </c>
      <c r="C519">
        <v>22</v>
      </c>
      <c r="D519">
        <v>14</v>
      </c>
      <c r="E519">
        <f>ABS(df_results!I519)/600</f>
        <v>1</v>
      </c>
      <c r="G519">
        <v>1</v>
      </c>
    </row>
    <row r="520" spans="1:7" x14ac:dyDescent="0.3">
      <c r="A520">
        <v>2019</v>
      </c>
      <c r="B520">
        <v>11</v>
      </c>
      <c r="C520">
        <v>22</v>
      </c>
      <c r="D520">
        <v>15</v>
      </c>
      <c r="E520">
        <f>ABS(df_results!I520)/600</f>
        <v>1</v>
      </c>
      <c r="G520">
        <v>1</v>
      </c>
    </row>
    <row r="521" spans="1:7" x14ac:dyDescent="0.3">
      <c r="A521">
        <v>2019</v>
      </c>
      <c r="B521">
        <v>11</v>
      </c>
      <c r="C521">
        <v>22</v>
      </c>
      <c r="D521">
        <v>16</v>
      </c>
      <c r="E521">
        <f>ABS(df_results!I521)/600</f>
        <v>1</v>
      </c>
      <c r="G521">
        <v>1</v>
      </c>
    </row>
    <row r="522" spans="1:7" x14ac:dyDescent="0.3">
      <c r="A522">
        <v>2019</v>
      </c>
      <c r="B522">
        <v>11</v>
      </c>
      <c r="C522">
        <v>22</v>
      </c>
      <c r="D522">
        <v>17</v>
      </c>
      <c r="E522">
        <f>ABS(df_results!I522)/600</f>
        <v>1</v>
      </c>
      <c r="G522">
        <v>1</v>
      </c>
    </row>
    <row r="523" spans="1:7" x14ac:dyDescent="0.3">
      <c r="A523">
        <v>2019</v>
      </c>
      <c r="B523">
        <v>11</v>
      </c>
      <c r="C523">
        <v>22</v>
      </c>
      <c r="D523">
        <v>18</v>
      </c>
      <c r="E523">
        <f>ABS(df_results!I523)/600</f>
        <v>1</v>
      </c>
      <c r="G523">
        <v>1</v>
      </c>
    </row>
    <row r="524" spans="1:7" x14ac:dyDescent="0.3">
      <c r="A524">
        <v>2019</v>
      </c>
      <c r="B524">
        <v>11</v>
      </c>
      <c r="C524">
        <v>22</v>
      </c>
      <c r="D524">
        <v>19</v>
      </c>
      <c r="E524">
        <f>ABS(df_results!I524)/600</f>
        <v>1</v>
      </c>
      <c r="G524">
        <v>1</v>
      </c>
    </row>
    <row r="525" spans="1:7" x14ac:dyDescent="0.3">
      <c r="A525">
        <v>2019</v>
      </c>
      <c r="B525">
        <v>11</v>
      </c>
      <c r="C525">
        <v>22</v>
      </c>
      <c r="D525">
        <v>20</v>
      </c>
      <c r="E525">
        <f>ABS(df_results!I525)/600</f>
        <v>1</v>
      </c>
      <c r="G525">
        <v>1</v>
      </c>
    </row>
    <row r="526" spans="1:7" x14ac:dyDescent="0.3">
      <c r="A526">
        <v>2019</v>
      </c>
      <c r="B526">
        <v>11</v>
      </c>
      <c r="C526">
        <v>22</v>
      </c>
      <c r="D526">
        <v>21</v>
      </c>
      <c r="E526">
        <f>ABS(df_results!I526)/600</f>
        <v>1</v>
      </c>
      <c r="G526">
        <v>1</v>
      </c>
    </row>
    <row r="527" spans="1:7" x14ac:dyDescent="0.3">
      <c r="A527">
        <v>2019</v>
      </c>
      <c r="B527">
        <v>11</v>
      </c>
      <c r="C527">
        <v>22</v>
      </c>
      <c r="D527">
        <v>22</v>
      </c>
      <c r="E527">
        <f>ABS(df_results!I527)/600</f>
        <v>1</v>
      </c>
      <c r="G527">
        <v>1</v>
      </c>
    </row>
    <row r="528" spans="1:7" x14ac:dyDescent="0.3">
      <c r="A528">
        <v>2019</v>
      </c>
      <c r="B528">
        <v>11</v>
      </c>
      <c r="C528">
        <v>22</v>
      </c>
      <c r="D528">
        <v>23</v>
      </c>
      <c r="E528">
        <f>ABS(df_results!I528)/600</f>
        <v>1</v>
      </c>
      <c r="G528">
        <v>1</v>
      </c>
    </row>
    <row r="529" spans="1:7" x14ac:dyDescent="0.3">
      <c r="A529">
        <v>2019</v>
      </c>
      <c r="B529">
        <v>11</v>
      </c>
      <c r="C529">
        <v>22</v>
      </c>
      <c r="D529">
        <v>24</v>
      </c>
      <c r="E529">
        <f>ABS(df_results!I529)/600</f>
        <v>0.91166666666666663</v>
      </c>
      <c r="G529">
        <v>1</v>
      </c>
    </row>
    <row r="530" spans="1:7" x14ac:dyDescent="0.3">
      <c r="A530">
        <v>2019</v>
      </c>
      <c r="B530">
        <v>11</v>
      </c>
      <c r="C530">
        <v>23</v>
      </c>
      <c r="D530">
        <v>1</v>
      </c>
      <c r="E530">
        <f>ABS(df_results!I530)/600</f>
        <v>0.63833333333333298</v>
      </c>
      <c r="G530">
        <v>1</v>
      </c>
    </row>
    <row r="531" spans="1:7" x14ac:dyDescent="0.3">
      <c r="A531">
        <v>2019</v>
      </c>
      <c r="B531">
        <v>11</v>
      </c>
      <c r="C531">
        <v>23</v>
      </c>
      <c r="D531">
        <v>2</v>
      </c>
      <c r="E531">
        <f>ABS(df_results!I531)/600</f>
        <v>0.43</v>
      </c>
      <c r="G531">
        <v>1</v>
      </c>
    </row>
    <row r="532" spans="1:7" x14ac:dyDescent="0.3">
      <c r="A532">
        <v>2019</v>
      </c>
      <c r="B532">
        <v>11</v>
      </c>
      <c r="C532">
        <v>23</v>
      </c>
      <c r="D532">
        <v>3</v>
      </c>
      <c r="E532">
        <f>ABS(df_results!I532)/600</f>
        <v>0.40666666666666668</v>
      </c>
      <c r="G532">
        <v>1</v>
      </c>
    </row>
    <row r="533" spans="1:7" x14ac:dyDescent="0.3">
      <c r="A533">
        <v>2019</v>
      </c>
      <c r="B533">
        <v>11</v>
      </c>
      <c r="C533">
        <v>23</v>
      </c>
      <c r="D533">
        <v>4</v>
      </c>
      <c r="E533">
        <f>ABS(df_results!I533)/600</f>
        <v>0.16500000000000001</v>
      </c>
      <c r="G533">
        <v>1</v>
      </c>
    </row>
    <row r="534" spans="1:7" x14ac:dyDescent="0.3">
      <c r="A534">
        <v>2019</v>
      </c>
      <c r="B534">
        <v>11</v>
      </c>
      <c r="C534">
        <v>23</v>
      </c>
      <c r="D534">
        <v>5</v>
      </c>
      <c r="E534">
        <f>ABS(df_results!I534)/600</f>
        <v>6.3333333333333339E-2</v>
      </c>
      <c r="G534">
        <v>1</v>
      </c>
    </row>
    <row r="535" spans="1:7" x14ac:dyDescent="0.3">
      <c r="A535">
        <v>2019</v>
      </c>
      <c r="B535">
        <v>11</v>
      </c>
      <c r="C535">
        <v>23</v>
      </c>
      <c r="D535">
        <v>6</v>
      </c>
      <c r="E535">
        <f>ABS(df_results!I535)/600</f>
        <v>0.16666666666666666</v>
      </c>
      <c r="G535">
        <v>1</v>
      </c>
    </row>
    <row r="536" spans="1:7" x14ac:dyDescent="0.3">
      <c r="A536">
        <v>2019</v>
      </c>
      <c r="B536">
        <v>11</v>
      </c>
      <c r="C536">
        <v>23</v>
      </c>
      <c r="D536">
        <v>7</v>
      </c>
      <c r="E536">
        <f>ABS(df_results!I536)/600</f>
        <v>0.245</v>
      </c>
      <c r="G536">
        <v>1</v>
      </c>
    </row>
    <row r="537" spans="1:7" x14ac:dyDescent="0.3">
      <c r="A537">
        <v>2019</v>
      </c>
      <c r="B537">
        <v>11</v>
      </c>
      <c r="C537">
        <v>23</v>
      </c>
      <c r="D537">
        <v>8</v>
      </c>
      <c r="E537">
        <f>ABS(df_results!I537)/600</f>
        <v>0.15666666666666668</v>
      </c>
      <c r="G537">
        <v>1</v>
      </c>
    </row>
    <row r="538" spans="1:7" x14ac:dyDescent="0.3">
      <c r="A538">
        <v>2019</v>
      </c>
      <c r="B538">
        <v>11</v>
      </c>
      <c r="C538">
        <v>23</v>
      </c>
      <c r="D538">
        <v>9</v>
      </c>
      <c r="E538">
        <f>ABS(df_results!I538)/600</f>
        <v>7.4999999999999997E-2</v>
      </c>
      <c r="G538">
        <v>1</v>
      </c>
    </row>
    <row r="539" spans="1:7" x14ac:dyDescent="0.3">
      <c r="A539">
        <v>2019</v>
      </c>
      <c r="B539">
        <v>11</v>
      </c>
      <c r="C539">
        <v>23</v>
      </c>
      <c r="D539">
        <v>10</v>
      </c>
      <c r="E539">
        <f>ABS(df_results!I539)/600</f>
        <v>0.13500000000000001</v>
      </c>
      <c r="G539">
        <v>1</v>
      </c>
    </row>
    <row r="540" spans="1:7" x14ac:dyDescent="0.3">
      <c r="A540">
        <v>2019</v>
      </c>
      <c r="B540">
        <v>11</v>
      </c>
      <c r="C540">
        <v>23</v>
      </c>
      <c r="D540">
        <v>11</v>
      </c>
      <c r="E540">
        <f>ABS(df_results!I540)/600</f>
        <v>0.28499999999999998</v>
      </c>
      <c r="G540">
        <v>1</v>
      </c>
    </row>
    <row r="541" spans="1:7" x14ac:dyDescent="0.3">
      <c r="A541">
        <v>2019</v>
      </c>
      <c r="B541">
        <v>11</v>
      </c>
      <c r="C541">
        <v>23</v>
      </c>
      <c r="D541">
        <v>12</v>
      </c>
      <c r="E541">
        <f>ABS(df_results!I541)/600</f>
        <v>0.43</v>
      </c>
      <c r="G541">
        <v>1</v>
      </c>
    </row>
    <row r="542" spans="1:7" x14ac:dyDescent="0.3">
      <c r="A542">
        <v>2019</v>
      </c>
      <c r="B542">
        <v>11</v>
      </c>
      <c r="C542">
        <v>23</v>
      </c>
      <c r="D542">
        <v>13</v>
      </c>
      <c r="E542">
        <f>ABS(df_results!I542)/600</f>
        <v>0.24</v>
      </c>
      <c r="G542">
        <v>1</v>
      </c>
    </row>
    <row r="543" spans="1:7" x14ac:dyDescent="0.3">
      <c r="A543">
        <v>2019</v>
      </c>
      <c r="B543">
        <v>11</v>
      </c>
      <c r="C543">
        <v>23</v>
      </c>
      <c r="D543">
        <v>14</v>
      </c>
      <c r="E543">
        <f>ABS(df_results!I543)/600</f>
        <v>0.25</v>
      </c>
      <c r="G543">
        <v>1</v>
      </c>
    </row>
    <row r="544" spans="1:7" x14ac:dyDescent="0.3">
      <c r="A544">
        <v>2019</v>
      </c>
      <c r="B544">
        <v>11</v>
      </c>
      <c r="C544">
        <v>23</v>
      </c>
      <c r="D544">
        <v>15</v>
      </c>
      <c r="E544">
        <f>ABS(df_results!I544)/600</f>
        <v>5.6666666666666664E-2</v>
      </c>
      <c r="G544">
        <v>1</v>
      </c>
    </row>
    <row r="545" spans="1:7" x14ac:dyDescent="0.3">
      <c r="A545">
        <v>2019</v>
      </c>
      <c r="B545">
        <v>11</v>
      </c>
      <c r="C545">
        <v>23</v>
      </c>
      <c r="D545">
        <v>16</v>
      </c>
      <c r="E545">
        <f>ABS(df_results!I545)/600</f>
        <v>0.23666666666666666</v>
      </c>
      <c r="G545">
        <v>1</v>
      </c>
    </row>
    <row r="546" spans="1:7" x14ac:dyDescent="0.3">
      <c r="A546">
        <v>2019</v>
      </c>
      <c r="B546">
        <v>11</v>
      </c>
      <c r="C546">
        <v>23</v>
      </c>
      <c r="D546">
        <v>17</v>
      </c>
      <c r="E546">
        <f>ABS(df_results!I546)/600</f>
        <v>6.6666666666666666E-2</v>
      </c>
      <c r="G546">
        <v>1</v>
      </c>
    </row>
    <row r="547" spans="1:7" x14ac:dyDescent="0.3">
      <c r="A547">
        <v>2019</v>
      </c>
      <c r="B547">
        <v>11</v>
      </c>
      <c r="C547">
        <v>23</v>
      </c>
      <c r="D547">
        <v>18</v>
      </c>
      <c r="E547">
        <f>ABS(df_results!I547)/600</f>
        <v>0.10166666666666667</v>
      </c>
      <c r="G547">
        <v>1</v>
      </c>
    </row>
    <row r="548" spans="1:7" x14ac:dyDescent="0.3">
      <c r="A548">
        <v>2019</v>
      </c>
      <c r="B548">
        <v>11</v>
      </c>
      <c r="C548">
        <v>23</v>
      </c>
      <c r="D548">
        <v>19</v>
      </c>
      <c r="E548">
        <f>ABS(df_results!I548)/600</f>
        <v>0.41833333333333411</v>
      </c>
      <c r="G548">
        <v>1</v>
      </c>
    </row>
    <row r="549" spans="1:7" x14ac:dyDescent="0.3">
      <c r="A549">
        <v>2019</v>
      </c>
      <c r="B549">
        <v>11</v>
      </c>
      <c r="C549">
        <v>23</v>
      </c>
      <c r="D549">
        <v>20</v>
      </c>
      <c r="E549">
        <f>ABS(df_results!I549)/600</f>
        <v>0.73666666666666669</v>
      </c>
      <c r="G549">
        <v>1</v>
      </c>
    </row>
    <row r="550" spans="1:7" x14ac:dyDescent="0.3">
      <c r="A550">
        <v>2019</v>
      </c>
      <c r="B550">
        <v>11</v>
      </c>
      <c r="C550">
        <v>23</v>
      </c>
      <c r="D550">
        <v>21</v>
      </c>
      <c r="E550">
        <f>ABS(df_results!I550)/600</f>
        <v>0.90166666666666662</v>
      </c>
      <c r="G550">
        <v>1</v>
      </c>
    </row>
    <row r="551" spans="1:7" x14ac:dyDescent="0.3">
      <c r="A551">
        <v>2019</v>
      </c>
      <c r="B551">
        <v>11</v>
      </c>
      <c r="C551">
        <v>23</v>
      </c>
      <c r="D551">
        <v>22</v>
      </c>
      <c r="E551">
        <f>ABS(df_results!I551)/600</f>
        <v>0.93</v>
      </c>
      <c r="G551">
        <v>1</v>
      </c>
    </row>
    <row r="552" spans="1:7" x14ac:dyDescent="0.3">
      <c r="A552">
        <v>2019</v>
      </c>
      <c r="B552">
        <v>11</v>
      </c>
      <c r="C552">
        <v>23</v>
      </c>
      <c r="D552">
        <v>23</v>
      </c>
      <c r="E552">
        <f>ABS(df_results!I552)/600</f>
        <v>0.76833333333333331</v>
      </c>
      <c r="G552">
        <v>1</v>
      </c>
    </row>
    <row r="553" spans="1:7" x14ac:dyDescent="0.3">
      <c r="A553">
        <v>2019</v>
      </c>
      <c r="B553">
        <v>11</v>
      </c>
      <c r="C553">
        <v>23</v>
      </c>
      <c r="D553">
        <v>24</v>
      </c>
      <c r="E553">
        <f>ABS(df_results!I553)/600</f>
        <v>0.86666666666666747</v>
      </c>
      <c r="G553">
        <v>1</v>
      </c>
    </row>
    <row r="554" spans="1:7" x14ac:dyDescent="0.3">
      <c r="A554">
        <v>2019</v>
      </c>
      <c r="B554">
        <v>11</v>
      </c>
      <c r="C554">
        <v>24</v>
      </c>
      <c r="D554">
        <v>1</v>
      </c>
      <c r="E554">
        <f>ABS(df_results!I554)/600</f>
        <v>0.87666666666666671</v>
      </c>
      <c r="G554">
        <v>1</v>
      </c>
    </row>
    <row r="555" spans="1:7" x14ac:dyDescent="0.3">
      <c r="A555">
        <v>2019</v>
      </c>
      <c r="B555">
        <v>11</v>
      </c>
      <c r="C555">
        <v>24</v>
      </c>
      <c r="D555">
        <v>2</v>
      </c>
      <c r="E555">
        <f>ABS(df_results!I555)/600</f>
        <v>0.76833333333333331</v>
      </c>
      <c r="G555">
        <v>1</v>
      </c>
    </row>
    <row r="556" spans="1:7" x14ac:dyDescent="0.3">
      <c r="A556">
        <v>2019</v>
      </c>
      <c r="B556">
        <v>11</v>
      </c>
      <c r="C556">
        <v>24</v>
      </c>
      <c r="D556">
        <v>3</v>
      </c>
      <c r="E556">
        <f>ABS(df_results!I556)/600</f>
        <v>0.68833333333333335</v>
      </c>
      <c r="G556">
        <v>1</v>
      </c>
    </row>
    <row r="557" spans="1:7" x14ac:dyDescent="0.3">
      <c r="A557">
        <v>2019</v>
      </c>
      <c r="B557">
        <v>11</v>
      </c>
      <c r="C557">
        <v>24</v>
      </c>
      <c r="D557">
        <v>4</v>
      </c>
      <c r="E557">
        <f>ABS(df_results!I557)/600</f>
        <v>0.64666666666666661</v>
      </c>
      <c r="G557">
        <v>1</v>
      </c>
    </row>
    <row r="558" spans="1:7" x14ac:dyDescent="0.3">
      <c r="A558">
        <v>2019</v>
      </c>
      <c r="B558">
        <v>11</v>
      </c>
      <c r="C558">
        <v>24</v>
      </c>
      <c r="D558">
        <v>5</v>
      </c>
      <c r="E558">
        <f>ABS(df_results!I558)/600</f>
        <v>0.61166666666666669</v>
      </c>
      <c r="G558">
        <v>1</v>
      </c>
    </row>
    <row r="559" spans="1:7" x14ac:dyDescent="0.3">
      <c r="A559">
        <v>2019</v>
      </c>
      <c r="B559">
        <v>11</v>
      </c>
      <c r="C559">
        <v>24</v>
      </c>
      <c r="D559">
        <v>6</v>
      </c>
      <c r="E559">
        <f>ABS(df_results!I559)/600</f>
        <v>0.67499999999999982</v>
      </c>
      <c r="G559">
        <v>1</v>
      </c>
    </row>
    <row r="560" spans="1:7" x14ac:dyDescent="0.3">
      <c r="A560">
        <v>2019</v>
      </c>
      <c r="B560">
        <v>11</v>
      </c>
      <c r="C560">
        <v>24</v>
      </c>
      <c r="D560">
        <v>7</v>
      </c>
      <c r="E560">
        <f>ABS(df_results!I560)/600</f>
        <v>0.80500000000000005</v>
      </c>
      <c r="G560">
        <v>1</v>
      </c>
    </row>
    <row r="561" spans="1:7" x14ac:dyDescent="0.3">
      <c r="A561">
        <v>2019</v>
      </c>
      <c r="B561">
        <v>11</v>
      </c>
      <c r="C561">
        <v>24</v>
      </c>
      <c r="D561">
        <v>8</v>
      </c>
      <c r="E561">
        <f>ABS(df_results!I561)/600</f>
        <v>0.96</v>
      </c>
      <c r="G561">
        <v>1</v>
      </c>
    </row>
    <row r="562" spans="1:7" x14ac:dyDescent="0.3">
      <c r="A562">
        <v>2019</v>
      </c>
      <c r="B562">
        <v>11</v>
      </c>
      <c r="C562">
        <v>24</v>
      </c>
      <c r="D562">
        <v>9</v>
      </c>
      <c r="E562">
        <f>ABS(df_results!I562)/600</f>
        <v>0.69333333333333336</v>
      </c>
      <c r="G562">
        <v>1</v>
      </c>
    </row>
    <row r="563" spans="1:7" x14ac:dyDescent="0.3">
      <c r="A563">
        <v>2019</v>
      </c>
      <c r="B563">
        <v>11</v>
      </c>
      <c r="C563">
        <v>24</v>
      </c>
      <c r="D563">
        <v>10</v>
      </c>
      <c r="E563">
        <f>ABS(df_results!I563)/600</f>
        <v>0.47333333333333333</v>
      </c>
      <c r="G563">
        <v>1</v>
      </c>
    </row>
    <row r="564" spans="1:7" x14ac:dyDescent="0.3">
      <c r="A564">
        <v>2019</v>
      </c>
      <c r="B564">
        <v>11</v>
      </c>
      <c r="C564">
        <v>24</v>
      </c>
      <c r="D564">
        <v>11</v>
      </c>
      <c r="E564">
        <f>ABS(df_results!I564)/600</f>
        <v>0.23166666666666666</v>
      </c>
      <c r="G564">
        <v>1</v>
      </c>
    </row>
    <row r="565" spans="1:7" x14ac:dyDescent="0.3">
      <c r="A565">
        <v>2019</v>
      </c>
      <c r="B565">
        <v>11</v>
      </c>
      <c r="C565">
        <v>24</v>
      </c>
      <c r="D565">
        <v>12</v>
      </c>
      <c r="E565">
        <f>ABS(df_results!I565)/600</f>
        <v>3.833333333333333E-2</v>
      </c>
      <c r="G565">
        <v>1</v>
      </c>
    </row>
    <row r="566" spans="1:7" x14ac:dyDescent="0.3">
      <c r="A566">
        <v>2019</v>
      </c>
      <c r="B566">
        <v>11</v>
      </c>
      <c r="C566">
        <v>24</v>
      </c>
      <c r="D566">
        <v>13</v>
      </c>
      <c r="E566">
        <f>ABS(df_results!I566)/600</f>
        <v>0.12333333333333334</v>
      </c>
      <c r="G566">
        <v>1</v>
      </c>
    </row>
    <row r="567" spans="1:7" x14ac:dyDescent="0.3">
      <c r="A567">
        <v>2019</v>
      </c>
      <c r="B567">
        <v>11</v>
      </c>
      <c r="C567">
        <v>24</v>
      </c>
      <c r="D567">
        <v>14</v>
      </c>
      <c r="E567">
        <f>ABS(df_results!I567)/600</f>
        <v>0.12333333333333334</v>
      </c>
      <c r="G567">
        <v>1</v>
      </c>
    </row>
    <row r="568" spans="1:7" x14ac:dyDescent="0.3">
      <c r="A568">
        <v>2019</v>
      </c>
      <c r="B568">
        <v>11</v>
      </c>
      <c r="C568">
        <v>24</v>
      </c>
      <c r="D568">
        <v>15</v>
      </c>
      <c r="E568">
        <f>ABS(df_results!I568)/600</f>
        <v>0.27333333333333332</v>
      </c>
      <c r="G568">
        <v>1</v>
      </c>
    </row>
    <row r="569" spans="1:7" x14ac:dyDescent="0.3">
      <c r="A569">
        <v>2019</v>
      </c>
      <c r="B569">
        <v>11</v>
      </c>
      <c r="C569">
        <v>24</v>
      </c>
      <c r="D569">
        <v>16</v>
      </c>
      <c r="E569">
        <f>ABS(df_results!I569)/600</f>
        <v>0.43</v>
      </c>
      <c r="G569">
        <v>1</v>
      </c>
    </row>
    <row r="570" spans="1:7" x14ac:dyDescent="0.3">
      <c r="A570">
        <v>2019</v>
      </c>
      <c r="B570">
        <v>11</v>
      </c>
      <c r="C570">
        <v>24</v>
      </c>
      <c r="D570">
        <v>17</v>
      </c>
      <c r="E570">
        <f>ABS(df_results!I570)/600</f>
        <v>6.6666666666666666E-2</v>
      </c>
      <c r="G570">
        <v>1</v>
      </c>
    </row>
    <row r="571" spans="1:7" x14ac:dyDescent="0.3">
      <c r="A571">
        <v>2019</v>
      </c>
      <c r="B571">
        <v>11</v>
      </c>
      <c r="C571">
        <v>24</v>
      </c>
      <c r="D571">
        <v>18</v>
      </c>
      <c r="E571">
        <f>ABS(df_results!I571)/600</f>
        <v>0.3416666666666659</v>
      </c>
      <c r="G571">
        <v>1</v>
      </c>
    </row>
    <row r="572" spans="1:7" x14ac:dyDescent="0.3">
      <c r="A572">
        <v>2019</v>
      </c>
      <c r="B572">
        <v>11</v>
      </c>
      <c r="C572">
        <v>24</v>
      </c>
      <c r="D572">
        <v>19</v>
      </c>
      <c r="E572">
        <f>ABS(df_results!I572)/600</f>
        <v>0.15166666666666667</v>
      </c>
      <c r="G572">
        <v>1</v>
      </c>
    </row>
    <row r="573" spans="1:7" x14ac:dyDescent="0.3">
      <c r="A573">
        <v>2019</v>
      </c>
      <c r="B573">
        <v>11</v>
      </c>
      <c r="C573">
        <v>24</v>
      </c>
      <c r="D573">
        <v>20</v>
      </c>
      <c r="E573">
        <f>ABS(df_results!I573)/600</f>
        <v>0.10333333333333333</v>
      </c>
      <c r="G573">
        <v>1</v>
      </c>
    </row>
    <row r="574" spans="1:7" x14ac:dyDescent="0.3">
      <c r="A574">
        <v>2019</v>
      </c>
      <c r="B574">
        <v>11</v>
      </c>
      <c r="C574">
        <v>24</v>
      </c>
      <c r="D574">
        <v>21</v>
      </c>
      <c r="E574">
        <f>ABS(df_results!I574)/600</f>
        <v>0.13833333333333334</v>
      </c>
      <c r="G574">
        <v>1</v>
      </c>
    </row>
    <row r="575" spans="1:7" x14ac:dyDescent="0.3">
      <c r="A575">
        <v>2019</v>
      </c>
      <c r="B575">
        <v>11</v>
      </c>
      <c r="C575">
        <v>24</v>
      </c>
      <c r="D575">
        <v>22</v>
      </c>
      <c r="E575">
        <f>ABS(df_results!I575)/600</f>
        <v>3.6666666666666667E-2</v>
      </c>
      <c r="G575">
        <v>1</v>
      </c>
    </row>
    <row r="576" spans="1:7" x14ac:dyDescent="0.3">
      <c r="A576">
        <v>2019</v>
      </c>
      <c r="B576">
        <v>11</v>
      </c>
      <c r="C576">
        <v>24</v>
      </c>
      <c r="D576">
        <v>23</v>
      </c>
      <c r="E576">
        <f>ABS(df_results!I576)/600</f>
        <v>0.215</v>
      </c>
      <c r="G576">
        <v>1</v>
      </c>
    </row>
    <row r="577" spans="1:7" x14ac:dyDescent="0.3">
      <c r="A577">
        <v>2019</v>
      </c>
      <c r="B577">
        <v>11</v>
      </c>
      <c r="C577">
        <v>24</v>
      </c>
      <c r="D577">
        <v>24</v>
      </c>
      <c r="E577">
        <f>ABS(df_results!I577)/600</f>
        <v>0.21499999999999961</v>
      </c>
      <c r="G577">
        <v>1</v>
      </c>
    </row>
    <row r="578" spans="1:7" x14ac:dyDescent="0.3">
      <c r="A578">
        <v>2019</v>
      </c>
      <c r="B578">
        <v>11</v>
      </c>
      <c r="C578">
        <v>25</v>
      </c>
      <c r="D578">
        <v>1</v>
      </c>
      <c r="E578">
        <f>ABS(df_results!I578)/600</f>
        <v>0.65500000000000003</v>
      </c>
      <c r="G578">
        <v>1</v>
      </c>
    </row>
    <row r="579" spans="1:7" x14ac:dyDescent="0.3">
      <c r="A579">
        <v>2019</v>
      </c>
      <c r="B579">
        <v>11</v>
      </c>
      <c r="C579">
        <v>25</v>
      </c>
      <c r="D579">
        <v>2</v>
      </c>
      <c r="E579">
        <f>ABS(df_results!I579)/600</f>
        <v>0.89333333333333331</v>
      </c>
      <c r="G579">
        <v>1</v>
      </c>
    </row>
    <row r="580" spans="1:7" x14ac:dyDescent="0.3">
      <c r="A580">
        <v>2019</v>
      </c>
      <c r="B580">
        <v>11</v>
      </c>
      <c r="C580">
        <v>25</v>
      </c>
      <c r="D580">
        <v>3</v>
      </c>
      <c r="E580">
        <f>ABS(df_results!I580)/600</f>
        <v>1</v>
      </c>
      <c r="G580">
        <v>1</v>
      </c>
    </row>
    <row r="581" spans="1:7" x14ac:dyDescent="0.3">
      <c r="A581">
        <v>2019</v>
      </c>
      <c r="B581">
        <v>11</v>
      </c>
      <c r="C581">
        <v>25</v>
      </c>
      <c r="D581">
        <v>4</v>
      </c>
      <c r="E581">
        <f>ABS(df_results!I581)/600</f>
        <v>1</v>
      </c>
      <c r="G581">
        <v>1</v>
      </c>
    </row>
    <row r="582" spans="1:7" x14ac:dyDescent="0.3">
      <c r="A582">
        <v>2019</v>
      </c>
      <c r="B582">
        <v>11</v>
      </c>
      <c r="C582">
        <v>25</v>
      </c>
      <c r="D582">
        <v>5</v>
      </c>
      <c r="E582">
        <f>ABS(df_results!I582)/600</f>
        <v>1</v>
      </c>
      <c r="G582">
        <v>1</v>
      </c>
    </row>
    <row r="583" spans="1:7" x14ac:dyDescent="0.3">
      <c r="A583">
        <v>2019</v>
      </c>
      <c r="B583">
        <v>11</v>
      </c>
      <c r="C583">
        <v>25</v>
      </c>
      <c r="D583">
        <v>6</v>
      </c>
      <c r="E583">
        <f>ABS(df_results!I583)/600</f>
        <v>1</v>
      </c>
      <c r="G583">
        <v>1</v>
      </c>
    </row>
    <row r="584" spans="1:7" x14ac:dyDescent="0.3">
      <c r="A584">
        <v>2019</v>
      </c>
      <c r="B584">
        <v>11</v>
      </c>
      <c r="C584">
        <v>25</v>
      </c>
      <c r="D584">
        <v>7</v>
      </c>
      <c r="E584">
        <f>ABS(df_results!I584)/600</f>
        <v>1</v>
      </c>
      <c r="G584">
        <v>1</v>
      </c>
    </row>
    <row r="585" spans="1:7" x14ac:dyDescent="0.3">
      <c r="A585">
        <v>2019</v>
      </c>
      <c r="B585">
        <v>11</v>
      </c>
      <c r="C585">
        <v>25</v>
      </c>
      <c r="D585">
        <v>8</v>
      </c>
      <c r="E585">
        <f>ABS(df_results!I585)/600</f>
        <v>1</v>
      </c>
      <c r="G585">
        <v>1</v>
      </c>
    </row>
    <row r="586" spans="1:7" x14ac:dyDescent="0.3">
      <c r="A586">
        <v>2019</v>
      </c>
      <c r="B586">
        <v>11</v>
      </c>
      <c r="C586">
        <v>25</v>
      </c>
      <c r="D586">
        <v>9</v>
      </c>
      <c r="E586">
        <f>ABS(df_results!I586)/600</f>
        <v>1</v>
      </c>
      <c r="G586">
        <v>1</v>
      </c>
    </row>
    <row r="587" spans="1:7" x14ac:dyDescent="0.3">
      <c r="A587">
        <v>2019</v>
      </c>
      <c r="B587">
        <v>11</v>
      </c>
      <c r="C587">
        <v>25</v>
      </c>
      <c r="D587">
        <v>10</v>
      </c>
      <c r="E587">
        <f>ABS(df_results!I587)/600</f>
        <v>1</v>
      </c>
      <c r="G587">
        <v>1</v>
      </c>
    </row>
    <row r="588" spans="1:7" x14ac:dyDescent="0.3">
      <c r="A588">
        <v>2019</v>
      </c>
      <c r="B588">
        <v>11</v>
      </c>
      <c r="C588">
        <v>25</v>
      </c>
      <c r="D588">
        <v>11</v>
      </c>
      <c r="E588">
        <f>ABS(df_results!I588)/600</f>
        <v>1</v>
      </c>
      <c r="G588">
        <v>1</v>
      </c>
    </row>
    <row r="589" spans="1:7" x14ac:dyDescent="0.3">
      <c r="A589">
        <v>2019</v>
      </c>
      <c r="B589">
        <v>11</v>
      </c>
      <c r="C589">
        <v>25</v>
      </c>
      <c r="D589">
        <v>12</v>
      </c>
      <c r="E589">
        <f>ABS(df_results!I589)/600</f>
        <v>1</v>
      </c>
      <c r="G589">
        <v>1</v>
      </c>
    </row>
    <row r="590" spans="1:7" x14ac:dyDescent="0.3">
      <c r="A590">
        <v>2019</v>
      </c>
      <c r="B590">
        <v>11</v>
      </c>
      <c r="C590">
        <v>25</v>
      </c>
      <c r="D590">
        <v>13</v>
      </c>
      <c r="E590">
        <f>ABS(df_results!I590)/600</f>
        <v>1</v>
      </c>
      <c r="G590">
        <v>1</v>
      </c>
    </row>
    <row r="591" spans="1:7" x14ac:dyDescent="0.3">
      <c r="A591">
        <v>2019</v>
      </c>
      <c r="B591">
        <v>11</v>
      </c>
      <c r="C591">
        <v>25</v>
      </c>
      <c r="D591">
        <v>14</v>
      </c>
      <c r="E591">
        <f>ABS(df_results!I591)/600</f>
        <v>1</v>
      </c>
      <c r="G591">
        <v>1</v>
      </c>
    </row>
    <row r="592" spans="1:7" x14ac:dyDescent="0.3">
      <c r="A592">
        <v>2019</v>
      </c>
      <c r="B592">
        <v>11</v>
      </c>
      <c r="C592">
        <v>25</v>
      </c>
      <c r="D592">
        <v>15</v>
      </c>
      <c r="E592">
        <f>ABS(df_results!I592)/600</f>
        <v>1</v>
      </c>
      <c r="G592">
        <v>1</v>
      </c>
    </row>
    <row r="593" spans="1:7" x14ac:dyDescent="0.3">
      <c r="A593">
        <v>2019</v>
      </c>
      <c r="B593">
        <v>11</v>
      </c>
      <c r="C593">
        <v>25</v>
      </c>
      <c r="D593">
        <v>16</v>
      </c>
      <c r="E593">
        <f>ABS(df_results!I593)/600</f>
        <v>1</v>
      </c>
      <c r="G593">
        <v>1</v>
      </c>
    </row>
    <row r="594" spans="1:7" x14ac:dyDescent="0.3">
      <c r="A594">
        <v>2019</v>
      </c>
      <c r="B594">
        <v>11</v>
      </c>
      <c r="C594">
        <v>25</v>
      </c>
      <c r="D594">
        <v>17</v>
      </c>
      <c r="E594">
        <f>ABS(df_results!I594)/600</f>
        <v>1</v>
      </c>
      <c r="G594">
        <v>1</v>
      </c>
    </row>
    <row r="595" spans="1:7" x14ac:dyDescent="0.3">
      <c r="A595">
        <v>2019</v>
      </c>
      <c r="B595">
        <v>11</v>
      </c>
      <c r="C595">
        <v>25</v>
      </c>
      <c r="D595">
        <v>18</v>
      </c>
      <c r="E595">
        <f>ABS(df_results!I595)/600</f>
        <v>1</v>
      </c>
      <c r="G595">
        <v>1</v>
      </c>
    </row>
    <row r="596" spans="1:7" x14ac:dyDescent="0.3">
      <c r="A596">
        <v>2019</v>
      </c>
      <c r="B596">
        <v>11</v>
      </c>
      <c r="C596">
        <v>25</v>
      </c>
      <c r="D596">
        <v>19</v>
      </c>
      <c r="E596">
        <f>ABS(df_results!I596)/600</f>
        <v>1</v>
      </c>
      <c r="G596">
        <v>1</v>
      </c>
    </row>
    <row r="597" spans="1:7" x14ac:dyDescent="0.3">
      <c r="A597">
        <v>2019</v>
      </c>
      <c r="B597">
        <v>11</v>
      </c>
      <c r="C597">
        <v>25</v>
      </c>
      <c r="D597">
        <v>20</v>
      </c>
      <c r="E597">
        <f>ABS(df_results!I597)/600</f>
        <v>1</v>
      </c>
      <c r="G597">
        <v>1</v>
      </c>
    </row>
    <row r="598" spans="1:7" x14ac:dyDescent="0.3">
      <c r="A598">
        <v>2019</v>
      </c>
      <c r="B598">
        <v>11</v>
      </c>
      <c r="C598">
        <v>25</v>
      </c>
      <c r="D598">
        <v>21</v>
      </c>
      <c r="E598">
        <f>ABS(df_results!I598)/600</f>
        <v>1</v>
      </c>
      <c r="G598">
        <v>1</v>
      </c>
    </row>
    <row r="599" spans="1:7" x14ac:dyDescent="0.3">
      <c r="A599">
        <v>2019</v>
      </c>
      <c r="B599">
        <v>11</v>
      </c>
      <c r="C599">
        <v>25</v>
      </c>
      <c r="D599">
        <v>22</v>
      </c>
      <c r="E599">
        <f>ABS(df_results!I599)/600</f>
        <v>1</v>
      </c>
      <c r="G599">
        <v>1</v>
      </c>
    </row>
    <row r="600" spans="1:7" x14ac:dyDescent="0.3">
      <c r="A600">
        <v>2019</v>
      </c>
      <c r="B600">
        <v>11</v>
      </c>
      <c r="C600">
        <v>25</v>
      </c>
      <c r="D600">
        <v>23</v>
      </c>
      <c r="E600">
        <f>ABS(df_results!I600)/600</f>
        <v>1</v>
      </c>
      <c r="G600">
        <v>1</v>
      </c>
    </row>
    <row r="601" spans="1:7" x14ac:dyDescent="0.3">
      <c r="A601">
        <v>2019</v>
      </c>
      <c r="B601">
        <v>11</v>
      </c>
      <c r="C601">
        <v>25</v>
      </c>
      <c r="D601">
        <v>24</v>
      </c>
      <c r="E601">
        <f>ABS(df_results!I601)/600</f>
        <v>1</v>
      </c>
      <c r="G601">
        <v>1</v>
      </c>
    </row>
    <row r="602" spans="1:7" x14ac:dyDescent="0.3">
      <c r="A602">
        <v>2019</v>
      </c>
      <c r="B602">
        <v>11</v>
      </c>
      <c r="C602">
        <v>26</v>
      </c>
      <c r="D602">
        <v>1</v>
      </c>
      <c r="E602">
        <f>ABS(df_results!I602)/600</f>
        <v>1</v>
      </c>
      <c r="G602">
        <v>1</v>
      </c>
    </row>
    <row r="603" spans="1:7" x14ac:dyDescent="0.3">
      <c r="A603">
        <v>2019</v>
      </c>
      <c r="B603">
        <v>11</v>
      </c>
      <c r="C603">
        <v>26</v>
      </c>
      <c r="D603">
        <v>2</v>
      </c>
      <c r="E603">
        <f>ABS(df_results!I603)/600</f>
        <v>1</v>
      </c>
      <c r="G603">
        <v>1</v>
      </c>
    </row>
    <row r="604" spans="1:7" x14ac:dyDescent="0.3">
      <c r="A604">
        <v>2019</v>
      </c>
      <c r="B604">
        <v>11</v>
      </c>
      <c r="C604">
        <v>26</v>
      </c>
      <c r="D604">
        <v>3</v>
      </c>
      <c r="E604">
        <f>ABS(df_results!I604)/600</f>
        <v>1</v>
      </c>
      <c r="G604">
        <v>1</v>
      </c>
    </row>
    <row r="605" spans="1:7" x14ac:dyDescent="0.3">
      <c r="A605">
        <v>2019</v>
      </c>
      <c r="B605">
        <v>11</v>
      </c>
      <c r="C605">
        <v>26</v>
      </c>
      <c r="D605">
        <v>4</v>
      </c>
      <c r="E605">
        <f>ABS(df_results!I605)/600</f>
        <v>1</v>
      </c>
      <c r="G605">
        <v>1</v>
      </c>
    </row>
    <row r="606" spans="1:7" x14ac:dyDescent="0.3">
      <c r="A606">
        <v>2019</v>
      </c>
      <c r="B606">
        <v>11</v>
      </c>
      <c r="C606">
        <v>26</v>
      </c>
      <c r="D606">
        <v>5</v>
      </c>
      <c r="E606">
        <f>ABS(df_results!I606)/600</f>
        <v>1</v>
      </c>
      <c r="G606">
        <v>1</v>
      </c>
    </row>
    <row r="607" spans="1:7" x14ac:dyDescent="0.3">
      <c r="A607">
        <v>2019</v>
      </c>
      <c r="B607">
        <v>11</v>
      </c>
      <c r="C607">
        <v>26</v>
      </c>
      <c r="D607">
        <v>6</v>
      </c>
      <c r="E607">
        <f>ABS(df_results!I607)/600</f>
        <v>1</v>
      </c>
      <c r="G607">
        <v>1</v>
      </c>
    </row>
    <row r="608" spans="1:7" x14ac:dyDescent="0.3">
      <c r="A608">
        <v>2019</v>
      </c>
      <c r="B608">
        <v>11</v>
      </c>
      <c r="C608">
        <v>26</v>
      </c>
      <c r="D608">
        <v>7</v>
      </c>
      <c r="E608">
        <f>ABS(df_results!I608)/600</f>
        <v>1</v>
      </c>
      <c r="G608">
        <v>1</v>
      </c>
    </row>
    <row r="609" spans="1:7" x14ac:dyDescent="0.3">
      <c r="A609">
        <v>2019</v>
      </c>
      <c r="B609">
        <v>11</v>
      </c>
      <c r="C609">
        <v>26</v>
      </c>
      <c r="D609">
        <v>8</v>
      </c>
      <c r="E609">
        <f>ABS(df_results!I609)/600</f>
        <v>1</v>
      </c>
      <c r="G609">
        <v>1</v>
      </c>
    </row>
    <row r="610" spans="1:7" x14ac:dyDescent="0.3">
      <c r="A610">
        <v>2019</v>
      </c>
      <c r="B610">
        <v>11</v>
      </c>
      <c r="C610">
        <v>26</v>
      </c>
      <c r="D610">
        <v>9</v>
      </c>
      <c r="E610">
        <f>ABS(df_results!I610)/600</f>
        <v>1</v>
      </c>
      <c r="G610">
        <v>1</v>
      </c>
    </row>
    <row r="611" spans="1:7" x14ac:dyDescent="0.3">
      <c r="A611">
        <v>2019</v>
      </c>
      <c r="B611">
        <v>11</v>
      </c>
      <c r="C611">
        <v>26</v>
      </c>
      <c r="D611">
        <v>10</v>
      </c>
      <c r="E611">
        <f>ABS(df_results!I611)/600</f>
        <v>1</v>
      </c>
      <c r="G611">
        <v>1</v>
      </c>
    </row>
    <row r="612" spans="1:7" x14ac:dyDescent="0.3">
      <c r="A612">
        <v>2019</v>
      </c>
      <c r="B612">
        <v>11</v>
      </c>
      <c r="C612">
        <v>26</v>
      </c>
      <c r="D612">
        <v>11</v>
      </c>
      <c r="E612">
        <f>ABS(df_results!I612)/600</f>
        <v>1</v>
      </c>
      <c r="G612">
        <v>1</v>
      </c>
    </row>
    <row r="613" spans="1:7" x14ac:dyDescent="0.3">
      <c r="A613">
        <v>2019</v>
      </c>
      <c r="B613">
        <v>11</v>
      </c>
      <c r="C613">
        <v>26</v>
      </c>
      <c r="D613">
        <v>12</v>
      </c>
      <c r="E613">
        <f>ABS(df_results!I613)/600</f>
        <v>1</v>
      </c>
      <c r="G613">
        <v>1</v>
      </c>
    </row>
    <row r="614" spans="1:7" x14ac:dyDescent="0.3">
      <c r="A614">
        <v>2019</v>
      </c>
      <c r="B614">
        <v>11</v>
      </c>
      <c r="C614">
        <v>26</v>
      </c>
      <c r="D614">
        <v>13</v>
      </c>
      <c r="E614">
        <f>ABS(df_results!I614)/600</f>
        <v>1</v>
      </c>
      <c r="G614">
        <v>1</v>
      </c>
    </row>
    <row r="615" spans="1:7" x14ac:dyDescent="0.3">
      <c r="A615">
        <v>2019</v>
      </c>
      <c r="B615">
        <v>11</v>
      </c>
      <c r="C615">
        <v>26</v>
      </c>
      <c r="D615">
        <v>14</v>
      </c>
      <c r="E615">
        <f>ABS(df_results!I615)/600</f>
        <v>1</v>
      </c>
      <c r="G615">
        <v>1</v>
      </c>
    </row>
    <row r="616" spans="1:7" x14ac:dyDescent="0.3">
      <c r="A616">
        <v>2019</v>
      </c>
      <c r="B616">
        <v>11</v>
      </c>
      <c r="C616">
        <v>26</v>
      </c>
      <c r="D616">
        <v>15</v>
      </c>
      <c r="E616">
        <f>ABS(df_results!I616)/600</f>
        <v>1</v>
      </c>
      <c r="G616">
        <v>1</v>
      </c>
    </row>
    <row r="617" spans="1:7" x14ac:dyDescent="0.3">
      <c r="A617">
        <v>2019</v>
      </c>
      <c r="B617">
        <v>11</v>
      </c>
      <c r="C617">
        <v>26</v>
      </c>
      <c r="D617">
        <v>16</v>
      </c>
      <c r="E617">
        <f>ABS(df_results!I617)/600</f>
        <v>1</v>
      </c>
      <c r="G617">
        <v>1</v>
      </c>
    </row>
    <row r="618" spans="1:7" x14ac:dyDescent="0.3">
      <c r="A618">
        <v>2019</v>
      </c>
      <c r="B618">
        <v>11</v>
      </c>
      <c r="C618">
        <v>26</v>
      </c>
      <c r="D618">
        <v>17</v>
      </c>
      <c r="E618">
        <f>ABS(df_results!I618)/600</f>
        <v>1</v>
      </c>
      <c r="G618">
        <v>1</v>
      </c>
    </row>
    <row r="619" spans="1:7" x14ac:dyDescent="0.3">
      <c r="A619">
        <v>2019</v>
      </c>
      <c r="B619">
        <v>11</v>
      </c>
      <c r="C619">
        <v>26</v>
      </c>
      <c r="D619">
        <v>18</v>
      </c>
      <c r="E619">
        <f>ABS(df_results!I619)/600</f>
        <v>1</v>
      </c>
      <c r="G619">
        <v>1</v>
      </c>
    </row>
    <row r="620" spans="1:7" x14ac:dyDescent="0.3">
      <c r="A620">
        <v>2019</v>
      </c>
      <c r="B620">
        <v>11</v>
      </c>
      <c r="C620">
        <v>26</v>
      </c>
      <c r="D620">
        <v>19</v>
      </c>
      <c r="E620">
        <f>ABS(df_results!I620)/600</f>
        <v>1</v>
      </c>
      <c r="G620">
        <v>1</v>
      </c>
    </row>
    <row r="621" spans="1:7" x14ac:dyDescent="0.3">
      <c r="A621">
        <v>2019</v>
      </c>
      <c r="B621">
        <v>11</v>
      </c>
      <c r="C621">
        <v>26</v>
      </c>
      <c r="D621">
        <v>20</v>
      </c>
      <c r="E621">
        <f>ABS(df_results!I621)/600</f>
        <v>1</v>
      </c>
      <c r="G621">
        <v>1</v>
      </c>
    </row>
    <row r="622" spans="1:7" x14ac:dyDescent="0.3">
      <c r="A622">
        <v>2019</v>
      </c>
      <c r="B622">
        <v>11</v>
      </c>
      <c r="C622">
        <v>26</v>
      </c>
      <c r="D622">
        <v>21</v>
      </c>
      <c r="E622">
        <f>ABS(df_results!I622)/600</f>
        <v>1</v>
      </c>
      <c r="G622">
        <v>1</v>
      </c>
    </row>
    <row r="623" spans="1:7" x14ac:dyDescent="0.3">
      <c r="A623">
        <v>2019</v>
      </c>
      <c r="B623">
        <v>11</v>
      </c>
      <c r="C623">
        <v>26</v>
      </c>
      <c r="D623">
        <v>22</v>
      </c>
      <c r="E623">
        <f>ABS(df_results!I623)/600</f>
        <v>1</v>
      </c>
      <c r="G623">
        <v>1</v>
      </c>
    </row>
    <row r="624" spans="1:7" x14ac:dyDescent="0.3">
      <c r="A624">
        <v>2019</v>
      </c>
      <c r="B624">
        <v>11</v>
      </c>
      <c r="C624">
        <v>26</v>
      </c>
      <c r="D624">
        <v>23</v>
      </c>
      <c r="E624">
        <f>ABS(df_results!I624)/600</f>
        <v>1</v>
      </c>
      <c r="G624">
        <v>1</v>
      </c>
    </row>
    <row r="625" spans="1:7" x14ac:dyDescent="0.3">
      <c r="A625">
        <v>2019</v>
      </c>
      <c r="B625">
        <v>11</v>
      </c>
      <c r="C625">
        <v>26</v>
      </c>
      <c r="D625">
        <v>24</v>
      </c>
      <c r="E625">
        <f>ABS(df_results!I625)/600</f>
        <v>1</v>
      </c>
      <c r="G625">
        <v>1</v>
      </c>
    </row>
    <row r="626" spans="1:7" x14ac:dyDescent="0.3">
      <c r="A626">
        <v>2019</v>
      </c>
      <c r="B626">
        <v>11</v>
      </c>
      <c r="C626">
        <v>27</v>
      </c>
      <c r="D626">
        <v>1</v>
      </c>
      <c r="E626">
        <f>ABS(df_results!I626)/600</f>
        <v>1</v>
      </c>
      <c r="G626">
        <v>1</v>
      </c>
    </row>
    <row r="627" spans="1:7" x14ac:dyDescent="0.3">
      <c r="A627">
        <v>2019</v>
      </c>
      <c r="B627">
        <v>11</v>
      </c>
      <c r="C627">
        <v>27</v>
      </c>
      <c r="D627">
        <v>2</v>
      </c>
      <c r="E627">
        <f>ABS(df_results!I627)/600</f>
        <v>1</v>
      </c>
      <c r="G627">
        <v>1</v>
      </c>
    </row>
    <row r="628" spans="1:7" x14ac:dyDescent="0.3">
      <c r="A628">
        <v>2019</v>
      </c>
      <c r="B628">
        <v>11</v>
      </c>
      <c r="C628">
        <v>27</v>
      </c>
      <c r="D628">
        <v>3</v>
      </c>
      <c r="E628">
        <f>ABS(df_results!I628)/600</f>
        <v>1</v>
      </c>
      <c r="G628">
        <v>1</v>
      </c>
    </row>
    <row r="629" spans="1:7" x14ac:dyDescent="0.3">
      <c r="A629">
        <v>2019</v>
      </c>
      <c r="B629">
        <v>11</v>
      </c>
      <c r="C629">
        <v>27</v>
      </c>
      <c r="D629">
        <v>4</v>
      </c>
      <c r="E629">
        <f>ABS(df_results!I629)/600</f>
        <v>1</v>
      </c>
      <c r="G629">
        <v>1</v>
      </c>
    </row>
    <row r="630" spans="1:7" x14ac:dyDescent="0.3">
      <c r="A630">
        <v>2019</v>
      </c>
      <c r="B630">
        <v>11</v>
      </c>
      <c r="C630">
        <v>27</v>
      </c>
      <c r="D630">
        <v>5</v>
      </c>
      <c r="E630">
        <f>ABS(df_results!I630)/600</f>
        <v>1</v>
      </c>
      <c r="G630">
        <v>1</v>
      </c>
    </row>
    <row r="631" spans="1:7" x14ac:dyDescent="0.3">
      <c r="A631">
        <v>2019</v>
      </c>
      <c r="B631">
        <v>11</v>
      </c>
      <c r="C631">
        <v>27</v>
      </c>
      <c r="D631">
        <v>6</v>
      </c>
      <c r="E631">
        <f>ABS(df_results!I631)/600</f>
        <v>1</v>
      </c>
      <c r="G631">
        <v>1</v>
      </c>
    </row>
    <row r="632" spans="1:7" x14ac:dyDescent="0.3">
      <c r="A632">
        <v>2019</v>
      </c>
      <c r="B632">
        <v>11</v>
      </c>
      <c r="C632">
        <v>27</v>
      </c>
      <c r="D632">
        <v>7</v>
      </c>
      <c r="E632">
        <f>ABS(df_results!I632)/600</f>
        <v>1</v>
      </c>
      <c r="G632">
        <v>1</v>
      </c>
    </row>
    <row r="633" spans="1:7" x14ac:dyDescent="0.3">
      <c r="A633">
        <v>2019</v>
      </c>
      <c r="B633">
        <v>11</v>
      </c>
      <c r="C633">
        <v>27</v>
      </c>
      <c r="D633">
        <v>8</v>
      </c>
      <c r="E633">
        <f>ABS(df_results!I633)/600</f>
        <v>1</v>
      </c>
      <c r="G633">
        <v>1</v>
      </c>
    </row>
    <row r="634" spans="1:7" x14ac:dyDescent="0.3">
      <c r="A634">
        <v>2019</v>
      </c>
      <c r="B634">
        <v>11</v>
      </c>
      <c r="C634">
        <v>27</v>
      </c>
      <c r="D634">
        <v>9</v>
      </c>
      <c r="E634">
        <f>ABS(df_results!I634)/600</f>
        <v>1</v>
      </c>
      <c r="G634">
        <v>1</v>
      </c>
    </row>
    <row r="635" spans="1:7" x14ac:dyDescent="0.3">
      <c r="A635">
        <v>2019</v>
      </c>
      <c r="B635">
        <v>11</v>
      </c>
      <c r="C635">
        <v>27</v>
      </c>
      <c r="D635">
        <v>10</v>
      </c>
      <c r="E635">
        <f>ABS(df_results!I635)/600</f>
        <v>1</v>
      </c>
      <c r="G635">
        <v>1</v>
      </c>
    </row>
    <row r="636" spans="1:7" x14ac:dyDescent="0.3">
      <c r="A636">
        <v>2019</v>
      </c>
      <c r="B636">
        <v>11</v>
      </c>
      <c r="C636">
        <v>27</v>
      </c>
      <c r="D636">
        <v>11</v>
      </c>
      <c r="E636">
        <f>ABS(df_results!I636)/600</f>
        <v>1</v>
      </c>
      <c r="G636">
        <v>1</v>
      </c>
    </row>
    <row r="637" spans="1:7" x14ac:dyDescent="0.3">
      <c r="A637">
        <v>2019</v>
      </c>
      <c r="B637">
        <v>11</v>
      </c>
      <c r="C637">
        <v>27</v>
      </c>
      <c r="D637">
        <v>12</v>
      </c>
      <c r="E637">
        <f>ABS(df_results!I637)/600</f>
        <v>1</v>
      </c>
      <c r="G637">
        <v>1</v>
      </c>
    </row>
    <row r="638" spans="1:7" x14ac:dyDescent="0.3">
      <c r="A638">
        <v>2019</v>
      </c>
      <c r="B638">
        <v>11</v>
      </c>
      <c r="C638">
        <v>27</v>
      </c>
      <c r="D638">
        <v>13</v>
      </c>
      <c r="E638">
        <f>ABS(df_results!I638)/600</f>
        <v>1</v>
      </c>
      <c r="G638">
        <v>1</v>
      </c>
    </row>
    <row r="639" spans="1:7" x14ac:dyDescent="0.3">
      <c r="A639">
        <v>2019</v>
      </c>
      <c r="B639">
        <v>11</v>
      </c>
      <c r="C639">
        <v>27</v>
      </c>
      <c r="D639">
        <v>14</v>
      </c>
      <c r="E639">
        <f>ABS(df_results!I639)/600</f>
        <v>1</v>
      </c>
      <c r="G639">
        <v>1</v>
      </c>
    </row>
    <row r="640" spans="1:7" x14ac:dyDescent="0.3">
      <c r="A640">
        <v>2019</v>
      </c>
      <c r="B640">
        <v>11</v>
      </c>
      <c r="C640">
        <v>27</v>
      </c>
      <c r="D640">
        <v>15</v>
      </c>
      <c r="E640">
        <f>ABS(df_results!I640)/600</f>
        <v>1</v>
      </c>
      <c r="G640">
        <v>1</v>
      </c>
    </row>
    <row r="641" spans="1:7" x14ac:dyDescent="0.3">
      <c r="A641">
        <v>2019</v>
      </c>
      <c r="B641">
        <v>11</v>
      </c>
      <c r="C641">
        <v>27</v>
      </c>
      <c r="D641">
        <v>16</v>
      </c>
      <c r="E641">
        <f>ABS(df_results!I641)/600</f>
        <v>1</v>
      </c>
      <c r="G641">
        <v>1</v>
      </c>
    </row>
    <row r="642" spans="1:7" x14ac:dyDescent="0.3">
      <c r="A642">
        <v>2019</v>
      </c>
      <c r="B642">
        <v>11</v>
      </c>
      <c r="C642">
        <v>27</v>
      </c>
      <c r="D642">
        <v>17</v>
      </c>
      <c r="E642">
        <f>ABS(df_results!I642)/600</f>
        <v>1</v>
      </c>
      <c r="G642">
        <v>1</v>
      </c>
    </row>
    <row r="643" spans="1:7" x14ac:dyDescent="0.3">
      <c r="A643">
        <v>2019</v>
      </c>
      <c r="B643">
        <v>11</v>
      </c>
      <c r="C643">
        <v>27</v>
      </c>
      <c r="D643">
        <v>18</v>
      </c>
      <c r="E643">
        <f>ABS(df_results!I643)/600</f>
        <v>1</v>
      </c>
      <c r="G643">
        <v>1</v>
      </c>
    </row>
    <row r="644" spans="1:7" x14ac:dyDescent="0.3">
      <c r="A644">
        <v>2019</v>
      </c>
      <c r="B644">
        <v>11</v>
      </c>
      <c r="C644">
        <v>27</v>
      </c>
      <c r="D644">
        <v>19</v>
      </c>
      <c r="E644">
        <f>ABS(df_results!I644)/600</f>
        <v>1</v>
      </c>
      <c r="G644">
        <v>1</v>
      </c>
    </row>
    <row r="645" spans="1:7" x14ac:dyDescent="0.3">
      <c r="A645">
        <v>2019</v>
      </c>
      <c r="B645">
        <v>11</v>
      </c>
      <c r="C645">
        <v>27</v>
      </c>
      <c r="D645">
        <v>20</v>
      </c>
      <c r="E645">
        <f>ABS(df_results!I645)/600</f>
        <v>1</v>
      </c>
      <c r="G645">
        <v>1</v>
      </c>
    </row>
    <row r="646" spans="1:7" x14ac:dyDescent="0.3">
      <c r="A646">
        <v>2019</v>
      </c>
      <c r="B646">
        <v>11</v>
      </c>
      <c r="C646">
        <v>27</v>
      </c>
      <c r="D646">
        <v>21</v>
      </c>
      <c r="E646">
        <f>ABS(df_results!I646)/600</f>
        <v>1</v>
      </c>
      <c r="G646">
        <v>1</v>
      </c>
    </row>
    <row r="647" spans="1:7" x14ac:dyDescent="0.3">
      <c r="A647">
        <v>2019</v>
      </c>
      <c r="B647">
        <v>11</v>
      </c>
      <c r="C647">
        <v>27</v>
      </c>
      <c r="D647">
        <v>22</v>
      </c>
      <c r="E647">
        <f>ABS(df_results!I647)/600</f>
        <v>1</v>
      </c>
      <c r="G647">
        <v>1</v>
      </c>
    </row>
    <row r="648" spans="1:7" x14ac:dyDescent="0.3">
      <c r="A648">
        <v>2019</v>
      </c>
      <c r="B648">
        <v>11</v>
      </c>
      <c r="C648">
        <v>27</v>
      </c>
      <c r="D648">
        <v>23</v>
      </c>
      <c r="E648">
        <f>ABS(df_results!I648)/600</f>
        <v>1</v>
      </c>
      <c r="G648">
        <v>1</v>
      </c>
    </row>
    <row r="649" spans="1:7" x14ac:dyDescent="0.3">
      <c r="A649">
        <v>2019</v>
      </c>
      <c r="B649">
        <v>11</v>
      </c>
      <c r="C649">
        <v>27</v>
      </c>
      <c r="D649">
        <v>24</v>
      </c>
      <c r="E649">
        <f>ABS(df_results!I649)/600</f>
        <v>1</v>
      </c>
      <c r="G649">
        <v>1</v>
      </c>
    </row>
    <row r="650" spans="1:7" x14ac:dyDescent="0.3">
      <c r="A650">
        <v>2019</v>
      </c>
      <c r="B650">
        <v>11</v>
      </c>
      <c r="C650">
        <v>28</v>
      </c>
      <c r="D650">
        <v>1</v>
      </c>
      <c r="E650">
        <f>ABS(df_results!I650)/600</f>
        <v>1</v>
      </c>
      <c r="G650">
        <v>1</v>
      </c>
    </row>
    <row r="651" spans="1:7" x14ac:dyDescent="0.3">
      <c r="A651">
        <v>2019</v>
      </c>
      <c r="B651">
        <v>11</v>
      </c>
      <c r="C651">
        <v>28</v>
      </c>
      <c r="D651">
        <v>2</v>
      </c>
      <c r="E651">
        <f>ABS(df_results!I651)/600</f>
        <v>1</v>
      </c>
      <c r="G651">
        <v>1</v>
      </c>
    </row>
    <row r="652" spans="1:7" x14ac:dyDescent="0.3">
      <c r="A652">
        <v>2019</v>
      </c>
      <c r="B652">
        <v>11</v>
      </c>
      <c r="C652">
        <v>28</v>
      </c>
      <c r="D652">
        <v>3</v>
      </c>
      <c r="E652">
        <f>ABS(df_results!I652)/600</f>
        <v>1</v>
      </c>
      <c r="G652">
        <v>1</v>
      </c>
    </row>
    <row r="653" spans="1:7" x14ac:dyDescent="0.3">
      <c r="A653">
        <v>2019</v>
      </c>
      <c r="B653">
        <v>11</v>
      </c>
      <c r="C653">
        <v>28</v>
      </c>
      <c r="D653">
        <v>4</v>
      </c>
      <c r="E653">
        <f>ABS(df_results!I653)/600</f>
        <v>1</v>
      </c>
      <c r="G653">
        <v>1</v>
      </c>
    </row>
    <row r="654" spans="1:7" x14ac:dyDescent="0.3">
      <c r="A654">
        <v>2019</v>
      </c>
      <c r="B654">
        <v>11</v>
      </c>
      <c r="C654">
        <v>28</v>
      </c>
      <c r="D654">
        <v>5</v>
      </c>
      <c r="E654">
        <f>ABS(df_results!I654)/600</f>
        <v>1</v>
      </c>
      <c r="G654">
        <v>1</v>
      </c>
    </row>
    <row r="655" spans="1:7" x14ac:dyDescent="0.3">
      <c r="A655">
        <v>2019</v>
      </c>
      <c r="B655">
        <v>11</v>
      </c>
      <c r="C655">
        <v>28</v>
      </c>
      <c r="D655">
        <v>6</v>
      </c>
      <c r="E655">
        <f>ABS(df_results!I655)/600</f>
        <v>1</v>
      </c>
      <c r="G655">
        <v>1</v>
      </c>
    </row>
    <row r="656" spans="1:7" x14ac:dyDescent="0.3">
      <c r="A656">
        <v>2019</v>
      </c>
      <c r="B656">
        <v>11</v>
      </c>
      <c r="C656">
        <v>28</v>
      </c>
      <c r="D656">
        <v>7</v>
      </c>
      <c r="E656">
        <f>ABS(df_results!I656)/600</f>
        <v>1</v>
      </c>
      <c r="G656">
        <v>1</v>
      </c>
    </row>
    <row r="657" spans="1:7" x14ac:dyDescent="0.3">
      <c r="A657">
        <v>2019</v>
      </c>
      <c r="B657">
        <v>11</v>
      </c>
      <c r="C657">
        <v>28</v>
      </c>
      <c r="D657">
        <v>8</v>
      </c>
      <c r="E657">
        <f>ABS(df_results!I657)/600</f>
        <v>1</v>
      </c>
      <c r="G657">
        <v>1</v>
      </c>
    </row>
    <row r="658" spans="1:7" x14ac:dyDescent="0.3">
      <c r="A658">
        <v>2019</v>
      </c>
      <c r="B658">
        <v>11</v>
      </c>
      <c r="C658">
        <v>28</v>
      </c>
      <c r="D658">
        <v>9</v>
      </c>
      <c r="E658">
        <f>ABS(df_results!I658)/600</f>
        <v>1</v>
      </c>
      <c r="G658">
        <v>1</v>
      </c>
    </row>
    <row r="659" spans="1:7" x14ac:dyDescent="0.3">
      <c r="A659">
        <v>2019</v>
      </c>
      <c r="B659">
        <v>11</v>
      </c>
      <c r="C659">
        <v>28</v>
      </c>
      <c r="D659">
        <v>10</v>
      </c>
      <c r="E659">
        <f>ABS(df_results!I659)/600</f>
        <v>1</v>
      </c>
      <c r="G659">
        <v>1</v>
      </c>
    </row>
    <row r="660" spans="1:7" x14ac:dyDescent="0.3">
      <c r="A660">
        <v>2019</v>
      </c>
      <c r="B660">
        <v>11</v>
      </c>
      <c r="C660">
        <v>28</v>
      </c>
      <c r="D660">
        <v>11</v>
      </c>
      <c r="E660">
        <f>ABS(df_results!I660)/600</f>
        <v>1</v>
      </c>
      <c r="G660">
        <v>1</v>
      </c>
    </row>
    <row r="661" spans="1:7" x14ac:dyDescent="0.3">
      <c r="A661">
        <v>2019</v>
      </c>
      <c r="B661">
        <v>11</v>
      </c>
      <c r="C661">
        <v>28</v>
      </c>
      <c r="D661">
        <v>12</v>
      </c>
      <c r="E661">
        <f>ABS(df_results!I661)/600</f>
        <v>1</v>
      </c>
      <c r="G661">
        <v>1</v>
      </c>
    </row>
    <row r="662" spans="1:7" x14ac:dyDescent="0.3">
      <c r="A662">
        <v>2019</v>
      </c>
      <c r="B662">
        <v>11</v>
      </c>
      <c r="C662">
        <v>28</v>
      </c>
      <c r="D662">
        <v>13</v>
      </c>
      <c r="E662">
        <f>ABS(df_results!I662)/600</f>
        <v>1</v>
      </c>
      <c r="G662">
        <v>1</v>
      </c>
    </row>
    <row r="663" spans="1:7" x14ac:dyDescent="0.3">
      <c r="A663">
        <v>2019</v>
      </c>
      <c r="B663">
        <v>11</v>
      </c>
      <c r="C663">
        <v>28</v>
      </c>
      <c r="D663">
        <v>14</v>
      </c>
      <c r="E663">
        <f>ABS(df_results!I663)/600</f>
        <v>1</v>
      </c>
      <c r="G663">
        <v>1</v>
      </c>
    </row>
    <row r="664" spans="1:7" x14ac:dyDescent="0.3">
      <c r="A664">
        <v>2019</v>
      </c>
      <c r="B664">
        <v>11</v>
      </c>
      <c r="C664">
        <v>28</v>
      </c>
      <c r="D664">
        <v>15</v>
      </c>
      <c r="E664">
        <f>ABS(df_results!I664)/600</f>
        <v>1</v>
      </c>
      <c r="G664">
        <v>1</v>
      </c>
    </row>
    <row r="665" spans="1:7" x14ac:dyDescent="0.3">
      <c r="A665">
        <v>2019</v>
      </c>
      <c r="B665">
        <v>11</v>
      </c>
      <c r="C665">
        <v>28</v>
      </c>
      <c r="D665">
        <v>16</v>
      </c>
      <c r="E665">
        <f>ABS(df_results!I665)/600</f>
        <v>1</v>
      </c>
      <c r="G665">
        <v>1</v>
      </c>
    </row>
    <row r="666" spans="1:7" x14ac:dyDescent="0.3">
      <c r="A666">
        <v>2019</v>
      </c>
      <c r="B666">
        <v>11</v>
      </c>
      <c r="C666">
        <v>28</v>
      </c>
      <c r="D666">
        <v>17</v>
      </c>
      <c r="E666">
        <f>ABS(df_results!I666)/600</f>
        <v>1</v>
      </c>
      <c r="G666">
        <v>1</v>
      </c>
    </row>
    <row r="667" spans="1:7" x14ac:dyDescent="0.3">
      <c r="A667">
        <v>2019</v>
      </c>
      <c r="B667">
        <v>11</v>
      </c>
      <c r="C667">
        <v>28</v>
      </c>
      <c r="D667">
        <v>18</v>
      </c>
      <c r="E667">
        <f>ABS(df_results!I667)/600</f>
        <v>1</v>
      </c>
      <c r="G667">
        <v>1</v>
      </c>
    </row>
    <row r="668" spans="1:7" x14ac:dyDescent="0.3">
      <c r="A668">
        <v>2019</v>
      </c>
      <c r="B668">
        <v>11</v>
      </c>
      <c r="C668">
        <v>28</v>
      </c>
      <c r="D668">
        <v>19</v>
      </c>
      <c r="E668">
        <f>ABS(df_results!I668)/600</f>
        <v>1</v>
      </c>
      <c r="G668">
        <v>1</v>
      </c>
    </row>
    <row r="669" spans="1:7" x14ac:dyDescent="0.3">
      <c r="A669">
        <v>2019</v>
      </c>
      <c r="B669">
        <v>11</v>
      </c>
      <c r="C669">
        <v>28</v>
      </c>
      <c r="D669">
        <v>20</v>
      </c>
      <c r="E669">
        <f>ABS(df_results!I669)/600</f>
        <v>1</v>
      </c>
      <c r="G669">
        <v>1</v>
      </c>
    </row>
    <row r="670" spans="1:7" x14ac:dyDescent="0.3">
      <c r="A670">
        <v>2019</v>
      </c>
      <c r="B670">
        <v>11</v>
      </c>
      <c r="C670">
        <v>28</v>
      </c>
      <c r="D670">
        <v>21</v>
      </c>
      <c r="E670">
        <f>ABS(df_results!I670)/600</f>
        <v>1</v>
      </c>
      <c r="G670">
        <v>1</v>
      </c>
    </row>
    <row r="671" spans="1:7" x14ac:dyDescent="0.3">
      <c r="A671">
        <v>2019</v>
      </c>
      <c r="B671">
        <v>11</v>
      </c>
      <c r="C671">
        <v>28</v>
      </c>
      <c r="D671">
        <v>22</v>
      </c>
      <c r="E671">
        <f>ABS(df_results!I671)/600</f>
        <v>1</v>
      </c>
      <c r="G671">
        <v>1</v>
      </c>
    </row>
    <row r="672" spans="1:7" x14ac:dyDescent="0.3">
      <c r="A672">
        <v>2019</v>
      </c>
      <c r="B672">
        <v>11</v>
      </c>
      <c r="C672">
        <v>28</v>
      </c>
      <c r="D672">
        <v>23</v>
      </c>
      <c r="E672">
        <f>ABS(df_results!I672)/600</f>
        <v>0.41833333333333333</v>
      </c>
      <c r="G672">
        <v>1</v>
      </c>
    </row>
    <row r="673" spans="1:7" x14ac:dyDescent="0.3">
      <c r="A673">
        <v>2019</v>
      </c>
      <c r="B673">
        <v>11</v>
      </c>
      <c r="C673">
        <v>28</v>
      </c>
      <c r="D673">
        <v>24</v>
      </c>
      <c r="E673">
        <f>ABS(df_results!I673)/600</f>
        <v>0.13</v>
      </c>
      <c r="G673">
        <v>1</v>
      </c>
    </row>
    <row r="674" spans="1:7" x14ac:dyDescent="0.3">
      <c r="A674">
        <v>2019</v>
      </c>
      <c r="B674">
        <v>11</v>
      </c>
      <c r="C674">
        <v>29</v>
      </c>
      <c r="D674">
        <v>1</v>
      </c>
      <c r="E674">
        <f>ABS(df_results!I674)/600</f>
        <v>0.41166666666666668</v>
      </c>
      <c r="G674">
        <v>1</v>
      </c>
    </row>
    <row r="675" spans="1:7" x14ac:dyDescent="0.3">
      <c r="A675">
        <v>2019</v>
      </c>
      <c r="B675">
        <v>11</v>
      </c>
      <c r="C675">
        <v>29</v>
      </c>
      <c r="D675">
        <v>2</v>
      </c>
      <c r="E675">
        <f>ABS(df_results!I675)/600</f>
        <v>0.73833333333333329</v>
      </c>
      <c r="G675">
        <v>1</v>
      </c>
    </row>
    <row r="676" spans="1:7" x14ac:dyDescent="0.3">
      <c r="A676">
        <v>2019</v>
      </c>
      <c r="B676">
        <v>11</v>
      </c>
      <c r="C676">
        <v>29</v>
      </c>
      <c r="D676">
        <v>3</v>
      </c>
      <c r="E676">
        <f>ABS(df_results!I676)/600</f>
        <v>0.75666666666666671</v>
      </c>
      <c r="G676">
        <v>1</v>
      </c>
    </row>
    <row r="677" spans="1:7" x14ac:dyDescent="0.3">
      <c r="A677">
        <v>2019</v>
      </c>
      <c r="B677">
        <v>11</v>
      </c>
      <c r="C677">
        <v>29</v>
      </c>
      <c r="D677">
        <v>4</v>
      </c>
      <c r="E677">
        <f>ABS(df_results!I677)/600</f>
        <v>0.73833333333333329</v>
      </c>
      <c r="G677">
        <v>1</v>
      </c>
    </row>
    <row r="678" spans="1:7" x14ac:dyDescent="0.3">
      <c r="A678">
        <v>2019</v>
      </c>
      <c r="B678">
        <v>11</v>
      </c>
      <c r="C678">
        <v>29</v>
      </c>
      <c r="D678">
        <v>5</v>
      </c>
      <c r="E678">
        <f>ABS(df_results!I678)/600</f>
        <v>0.7533333333333333</v>
      </c>
      <c r="G678">
        <v>1</v>
      </c>
    </row>
    <row r="679" spans="1:7" x14ac:dyDescent="0.3">
      <c r="A679">
        <v>2019</v>
      </c>
      <c r="B679">
        <v>11</v>
      </c>
      <c r="C679">
        <v>29</v>
      </c>
      <c r="D679">
        <v>6</v>
      </c>
      <c r="E679">
        <f>ABS(df_results!I679)/600</f>
        <v>0.90500000000000003</v>
      </c>
      <c r="G679">
        <v>1</v>
      </c>
    </row>
    <row r="680" spans="1:7" x14ac:dyDescent="0.3">
      <c r="A680">
        <v>2019</v>
      </c>
      <c r="B680">
        <v>11</v>
      </c>
      <c r="C680">
        <v>29</v>
      </c>
      <c r="D680">
        <v>7</v>
      </c>
      <c r="E680">
        <f>ABS(df_results!I680)/600</f>
        <v>0.54833333333333334</v>
      </c>
      <c r="G680">
        <v>1</v>
      </c>
    </row>
    <row r="681" spans="1:7" x14ac:dyDescent="0.3">
      <c r="A681">
        <v>2019</v>
      </c>
      <c r="B681">
        <v>11</v>
      </c>
      <c r="C681">
        <v>29</v>
      </c>
      <c r="D681">
        <v>8</v>
      </c>
      <c r="E681">
        <f>ABS(df_results!I681)/600</f>
        <v>0.215</v>
      </c>
      <c r="G681">
        <v>1</v>
      </c>
    </row>
    <row r="682" spans="1:7" x14ac:dyDescent="0.3">
      <c r="A682">
        <v>2019</v>
      </c>
      <c r="B682">
        <v>11</v>
      </c>
      <c r="C682">
        <v>29</v>
      </c>
      <c r="D682">
        <v>9</v>
      </c>
      <c r="E682">
        <f>ABS(df_results!I682)/600</f>
        <v>0.86166666666666669</v>
      </c>
      <c r="G682">
        <v>1</v>
      </c>
    </row>
    <row r="683" spans="1:7" x14ac:dyDescent="0.3">
      <c r="A683">
        <v>2019</v>
      </c>
      <c r="B683">
        <v>11</v>
      </c>
      <c r="C683">
        <v>29</v>
      </c>
      <c r="D683">
        <v>10</v>
      </c>
      <c r="E683">
        <f>ABS(df_results!I683)/600</f>
        <v>1</v>
      </c>
      <c r="G683">
        <v>1</v>
      </c>
    </row>
    <row r="684" spans="1:7" x14ac:dyDescent="0.3">
      <c r="A684">
        <v>2019</v>
      </c>
      <c r="B684">
        <v>11</v>
      </c>
      <c r="C684">
        <v>29</v>
      </c>
      <c r="D684">
        <v>11</v>
      </c>
      <c r="E684">
        <f>ABS(df_results!I684)/600</f>
        <v>1</v>
      </c>
      <c r="G684">
        <v>1</v>
      </c>
    </row>
    <row r="685" spans="1:7" x14ac:dyDescent="0.3">
      <c r="A685">
        <v>2019</v>
      </c>
      <c r="B685">
        <v>11</v>
      </c>
      <c r="C685">
        <v>29</v>
      </c>
      <c r="D685">
        <v>12</v>
      </c>
      <c r="E685">
        <f>ABS(df_results!I685)/600</f>
        <v>1</v>
      </c>
      <c r="G685">
        <v>1</v>
      </c>
    </row>
    <row r="686" spans="1:7" x14ac:dyDescent="0.3">
      <c r="A686">
        <v>2019</v>
      </c>
      <c r="B686">
        <v>11</v>
      </c>
      <c r="C686">
        <v>29</v>
      </c>
      <c r="D686">
        <v>13</v>
      </c>
      <c r="E686">
        <f>ABS(df_results!I686)/600</f>
        <v>1</v>
      </c>
      <c r="G686">
        <v>1</v>
      </c>
    </row>
    <row r="687" spans="1:7" x14ac:dyDescent="0.3">
      <c r="A687">
        <v>2019</v>
      </c>
      <c r="B687">
        <v>11</v>
      </c>
      <c r="C687">
        <v>29</v>
      </c>
      <c r="D687">
        <v>14</v>
      </c>
      <c r="E687">
        <f>ABS(df_results!I687)/600</f>
        <v>1</v>
      </c>
      <c r="G687">
        <v>1</v>
      </c>
    </row>
    <row r="688" spans="1:7" x14ac:dyDescent="0.3">
      <c r="A688">
        <v>2019</v>
      </c>
      <c r="B688">
        <v>11</v>
      </c>
      <c r="C688">
        <v>29</v>
      </c>
      <c r="D688">
        <v>15</v>
      </c>
      <c r="E688">
        <f>ABS(df_results!I688)/600</f>
        <v>1</v>
      </c>
      <c r="G688">
        <v>1</v>
      </c>
    </row>
    <row r="689" spans="1:7" x14ac:dyDescent="0.3">
      <c r="A689">
        <v>2019</v>
      </c>
      <c r="B689">
        <v>11</v>
      </c>
      <c r="C689">
        <v>29</v>
      </c>
      <c r="D689">
        <v>16</v>
      </c>
      <c r="E689">
        <f>ABS(df_results!I689)/600</f>
        <v>1</v>
      </c>
      <c r="G689">
        <v>1</v>
      </c>
    </row>
    <row r="690" spans="1:7" x14ac:dyDescent="0.3">
      <c r="A690">
        <v>2019</v>
      </c>
      <c r="B690">
        <v>11</v>
      </c>
      <c r="C690">
        <v>29</v>
      </c>
      <c r="D690">
        <v>17</v>
      </c>
      <c r="E690">
        <f>ABS(df_results!I690)/600</f>
        <v>1</v>
      </c>
      <c r="G690">
        <v>1</v>
      </c>
    </row>
    <row r="691" spans="1:7" x14ac:dyDescent="0.3">
      <c r="A691">
        <v>2019</v>
      </c>
      <c r="B691">
        <v>11</v>
      </c>
      <c r="C691">
        <v>29</v>
      </c>
      <c r="D691">
        <v>18</v>
      </c>
      <c r="E691">
        <f>ABS(df_results!I691)/600</f>
        <v>1</v>
      </c>
      <c r="G691">
        <v>1</v>
      </c>
    </row>
    <row r="692" spans="1:7" x14ac:dyDescent="0.3">
      <c r="A692">
        <v>2019</v>
      </c>
      <c r="B692">
        <v>11</v>
      </c>
      <c r="C692">
        <v>29</v>
      </c>
      <c r="D692">
        <v>19</v>
      </c>
      <c r="E692">
        <f>ABS(df_results!I692)/600</f>
        <v>1</v>
      </c>
      <c r="G692">
        <v>1</v>
      </c>
    </row>
    <row r="693" spans="1:7" x14ac:dyDescent="0.3">
      <c r="A693">
        <v>2019</v>
      </c>
      <c r="B693">
        <v>11</v>
      </c>
      <c r="C693">
        <v>29</v>
      </c>
      <c r="D693">
        <v>20</v>
      </c>
      <c r="E693">
        <f>ABS(df_results!I693)/600</f>
        <v>1</v>
      </c>
      <c r="G693">
        <v>1</v>
      </c>
    </row>
    <row r="694" spans="1:7" x14ac:dyDescent="0.3">
      <c r="A694">
        <v>2019</v>
      </c>
      <c r="B694">
        <v>11</v>
      </c>
      <c r="C694">
        <v>29</v>
      </c>
      <c r="D694">
        <v>21</v>
      </c>
      <c r="E694">
        <f>ABS(df_results!I694)/600</f>
        <v>1</v>
      </c>
      <c r="G694">
        <v>1</v>
      </c>
    </row>
    <row r="695" spans="1:7" x14ac:dyDescent="0.3">
      <c r="A695">
        <v>2019</v>
      </c>
      <c r="B695">
        <v>11</v>
      </c>
      <c r="C695">
        <v>29</v>
      </c>
      <c r="D695">
        <v>22</v>
      </c>
      <c r="E695">
        <f>ABS(df_results!I695)/600</f>
        <v>1</v>
      </c>
      <c r="G695">
        <v>1</v>
      </c>
    </row>
    <row r="696" spans="1:7" x14ac:dyDescent="0.3">
      <c r="A696">
        <v>2019</v>
      </c>
      <c r="B696">
        <v>11</v>
      </c>
      <c r="C696">
        <v>29</v>
      </c>
      <c r="D696">
        <v>23</v>
      </c>
      <c r="E696">
        <f>ABS(df_results!I696)/600</f>
        <v>1</v>
      </c>
      <c r="G696">
        <v>1</v>
      </c>
    </row>
    <row r="697" spans="1:7" x14ac:dyDescent="0.3">
      <c r="A697">
        <v>2019</v>
      </c>
      <c r="B697">
        <v>11</v>
      </c>
      <c r="C697">
        <v>29</v>
      </c>
      <c r="D697">
        <v>24</v>
      </c>
      <c r="E697">
        <f>ABS(df_results!I697)/600</f>
        <v>1</v>
      </c>
      <c r="G697">
        <v>1</v>
      </c>
    </row>
    <row r="698" spans="1:7" x14ac:dyDescent="0.3">
      <c r="A698">
        <v>2019</v>
      </c>
      <c r="B698">
        <v>11</v>
      </c>
      <c r="C698">
        <v>30</v>
      </c>
      <c r="D698">
        <v>1</v>
      </c>
      <c r="E698">
        <f>ABS(df_results!I698)/600</f>
        <v>1</v>
      </c>
      <c r="G698">
        <v>1</v>
      </c>
    </row>
    <row r="699" spans="1:7" x14ac:dyDescent="0.3">
      <c r="A699">
        <v>2019</v>
      </c>
      <c r="B699">
        <v>11</v>
      </c>
      <c r="C699">
        <v>30</v>
      </c>
      <c r="D699">
        <v>2</v>
      </c>
      <c r="E699">
        <f>ABS(df_results!I699)/600</f>
        <v>1</v>
      </c>
      <c r="G699">
        <v>1</v>
      </c>
    </row>
    <row r="700" spans="1:7" x14ac:dyDescent="0.3">
      <c r="A700">
        <v>2019</v>
      </c>
      <c r="B700">
        <v>11</v>
      </c>
      <c r="C700">
        <v>30</v>
      </c>
      <c r="D700">
        <v>3</v>
      </c>
      <c r="E700">
        <f>ABS(df_results!I700)/600</f>
        <v>1</v>
      </c>
      <c r="G700">
        <v>1</v>
      </c>
    </row>
    <row r="701" spans="1:7" x14ac:dyDescent="0.3">
      <c r="A701">
        <v>2019</v>
      </c>
      <c r="B701">
        <v>11</v>
      </c>
      <c r="C701">
        <v>30</v>
      </c>
      <c r="D701">
        <v>4</v>
      </c>
      <c r="E701">
        <f>ABS(df_results!I701)/600</f>
        <v>1</v>
      </c>
      <c r="G701">
        <v>1</v>
      </c>
    </row>
    <row r="702" spans="1:7" x14ac:dyDescent="0.3">
      <c r="A702">
        <v>2019</v>
      </c>
      <c r="B702">
        <v>11</v>
      </c>
      <c r="C702">
        <v>30</v>
      </c>
      <c r="D702">
        <v>5</v>
      </c>
      <c r="E702">
        <f>ABS(df_results!I702)/600</f>
        <v>1</v>
      </c>
      <c r="G702">
        <v>1</v>
      </c>
    </row>
    <row r="703" spans="1:7" x14ac:dyDescent="0.3">
      <c r="A703">
        <v>2019</v>
      </c>
      <c r="B703">
        <v>11</v>
      </c>
      <c r="C703">
        <v>30</v>
      </c>
      <c r="D703">
        <v>6</v>
      </c>
      <c r="E703">
        <f>ABS(df_results!I703)/600</f>
        <v>1</v>
      </c>
      <c r="G703">
        <v>1</v>
      </c>
    </row>
    <row r="704" spans="1:7" x14ac:dyDescent="0.3">
      <c r="A704">
        <v>2019</v>
      </c>
      <c r="B704">
        <v>11</v>
      </c>
      <c r="C704">
        <v>30</v>
      </c>
      <c r="D704">
        <v>7</v>
      </c>
      <c r="E704">
        <f>ABS(df_results!I704)/600</f>
        <v>1</v>
      </c>
      <c r="G704">
        <v>1</v>
      </c>
    </row>
    <row r="705" spans="1:7" x14ac:dyDescent="0.3">
      <c r="A705">
        <v>2019</v>
      </c>
      <c r="B705">
        <v>11</v>
      </c>
      <c r="C705">
        <v>30</v>
      </c>
      <c r="D705">
        <v>8</v>
      </c>
      <c r="E705">
        <f>ABS(df_results!I705)/600</f>
        <v>1</v>
      </c>
      <c r="G705">
        <v>1</v>
      </c>
    </row>
    <row r="706" spans="1:7" x14ac:dyDescent="0.3">
      <c r="A706">
        <v>2019</v>
      </c>
      <c r="B706">
        <v>11</v>
      </c>
      <c r="C706">
        <v>30</v>
      </c>
      <c r="D706">
        <v>9</v>
      </c>
      <c r="E706">
        <f>ABS(df_results!I706)/600</f>
        <v>1</v>
      </c>
      <c r="G706">
        <v>1</v>
      </c>
    </row>
    <row r="707" spans="1:7" x14ac:dyDescent="0.3">
      <c r="A707">
        <v>2019</v>
      </c>
      <c r="B707">
        <v>11</v>
      </c>
      <c r="C707">
        <v>30</v>
      </c>
      <c r="D707">
        <v>10</v>
      </c>
      <c r="E707">
        <f>ABS(df_results!I707)/600</f>
        <v>1</v>
      </c>
      <c r="G707">
        <v>1</v>
      </c>
    </row>
    <row r="708" spans="1:7" x14ac:dyDescent="0.3">
      <c r="A708">
        <v>2019</v>
      </c>
      <c r="B708">
        <v>11</v>
      </c>
      <c r="C708">
        <v>30</v>
      </c>
      <c r="D708">
        <v>11</v>
      </c>
      <c r="E708">
        <f>ABS(df_results!I708)/600</f>
        <v>1</v>
      </c>
      <c r="G708">
        <v>1</v>
      </c>
    </row>
    <row r="709" spans="1:7" x14ac:dyDescent="0.3">
      <c r="A709">
        <v>2019</v>
      </c>
      <c r="B709">
        <v>11</v>
      </c>
      <c r="C709">
        <v>30</v>
      </c>
      <c r="D709">
        <v>12</v>
      </c>
      <c r="E709">
        <f>ABS(df_results!I709)/600</f>
        <v>1</v>
      </c>
      <c r="G709">
        <v>1</v>
      </c>
    </row>
    <row r="710" spans="1:7" x14ac:dyDescent="0.3">
      <c r="A710">
        <v>2019</v>
      </c>
      <c r="B710">
        <v>11</v>
      </c>
      <c r="C710">
        <v>30</v>
      </c>
      <c r="D710">
        <v>13</v>
      </c>
      <c r="E710">
        <f>ABS(df_results!I710)/600</f>
        <v>1</v>
      </c>
      <c r="G710">
        <v>1</v>
      </c>
    </row>
    <row r="711" spans="1:7" x14ac:dyDescent="0.3">
      <c r="A711">
        <v>2019</v>
      </c>
      <c r="B711">
        <v>11</v>
      </c>
      <c r="C711">
        <v>30</v>
      </c>
      <c r="D711">
        <v>14</v>
      </c>
      <c r="E711">
        <f>ABS(df_results!I711)/600</f>
        <v>1</v>
      </c>
      <c r="G711">
        <v>1</v>
      </c>
    </row>
    <row r="712" spans="1:7" x14ac:dyDescent="0.3">
      <c r="A712">
        <v>2019</v>
      </c>
      <c r="B712">
        <v>11</v>
      </c>
      <c r="C712">
        <v>30</v>
      </c>
      <c r="D712">
        <v>15</v>
      </c>
      <c r="E712">
        <f>ABS(df_results!I712)/600</f>
        <v>1</v>
      </c>
      <c r="G712">
        <v>1</v>
      </c>
    </row>
    <row r="713" spans="1:7" x14ac:dyDescent="0.3">
      <c r="A713">
        <v>2019</v>
      </c>
      <c r="B713">
        <v>11</v>
      </c>
      <c r="C713">
        <v>30</v>
      </c>
      <c r="D713">
        <v>16</v>
      </c>
      <c r="E713">
        <f>ABS(df_results!I713)/600</f>
        <v>1</v>
      </c>
      <c r="G713">
        <v>1</v>
      </c>
    </row>
    <row r="714" spans="1:7" x14ac:dyDescent="0.3">
      <c r="A714">
        <v>2019</v>
      </c>
      <c r="B714">
        <v>11</v>
      </c>
      <c r="C714">
        <v>30</v>
      </c>
      <c r="D714">
        <v>17</v>
      </c>
      <c r="E714">
        <f>ABS(df_results!I714)/600</f>
        <v>1</v>
      </c>
      <c r="G714">
        <v>1</v>
      </c>
    </row>
    <row r="715" spans="1:7" x14ac:dyDescent="0.3">
      <c r="A715">
        <v>2019</v>
      </c>
      <c r="B715">
        <v>11</v>
      </c>
      <c r="C715">
        <v>30</v>
      </c>
      <c r="D715">
        <v>18</v>
      </c>
      <c r="E715">
        <f>ABS(df_results!I715)/600</f>
        <v>1</v>
      </c>
      <c r="G715">
        <v>1</v>
      </c>
    </row>
    <row r="716" spans="1:7" x14ac:dyDescent="0.3">
      <c r="A716">
        <v>2019</v>
      </c>
      <c r="B716">
        <v>11</v>
      </c>
      <c r="C716">
        <v>30</v>
      </c>
      <c r="D716">
        <v>19</v>
      </c>
      <c r="E716">
        <f>ABS(df_results!I716)/600</f>
        <v>1</v>
      </c>
      <c r="G716">
        <v>1</v>
      </c>
    </row>
    <row r="717" spans="1:7" x14ac:dyDescent="0.3">
      <c r="A717">
        <v>2019</v>
      </c>
      <c r="B717">
        <v>11</v>
      </c>
      <c r="C717">
        <v>30</v>
      </c>
      <c r="D717">
        <v>20</v>
      </c>
      <c r="E717">
        <f>ABS(df_results!I717)/600</f>
        <v>1</v>
      </c>
      <c r="G717">
        <v>1</v>
      </c>
    </row>
    <row r="718" spans="1:7" x14ac:dyDescent="0.3">
      <c r="A718">
        <v>2019</v>
      </c>
      <c r="B718">
        <v>11</v>
      </c>
      <c r="C718">
        <v>30</v>
      </c>
      <c r="D718">
        <v>21</v>
      </c>
      <c r="E718">
        <f>ABS(df_results!I718)/600</f>
        <v>1</v>
      </c>
      <c r="G718">
        <v>1</v>
      </c>
    </row>
    <row r="719" spans="1:7" x14ac:dyDescent="0.3">
      <c r="A719">
        <v>2019</v>
      </c>
      <c r="B719">
        <v>11</v>
      </c>
      <c r="C719">
        <v>30</v>
      </c>
      <c r="D719">
        <v>22</v>
      </c>
      <c r="E719">
        <f>ABS(df_results!I719)/600</f>
        <v>1</v>
      </c>
      <c r="G719">
        <v>1</v>
      </c>
    </row>
    <row r="720" spans="1:7" x14ac:dyDescent="0.3">
      <c r="A720">
        <v>2019</v>
      </c>
      <c r="B720">
        <v>11</v>
      </c>
      <c r="C720">
        <v>30</v>
      </c>
      <c r="D720">
        <v>23</v>
      </c>
      <c r="E720">
        <f>ABS(df_results!I720)/600</f>
        <v>1</v>
      </c>
      <c r="G720">
        <v>1</v>
      </c>
    </row>
    <row r="721" spans="1:7" x14ac:dyDescent="0.3">
      <c r="A721">
        <v>2019</v>
      </c>
      <c r="B721">
        <v>11</v>
      </c>
      <c r="C721">
        <v>30</v>
      </c>
      <c r="D721">
        <v>24</v>
      </c>
      <c r="E721">
        <f>ABS(df_results!I721)/600</f>
        <v>1</v>
      </c>
      <c r="G721">
        <v>1</v>
      </c>
    </row>
    <row r="722" spans="1:7" x14ac:dyDescent="0.3">
      <c r="A722">
        <v>2020</v>
      </c>
      <c r="B722">
        <v>1</v>
      </c>
      <c r="C722">
        <v>1</v>
      </c>
      <c r="D722">
        <v>1</v>
      </c>
      <c r="E722">
        <f>ABS(df_results!I722)/600</f>
        <v>0.85333333333333339</v>
      </c>
      <c r="G722">
        <v>1</v>
      </c>
    </row>
    <row r="723" spans="1:7" x14ac:dyDescent="0.3">
      <c r="A723">
        <v>2020</v>
      </c>
      <c r="B723">
        <v>1</v>
      </c>
      <c r="C723">
        <v>1</v>
      </c>
      <c r="D723">
        <v>2</v>
      </c>
      <c r="E723">
        <f>ABS(df_results!I723)/600</f>
        <v>0.37166666666666665</v>
      </c>
      <c r="G723">
        <v>1</v>
      </c>
    </row>
    <row r="724" spans="1:7" x14ac:dyDescent="0.3">
      <c r="A724">
        <v>2020</v>
      </c>
      <c r="B724">
        <v>1</v>
      </c>
      <c r="C724">
        <v>1</v>
      </c>
      <c r="D724">
        <v>3</v>
      </c>
      <c r="E724">
        <f>ABS(df_results!I724)/600</f>
        <v>0.15833333333333371</v>
      </c>
      <c r="G724">
        <v>1</v>
      </c>
    </row>
    <row r="725" spans="1:7" x14ac:dyDescent="0.3">
      <c r="A725">
        <v>2020</v>
      </c>
      <c r="B725">
        <v>1</v>
      </c>
      <c r="C725">
        <v>1</v>
      </c>
      <c r="D725">
        <v>4</v>
      </c>
      <c r="E725">
        <f>ABS(df_results!I725)/600</f>
        <v>0.43833333333333369</v>
      </c>
      <c r="G725">
        <v>1</v>
      </c>
    </row>
    <row r="726" spans="1:7" x14ac:dyDescent="0.3">
      <c r="A726">
        <v>2020</v>
      </c>
      <c r="B726">
        <v>1</v>
      </c>
      <c r="C726">
        <v>1</v>
      </c>
      <c r="D726">
        <v>5</v>
      </c>
      <c r="E726">
        <f>ABS(df_results!I726)/600</f>
        <v>0.6333333333333333</v>
      </c>
      <c r="G726">
        <v>1</v>
      </c>
    </row>
    <row r="727" spans="1:7" x14ac:dyDescent="0.3">
      <c r="A727">
        <v>2020</v>
      </c>
      <c r="B727">
        <v>1</v>
      </c>
      <c r="C727">
        <v>1</v>
      </c>
      <c r="D727">
        <v>6</v>
      </c>
      <c r="E727">
        <f>ABS(df_results!I727)/600</f>
        <v>0.94833333333333336</v>
      </c>
      <c r="G727">
        <v>1</v>
      </c>
    </row>
    <row r="728" spans="1:7" x14ac:dyDescent="0.3">
      <c r="A728">
        <v>2020</v>
      </c>
      <c r="B728">
        <v>1</v>
      </c>
      <c r="C728">
        <v>1</v>
      </c>
      <c r="D728">
        <v>7</v>
      </c>
      <c r="E728">
        <f>ABS(df_results!I728)/600</f>
        <v>0.92</v>
      </c>
      <c r="G728">
        <v>1</v>
      </c>
    </row>
    <row r="729" spans="1:7" x14ac:dyDescent="0.3">
      <c r="A729">
        <v>2020</v>
      </c>
      <c r="B729">
        <v>1</v>
      </c>
      <c r="C729">
        <v>1</v>
      </c>
      <c r="D729">
        <v>8</v>
      </c>
      <c r="E729">
        <f>ABS(df_results!I729)/600</f>
        <v>0.77833333333333332</v>
      </c>
      <c r="G729">
        <v>1</v>
      </c>
    </row>
    <row r="730" spans="1:7" x14ac:dyDescent="0.3">
      <c r="A730">
        <v>2020</v>
      </c>
      <c r="B730">
        <v>1</v>
      </c>
      <c r="C730">
        <v>1</v>
      </c>
      <c r="D730">
        <v>9</v>
      </c>
      <c r="E730">
        <f>ABS(df_results!I730)/600</f>
        <v>0.54666666666666663</v>
      </c>
      <c r="G730">
        <v>1</v>
      </c>
    </row>
    <row r="731" spans="1:7" x14ac:dyDescent="0.3">
      <c r="A731">
        <v>2020</v>
      </c>
      <c r="B731">
        <v>1</v>
      </c>
      <c r="C731">
        <v>1</v>
      </c>
      <c r="D731">
        <v>10</v>
      </c>
      <c r="E731">
        <f>ABS(df_results!I731)/600</f>
        <v>0.68166666666666664</v>
      </c>
      <c r="G731">
        <v>1</v>
      </c>
    </row>
    <row r="732" spans="1:7" x14ac:dyDescent="0.3">
      <c r="A732">
        <v>2020</v>
      </c>
      <c r="B732">
        <v>1</v>
      </c>
      <c r="C732">
        <v>1</v>
      </c>
      <c r="D732">
        <v>11</v>
      </c>
      <c r="E732">
        <f>ABS(df_results!I732)/600</f>
        <v>0.68</v>
      </c>
      <c r="G732">
        <v>1</v>
      </c>
    </row>
    <row r="733" spans="1:7" x14ac:dyDescent="0.3">
      <c r="A733">
        <v>2020</v>
      </c>
      <c r="B733">
        <v>1</v>
      </c>
      <c r="C733">
        <v>1</v>
      </c>
      <c r="D733">
        <v>12</v>
      </c>
      <c r="E733">
        <f>ABS(df_results!I733)/600</f>
        <v>0.72833333333333339</v>
      </c>
      <c r="G733">
        <v>1</v>
      </c>
    </row>
    <row r="734" spans="1:7" x14ac:dyDescent="0.3">
      <c r="A734">
        <v>2020</v>
      </c>
      <c r="B734">
        <v>1</v>
      </c>
      <c r="C734">
        <v>1</v>
      </c>
      <c r="D734">
        <v>13</v>
      </c>
      <c r="E734">
        <f>ABS(df_results!I734)/600</f>
        <v>0.95833333333333337</v>
      </c>
      <c r="G734">
        <v>1</v>
      </c>
    </row>
    <row r="735" spans="1:7" x14ac:dyDescent="0.3">
      <c r="A735">
        <v>2020</v>
      </c>
      <c r="B735">
        <v>1</v>
      </c>
      <c r="C735">
        <v>1</v>
      </c>
      <c r="D735">
        <v>14</v>
      </c>
      <c r="E735">
        <f>ABS(df_results!I735)/600</f>
        <v>1</v>
      </c>
      <c r="G735">
        <v>1</v>
      </c>
    </row>
    <row r="736" spans="1:7" x14ac:dyDescent="0.3">
      <c r="A736">
        <v>2020</v>
      </c>
      <c r="B736">
        <v>1</v>
      </c>
      <c r="C736">
        <v>1</v>
      </c>
      <c r="D736">
        <v>15</v>
      </c>
      <c r="E736">
        <f>ABS(df_results!I736)/600</f>
        <v>1</v>
      </c>
      <c r="G736">
        <v>1</v>
      </c>
    </row>
    <row r="737" spans="1:7" x14ac:dyDescent="0.3">
      <c r="A737">
        <v>2020</v>
      </c>
      <c r="B737">
        <v>1</v>
      </c>
      <c r="C737">
        <v>1</v>
      </c>
      <c r="D737">
        <v>16</v>
      </c>
      <c r="E737">
        <f>ABS(df_results!I737)/600</f>
        <v>1</v>
      </c>
      <c r="G737">
        <v>1</v>
      </c>
    </row>
    <row r="738" spans="1:7" x14ac:dyDescent="0.3">
      <c r="A738">
        <v>2020</v>
      </c>
      <c r="B738">
        <v>1</v>
      </c>
      <c r="C738">
        <v>1</v>
      </c>
      <c r="D738">
        <v>17</v>
      </c>
      <c r="E738">
        <f>ABS(df_results!I738)/600</f>
        <v>0.60333333333333339</v>
      </c>
      <c r="G738">
        <v>1</v>
      </c>
    </row>
    <row r="739" spans="1:7" x14ac:dyDescent="0.3">
      <c r="A739">
        <v>2020</v>
      </c>
      <c r="B739">
        <v>1</v>
      </c>
      <c r="C739">
        <v>1</v>
      </c>
      <c r="D739">
        <v>18</v>
      </c>
      <c r="E739">
        <f>ABS(df_results!I739)/600</f>
        <v>0.23166666666666666</v>
      </c>
      <c r="G739">
        <v>1</v>
      </c>
    </row>
    <row r="740" spans="1:7" x14ac:dyDescent="0.3">
      <c r="A740">
        <v>2020</v>
      </c>
      <c r="B740">
        <v>1</v>
      </c>
      <c r="C740">
        <v>1</v>
      </c>
      <c r="D740">
        <v>19</v>
      </c>
      <c r="E740">
        <f>ABS(df_results!I740)/600</f>
        <v>0.15</v>
      </c>
      <c r="G740">
        <v>1</v>
      </c>
    </row>
    <row r="741" spans="1:7" x14ac:dyDescent="0.3">
      <c r="A741">
        <v>2020</v>
      </c>
      <c r="B741">
        <v>1</v>
      </c>
      <c r="C741">
        <v>1</v>
      </c>
      <c r="D741">
        <v>20</v>
      </c>
      <c r="E741">
        <f>ABS(df_results!I741)/600</f>
        <v>0.37166666666666665</v>
      </c>
      <c r="G741">
        <v>1</v>
      </c>
    </row>
    <row r="742" spans="1:7" x14ac:dyDescent="0.3">
      <c r="A742">
        <v>2020</v>
      </c>
      <c r="B742">
        <v>1</v>
      </c>
      <c r="C742">
        <v>1</v>
      </c>
      <c r="D742">
        <v>21</v>
      </c>
      <c r="E742">
        <f>ABS(df_results!I742)/600</f>
        <v>0.65</v>
      </c>
      <c r="G742">
        <v>1</v>
      </c>
    </row>
    <row r="743" spans="1:7" x14ac:dyDescent="0.3">
      <c r="A743">
        <v>2020</v>
      </c>
      <c r="B743">
        <v>1</v>
      </c>
      <c r="C743">
        <v>1</v>
      </c>
      <c r="D743">
        <v>22</v>
      </c>
      <c r="E743">
        <f>ABS(df_results!I743)/600</f>
        <v>0.9</v>
      </c>
      <c r="G743">
        <v>1</v>
      </c>
    </row>
    <row r="744" spans="1:7" x14ac:dyDescent="0.3">
      <c r="A744">
        <v>2020</v>
      </c>
      <c r="B744">
        <v>1</v>
      </c>
      <c r="C744">
        <v>1</v>
      </c>
      <c r="D744">
        <v>23</v>
      </c>
      <c r="E744">
        <f>ABS(df_results!I744)/600</f>
        <v>1</v>
      </c>
      <c r="G744">
        <v>1</v>
      </c>
    </row>
    <row r="745" spans="1:7" x14ac:dyDescent="0.3">
      <c r="A745">
        <v>2020</v>
      </c>
      <c r="B745">
        <v>1</v>
      </c>
      <c r="C745">
        <v>1</v>
      </c>
      <c r="D745">
        <v>24</v>
      </c>
      <c r="E745">
        <f>ABS(df_results!I745)/600</f>
        <v>1</v>
      </c>
      <c r="G745">
        <v>1</v>
      </c>
    </row>
    <row r="746" spans="1:7" x14ac:dyDescent="0.3">
      <c r="A746">
        <v>2020</v>
      </c>
      <c r="B746">
        <v>1</v>
      </c>
      <c r="C746">
        <v>2</v>
      </c>
      <c r="D746">
        <v>1</v>
      </c>
      <c r="E746">
        <f>ABS(df_results!I746)/600</f>
        <v>1</v>
      </c>
      <c r="G746">
        <v>1</v>
      </c>
    </row>
    <row r="747" spans="1:7" x14ac:dyDescent="0.3">
      <c r="A747">
        <v>2020</v>
      </c>
      <c r="B747">
        <v>1</v>
      </c>
      <c r="C747">
        <v>2</v>
      </c>
      <c r="D747">
        <v>2</v>
      </c>
      <c r="E747">
        <f>ABS(df_results!I747)/600</f>
        <v>1</v>
      </c>
      <c r="G747">
        <v>1</v>
      </c>
    </row>
    <row r="748" spans="1:7" x14ac:dyDescent="0.3">
      <c r="A748">
        <v>2020</v>
      </c>
      <c r="B748">
        <v>1</v>
      </c>
      <c r="C748">
        <v>2</v>
      </c>
      <c r="D748">
        <v>3</v>
      </c>
      <c r="E748">
        <f>ABS(df_results!I748)/600</f>
        <v>1</v>
      </c>
      <c r="G748">
        <v>1</v>
      </c>
    </row>
    <row r="749" spans="1:7" x14ac:dyDescent="0.3">
      <c r="A749">
        <v>2020</v>
      </c>
      <c r="B749">
        <v>1</v>
      </c>
      <c r="C749">
        <v>2</v>
      </c>
      <c r="D749">
        <v>4</v>
      </c>
      <c r="E749">
        <f>ABS(df_results!I749)/600</f>
        <v>1</v>
      </c>
      <c r="G749">
        <v>1</v>
      </c>
    </row>
    <row r="750" spans="1:7" x14ac:dyDescent="0.3">
      <c r="A750">
        <v>2020</v>
      </c>
      <c r="B750">
        <v>1</v>
      </c>
      <c r="C750">
        <v>2</v>
      </c>
      <c r="D750">
        <v>5</v>
      </c>
      <c r="E750">
        <f>ABS(df_results!I750)/600</f>
        <v>1</v>
      </c>
      <c r="G750">
        <v>1</v>
      </c>
    </row>
    <row r="751" spans="1:7" x14ac:dyDescent="0.3">
      <c r="A751">
        <v>2020</v>
      </c>
      <c r="B751">
        <v>1</v>
      </c>
      <c r="C751">
        <v>2</v>
      </c>
      <c r="D751">
        <v>6</v>
      </c>
      <c r="E751">
        <f>ABS(df_results!I751)/600</f>
        <v>1</v>
      </c>
      <c r="G751">
        <v>1</v>
      </c>
    </row>
    <row r="752" spans="1:7" x14ac:dyDescent="0.3">
      <c r="A752">
        <v>2020</v>
      </c>
      <c r="B752">
        <v>1</v>
      </c>
      <c r="C752">
        <v>2</v>
      </c>
      <c r="D752">
        <v>7</v>
      </c>
      <c r="E752">
        <f>ABS(df_results!I752)/600</f>
        <v>1</v>
      </c>
      <c r="G752">
        <v>1</v>
      </c>
    </row>
    <row r="753" spans="1:7" x14ac:dyDescent="0.3">
      <c r="A753">
        <v>2020</v>
      </c>
      <c r="B753">
        <v>1</v>
      </c>
      <c r="C753">
        <v>2</v>
      </c>
      <c r="D753">
        <v>8</v>
      </c>
      <c r="E753">
        <f>ABS(df_results!I753)/600</f>
        <v>0.88</v>
      </c>
      <c r="G753">
        <v>1</v>
      </c>
    </row>
    <row r="754" spans="1:7" x14ac:dyDescent="0.3">
      <c r="A754">
        <v>2020</v>
      </c>
      <c r="B754">
        <v>1</v>
      </c>
      <c r="C754">
        <v>2</v>
      </c>
      <c r="D754">
        <v>9</v>
      </c>
      <c r="E754">
        <f>ABS(df_results!I754)/600</f>
        <v>0.47833333333333333</v>
      </c>
      <c r="G754">
        <v>1</v>
      </c>
    </row>
    <row r="755" spans="1:7" x14ac:dyDescent="0.3">
      <c r="A755">
        <v>2020</v>
      </c>
      <c r="B755">
        <v>1</v>
      </c>
      <c r="C755">
        <v>2</v>
      </c>
      <c r="D755">
        <v>10</v>
      </c>
      <c r="E755">
        <f>ABS(df_results!I755)/600</f>
        <v>0.57666666666666744</v>
      </c>
      <c r="G755">
        <v>1</v>
      </c>
    </row>
    <row r="756" spans="1:7" x14ac:dyDescent="0.3">
      <c r="A756">
        <v>2020</v>
      </c>
      <c r="B756">
        <v>1</v>
      </c>
      <c r="C756">
        <v>2</v>
      </c>
      <c r="D756">
        <v>11</v>
      </c>
      <c r="E756">
        <f>ABS(df_results!I756)/600</f>
        <v>0.45500000000000074</v>
      </c>
      <c r="G756">
        <v>1</v>
      </c>
    </row>
    <row r="757" spans="1:7" x14ac:dyDescent="0.3">
      <c r="A757">
        <v>2020</v>
      </c>
      <c r="B757">
        <v>1</v>
      </c>
      <c r="C757">
        <v>2</v>
      </c>
      <c r="D757">
        <v>12</v>
      </c>
      <c r="E757">
        <f>ABS(df_results!I757)/600</f>
        <v>0.4633333333333341</v>
      </c>
      <c r="G757">
        <v>1</v>
      </c>
    </row>
    <row r="758" spans="1:7" x14ac:dyDescent="0.3">
      <c r="A758">
        <v>2020</v>
      </c>
      <c r="B758">
        <v>1</v>
      </c>
      <c r="C758">
        <v>2</v>
      </c>
      <c r="D758">
        <v>13</v>
      </c>
      <c r="E758">
        <f>ABS(df_results!I758)/600</f>
        <v>0.59500000000000075</v>
      </c>
      <c r="G758">
        <v>1</v>
      </c>
    </row>
    <row r="759" spans="1:7" x14ac:dyDescent="0.3">
      <c r="A759">
        <v>2020</v>
      </c>
      <c r="B759">
        <v>1</v>
      </c>
      <c r="C759">
        <v>2</v>
      </c>
      <c r="D759">
        <v>14</v>
      </c>
      <c r="E759">
        <f>ABS(df_results!I759)/600</f>
        <v>0.62</v>
      </c>
      <c r="G759">
        <v>1</v>
      </c>
    </row>
    <row r="760" spans="1:7" x14ac:dyDescent="0.3">
      <c r="A760">
        <v>2020</v>
      </c>
      <c r="B760">
        <v>1</v>
      </c>
      <c r="C760">
        <v>2</v>
      </c>
      <c r="D760">
        <v>15</v>
      </c>
      <c r="E760">
        <f>ABS(df_results!I760)/600</f>
        <v>0.59499999999999997</v>
      </c>
      <c r="G760">
        <v>1</v>
      </c>
    </row>
    <row r="761" spans="1:7" x14ac:dyDescent="0.3">
      <c r="A761">
        <v>2020</v>
      </c>
      <c r="B761">
        <v>1</v>
      </c>
      <c r="C761">
        <v>2</v>
      </c>
      <c r="D761">
        <v>16</v>
      </c>
      <c r="E761">
        <f>ABS(df_results!I761)/600</f>
        <v>1</v>
      </c>
      <c r="G761">
        <v>1</v>
      </c>
    </row>
    <row r="762" spans="1:7" x14ac:dyDescent="0.3">
      <c r="A762">
        <v>2020</v>
      </c>
      <c r="B762">
        <v>1</v>
      </c>
      <c r="C762">
        <v>2</v>
      </c>
      <c r="D762">
        <v>17</v>
      </c>
      <c r="E762">
        <f>ABS(df_results!I762)/600</f>
        <v>0.92166666666666663</v>
      </c>
      <c r="G762">
        <v>1</v>
      </c>
    </row>
    <row r="763" spans="1:7" x14ac:dyDescent="0.3">
      <c r="A763">
        <v>2020</v>
      </c>
      <c r="B763">
        <v>1</v>
      </c>
      <c r="C763">
        <v>2</v>
      </c>
      <c r="D763">
        <v>18</v>
      </c>
      <c r="E763">
        <f>ABS(df_results!I763)/600</f>
        <v>0.81166666666666742</v>
      </c>
      <c r="G763">
        <v>1</v>
      </c>
    </row>
    <row r="764" spans="1:7" x14ac:dyDescent="0.3">
      <c r="A764">
        <v>2020</v>
      </c>
      <c r="B764">
        <v>1</v>
      </c>
      <c r="C764">
        <v>2</v>
      </c>
      <c r="D764">
        <v>19</v>
      </c>
      <c r="E764">
        <f>ABS(df_results!I764)/600</f>
        <v>1</v>
      </c>
      <c r="G764">
        <v>1</v>
      </c>
    </row>
    <row r="765" spans="1:7" x14ac:dyDescent="0.3">
      <c r="A765">
        <v>2020</v>
      </c>
      <c r="B765">
        <v>1</v>
      </c>
      <c r="C765">
        <v>2</v>
      </c>
      <c r="D765">
        <v>20</v>
      </c>
      <c r="E765">
        <f>ABS(df_results!I765)/600</f>
        <v>1</v>
      </c>
      <c r="G765">
        <v>1</v>
      </c>
    </row>
    <row r="766" spans="1:7" x14ac:dyDescent="0.3">
      <c r="A766">
        <v>2020</v>
      </c>
      <c r="B766">
        <v>1</v>
      </c>
      <c r="C766">
        <v>2</v>
      </c>
      <c r="D766">
        <v>21</v>
      </c>
      <c r="E766">
        <f>ABS(df_results!I766)/600</f>
        <v>1</v>
      </c>
      <c r="G766">
        <v>1</v>
      </c>
    </row>
    <row r="767" spans="1:7" x14ac:dyDescent="0.3">
      <c r="A767">
        <v>2020</v>
      </c>
      <c r="B767">
        <v>1</v>
      </c>
      <c r="C767">
        <v>2</v>
      </c>
      <c r="D767">
        <v>22</v>
      </c>
      <c r="E767">
        <f>ABS(df_results!I767)/600</f>
        <v>1</v>
      </c>
      <c r="G767">
        <v>1</v>
      </c>
    </row>
    <row r="768" spans="1:7" x14ac:dyDescent="0.3">
      <c r="A768">
        <v>2020</v>
      </c>
      <c r="B768">
        <v>1</v>
      </c>
      <c r="C768">
        <v>2</v>
      </c>
      <c r="D768">
        <v>23</v>
      </c>
      <c r="E768">
        <f>ABS(df_results!I768)/600</f>
        <v>1</v>
      </c>
      <c r="G768">
        <v>1</v>
      </c>
    </row>
    <row r="769" spans="1:7" x14ac:dyDescent="0.3">
      <c r="A769">
        <v>2020</v>
      </c>
      <c r="B769">
        <v>1</v>
      </c>
      <c r="C769">
        <v>2</v>
      </c>
      <c r="D769">
        <v>24</v>
      </c>
      <c r="E769">
        <f>ABS(df_results!I769)/600</f>
        <v>0.89500000000000002</v>
      </c>
      <c r="G769">
        <v>1</v>
      </c>
    </row>
    <row r="770" spans="1:7" x14ac:dyDescent="0.3">
      <c r="A770">
        <v>2020</v>
      </c>
      <c r="B770">
        <v>1</v>
      </c>
      <c r="C770">
        <v>3</v>
      </c>
      <c r="D770">
        <v>1</v>
      </c>
      <c r="E770">
        <f>ABS(df_results!I770)/600</f>
        <v>0.745</v>
      </c>
      <c r="G770">
        <v>1</v>
      </c>
    </row>
    <row r="771" spans="1:7" x14ac:dyDescent="0.3">
      <c r="A771">
        <v>2020</v>
      </c>
      <c r="B771">
        <v>1</v>
      </c>
      <c r="C771">
        <v>3</v>
      </c>
      <c r="D771">
        <v>2</v>
      </c>
      <c r="E771">
        <f>ABS(df_results!I771)/600</f>
        <v>0.59499999999999997</v>
      </c>
      <c r="G771">
        <v>1</v>
      </c>
    </row>
    <row r="772" spans="1:7" x14ac:dyDescent="0.3">
      <c r="A772">
        <v>2020</v>
      </c>
      <c r="B772">
        <v>1</v>
      </c>
      <c r="C772">
        <v>3</v>
      </c>
      <c r="D772">
        <v>3</v>
      </c>
      <c r="E772">
        <f>ABS(df_results!I772)/600</f>
        <v>0.57499999999999996</v>
      </c>
      <c r="G772">
        <v>1</v>
      </c>
    </row>
    <row r="773" spans="1:7" x14ac:dyDescent="0.3">
      <c r="A773">
        <v>2020</v>
      </c>
      <c r="B773">
        <v>1</v>
      </c>
      <c r="C773">
        <v>3</v>
      </c>
      <c r="D773">
        <v>4</v>
      </c>
      <c r="E773">
        <f>ABS(df_results!I773)/600</f>
        <v>0.63333333333333319</v>
      </c>
      <c r="G773">
        <v>1</v>
      </c>
    </row>
    <row r="774" spans="1:7" x14ac:dyDescent="0.3">
      <c r="A774">
        <v>2020</v>
      </c>
      <c r="B774">
        <v>1</v>
      </c>
      <c r="C774">
        <v>3</v>
      </c>
      <c r="D774">
        <v>5</v>
      </c>
      <c r="E774">
        <f>ABS(df_results!I774)/600</f>
        <v>0.64333333333333309</v>
      </c>
      <c r="G774">
        <v>1</v>
      </c>
    </row>
    <row r="775" spans="1:7" x14ac:dyDescent="0.3">
      <c r="A775">
        <v>2020</v>
      </c>
      <c r="B775">
        <v>1</v>
      </c>
      <c r="C775">
        <v>3</v>
      </c>
      <c r="D775">
        <v>6</v>
      </c>
      <c r="E775">
        <f>ABS(df_results!I775)/600</f>
        <v>0.68666666666666665</v>
      </c>
      <c r="G775">
        <v>1</v>
      </c>
    </row>
    <row r="776" spans="1:7" x14ac:dyDescent="0.3">
      <c r="A776">
        <v>2020</v>
      </c>
      <c r="B776">
        <v>1</v>
      </c>
      <c r="C776">
        <v>3</v>
      </c>
      <c r="D776">
        <v>7</v>
      </c>
      <c r="E776">
        <f>ABS(df_results!I776)/600</f>
        <v>0.93500000000000005</v>
      </c>
      <c r="G776">
        <v>1</v>
      </c>
    </row>
    <row r="777" spans="1:7" x14ac:dyDescent="0.3">
      <c r="A777">
        <v>2020</v>
      </c>
      <c r="B777">
        <v>1</v>
      </c>
      <c r="C777">
        <v>3</v>
      </c>
      <c r="D777">
        <v>8</v>
      </c>
      <c r="E777">
        <f>ABS(df_results!I777)/600</f>
        <v>1</v>
      </c>
      <c r="G777">
        <v>1</v>
      </c>
    </row>
    <row r="778" spans="1:7" x14ac:dyDescent="0.3">
      <c r="A778">
        <v>2020</v>
      </c>
      <c r="B778">
        <v>1</v>
      </c>
      <c r="C778">
        <v>3</v>
      </c>
      <c r="D778">
        <v>9</v>
      </c>
      <c r="E778">
        <f>ABS(df_results!I778)/600</f>
        <v>0.75666666666666738</v>
      </c>
      <c r="G778">
        <v>1</v>
      </c>
    </row>
    <row r="779" spans="1:7" x14ac:dyDescent="0.3">
      <c r="A779">
        <v>2020</v>
      </c>
      <c r="B779">
        <v>1</v>
      </c>
      <c r="C779">
        <v>3</v>
      </c>
      <c r="D779">
        <v>10</v>
      </c>
      <c r="E779">
        <f>ABS(df_results!I779)/600</f>
        <v>3.3333333333333333E-2</v>
      </c>
      <c r="G779">
        <v>1</v>
      </c>
    </row>
    <row r="780" spans="1:7" x14ac:dyDescent="0.3">
      <c r="A780">
        <v>2020</v>
      </c>
      <c r="B780">
        <v>1</v>
      </c>
      <c r="C780">
        <v>3</v>
      </c>
      <c r="D780">
        <v>11</v>
      </c>
      <c r="E780">
        <f>ABS(df_results!I780)/600</f>
        <v>0.73</v>
      </c>
      <c r="G780">
        <v>1</v>
      </c>
    </row>
    <row r="781" spans="1:7" x14ac:dyDescent="0.3">
      <c r="A781">
        <v>2020</v>
      </c>
      <c r="B781">
        <v>1</v>
      </c>
      <c r="C781">
        <v>3</v>
      </c>
      <c r="D781">
        <v>12</v>
      </c>
      <c r="E781">
        <f>ABS(df_results!I781)/600</f>
        <v>1</v>
      </c>
      <c r="G781">
        <v>1</v>
      </c>
    </row>
    <row r="782" spans="1:7" x14ac:dyDescent="0.3">
      <c r="A782">
        <v>2020</v>
      </c>
      <c r="B782">
        <v>1</v>
      </c>
      <c r="C782">
        <v>3</v>
      </c>
      <c r="D782">
        <v>13</v>
      </c>
      <c r="E782">
        <f>ABS(df_results!I782)/600</f>
        <v>0.80500000000000005</v>
      </c>
      <c r="G782">
        <v>1</v>
      </c>
    </row>
    <row r="783" spans="1:7" x14ac:dyDescent="0.3">
      <c r="A783">
        <v>2020</v>
      </c>
      <c r="B783">
        <v>1</v>
      </c>
      <c r="C783">
        <v>3</v>
      </c>
      <c r="D783">
        <v>14</v>
      </c>
      <c r="E783">
        <f>ABS(df_results!I783)/600</f>
        <v>0.73166666666666669</v>
      </c>
      <c r="G783">
        <v>1</v>
      </c>
    </row>
    <row r="784" spans="1:7" x14ac:dyDescent="0.3">
      <c r="A784">
        <v>2020</v>
      </c>
      <c r="B784">
        <v>1</v>
      </c>
      <c r="C784">
        <v>3</v>
      </c>
      <c r="D784">
        <v>15</v>
      </c>
      <c r="E784">
        <f>ABS(df_results!I784)/600</f>
        <v>0.64166666666666672</v>
      </c>
      <c r="G784">
        <v>1</v>
      </c>
    </row>
    <row r="785" spans="1:7" x14ac:dyDescent="0.3">
      <c r="A785">
        <v>2020</v>
      </c>
      <c r="B785">
        <v>1</v>
      </c>
      <c r="C785">
        <v>3</v>
      </c>
      <c r="D785">
        <v>16</v>
      </c>
      <c r="E785">
        <f>ABS(df_results!I785)/600</f>
        <v>0.27</v>
      </c>
      <c r="G785">
        <v>1</v>
      </c>
    </row>
    <row r="786" spans="1:7" x14ac:dyDescent="0.3">
      <c r="A786">
        <v>2020</v>
      </c>
      <c r="B786">
        <v>1</v>
      </c>
      <c r="C786">
        <v>3</v>
      </c>
      <c r="D786">
        <v>17</v>
      </c>
      <c r="E786">
        <f>ABS(df_results!I786)/600</f>
        <v>5.5E-2</v>
      </c>
      <c r="G786">
        <v>1</v>
      </c>
    </row>
    <row r="787" spans="1:7" x14ac:dyDescent="0.3">
      <c r="A787">
        <v>2020</v>
      </c>
      <c r="B787">
        <v>1</v>
      </c>
      <c r="C787">
        <v>3</v>
      </c>
      <c r="D787">
        <v>18</v>
      </c>
      <c r="E787">
        <f>ABS(df_results!I787)/600</f>
        <v>0.11333333333333333</v>
      </c>
      <c r="G787">
        <v>1</v>
      </c>
    </row>
    <row r="788" spans="1:7" x14ac:dyDescent="0.3">
      <c r="A788">
        <v>2020</v>
      </c>
      <c r="B788">
        <v>1</v>
      </c>
      <c r="C788">
        <v>3</v>
      </c>
      <c r="D788">
        <v>19</v>
      </c>
      <c r="E788">
        <f>ABS(df_results!I788)/600</f>
        <v>0.30833333333333407</v>
      </c>
      <c r="G788">
        <v>1</v>
      </c>
    </row>
    <row r="789" spans="1:7" x14ac:dyDescent="0.3">
      <c r="A789">
        <v>2020</v>
      </c>
      <c r="B789">
        <v>1</v>
      </c>
      <c r="C789">
        <v>3</v>
      </c>
      <c r="D789">
        <v>20</v>
      </c>
      <c r="E789">
        <f>ABS(df_results!I789)/600</f>
        <v>0.76500000000000079</v>
      </c>
      <c r="G789">
        <v>1</v>
      </c>
    </row>
    <row r="790" spans="1:7" x14ac:dyDescent="0.3">
      <c r="A790">
        <v>2020</v>
      </c>
      <c r="B790">
        <v>1</v>
      </c>
      <c r="C790">
        <v>3</v>
      </c>
      <c r="D790">
        <v>21</v>
      </c>
      <c r="E790">
        <f>ABS(df_results!I790)/600</f>
        <v>1</v>
      </c>
      <c r="G790">
        <v>1</v>
      </c>
    </row>
    <row r="791" spans="1:7" x14ac:dyDescent="0.3">
      <c r="A791">
        <v>2020</v>
      </c>
      <c r="B791">
        <v>1</v>
      </c>
      <c r="C791">
        <v>3</v>
      </c>
      <c r="D791">
        <v>22</v>
      </c>
      <c r="E791">
        <f>ABS(df_results!I791)/600</f>
        <v>1</v>
      </c>
      <c r="G791">
        <v>1</v>
      </c>
    </row>
    <row r="792" spans="1:7" x14ac:dyDescent="0.3">
      <c r="A792">
        <v>2020</v>
      </c>
      <c r="B792">
        <v>1</v>
      </c>
      <c r="C792">
        <v>3</v>
      </c>
      <c r="D792">
        <v>23</v>
      </c>
      <c r="E792">
        <f>ABS(df_results!I792)/600</f>
        <v>1</v>
      </c>
      <c r="G792">
        <v>1</v>
      </c>
    </row>
    <row r="793" spans="1:7" x14ac:dyDescent="0.3">
      <c r="A793">
        <v>2020</v>
      </c>
      <c r="B793">
        <v>1</v>
      </c>
      <c r="C793">
        <v>3</v>
      </c>
      <c r="D793">
        <v>24</v>
      </c>
      <c r="E793">
        <f>ABS(df_results!I793)/600</f>
        <v>0.91166666666666663</v>
      </c>
      <c r="G793">
        <v>1</v>
      </c>
    </row>
    <row r="794" spans="1:7" x14ac:dyDescent="0.3">
      <c r="A794">
        <v>2020</v>
      </c>
      <c r="B794">
        <v>1</v>
      </c>
      <c r="C794">
        <v>4</v>
      </c>
      <c r="D794">
        <v>1</v>
      </c>
      <c r="E794">
        <f>ABS(df_results!I794)/600</f>
        <v>0.79666666666666663</v>
      </c>
      <c r="G794">
        <v>1</v>
      </c>
    </row>
    <row r="795" spans="1:7" x14ac:dyDescent="0.3">
      <c r="A795">
        <v>2020</v>
      </c>
      <c r="B795">
        <v>1</v>
      </c>
      <c r="C795">
        <v>4</v>
      </c>
      <c r="D795">
        <v>2</v>
      </c>
      <c r="E795">
        <f>ABS(df_results!I795)/600</f>
        <v>0.62</v>
      </c>
      <c r="G795">
        <v>1</v>
      </c>
    </row>
    <row r="796" spans="1:7" x14ac:dyDescent="0.3">
      <c r="A796">
        <v>2020</v>
      </c>
      <c r="B796">
        <v>1</v>
      </c>
      <c r="C796">
        <v>4</v>
      </c>
      <c r="D796">
        <v>3</v>
      </c>
      <c r="E796">
        <f>ABS(df_results!I796)/600</f>
        <v>0.45499999999999979</v>
      </c>
      <c r="G796">
        <v>1</v>
      </c>
    </row>
    <row r="797" spans="1:7" x14ac:dyDescent="0.3">
      <c r="A797">
        <v>2020</v>
      </c>
      <c r="B797">
        <v>1</v>
      </c>
      <c r="C797">
        <v>4</v>
      </c>
      <c r="D797">
        <v>4</v>
      </c>
      <c r="E797">
        <f>ABS(df_results!I797)/600</f>
        <v>0.40999999999999981</v>
      </c>
      <c r="G797">
        <v>1</v>
      </c>
    </row>
    <row r="798" spans="1:7" x14ac:dyDescent="0.3">
      <c r="A798">
        <v>2020</v>
      </c>
      <c r="B798">
        <v>1</v>
      </c>
      <c r="C798">
        <v>4</v>
      </c>
      <c r="D798">
        <v>5</v>
      </c>
      <c r="E798">
        <f>ABS(df_results!I798)/600</f>
        <v>0.42166666666666647</v>
      </c>
      <c r="G798">
        <v>1</v>
      </c>
    </row>
    <row r="799" spans="1:7" x14ac:dyDescent="0.3">
      <c r="A799">
        <v>2020</v>
      </c>
      <c r="B799">
        <v>1</v>
      </c>
      <c r="C799">
        <v>4</v>
      </c>
      <c r="D799">
        <v>6</v>
      </c>
      <c r="E799">
        <f>ABS(df_results!I799)/600</f>
        <v>0.4049999999999998</v>
      </c>
      <c r="G799">
        <v>1</v>
      </c>
    </row>
    <row r="800" spans="1:7" x14ac:dyDescent="0.3">
      <c r="A800">
        <v>2020</v>
      </c>
      <c r="B800">
        <v>1</v>
      </c>
      <c r="C800">
        <v>4</v>
      </c>
      <c r="D800">
        <v>7</v>
      </c>
      <c r="E800">
        <f>ABS(df_results!I800)/600</f>
        <v>0.46999999999999981</v>
      </c>
      <c r="G800">
        <v>1</v>
      </c>
    </row>
    <row r="801" spans="1:7" x14ac:dyDescent="0.3">
      <c r="A801">
        <v>2020</v>
      </c>
      <c r="B801">
        <v>1</v>
      </c>
      <c r="C801">
        <v>4</v>
      </c>
      <c r="D801">
        <v>8</v>
      </c>
      <c r="E801">
        <f>ABS(df_results!I801)/600</f>
        <v>0.61166666666666669</v>
      </c>
      <c r="G801">
        <v>1</v>
      </c>
    </row>
    <row r="802" spans="1:7" x14ac:dyDescent="0.3">
      <c r="A802">
        <v>2020</v>
      </c>
      <c r="B802">
        <v>1</v>
      </c>
      <c r="C802">
        <v>4</v>
      </c>
      <c r="D802">
        <v>9</v>
      </c>
      <c r="E802">
        <f>ABS(df_results!I802)/600</f>
        <v>0.86499999999999999</v>
      </c>
      <c r="G802">
        <v>1</v>
      </c>
    </row>
    <row r="803" spans="1:7" x14ac:dyDescent="0.3">
      <c r="A803">
        <v>2020</v>
      </c>
      <c r="B803">
        <v>1</v>
      </c>
      <c r="C803">
        <v>4</v>
      </c>
      <c r="D803">
        <v>10</v>
      </c>
      <c r="E803">
        <f>ABS(df_results!I803)/600</f>
        <v>1</v>
      </c>
      <c r="G803">
        <v>1</v>
      </c>
    </row>
    <row r="804" spans="1:7" x14ac:dyDescent="0.3">
      <c r="A804">
        <v>2020</v>
      </c>
      <c r="B804">
        <v>1</v>
      </c>
      <c r="C804">
        <v>4</v>
      </c>
      <c r="D804">
        <v>11</v>
      </c>
      <c r="E804">
        <f>ABS(df_results!I804)/600</f>
        <v>1</v>
      </c>
      <c r="G804">
        <v>1</v>
      </c>
    </row>
    <row r="805" spans="1:7" x14ac:dyDescent="0.3">
      <c r="A805">
        <v>2020</v>
      </c>
      <c r="B805">
        <v>1</v>
      </c>
      <c r="C805">
        <v>4</v>
      </c>
      <c r="D805">
        <v>12</v>
      </c>
      <c r="E805">
        <f>ABS(df_results!I805)/600</f>
        <v>1</v>
      </c>
      <c r="G805">
        <v>1</v>
      </c>
    </row>
    <row r="806" spans="1:7" x14ac:dyDescent="0.3">
      <c r="A806">
        <v>2020</v>
      </c>
      <c r="B806">
        <v>1</v>
      </c>
      <c r="C806">
        <v>4</v>
      </c>
      <c r="D806">
        <v>13</v>
      </c>
      <c r="E806">
        <f>ABS(df_results!I806)/600</f>
        <v>1</v>
      </c>
      <c r="G806">
        <v>1</v>
      </c>
    </row>
    <row r="807" spans="1:7" x14ac:dyDescent="0.3">
      <c r="A807">
        <v>2020</v>
      </c>
      <c r="B807">
        <v>1</v>
      </c>
      <c r="C807">
        <v>4</v>
      </c>
      <c r="D807">
        <v>14</v>
      </c>
      <c r="E807">
        <f>ABS(df_results!I807)/600</f>
        <v>0.99333333333333329</v>
      </c>
      <c r="G807">
        <v>1</v>
      </c>
    </row>
    <row r="808" spans="1:7" x14ac:dyDescent="0.3">
      <c r="A808">
        <v>2020</v>
      </c>
      <c r="B808">
        <v>1</v>
      </c>
      <c r="C808">
        <v>4</v>
      </c>
      <c r="D808">
        <v>15</v>
      </c>
      <c r="E808">
        <f>ABS(df_results!I808)/600</f>
        <v>0.98833333333333329</v>
      </c>
      <c r="G808">
        <v>1</v>
      </c>
    </row>
    <row r="809" spans="1:7" x14ac:dyDescent="0.3">
      <c r="A809">
        <v>2020</v>
      </c>
      <c r="B809">
        <v>1</v>
      </c>
      <c r="C809">
        <v>4</v>
      </c>
      <c r="D809">
        <v>16</v>
      </c>
      <c r="E809">
        <f>ABS(df_results!I809)/600</f>
        <v>1</v>
      </c>
      <c r="G809">
        <v>1</v>
      </c>
    </row>
    <row r="810" spans="1:7" x14ac:dyDescent="0.3">
      <c r="A810">
        <v>2020</v>
      </c>
      <c r="B810">
        <v>1</v>
      </c>
      <c r="C810">
        <v>4</v>
      </c>
      <c r="D810">
        <v>17</v>
      </c>
      <c r="E810">
        <f>ABS(df_results!I810)/600</f>
        <v>1</v>
      </c>
      <c r="G810">
        <v>1</v>
      </c>
    </row>
    <row r="811" spans="1:7" x14ac:dyDescent="0.3">
      <c r="A811">
        <v>2020</v>
      </c>
      <c r="B811">
        <v>1</v>
      </c>
      <c r="C811">
        <v>4</v>
      </c>
      <c r="D811">
        <v>18</v>
      </c>
      <c r="E811">
        <f>ABS(df_results!I811)/600</f>
        <v>0.71833333333333338</v>
      </c>
      <c r="G811">
        <v>1</v>
      </c>
    </row>
    <row r="812" spans="1:7" x14ac:dyDescent="0.3">
      <c r="A812">
        <v>2020</v>
      </c>
      <c r="B812">
        <v>1</v>
      </c>
      <c r="C812">
        <v>4</v>
      </c>
      <c r="D812">
        <v>19</v>
      </c>
      <c r="E812">
        <f>ABS(df_results!I812)/600</f>
        <v>0.15</v>
      </c>
      <c r="G812">
        <v>1</v>
      </c>
    </row>
    <row r="813" spans="1:7" x14ac:dyDescent="0.3">
      <c r="A813">
        <v>2020</v>
      </c>
      <c r="B813">
        <v>1</v>
      </c>
      <c r="C813">
        <v>4</v>
      </c>
      <c r="D813">
        <v>20</v>
      </c>
      <c r="E813">
        <f>ABS(df_results!I813)/600</f>
        <v>0.27166666666666667</v>
      </c>
      <c r="G813">
        <v>1</v>
      </c>
    </row>
    <row r="814" spans="1:7" x14ac:dyDescent="0.3">
      <c r="A814">
        <v>2020</v>
      </c>
      <c r="B814">
        <v>1</v>
      </c>
      <c r="C814">
        <v>4</v>
      </c>
      <c r="D814">
        <v>21</v>
      </c>
      <c r="E814">
        <f>ABS(df_results!I814)/600</f>
        <v>0.755</v>
      </c>
      <c r="G814">
        <v>1</v>
      </c>
    </row>
    <row r="815" spans="1:7" x14ac:dyDescent="0.3">
      <c r="A815">
        <v>2020</v>
      </c>
      <c r="B815">
        <v>1</v>
      </c>
      <c r="C815">
        <v>4</v>
      </c>
      <c r="D815">
        <v>22</v>
      </c>
      <c r="E815">
        <f>ABS(df_results!I815)/600</f>
        <v>0.9916666666666667</v>
      </c>
      <c r="G815">
        <v>1</v>
      </c>
    </row>
    <row r="816" spans="1:7" x14ac:dyDescent="0.3">
      <c r="A816">
        <v>2020</v>
      </c>
      <c r="B816">
        <v>1</v>
      </c>
      <c r="C816">
        <v>4</v>
      </c>
      <c r="D816">
        <v>23</v>
      </c>
      <c r="E816">
        <f>ABS(df_results!I816)/600</f>
        <v>1</v>
      </c>
      <c r="G816">
        <v>1</v>
      </c>
    </row>
    <row r="817" spans="1:7" x14ac:dyDescent="0.3">
      <c r="A817">
        <v>2020</v>
      </c>
      <c r="B817">
        <v>1</v>
      </c>
      <c r="C817">
        <v>4</v>
      </c>
      <c r="D817">
        <v>24</v>
      </c>
      <c r="E817">
        <f>ABS(df_results!I817)/600</f>
        <v>1</v>
      </c>
      <c r="G817">
        <v>1</v>
      </c>
    </row>
    <row r="818" spans="1:7" x14ac:dyDescent="0.3">
      <c r="A818">
        <v>2020</v>
      </c>
      <c r="B818">
        <v>1</v>
      </c>
      <c r="C818">
        <v>5</v>
      </c>
      <c r="D818">
        <v>1</v>
      </c>
      <c r="E818">
        <f>ABS(df_results!I818)/600</f>
        <v>1</v>
      </c>
      <c r="G818">
        <v>1</v>
      </c>
    </row>
    <row r="819" spans="1:7" x14ac:dyDescent="0.3">
      <c r="A819">
        <v>2020</v>
      </c>
      <c r="B819">
        <v>1</v>
      </c>
      <c r="C819">
        <v>5</v>
      </c>
      <c r="D819">
        <v>2</v>
      </c>
      <c r="E819">
        <f>ABS(df_results!I819)/600</f>
        <v>1</v>
      </c>
      <c r="G819">
        <v>1</v>
      </c>
    </row>
    <row r="820" spans="1:7" x14ac:dyDescent="0.3">
      <c r="A820">
        <v>2020</v>
      </c>
      <c r="B820">
        <v>1</v>
      </c>
      <c r="C820">
        <v>5</v>
      </c>
      <c r="D820">
        <v>3</v>
      </c>
      <c r="E820">
        <f>ABS(df_results!I820)/600</f>
        <v>1</v>
      </c>
      <c r="G820">
        <v>1</v>
      </c>
    </row>
    <row r="821" spans="1:7" x14ac:dyDescent="0.3">
      <c r="A821">
        <v>2020</v>
      </c>
      <c r="B821">
        <v>1</v>
      </c>
      <c r="C821">
        <v>5</v>
      </c>
      <c r="D821">
        <v>4</v>
      </c>
      <c r="E821">
        <f>ABS(df_results!I821)/600</f>
        <v>1</v>
      </c>
      <c r="G821">
        <v>1</v>
      </c>
    </row>
    <row r="822" spans="1:7" x14ac:dyDescent="0.3">
      <c r="A822">
        <v>2020</v>
      </c>
      <c r="B822">
        <v>1</v>
      </c>
      <c r="C822">
        <v>5</v>
      </c>
      <c r="D822">
        <v>5</v>
      </c>
      <c r="E822">
        <f>ABS(df_results!I822)/600</f>
        <v>1</v>
      </c>
      <c r="G822">
        <v>1</v>
      </c>
    </row>
    <row r="823" spans="1:7" x14ac:dyDescent="0.3">
      <c r="A823">
        <v>2020</v>
      </c>
      <c r="B823">
        <v>1</v>
      </c>
      <c r="C823">
        <v>5</v>
      </c>
      <c r="D823">
        <v>6</v>
      </c>
      <c r="E823">
        <f>ABS(df_results!I823)/600</f>
        <v>1</v>
      </c>
      <c r="G823">
        <v>1</v>
      </c>
    </row>
    <row r="824" spans="1:7" x14ac:dyDescent="0.3">
      <c r="A824">
        <v>2020</v>
      </c>
      <c r="B824">
        <v>1</v>
      </c>
      <c r="C824">
        <v>5</v>
      </c>
      <c r="D824">
        <v>7</v>
      </c>
      <c r="E824">
        <f>ABS(df_results!I824)/600</f>
        <v>1</v>
      </c>
      <c r="G824">
        <v>1</v>
      </c>
    </row>
    <row r="825" spans="1:7" x14ac:dyDescent="0.3">
      <c r="A825">
        <v>2020</v>
      </c>
      <c r="B825">
        <v>1</v>
      </c>
      <c r="C825">
        <v>5</v>
      </c>
      <c r="D825">
        <v>8</v>
      </c>
      <c r="E825">
        <f>ABS(df_results!I825)/600</f>
        <v>1</v>
      </c>
      <c r="G825">
        <v>1</v>
      </c>
    </row>
    <row r="826" spans="1:7" x14ac:dyDescent="0.3">
      <c r="A826">
        <v>2020</v>
      </c>
      <c r="B826">
        <v>1</v>
      </c>
      <c r="C826">
        <v>5</v>
      </c>
      <c r="D826">
        <v>9</v>
      </c>
      <c r="E826">
        <f>ABS(df_results!I826)/600</f>
        <v>1</v>
      </c>
      <c r="G826">
        <v>1</v>
      </c>
    </row>
    <row r="827" spans="1:7" x14ac:dyDescent="0.3">
      <c r="A827">
        <v>2020</v>
      </c>
      <c r="B827">
        <v>1</v>
      </c>
      <c r="C827">
        <v>5</v>
      </c>
      <c r="D827">
        <v>10</v>
      </c>
      <c r="E827">
        <f>ABS(df_results!I827)/600</f>
        <v>0.93500000000000005</v>
      </c>
      <c r="G827">
        <v>1</v>
      </c>
    </row>
    <row r="828" spans="1:7" x14ac:dyDescent="0.3">
      <c r="A828">
        <v>2020</v>
      </c>
      <c r="B828">
        <v>1</v>
      </c>
      <c r="C828">
        <v>5</v>
      </c>
      <c r="D828">
        <v>11</v>
      </c>
      <c r="E828">
        <f>ABS(df_results!I828)/600</f>
        <v>0.52</v>
      </c>
      <c r="G828">
        <v>1</v>
      </c>
    </row>
    <row r="829" spans="1:7" x14ac:dyDescent="0.3">
      <c r="A829">
        <v>2020</v>
      </c>
      <c r="B829">
        <v>1</v>
      </c>
      <c r="C829">
        <v>5</v>
      </c>
      <c r="D829">
        <v>12</v>
      </c>
      <c r="E829">
        <f>ABS(df_results!I829)/600</f>
        <v>9.166666666666666E-2</v>
      </c>
      <c r="G829">
        <v>1</v>
      </c>
    </row>
    <row r="830" spans="1:7" x14ac:dyDescent="0.3">
      <c r="A830">
        <v>2020</v>
      </c>
      <c r="B830">
        <v>1</v>
      </c>
      <c r="C830">
        <v>5</v>
      </c>
      <c r="D830">
        <v>13</v>
      </c>
      <c r="E830">
        <f>ABS(df_results!I830)/600</f>
        <v>0.29166666666666669</v>
      </c>
      <c r="G830">
        <v>1</v>
      </c>
    </row>
    <row r="831" spans="1:7" x14ac:dyDescent="0.3">
      <c r="A831">
        <v>2020</v>
      </c>
      <c r="B831">
        <v>1</v>
      </c>
      <c r="C831">
        <v>5</v>
      </c>
      <c r="D831">
        <v>14</v>
      </c>
      <c r="E831">
        <f>ABS(df_results!I831)/600</f>
        <v>0.47333333333333333</v>
      </c>
      <c r="G831">
        <v>1</v>
      </c>
    </row>
    <row r="832" spans="1:7" x14ac:dyDescent="0.3">
      <c r="A832">
        <v>2020</v>
      </c>
      <c r="B832">
        <v>1</v>
      </c>
      <c r="C832">
        <v>5</v>
      </c>
      <c r="D832">
        <v>15</v>
      </c>
      <c r="E832">
        <f>ABS(df_results!I832)/600</f>
        <v>0.54666666666666663</v>
      </c>
      <c r="G832">
        <v>1</v>
      </c>
    </row>
    <row r="833" spans="1:7" x14ac:dyDescent="0.3">
      <c r="A833">
        <v>2020</v>
      </c>
      <c r="B833">
        <v>1</v>
      </c>
      <c r="C833">
        <v>5</v>
      </c>
      <c r="D833">
        <v>16</v>
      </c>
      <c r="E833">
        <f>ABS(df_results!I833)/600</f>
        <v>0.83833333333333337</v>
      </c>
      <c r="G833">
        <v>1</v>
      </c>
    </row>
    <row r="834" spans="1:7" x14ac:dyDescent="0.3">
      <c r="A834">
        <v>2020</v>
      </c>
      <c r="B834">
        <v>1</v>
      </c>
      <c r="C834">
        <v>5</v>
      </c>
      <c r="D834">
        <v>17</v>
      </c>
      <c r="E834">
        <f>ABS(df_results!I834)/600</f>
        <v>0.60833333333333328</v>
      </c>
      <c r="G834">
        <v>1</v>
      </c>
    </row>
    <row r="835" spans="1:7" x14ac:dyDescent="0.3">
      <c r="A835">
        <v>2020</v>
      </c>
      <c r="B835">
        <v>1</v>
      </c>
      <c r="C835">
        <v>5</v>
      </c>
      <c r="D835">
        <v>18</v>
      </c>
      <c r="E835">
        <f>ABS(df_results!I835)/600</f>
        <v>0.29499999999999998</v>
      </c>
      <c r="G835">
        <v>1</v>
      </c>
    </row>
    <row r="836" spans="1:7" x14ac:dyDescent="0.3">
      <c r="A836">
        <v>2020</v>
      </c>
      <c r="B836">
        <v>1</v>
      </c>
      <c r="C836">
        <v>5</v>
      </c>
      <c r="D836">
        <v>19</v>
      </c>
      <c r="E836">
        <f>ABS(df_results!I836)/600</f>
        <v>0.41666666666666741</v>
      </c>
      <c r="G836">
        <v>1</v>
      </c>
    </row>
    <row r="837" spans="1:7" x14ac:dyDescent="0.3">
      <c r="A837">
        <v>2020</v>
      </c>
      <c r="B837">
        <v>1</v>
      </c>
      <c r="C837">
        <v>5</v>
      </c>
      <c r="D837">
        <v>20</v>
      </c>
      <c r="E837">
        <f>ABS(df_results!I837)/600</f>
        <v>0.70166666666666666</v>
      </c>
      <c r="G837">
        <v>1</v>
      </c>
    </row>
    <row r="838" spans="1:7" x14ac:dyDescent="0.3">
      <c r="A838">
        <v>2020</v>
      </c>
      <c r="B838">
        <v>1</v>
      </c>
      <c r="C838">
        <v>5</v>
      </c>
      <c r="D838">
        <v>21</v>
      </c>
      <c r="E838">
        <f>ABS(df_results!I838)/600</f>
        <v>0.89333333333333331</v>
      </c>
      <c r="G838">
        <v>1</v>
      </c>
    </row>
    <row r="839" spans="1:7" x14ac:dyDescent="0.3">
      <c r="A839">
        <v>2020</v>
      </c>
      <c r="B839">
        <v>1</v>
      </c>
      <c r="C839">
        <v>5</v>
      </c>
      <c r="D839">
        <v>22</v>
      </c>
      <c r="E839">
        <f>ABS(df_results!I839)/600</f>
        <v>1</v>
      </c>
      <c r="G839">
        <v>1</v>
      </c>
    </row>
    <row r="840" spans="1:7" x14ac:dyDescent="0.3">
      <c r="A840">
        <v>2020</v>
      </c>
      <c r="B840">
        <v>1</v>
      </c>
      <c r="C840">
        <v>5</v>
      </c>
      <c r="D840">
        <v>23</v>
      </c>
      <c r="E840">
        <f>ABS(df_results!I840)/600</f>
        <v>1</v>
      </c>
      <c r="G840">
        <v>1</v>
      </c>
    </row>
    <row r="841" spans="1:7" x14ac:dyDescent="0.3">
      <c r="A841">
        <v>2020</v>
      </c>
      <c r="B841">
        <v>1</v>
      </c>
      <c r="C841">
        <v>5</v>
      </c>
      <c r="D841">
        <v>24</v>
      </c>
      <c r="E841">
        <f>ABS(df_results!I841)/600</f>
        <v>1</v>
      </c>
      <c r="G841">
        <v>1</v>
      </c>
    </row>
    <row r="842" spans="1:7" x14ac:dyDescent="0.3">
      <c r="A842">
        <v>2020</v>
      </c>
      <c r="B842">
        <v>1</v>
      </c>
      <c r="C842">
        <v>6</v>
      </c>
      <c r="D842">
        <v>1</v>
      </c>
      <c r="E842">
        <f>ABS(df_results!I842)/600</f>
        <v>0.90166666666666662</v>
      </c>
      <c r="G842">
        <v>1</v>
      </c>
    </row>
    <row r="843" spans="1:7" x14ac:dyDescent="0.3">
      <c r="A843">
        <v>2020</v>
      </c>
      <c r="B843">
        <v>1</v>
      </c>
      <c r="C843">
        <v>6</v>
      </c>
      <c r="D843">
        <v>2</v>
      </c>
      <c r="E843">
        <f>ABS(df_results!I843)/600</f>
        <v>0.80500000000000005</v>
      </c>
      <c r="G843">
        <v>1</v>
      </c>
    </row>
    <row r="844" spans="1:7" x14ac:dyDescent="0.3">
      <c r="A844">
        <v>2020</v>
      </c>
      <c r="B844">
        <v>1</v>
      </c>
      <c r="C844">
        <v>6</v>
      </c>
      <c r="D844">
        <v>3</v>
      </c>
      <c r="E844">
        <f>ABS(df_results!I844)/600</f>
        <v>0.61833333333333329</v>
      </c>
      <c r="G844">
        <v>1</v>
      </c>
    </row>
    <row r="845" spans="1:7" x14ac:dyDescent="0.3">
      <c r="A845">
        <v>2020</v>
      </c>
      <c r="B845">
        <v>1</v>
      </c>
      <c r="C845">
        <v>6</v>
      </c>
      <c r="D845">
        <v>4</v>
      </c>
      <c r="E845">
        <f>ABS(df_results!I845)/600</f>
        <v>0.29666666666666669</v>
      </c>
      <c r="G845">
        <v>1</v>
      </c>
    </row>
    <row r="846" spans="1:7" x14ac:dyDescent="0.3">
      <c r="A846">
        <v>2020</v>
      </c>
      <c r="B846">
        <v>1</v>
      </c>
      <c r="C846">
        <v>6</v>
      </c>
      <c r="D846">
        <v>5</v>
      </c>
      <c r="E846">
        <f>ABS(df_results!I846)/600</f>
        <v>4.0000000000000376E-2</v>
      </c>
      <c r="G846">
        <v>1</v>
      </c>
    </row>
    <row r="847" spans="1:7" x14ac:dyDescent="0.3">
      <c r="A847">
        <v>2020</v>
      </c>
      <c r="B847">
        <v>1</v>
      </c>
      <c r="C847">
        <v>6</v>
      </c>
      <c r="D847">
        <v>6</v>
      </c>
      <c r="E847">
        <f>ABS(df_results!I847)/600</f>
        <v>0.18666666666666668</v>
      </c>
      <c r="G847">
        <v>1</v>
      </c>
    </row>
    <row r="848" spans="1:7" x14ac:dyDescent="0.3">
      <c r="A848">
        <v>2020</v>
      </c>
      <c r="B848">
        <v>1</v>
      </c>
      <c r="C848">
        <v>6</v>
      </c>
      <c r="D848">
        <v>7</v>
      </c>
      <c r="E848">
        <f>ABS(df_results!I848)/600</f>
        <v>0.98499999999999999</v>
      </c>
      <c r="G848">
        <v>1</v>
      </c>
    </row>
    <row r="849" spans="1:7" x14ac:dyDescent="0.3">
      <c r="A849">
        <v>2020</v>
      </c>
      <c r="B849">
        <v>1</v>
      </c>
      <c r="C849">
        <v>6</v>
      </c>
      <c r="D849">
        <v>8</v>
      </c>
      <c r="E849">
        <f>ABS(df_results!I849)/600</f>
        <v>1</v>
      </c>
      <c r="G849">
        <v>1</v>
      </c>
    </row>
    <row r="850" spans="1:7" x14ac:dyDescent="0.3">
      <c r="A850">
        <v>2020</v>
      </c>
      <c r="B850">
        <v>1</v>
      </c>
      <c r="C850">
        <v>6</v>
      </c>
      <c r="D850">
        <v>9</v>
      </c>
      <c r="E850">
        <f>ABS(df_results!I850)/600</f>
        <v>1</v>
      </c>
      <c r="G850">
        <v>1</v>
      </c>
    </row>
    <row r="851" spans="1:7" x14ac:dyDescent="0.3">
      <c r="A851">
        <v>2020</v>
      </c>
      <c r="B851">
        <v>1</v>
      </c>
      <c r="C851">
        <v>6</v>
      </c>
      <c r="D851">
        <v>10</v>
      </c>
      <c r="E851">
        <f>ABS(df_results!I851)/600</f>
        <v>1</v>
      </c>
      <c r="G851">
        <v>1</v>
      </c>
    </row>
    <row r="852" spans="1:7" x14ac:dyDescent="0.3">
      <c r="A852">
        <v>2020</v>
      </c>
      <c r="B852">
        <v>1</v>
      </c>
      <c r="C852">
        <v>6</v>
      </c>
      <c r="D852">
        <v>11</v>
      </c>
      <c r="E852">
        <f>ABS(df_results!I852)/600</f>
        <v>1</v>
      </c>
      <c r="G852">
        <v>1</v>
      </c>
    </row>
    <row r="853" spans="1:7" x14ac:dyDescent="0.3">
      <c r="A853">
        <v>2020</v>
      </c>
      <c r="B853">
        <v>1</v>
      </c>
      <c r="C853">
        <v>6</v>
      </c>
      <c r="D853">
        <v>12</v>
      </c>
      <c r="E853">
        <f>ABS(df_results!I853)/600</f>
        <v>1</v>
      </c>
      <c r="G853">
        <v>1</v>
      </c>
    </row>
    <row r="854" spans="1:7" x14ac:dyDescent="0.3">
      <c r="A854">
        <v>2020</v>
      </c>
      <c r="B854">
        <v>1</v>
      </c>
      <c r="C854">
        <v>6</v>
      </c>
      <c r="D854">
        <v>13</v>
      </c>
      <c r="E854">
        <f>ABS(df_results!I854)/600</f>
        <v>1</v>
      </c>
      <c r="G854">
        <v>1</v>
      </c>
    </row>
    <row r="855" spans="1:7" x14ac:dyDescent="0.3">
      <c r="A855">
        <v>2020</v>
      </c>
      <c r="B855">
        <v>1</v>
      </c>
      <c r="C855">
        <v>6</v>
      </c>
      <c r="D855">
        <v>14</v>
      </c>
      <c r="E855">
        <f>ABS(df_results!I855)/600</f>
        <v>1</v>
      </c>
      <c r="G855">
        <v>1</v>
      </c>
    </row>
    <row r="856" spans="1:7" x14ac:dyDescent="0.3">
      <c r="A856">
        <v>2020</v>
      </c>
      <c r="B856">
        <v>1</v>
      </c>
      <c r="C856">
        <v>6</v>
      </c>
      <c r="D856">
        <v>15</v>
      </c>
      <c r="E856">
        <f>ABS(df_results!I856)/600</f>
        <v>1</v>
      </c>
      <c r="G856">
        <v>1</v>
      </c>
    </row>
    <row r="857" spans="1:7" x14ac:dyDescent="0.3">
      <c r="A857">
        <v>2020</v>
      </c>
      <c r="B857">
        <v>1</v>
      </c>
      <c r="C857">
        <v>6</v>
      </c>
      <c r="D857">
        <v>16</v>
      </c>
      <c r="E857">
        <f>ABS(df_results!I857)/600</f>
        <v>0.80500000000000005</v>
      </c>
      <c r="G857">
        <v>1</v>
      </c>
    </row>
    <row r="858" spans="1:7" x14ac:dyDescent="0.3">
      <c r="A858">
        <v>2020</v>
      </c>
      <c r="B858">
        <v>1</v>
      </c>
      <c r="C858">
        <v>6</v>
      </c>
      <c r="D858">
        <v>17</v>
      </c>
      <c r="E858">
        <f>ABS(df_results!I858)/600</f>
        <v>0.89666666666666661</v>
      </c>
      <c r="G858">
        <v>1</v>
      </c>
    </row>
    <row r="859" spans="1:7" x14ac:dyDescent="0.3">
      <c r="A859">
        <v>2020</v>
      </c>
      <c r="B859">
        <v>1</v>
      </c>
      <c r="C859">
        <v>6</v>
      </c>
      <c r="D859">
        <v>18</v>
      </c>
      <c r="E859">
        <f>ABS(df_results!I859)/600</f>
        <v>0.75166666666666671</v>
      </c>
      <c r="G859">
        <v>1</v>
      </c>
    </row>
    <row r="860" spans="1:7" x14ac:dyDescent="0.3">
      <c r="A860">
        <v>2020</v>
      </c>
      <c r="B860">
        <v>1</v>
      </c>
      <c r="C860">
        <v>6</v>
      </c>
      <c r="D860">
        <v>19</v>
      </c>
      <c r="E860">
        <f>ABS(df_results!I860)/600</f>
        <v>0.29499999999999998</v>
      </c>
      <c r="G860">
        <v>1</v>
      </c>
    </row>
    <row r="861" spans="1:7" x14ac:dyDescent="0.3">
      <c r="A861">
        <v>2020</v>
      </c>
      <c r="B861">
        <v>1</v>
      </c>
      <c r="C861">
        <v>6</v>
      </c>
      <c r="D861">
        <v>20</v>
      </c>
      <c r="E861">
        <f>ABS(df_results!I861)/600</f>
        <v>1.1666666666666667E-2</v>
      </c>
      <c r="G861">
        <v>1</v>
      </c>
    </row>
    <row r="862" spans="1:7" x14ac:dyDescent="0.3">
      <c r="A862">
        <v>2020</v>
      </c>
      <c r="B862">
        <v>1</v>
      </c>
      <c r="C862">
        <v>6</v>
      </c>
      <c r="D862">
        <v>21</v>
      </c>
      <c r="E862">
        <f>ABS(df_results!I862)/600</f>
        <v>0.36666666666666664</v>
      </c>
      <c r="G862">
        <v>1</v>
      </c>
    </row>
    <row r="863" spans="1:7" x14ac:dyDescent="0.3">
      <c r="A863">
        <v>2020</v>
      </c>
      <c r="B863">
        <v>1</v>
      </c>
      <c r="C863">
        <v>6</v>
      </c>
      <c r="D863">
        <v>22</v>
      </c>
      <c r="E863">
        <f>ABS(df_results!I863)/600</f>
        <v>0.65333333333333332</v>
      </c>
      <c r="G863">
        <v>1</v>
      </c>
    </row>
    <row r="864" spans="1:7" x14ac:dyDescent="0.3">
      <c r="A864">
        <v>2020</v>
      </c>
      <c r="B864">
        <v>1</v>
      </c>
      <c r="C864">
        <v>6</v>
      </c>
      <c r="D864">
        <v>23</v>
      </c>
      <c r="E864">
        <f>ABS(df_results!I864)/600</f>
        <v>0.82499999999999996</v>
      </c>
      <c r="G864">
        <v>1</v>
      </c>
    </row>
    <row r="865" spans="1:7" x14ac:dyDescent="0.3">
      <c r="A865">
        <v>2020</v>
      </c>
      <c r="B865">
        <v>1</v>
      </c>
      <c r="C865">
        <v>6</v>
      </c>
      <c r="D865">
        <v>24</v>
      </c>
      <c r="E865">
        <f>ABS(df_results!I865)/600</f>
        <v>0.91166666666666663</v>
      </c>
      <c r="G865">
        <v>1</v>
      </c>
    </row>
    <row r="866" spans="1:7" x14ac:dyDescent="0.3">
      <c r="A866">
        <v>2020</v>
      </c>
      <c r="B866">
        <v>1</v>
      </c>
      <c r="C866">
        <v>7</v>
      </c>
      <c r="D866">
        <v>1</v>
      </c>
      <c r="E866">
        <f>ABS(df_results!I866)/600</f>
        <v>0.27166666666666667</v>
      </c>
      <c r="G866">
        <v>1</v>
      </c>
    </row>
    <row r="867" spans="1:7" x14ac:dyDescent="0.3">
      <c r="A867">
        <v>2020</v>
      </c>
      <c r="B867">
        <v>1</v>
      </c>
      <c r="C867">
        <v>7</v>
      </c>
      <c r="D867">
        <v>2</v>
      </c>
      <c r="E867">
        <f>ABS(df_results!I867)/600</f>
        <v>0.155</v>
      </c>
      <c r="G867">
        <v>1</v>
      </c>
    </row>
    <row r="868" spans="1:7" x14ac:dyDescent="0.3">
      <c r="A868">
        <v>2020</v>
      </c>
      <c r="B868">
        <v>1</v>
      </c>
      <c r="C868">
        <v>7</v>
      </c>
      <c r="D868">
        <v>3</v>
      </c>
      <c r="E868">
        <f>ABS(df_results!I868)/600</f>
        <v>0.13166666666666665</v>
      </c>
      <c r="G868">
        <v>1</v>
      </c>
    </row>
    <row r="869" spans="1:7" x14ac:dyDescent="0.3">
      <c r="A869">
        <v>2020</v>
      </c>
      <c r="B869">
        <v>1</v>
      </c>
      <c r="C869">
        <v>7</v>
      </c>
      <c r="D869">
        <v>4</v>
      </c>
      <c r="E869">
        <f>ABS(df_results!I869)/600</f>
        <v>0.55000000000000004</v>
      </c>
      <c r="G869">
        <v>1</v>
      </c>
    </row>
    <row r="870" spans="1:7" x14ac:dyDescent="0.3">
      <c r="A870">
        <v>2020</v>
      </c>
      <c r="B870">
        <v>1</v>
      </c>
      <c r="C870">
        <v>7</v>
      </c>
      <c r="D870">
        <v>5</v>
      </c>
      <c r="E870">
        <f>ABS(df_results!I870)/600</f>
        <v>0.79</v>
      </c>
      <c r="G870">
        <v>1</v>
      </c>
    </row>
    <row r="871" spans="1:7" x14ac:dyDescent="0.3">
      <c r="A871">
        <v>2020</v>
      </c>
      <c r="B871">
        <v>1</v>
      </c>
      <c r="C871">
        <v>7</v>
      </c>
      <c r="D871">
        <v>6</v>
      </c>
      <c r="E871">
        <f>ABS(df_results!I871)/600</f>
        <v>1</v>
      </c>
      <c r="G871">
        <v>1</v>
      </c>
    </row>
    <row r="872" spans="1:7" x14ac:dyDescent="0.3">
      <c r="A872">
        <v>2020</v>
      </c>
      <c r="B872">
        <v>1</v>
      </c>
      <c r="C872">
        <v>7</v>
      </c>
      <c r="D872">
        <v>7</v>
      </c>
      <c r="E872">
        <f>ABS(df_results!I872)/600</f>
        <v>1</v>
      </c>
      <c r="G872">
        <v>1</v>
      </c>
    </row>
    <row r="873" spans="1:7" x14ac:dyDescent="0.3">
      <c r="A873">
        <v>2020</v>
      </c>
      <c r="B873">
        <v>1</v>
      </c>
      <c r="C873">
        <v>7</v>
      </c>
      <c r="D873">
        <v>8</v>
      </c>
      <c r="E873">
        <f>ABS(df_results!I873)/600</f>
        <v>1</v>
      </c>
      <c r="G873">
        <v>1</v>
      </c>
    </row>
    <row r="874" spans="1:7" x14ac:dyDescent="0.3">
      <c r="A874">
        <v>2020</v>
      </c>
      <c r="B874">
        <v>1</v>
      </c>
      <c r="C874">
        <v>7</v>
      </c>
      <c r="D874">
        <v>9</v>
      </c>
      <c r="E874">
        <f>ABS(df_results!I874)/600</f>
        <v>1</v>
      </c>
      <c r="G874">
        <v>1</v>
      </c>
    </row>
    <row r="875" spans="1:7" x14ac:dyDescent="0.3">
      <c r="A875">
        <v>2020</v>
      </c>
      <c r="B875">
        <v>1</v>
      </c>
      <c r="C875">
        <v>7</v>
      </c>
      <c r="D875">
        <v>10</v>
      </c>
      <c r="E875">
        <f>ABS(df_results!I875)/600</f>
        <v>1</v>
      </c>
      <c r="G875">
        <v>1</v>
      </c>
    </row>
    <row r="876" spans="1:7" x14ac:dyDescent="0.3">
      <c r="A876">
        <v>2020</v>
      </c>
      <c r="B876">
        <v>1</v>
      </c>
      <c r="C876">
        <v>7</v>
      </c>
      <c r="D876">
        <v>11</v>
      </c>
      <c r="E876">
        <f>ABS(df_results!I876)/600</f>
        <v>1</v>
      </c>
      <c r="G876">
        <v>1</v>
      </c>
    </row>
    <row r="877" spans="1:7" x14ac:dyDescent="0.3">
      <c r="A877">
        <v>2020</v>
      </c>
      <c r="B877">
        <v>1</v>
      </c>
      <c r="C877">
        <v>7</v>
      </c>
      <c r="D877">
        <v>12</v>
      </c>
      <c r="E877">
        <f>ABS(df_results!I877)/600</f>
        <v>1</v>
      </c>
      <c r="G877">
        <v>1</v>
      </c>
    </row>
    <row r="878" spans="1:7" x14ac:dyDescent="0.3">
      <c r="A878">
        <v>2020</v>
      </c>
      <c r="B878">
        <v>1</v>
      </c>
      <c r="C878">
        <v>7</v>
      </c>
      <c r="D878">
        <v>13</v>
      </c>
      <c r="E878">
        <f>ABS(df_results!I878)/600</f>
        <v>1</v>
      </c>
      <c r="G878">
        <v>1</v>
      </c>
    </row>
    <row r="879" spans="1:7" x14ac:dyDescent="0.3">
      <c r="A879">
        <v>2020</v>
      </c>
      <c r="B879">
        <v>1</v>
      </c>
      <c r="C879">
        <v>7</v>
      </c>
      <c r="D879">
        <v>14</v>
      </c>
      <c r="E879">
        <f>ABS(df_results!I879)/600</f>
        <v>1</v>
      </c>
      <c r="G879">
        <v>1</v>
      </c>
    </row>
    <row r="880" spans="1:7" x14ac:dyDescent="0.3">
      <c r="A880">
        <v>2020</v>
      </c>
      <c r="B880">
        <v>1</v>
      </c>
      <c r="C880">
        <v>7</v>
      </c>
      <c r="D880">
        <v>15</v>
      </c>
      <c r="E880">
        <f>ABS(df_results!I880)/600</f>
        <v>1</v>
      </c>
      <c r="G880">
        <v>1</v>
      </c>
    </row>
    <row r="881" spans="1:7" x14ac:dyDescent="0.3">
      <c r="A881">
        <v>2020</v>
      </c>
      <c r="B881">
        <v>1</v>
      </c>
      <c r="C881">
        <v>7</v>
      </c>
      <c r="D881">
        <v>16</v>
      </c>
      <c r="E881">
        <f>ABS(df_results!I881)/600</f>
        <v>1</v>
      </c>
      <c r="G881">
        <v>1</v>
      </c>
    </row>
    <row r="882" spans="1:7" x14ac:dyDescent="0.3">
      <c r="A882">
        <v>2020</v>
      </c>
      <c r="B882">
        <v>1</v>
      </c>
      <c r="C882">
        <v>7</v>
      </c>
      <c r="D882">
        <v>17</v>
      </c>
      <c r="E882">
        <f>ABS(df_results!I882)/600</f>
        <v>0.80833333333333335</v>
      </c>
      <c r="G882">
        <v>0.9966666666666667</v>
      </c>
    </row>
    <row r="883" spans="1:7" x14ac:dyDescent="0.3">
      <c r="A883">
        <v>2020</v>
      </c>
      <c r="B883">
        <v>1</v>
      </c>
      <c r="C883">
        <v>7</v>
      </c>
      <c r="D883">
        <v>18</v>
      </c>
      <c r="E883">
        <f>ABS(df_results!I883)/600</f>
        <v>0.45</v>
      </c>
      <c r="G883">
        <v>0.99333333333333329</v>
      </c>
    </row>
    <row r="884" spans="1:7" x14ac:dyDescent="0.3">
      <c r="A884">
        <v>2020</v>
      </c>
      <c r="B884">
        <v>1</v>
      </c>
      <c r="C884">
        <v>7</v>
      </c>
      <c r="D884">
        <v>19</v>
      </c>
      <c r="E884">
        <f>ABS(df_results!I884)/600</f>
        <v>0.29166666666666669</v>
      </c>
      <c r="G884">
        <v>0.9916666666666667</v>
      </c>
    </row>
    <row r="885" spans="1:7" x14ac:dyDescent="0.3">
      <c r="A885">
        <v>2020</v>
      </c>
      <c r="B885">
        <v>1</v>
      </c>
      <c r="C885">
        <v>7</v>
      </c>
      <c r="D885">
        <v>20</v>
      </c>
      <c r="E885">
        <f>ABS(df_results!I885)/600</f>
        <v>0.89833333333333332</v>
      </c>
      <c r="G885">
        <v>0.99</v>
      </c>
    </row>
    <row r="886" spans="1:7" x14ac:dyDescent="0.3">
      <c r="A886">
        <v>2020</v>
      </c>
      <c r="B886">
        <v>1</v>
      </c>
      <c r="C886">
        <v>7</v>
      </c>
      <c r="D886">
        <v>21</v>
      </c>
      <c r="E886">
        <f>ABS(df_results!I886)/600</f>
        <v>1</v>
      </c>
      <c r="G886">
        <v>0.99</v>
      </c>
    </row>
    <row r="887" spans="1:7" x14ac:dyDescent="0.3">
      <c r="A887">
        <v>2020</v>
      </c>
      <c r="B887">
        <v>1</v>
      </c>
      <c r="C887">
        <v>7</v>
      </c>
      <c r="D887">
        <v>22</v>
      </c>
      <c r="E887">
        <f>ABS(df_results!I887)/600</f>
        <v>1</v>
      </c>
      <c r="G887">
        <v>0.98833333333333329</v>
      </c>
    </row>
    <row r="888" spans="1:7" x14ac:dyDescent="0.3">
      <c r="A888">
        <v>2020</v>
      </c>
      <c r="B888">
        <v>1</v>
      </c>
      <c r="C888">
        <v>7</v>
      </c>
      <c r="D888">
        <v>23</v>
      </c>
      <c r="E888">
        <f>ABS(df_results!I888)/600</f>
        <v>1</v>
      </c>
      <c r="G888">
        <v>0.98499999999999999</v>
      </c>
    </row>
    <row r="889" spans="1:7" x14ac:dyDescent="0.3">
      <c r="A889">
        <v>2020</v>
      </c>
      <c r="B889">
        <v>1</v>
      </c>
      <c r="C889">
        <v>7</v>
      </c>
      <c r="D889">
        <v>24</v>
      </c>
      <c r="E889">
        <f>ABS(df_results!I889)/600</f>
        <v>0.91166666666666663</v>
      </c>
      <c r="G889">
        <v>0.98499999999999999</v>
      </c>
    </row>
    <row r="890" spans="1:7" x14ac:dyDescent="0.3">
      <c r="A890">
        <v>2020</v>
      </c>
      <c r="B890">
        <v>1</v>
      </c>
      <c r="C890">
        <v>8</v>
      </c>
      <c r="D890">
        <v>1</v>
      </c>
      <c r="E890">
        <f>ABS(df_results!I890)/600</f>
        <v>0.6583333333333331</v>
      </c>
      <c r="G890">
        <v>0.98333333333333328</v>
      </c>
    </row>
    <row r="891" spans="1:7" x14ac:dyDescent="0.3">
      <c r="A891">
        <v>2020</v>
      </c>
      <c r="B891">
        <v>1</v>
      </c>
      <c r="C891">
        <v>8</v>
      </c>
      <c r="D891">
        <v>2</v>
      </c>
      <c r="E891">
        <f>ABS(df_results!I891)/600</f>
        <v>0.55166666666666686</v>
      </c>
      <c r="G891">
        <v>0.98333333333333328</v>
      </c>
    </row>
    <row r="892" spans="1:7" x14ac:dyDescent="0.3">
      <c r="A892">
        <v>2020</v>
      </c>
      <c r="B892">
        <v>1</v>
      </c>
      <c r="C892">
        <v>8</v>
      </c>
      <c r="D892">
        <v>3</v>
      </c>
      <c r="E892">
        <f>ABS(df_results!I892)/600</f>
        <v>0.53499999999999981</v>
      </c>
      <c r="G892">
        <v>0.98333333333333328</v>
      </c>
    </row>
    <row r="893" spans="1:7" x14ac:dyDescent="0.3">
      <c r="A893">
        <v>2020</v>
      </c>
      <c r="B893">
        <v>1</v>
      </c>
      <c r="C893">
        <v>8</v>
      </c>
      <c r="D893">
        <v>4</v>
      </c>
      <c r="E893">
        <f>ABS(df_results!I893)/600</f>
        <v>0.5233333333333331</v>
      </c>
      <c r="G893">
        <v>0.98166666666666669</v>
      </c>
    </row>
    <row r="894" spans="1:7" x14ac:dyDescent="0.3">
      <c r="A894">
        <v>2020</v>
      </c>
      <c r="B894">
        <v>1</v>
      </c>
      <c r="C894">
        <v>8</v>
      </c>
      <c r="D894">
        <v>5</v>
      </c>
      <c r="E894">
        <f>ABS(df_results!I894)/600</f>
        <v>0.57166666666666666</v>
      </c>
      <c r="G894">
        <v>0.97833333333333405</v>
      </c>
    </row>
    <row r="895" spans="1:7" x14ac:dyDescent="0.3">
      <c r="A895">
        <v>2020</v>
      </c>
      <c r="B895">
        <v>1</v>
      </c>
      <c r="C895">
        <v>8</v>
      </c>
      <c r="D895">
        <v>6</v>
      </c>
      <c r="E895">
        <f>ABS(df_results!I895)/600</f>
        <v>0.70500000000000018</v>
      </c>
      <c r="G895">
        <v>0.97666666666666668</v>
      </c>
    </row>
    <row r="896" spans="1:7" x14ac:dyDescent="0.3">
      <c r="A896">
        <v>2020</v>
      </c>
      <c r="B896">
        <v>1</v>
      </c>
      <c r="C896">
        <v>8</v>
      </c>
      <c r="D896">
        <v>7</v>
      </c>
      <c r="E896">
        <f>ABS(df_results!I896)/600</f>
        <v>1</v>
      </c>
      <c r="G896">
        <v>0.97166666666666668</v>
      </c>
    </row>
    <row r="897" spans="1:7" x14ac:dyDescent="0.3">
      <c r="A897">
        <v>2020</v>
      </c>
      <c r="B897">
        <v>1</v>
      </c>
      <c r="C897">
        <v>8</v>
      </c>
      <c r="D897">
        <v>8</v>
      </c>
      <c r="E897">
        <f>ABS(df_results!I897)/600</f>
        <v>1</v>
      </c>
      <c r="G897">
        <v>0.97166666666666668</v>
      </c>
    </row>
    <row r="898" spans="1:7" x14ac:dyDescent="0.3">
      <c r="A898">
        <v>2020</v>
      </c>
      <c r="B898">
        <v>1</v>
      </c>
      <c r="C898">
        <v>8</v>
      </c>
      <c r="D898">
        <v>9</v>
      </c>
      <c r="E898">
        <f>ABS(df_results!I898)/600</f>
        <v>0.24166666666666667</v>
      </c>
      <c r="G898">
        <v>0.96833333333333338</v>
      </c>
    </row>
    <row r="899" spans="1:7" x14ac:dyDescent="0.3">
      <c r="A899">
        <v>2020</v>
      </c>
      <c r="B899">
        <v>1</v>
      </c>
      <c r="C899">
        <v>8</v>
      </c>
      <c r="D899">
        <v>10</v>
      </c>
      <c r="E899">
        <f>ABS(df_results!I899)/600</f>
        <v>0.15333333333333332</v>
      </c>
      <c r="G899">
        <v>0.96833333333333294</v>
      </c>
    </row>
    <row r="900" spans="1:7" x14ac:dyDescent="0.3">
      <c r="A900">
        <v>2020</v>
      </c>
      <c r="B900">
        <v>1</v>
      </c>
      <c r="C900">
        <v>8</v>
      </c>
      <c r="D900">
        <v>11</v>
      </c>
      <c r="E900">
        <f>ABS(df_results!I900)/600</f>
        <v>0.70166666666666666</v>
      </c>
      <c r="G900">
        <v>0.96666666666666667</v>
      </c>
    </row>
    <row r="901" spans="1:7" x14ac:dyDescent="0.3">
      <c r="A901">
        <v>2020</v>
      </c>
      <c r="B901">
        <v>1</v>
      </c>
      <c r="C901">
        <v>8</v>
      </c>
      <c r="D901">
        <v>12</v>
      </c>
      <c r="E901">
        <f>ABS(df_results!I901)/600</f>
        <v>1</v>
      </c>
      <c r="G901">
        <v>0.96499999999999997</v>
      </c>
    </row>
    <row r="902" spans="1:7" x14ac:dyDescent="0.3">
      <c r="A902">
        <v>2020</v>
      </c>
      <c r="B902">
        <v>1</v>
      </c>
      <c r="C902">
        <v>8</v>
      </c>
      <c r="D902">
        <v>13</v>
      </c>
      <c r="E902">
        <f>ABS(df_results!I902)/600</f>
        <v>1</v>
      </c>
      <c r="G902">
        <v>0.96499999999999997</v>
      </c>
    </row>
    <row r="903" spans="1:7" x14ac:dyDescent="0.3">
      <c r="A903">
        <v>2020</v>
      </c>
      <c r="B903">
        <v>1</v>
      </c>
      <c r="C903">
        <v>8</v>
      </c>
      <c r="D903">
        <v>14</v>
      </c>
      <c r="E903">
        <f>ABS(df_results!I903)/600</f>
        <v>1</v>
      </c>
      <c r="G903">
        <v>0.96</v>
      </c>
    </row>
    <row r="904" spans="1:7" x14ac:dyDescent="0.3">
      <c r="A904">
        <v>2020</v>
      </c>
      <c r="B904">
        <v>1</v>
      </c>
      <c r="C904">
        <v>8</v>
      </c>
      <c r="D904">
        <v>15</v>
      </c>
      <c r="E904">
        <f>ABS(df_results!I904)/600</f>
        <v>1</v>
      </c>
      <c r="G904">
        <v>0.95833333333333404</v>
      </c>
    </row>
    <row r="905" spans="1:7" x14ac:dyDescent="0.3">
      <c r="A905">
        <v>2020</v>
      </c>
      <c r="B905">
        <v>1</v>
      </c>
      <c r="C905">
        <v>8</v>
      </c>
      <c r="D905">
        <v>16</v>
      </c>
      <c r="E905">
        <f>ABS(df_results!I905)/600</f>
        <v>1</v>
      </c>
      <c r="G905">
        <v>0.95833333333333337</v>
      </c>
    </row>
    <row r="906" spans="1:7" x14ac:dyDescent="0.3">
      <c r="A906">
        <v>2020</v>
      </c>
      <c r="B906">
        <v>1</v>
      </c>
      <c r="C906">
        <v>8</v>
      </c>
      <c r="D906">
        <v>17</v>
      </c>
      <c r="E906">
        <f>ABS(df_results!I906)/600</f>
        <v>1</v>
      </c>
      <c r="G906">
        <v>0.95833333333333337</v>
      </c>
    </row>
    <row r="907" spans="1:7" x14ac:dyDescent="0.3">
      <c r="A907">
        <v>2020</v>
      </c>
      <c r="B907">
        <v>1</v>
      </c>
      <c r="C907">
        <v>8</v>
      </c>
      <c r="D907">
        <v>18</v>
      </c>
      <c r="E907">
        <f>ABS(df_results!I907)/600</f>
        <v>1</v>
      </c>
      <c r="G907">
        <v>0.95166666666666666</v>
      </c>
    </row>
    <row r="908" spans="1:7" x14ac:dyDescent="0.3">
      <c r="A908">
        <v>2020</v>
      </c>
      <c r="B908">
        <v>1</v>
      </c>
      <c r="C908">
        <v>8</v>
      </c>
      <c r="D908">
        <v>19</v>
      </c>
      <c r="E908">
        <f>ABS(df_results!I908)/600</f>
        <v>1</v>
      </c>
      <c r="G908">
        <v>0.95</v>
      </c>
    </row>
    <row r="909" spans="1:7" x14ac:dyDescent="0.3">
      <c r="A909">
        <v>2020</v>
      </c>
      <c r="B909">
        <v>1</v>
      </c>
      <c r="C909">
        <v>8</v>
      </c>
      <c r="D909">
        <v>20</v>
      </c>
      <c r="E909">
        <f>ABS(df_results!I909)/600</f>
        <v>1</v>
      </c>
      <c r="G909">
        <v>0.94833333333333336</v>
      </c>
    </row>
    <row r="910" spans="1:7" x14ac:dyDescent="0.3">
      <c r="A910">
        <v>2020</v>
      </c>
      <c r="B910">
        <v>1</v>
      </c>
      <c r="C910">
        <v>8</v>
      </c>
      <c r="D910">
        <v>21</v>
      </c>
      <c r="E910">
        <f>ABS(df_results!I910)/600</f>
        <v>1</v>
      </c>
      <c r="G910">
        <v>0.94833333333333336</v>
      </c>
    </row>
    <row r="911" spans="1:7" x14ac:dyDescent="0.3">
      <c r="A911">
        <v>2020</v>
      </c>
      <c r="B911">
        <v>1</v>
      </c>
      <c r="C911">
        <v>8</v>
      </c>
      <c r="D911">
        <v>22</v>
      </c>
      <c r="E911">
        <f>ABS(df_results!I911)/600</f>
        <v>1</v>
      </c>
      <c r="G911">
        <v>0.94666666666666666</v>
      </c>
    </row>
    <row r="912" spans="1:7" x14ac:dyDescent="0.3">
      <c r="A912">
        <v>2020</v>
      </c>
      <c r="B912">
        <v>1</v>
      </c>
      <c r="C912">
        <v>8</v>
      </c>
      <c r="D912">
        <v>23</v>
      </c>
      <c r="E912">
        <f>ABS(df_results!I912)/600</f>
        <v>1</v>
      </c>
      <c r="G912">
        <v>0.94166666666666665</v>
      </c>
    </row>
    <row r="913" spans="1:7" x14ac:dyDescent="0.3">
      <c r="A913">
        <v>2020</v>
      </c>
      <c r="B913">
        <v>1</v>
      </c>
      <c r="C913">
        <v>8</v>
      </c>
      <c r="D913">
        <v>24</v>
      </c>
      <c r="E913">
        <f>ABS(df_results!I913)/600</f>
        <v>1</v>
      </c>
      <c r="G913">
        <v>0.93500000000000005</v>
      </c>
    </row>
    <row r="914" spans="1:7" x14ac:dyDescent="0.3">
      <c r="A914">
        <v>2020</v>
      </c>
      <c r="B914">
        <v>1</v>
      </c>
      <c r="C914">
        <v>9</v>
      </c>
      <c r="D914">
        <v>1</v>
      </c>
      <c r="E914">
        <f>ABS(df_results!I914)/600</f>
        <v>1</v>
      </c>
      <c r="G914">
        <v>0.93500000000000005</v>
      </c>
    </row>
    <row r="915" spans="1:7" x14ac:dyDescent="0.3">
      <c r="A915">
        <v>2020</v>
      </c>
      <c r="B915">
        <v>1</v>
      </c>
      <c r="C915">
        <v>9</v>
      </c>
      <c r="D915">
        <v>2</v>
      </c>
      <c r="E915">
        <f>ABS(df_results!I915)/600</f>
        <v>1</v>
      </c>
      <c r="G915">
        <v>0.93500000000000005</v>
      </c>
    </row>
    <row r="916" spans="1:7" x14ac:dyDescent="0.3">
      <c r="A916">
        <v>2020</v>
      </c>
      <c r="B916">
        <v>1</v>
      </c>
      <c r="C916">
        <v>9</v>
      </c>
      <c r="D916">
        <v>3</v>
      </c>
      <c r="E916">
        <f>ABS(df_results!I916)/600</f>
        <v>1</v>
      </c>
      <c r="G916">
        <v>0.93500000000000005</v>
      </c>
    </row>
    <row r="917" spans="1:7" x14ac:dyDescent="0.3">
      <c r="A917">
        <v>2020</v>
      </c>
      <c r="B917">
        <v>1</v>
      </c>
      <c r="C917">
        <v>9</v>
      </c>
      <c r="D917">
        <v>4</v>
      </c>
      <c r="E917">
        <f>ABS(df_results!I917)/600</f>
        <v>1</v>
      </c>
      <c r="G917">
        <v>0.93333333333333335</v>
      </c>
    </row>
    <row r="918" spans="1:7" x14ac:dyDescent="0.3">
      <c r="A918">
        <v>2020</v>
      </c>
      <c r="B918">
        <v>1</v>
      </c>
      <c r="C918">
        <v>9</v>
      </c>
      <c r="D918">
        <v>5</v>
      </c>
      <c r="E918">
        <f>ABS(df_results!I918)/600</f>
        <v>1</v>
      </c>
      <c r="G918">
        <v>0.93166666666666664</v>
      </c>
    </row>
    <row r="919" spans="1:7" x14ac:dyDescent="0.3">
      <c r="A919">
        <v>2020</v>
      </c>
      <c r="B919">
        <v>1</v>
      </c>
      <c r="C919">
        <v>9</v>
      </c>
      <c r="D919">
        <v>6</v>
      </c>
      <c r="E919">
        <f>ABS(df_results!I919)/600</f>
        <v>1</v>
      </c>
      <c r="G919">
        <v>0.93</v>
      </c>
    </row>
    <row r="920" spans="1:7" x14ac:dyDescent="0.3">
      <c r="A920">
        <v>2020</v>
      </c>
      <c r="B920">
        <v>1</v>
      </c>
      <c r="C920">
        <v>9</v>
      </c>
      <c r="D920">
        <v>7</v>
      </c>
      <c r="E920">
        <f>ABS(df_results!I920)/600</f>
        <v>1</v>
      </c>
      <c r="G920">
        <v>0.93</v>
      </c>
    </row>
    <row r="921" spans="1:7" x14ac:dyDescent="0.3">
      <c r="A921">
        <v>2020</v>
      </c>
      <c r="B921">
        <v>1</v>
      </c>
      <c r="C921">
        <v>9</v>
      </c>
      <c r="D921">
        <v>8</v>
      </c>
      <c r="E921">
        <f>ABS(df_results!I921)/600</f>
        <v>1</v>
      </c>
      <c r="G921">
        <v>0.92666666666666664</v>
      </c>
    </row>
    <row r="922" spans="1:7" x14ac:dyDescent="0.3">
      <c r="A922">
        <v>2020</v>
      </c>
      <c r="B922">
        <v>1</v>
      </c>
      <c r="C922">
        <v>9</v>
      </c>
      <c r="D922">
        <v>9</v>
      </c>
      <c r="E922">
        <f>ABS(df_results!I922)/600</f>
        <v>1</v>
      </c>
      <c r="G922">
        <v>0.92333333333333334</v>
      </c>
    </row>
    <row r="923" spans="1:7" x14ac:dyDescent="0.3">
      <c r="A923">
        <v>2020</v>
      </c>
      <c r="B923">
        <v>1</v>
      </c>
      <c r="C923">
        <v>9</v>
      </c>
      <c r="D923">
        <v>10</v>
      </c>
      <c r="E923">
        <f>ABS(df_results!I923)/600</f>
        <v>1</v>
      </c>
      <c r="G923">
        <v>0.92166666666666741</v>
      </c>
    </row>
    <row r="924" spans="1:7" x14ac:dyDescent="0.3">
      <c r="A924">
        <v>2020</v>
      </c>
      <c r="B924">
        <v>1</v>
      </c>
      <c r="C924">
        <v>9</v>
      </c>
      <c r="D924">
        <v>11</v>
      </c>
      <c r="E924">
        <f>ABS(df_results!I924)/600</f>
        <v>1</v>
      </c>
      <c r="G924">
        <v>0.92166666666666663</v>
      </c>
    </row>
    <row r="925" spans="1:7" x14ac:dyDescent="0.3">
      <c r="A925">
        <v>2020</v>
      </c>
      <c r="B925">
        <v>1</v>
      </c>
      <c r="C925">
        <v>9</v>
      </c>
      <c r="D925">
        <v>12</v>
      </c>
      <c r="E925">
        <f>ABS(df_results!I925)/600</f>
        <v>1</v>
      </c>
      <c r="G925">
        <v>0.92</v>
      </c>
    </row>
    <row r="926" spans="1:7" x14ac:dyDescent="0.3">
      <c r="A926">
        <v>2020</v>
      </c>
      <c r="B926">
        <v>1</v>
      </c>
      <c r="C926">
        <v>9</v>
      </c>
      <c r="D926">
        <v>13</v>
      </c>
      <c r="E926">
        <f>ABS(df_results!I926)/600</f>
        <v>1</v>
      </c>
      <c r="G926">
        <v>0.91666666666666663</v>
      </c>
    </row>
    <row r="927" spans="1:7" x14ac:dyDescent="0.3">
      <c r="A927">
        <v>2020</v>
      </c>
      <c r="B927">
        <v>1</v>
      </c>
      <c r="C927">
        <v>9</v>
      </c>
      <c r="D927">
        <v>14</v>
      </c>
      <c r="E927">
        <f>ABS(df_results!I927)/600</f>
        <v>1</v>
      </c>
      <c r="G927">
        <v>0.91666666666666663</v>
      </c>
    </row>
    <row r="928" spans="1:7" x14ac:dyDescent="0.3">
      <c r="A928">
        <v>2020</v>
      </c>
      <c r="B928">
        <v>1</v>
      </c>
      <c r="C928">
        <v>9</v>
      </c>
      <c r="D928">
        <v>15</v>
      </c>
      <c r="E928">
        <f>ABS(df_results!I928)/600</f>
        <v>1</v>
      </c>
      <c r="G928">
        <v>0.91500000000000004</v>
      </c>
    </row>
    <row r="929" spans="1:7" x14ac:dyDescent="0.3">
      <c r="A929">
        <v>2020</v>
      </c>
      <c r="B929">
        <v>1</v>
      </c>
      <c r="C929">
        <v>9</v>
      </c>
      <c r="D929">
        <v>16</v>
      </c>
      <c r="E929">
        <f>ABS(df_results!I929)/600</f>
        <v>0.93500000000000005</v>
      </c>
      <c r="G929">
        <v>0.91500000000000004</v>
      </c>
    </row>
    <row r="930" spans="1:7" x14ac:dyDescent="0.3">
      <c r="A930">
        <v>2020</v>
      </c>
      <c r="B930">
        <v>1</v>
      </c>
      <c r="C930">
        <v>9</v>
      </c>
      <c r="D930">
        <v>17</v>
      </c>
      <c r="E930">
        <f>ABS(df_results!I930)/600</f>
        <v>1</v>
      </c>
      <c r="G930">
        <v>0.91166666666666663</v>
      </c>
    </row>
    <row r="931" spans="1:7" x14ac:dyDescent="0.3">
      <c r="A931">
        <v>2020</v>
      </c>
      <c r="B931">
        <v>1</v>
      </c>
      <c r="C931">
        <v>9</v>
      </c>
      <c r="D931">
        <v>18</v>
      </c>
      <c r="E931">
        <f>ABS(df_results!I931)/600</f>
        <v>1</v>
      </c>
      <c r="G931">
        <v>0.91166666666666663</v>
      </c>
    </row>
    <row r="932" spans="1:7" x14ac:dyDescent="0.3">
      <c r="A932">
        <v>2020</v>
      </c>
      <c r="B932">
        <v>1</v>
      </c>
      <c r="C932">
        <v>9</v>
      </c>
      <c r="D932">
        <v>19</v>
      </c>
      <c r="E932">
        <f>ABS(df_results!I932)/600</f>
        <v>1</v>
      </c>
      <c r="G932">
        <v>0.91166666666666663</v>
      </c>
    </row>
    <row r="933" spans="1:7" x14ac:dyDescent="0.3">
      <c r="A933">
        <v>2020</v>
      </c>
      <c r="B933">
        <v>1</v>
      </c>
      <c r="C933">
        <v>9</v>
      </c>
      <c r="D933">
        <v>20</v>
      </c>
      <c r="E933">
        <f>ABS(df_results!I933)/600</f>
        <v>1</v>
      </c>
      <c r="G933">
        <v>0.91166666666666663</v>
      </c>
    </row>
    <row r="934" spans="1:7" x14ac:dyDescent="0.3">
      <c r="A934">
        <v>2020</v>
      </c>
      <c r="B934">
        <v>1</v>
      </c>
      <c r="C934">
        <v>9</v>
      </c>
      <c r="D934">
        <v>21</v>
      </c>
      <c r="E934">
        <f>ABS(df_results!I934)/600</f>
        <v>1</v>
      </c>
      <c r="G934">
        <v>0.90999999999999959</v>
      </c>
    </row>
    <row r="935" spans="1:7" x14ac:dyDescent="0.3">
      <c r="A935">
        <v>2020</v>
      </c>
      <c r="B935">
        <v>1</v>
      </c>
      <c r="C935">
        <v>9</v>
      </c>
      <c r="D935">
        <v>22</v>
      </c>
      <c r="E935">
        <f>ABS(df_results!I935)/600</f>
        <v>1</v>
      </c>
      <c r="G935">
        <v>0.90500000000000003</v>
      </c>
    </row>
    <row r="936" spans="1:7" x14ac:dyDescent="0.3">
      <c r="A936">
        <v>2020</v>
      </c>
      <c r="B936">
        <v>1</v>
      </c>
      <c r="C936">
        <v>9</v>
      </c>
      <c r="D936">
        <v>23</v>
      </c>
      <c r="E936">
        <f>ABS(df_results!I936)/600</f>
        <v>1</v>
      </c>
      <c r="G936">
        <v>0.90500000000000003</v>
      </c>
    </row>
    <row r="937" spans="1:7" x14ac:dyDescent="0.3">
      <c r="A937">
        <v>2020</v>
      </c>
      <c r="B937">
        <v>1</v>
      </c>
      <c r="C937">
        <v>9</v>
      </c>
      <c r="D937">
        <v>24</v>
      </c>
      <c r="E937">
        <f>ABS(df_results!I937)/600</f>
        <v>1</v>
      </c>
      <c r="G937">
        <v>0.90166666666666662</v>
      </c>
    </row>
    <row r="938" spans="1:7" x14ac:dyDescent="0.3">
      <c r="A938">
        <v>2020</v>
      </c>
      <c r="B938">
        <v>1</v>
      </c>
      <c r="C938">
        <v>10</v>
      </c>
      <c r="D938">
        <v>1</v>
      </c>
      <c r="E938">
        <f>ABS(df_results!I938)/600</f>
        <v>1</v>
      </c>
      <c r="G938">
        <v>0.90166666666666662</v>
      </c>
    </row>
    <row r="939" spans="1:7" x14ac:dyDescent="0.3">
      <c r="A939">
        <v>2020</v>
      </c>
      <c r="B939">
        <v>1</v>
      </c>
      <c r="C939">
        <v>10</v>
      </c>
      <c r="D939">
        <v>2</v>
      </c>
      <c r="E939">
        <f>ABS(df_results!I939)/600</f>
        <v>1</v>
      </c>
      <c r="G939">
        <v>0.90166666666666662</v>
      </c>
    </row>
    <row r="940" spans="1:7" x14ac:dyDescent="0.3">
      <c r="A940">
        <v>2020</v>
      </c>
      <c r="B940">
        <v>1</v>
      </c>
      <c r="C940">
        <v>10</v>
      </c>
      <c r="D940">
        <v>3</v>
      </c>
      <c r="E940">
        <f>ABS(df_results!I940)/600</f>
        <v>1</v>
      </c>
      <c r="G940">
        <v>0.9</v>
      </c>
    </row>
    <row r="941" spans="1:7" x14ac:dyDescent="0.3">
      <c r="A941">
        <v>2020</v>
      </c>
      <c r="B941">
        <v>1</v>
      </c>
      <c r="C941">
        <v>10</v>
      </c>
      <c r="D941">
        <v>4</v>
      </c>
      <c r="E941">
        <f>ABS(df_results!I941)/600</f>
        <v>1</v>
      </c>
      <c r="G941">
        <v>0.89833333333333332</v>
      </c>
    </row>
    <row r="942" spans="1:7" x14ac:dyDescent="0.3">
      <c r="A942">
        <v>2020</v>
      </c>
      <c r="B942">
        <v>1</v>
      </c>
      <c r="C942">
        <v>10</v>
      </c>
      <c r="D942">
        <v>5</v>
      </c>
      <c r="E942">
        <f>ABS(df_results!I942)/600</f>
        <v>1</v>
      </c>
      <c r="G942">
        <v>0.89833333333333332</v>
      </c>
    </row>
    <row r="943" spans="1:7" x14ac:dyDescent="0.3">
      <c r="A943">
        <v>2020</v>
      </c>
      <c r="B943">
        <v>1</v>
      </c>
      <c r="C943">
        <v>10</v>
      </c>
      <c r="D943">
        <v>6</v>
      </c>
      <c r="E943">
        <f>ABS(df_results!I943)/600</f>
        <v>1</v>
      </c>
      <c r="G943">
        <v>0.89833333333333332</v>
      </c>
    </row>
    <row r="944" spans="1:7" x14ac:dyDescent="0.3">
      <c r="A944">
        <v>2020</v>
      </c>
      <c r="B944">
        <v>1</v>
      </c>
      <c r="C944">
        <v>10</v>
      </c>
      <c r="D944">
        <v>7</v>
      </c>
      <c r="E944">
        <f>ABS(df_results!I944)/600</f>
        <v>1</v>
      </c>
      <c r="G944">
        <v>0.89666666666666661</v>
      </c>
    </row>
    <row r="945" spans="1:7" x14ac:dyDescent="0.3">
      <c r="A945">
        <v>2020</v>
      </c>
      <c r="B945">
        <v>1</v>
      </c>
      <c r="C945">
        <v>10</v>
      </c>
      <c r="D945">
        <v>8</v>
      </c>
      <c r="E945">
        <f>ABS(df_results!I945)/600</f>
        <v>1</v>
      </c>
      <c r="G945">
        <v>0.89500000000000002</v>
      </c>
    </row>
    <row r="946" spans="1:7" x14ac:dyDescent="0.3">
      <c r="A946">
        <v>2020</v>
      </c>
      <c r="B946">
        <v>1</v>
      </c>
      <c r="C946">
        <v>10</v>
      </c>
      <c r="D946">
        <v>9</v>
      </c>
      <c r="E946">
        <f>ABS(df_results!I946)/600</f>
        <v>1</v>
      </c>
      <c r="G946">
        <v>0.89333333333333331</v>
      </c>
    </row>
    <row r="947" spans="1:7" x14ac:dyDescent="0.3">
      <c r="A947">
        <v>2020</v>
      </c>
      <c r="B947">
        <v>1</v>
      </c>
      <c r="C947">
        <v>10</v>
      </c>
      <c r="D947">
        <v>10</v>
      </c>
      <c r="E947">
        <f>ABS(df_results!I947)/600</f>
        <v>1</v>
      </c>
      <c r="G947">
        <v>0.89333333333333331</v>
      </c>
    </row>
    <row r="948" spans="1:7" x14ac:dyDescent="0.3">
      <c r="A948">
        <v>2020</v>
      </c>
      <c r="B948">
        <v>1</v>
      </c>
      <c r="C948">
        <v>10</v>
      </c>
      <c r="D948">
        <v>11</v>
      </c>
      <c r="E948">
        <f>ABS(df_results!I948)/600</f>
        <v>1</v>
      </c>
      <c r="G948">
        <v>0.89166666666666672</v>
      </c>
    </row>
    <row r="949" spans="1:7" x14ac:dyDescent="0.3">
      <c r="A949">
        <v>2020</v>
      </c>
      <c r="B949">
        <v>1</v>
      </c>
      <c r="C949">
        <v>10</v>
      </c>
      <c r="D949">
        <v>12</v>
      </c>
      <c r="E949">
        <f>ABS(df_results!I949)/600</f>
        <v>1</v>
      </c>
      <c r="G949">
        <v>0.88500000000000001</v>
      </c>
    </row>
    <row r="950" spans="1:7" x14ac:dyDescent="0.3">
      <c r="A950">
        <v>2020</v>
      </c>
      <c r="B950">
        <v>1</v>
      </c>
      <c r="C950">
        <v>10</v>
      </c>
      <c r="D950">
        <v>13</v>
      </c>
      <c r="E950">
        <f>ABS(df_results!I950)/600</f>
        <v>0.57833333333333259</v>
      </c>
      <c r="G950">
        <v>0.88166666666666671</v>
      </c>
    </row>
    <row r="951" spans="1:7" x14ac:dyDescent="0.3">
      <c r="A951">
        <v>2020</v>
      </c>
      <c r="B951">
        <v>1</v>
      </c>
      <c r="C951">
        <v>10</v>
      </c>
      <c r="D951">
        <v>14</v>
      </c>
      <c r="E951">
        <f>ABS(df_results!I951)/600</f>
        <v>0.22499999999999923</v>
      </c>
      <c r="G951">
        <v>0.88</v>
      </c>
    </row>
    <row r="952" spans="1:7" x14ac:dyDescent="0.3">
      <c r="A952">
        <v>2020</v>
      </c>
      <c r="B952">
        <v>1</v>
      </c>
      <c r="C952">
        <v>10</v>
      </c>
      <c r="D952">
        <v>15</v>
      </c>
      <c r="E952">
        <f>ABS(df_results!I952)/600</f>
        <v>5.4999999999999244E-2</v>
      </c>
      <c r="G952">
        <v>0.88</v>
      </c>
    </row>
    <row r="953" spans="1:7" x14ac:dyDescent="0.3">
      <c r="A953">
        <v>2020</v>
      </c>
      <c r="B953">
        <v>1</v>
      </c>
      <c r="C953">
        <v>10</v>
      </c>
      <c r="D953">
        <v>16</v>
      </c>
      <c r="E953">
        <f>ABS(df_results!I953)/600</f>
        <v>4.3333333333333335E-2</v>
      </c>
      <c r="G953">
        <v>0.87666666666666671</v>
      </c>
    </row>
    <row r="954" spans="1:7" x14ac:dyDescent="0.3">
      <c r="A954">
        <v>2020</v>
      </c>
      <c r="B954">
        <v>1</v>
      </c>
      <c r="C954">
        <v>10</v>
      </c>
      <c r="D954">
        <v>17</v>
      </c>
      <c r="E954">
        <f>ABS(df_results!I954)/600</f>
        <v>1</v>
      </c>
      <c r="G954">
        <v>0.87</v>
      </c>
    </row>
    <row r="955" spans="1:7" x14ac:dyDescent="0.3">
      <c r="A955">
        <v>2020</v>
      </c>
      <c r="B955">
        <v>1</v>
      </c>
      <c r="C955">
        <v>10</v>
      </c>
      <c r="D955">
        <v>18</v>
      </c>
      <c r="E955">
        <f>ABS(df_results!I955)/600</f>
        <v>1</v>
      </c>
      <c r="G955">
        <v>0.86833333333333329</v>
      </c>
    </row>
    <row r="956" spans="1:7" x14ac:dyDescent="0.3">
      <c r="A956">
        <v>2020</v>
      </c>
      <c r="B956">
        <v>1</v>
      </c>
      <c r="C956">
        <v>10</v>
      </c>
      <c r="D956">
        <v>19</v>
      </c>
      <c r="E956">
        <f>ABS(df_results!I956)/600</f>
        <v>1</v>
      </c>
      <c r="G956">
        <v>0.86666666666666747</v>
      </c>
    </row>
    <row r="957" spans="1:7" x14ac:dyDescent="0.3">
      <c r="A957">
        <v>2020</v>
      </c>
      <c r="B957">
        <v>1</v>
      </c>
      <c r="C957">
        <v>10</v>
      </c>
      <c r="D957">
        <v>20</v>
      </c>
      <c r="E957">
        <f>ABS(df_results!I957)/600</f>
        <v>1</v>
      </c>
      <c r="G957">
        <v>0.8666666666666667</v>
      </c>
    </row>
    <row r="958" spans="1:7" x14ac:dyDescent="0.3">
      <c r="A958">
        <v>2020</v>
      </c>
      <c r="B958">
        <v>1</v>
      </c>
      <c r="C958">
        <v>10</v>
      </c>
      <c r="D958">
        <v>21</v>
      </c>
      <c r="E958">
        <f>ABS(df_results!I958)/600</f>
        <v>1</v>
      </c>
      <c r="G958">
        <v>0.8666666666666667</v>
      </c>
    </row>
    <row r="959" spans="1:7" x14ac:dyDescent="0.3">
      <c r="A959">
        <v>2020</v>
      </c>
      <c r="B959">
        <v>1</v>
      </c>
      <c r="C959">
        <v>10</v>
      </c>
      <c r="D959">
        <v>22</v>
      </c>
      <c r="E959">
        <f>ABS(df_results!I959)/600</f>
        <v>1</v>
      </c>
      <c r="G959">
        <v>0.86499999999999999</v>
      </c>
    </row>
    <row r="960" spans="1:7" x14ac:dyDescent="0.3">
      <c r="A960">
        <v>2020</v>
      </c>
      <c r="B960">
        <v>1</v>
      </c>
      <c r="C960">
        <v>10</v>
      </c>
      <c r="D960">
        <v>23</v>
      </c>
      <c r="E960">
        <f>ABS(df_results!I960)/600</f>
        <v>1</v>
      </c>
      <c r="G960">
        <v>0.86499999999999999</v>
      </c>
    </row>
    <row r="961" spans="1:7" x14ac:dyDescent="0.3">
      <c r="A961">
        <v>2020</v>
      </c>
      <c r="B961">
        <v>1</v>
      </c>
      <c r="C961">
        <v>10</v>
      </c>
      <c r="D961">
        <v>24</v>
      </c>
      <c r="E961">
        <f>ABS(df_results!I961)/600</f>
        <v>1</v>
      </c>
      <c r="G961">
        <v>0.86333333333333329</v>
      </c>
    </row>
    <row r="962" spans="1:7" x14ac:dyDescent="0.3">
      <c r="A962">
        <v>2020</v>
      </c>
      <c r="B962">
        <v>1</v>
      </c>
      <c r="C962">
        <v>11</v>
      </c>
      <c r="D962">
        <v>1</v>
      </c>
      <c r="E962">
        <f>ABS(df_results!I962)/600</f>
        <v>1</v>
      </c>
      <c r="G962">
        <v>0.86333333333333329</v>
      </c>
    </row>
    <row r="963" spans="1:7" x14ac:dyDescent="0.3">
      <c r="A963">
        <v>2020</v>
      </c>
      <c r="B963">
        <v>1</v>
      </c>
      <c r="C963">
        <v>11</v>
      </c>
      <c r="D963">
        <v>2</v>
      </c>
      <c r="E963">
        <f>ABS(df_results!I963)/600</f>
        <v>1</v>
      </c>
      <c r="G963">
        <v>0.86166666666666669</v>
      </c>
    </row>
    <row r="964" spans="1:7" x14ac:dyDescent="0.3">
      <c r="A964">
        <v>2020</v>
      </c>
      <c r="B964">
        <v>1</v>
      </c>
      <c r="C964">
        <v>11</v>
      </c>
      <c r="D964">
        <v>3</v>
      </c>
      <c r="E964">
        <f>ABS(df_results!I964)/600</f>
        <v>1</v>
      </c>
      <c r="G964">
        <v>0.86166666666666669</v>
      </c>
    </row>
    <row r="965" spans="1:7" x14ac:dyDescent="0.3">
      <c r="A965">
        <v>2020</v>
      </c>
      <c r="B965">
        <v>1</v>
      </c>
      <c r="C965">
        <v>11</v>
      </c>
      <c r="D965">
        <v>4</v>
      </c>
      <c r="E965">
        <f>ABS(df_results!I965)/600</f>
        <v>1</v>
      </c>
      <c r="G965">
        <v>0.86166666666666625</v>
      </c>
    </row>
    <row r="966" spans="1:7" x14ac:dyDescent="0.3">
      <c r="A966">
        <v>2020</v>
      </c>
      <c r="B966">
        <v>1</v>
      </c>
      <c r="C966">
        <v>11</v>
      </c>
      <c r="D966">
        <v>5</v>
      </c>
      <c r="E966">
        <f>ABS(df_results!I966)/600</f>
        <v>0.54333333333333333</v>
      </c>
      <c r="G966">
        <v>0.85833333333333328</v>
      </c>
    </row>
    <row r="967" spans="1:7" x14ac:dyDescent="0.3">
      <c r="A967">
        <v>2020</v>
      </c>
      <c r="B967">
        <v>1</v>
      </c>
      <c r="C967">
        <v>11</v>
      </c>
      <c r="D967">
        <v>6</v>
      </c>
      <c r="E967">
        <f>ABS(df_results!I967)/600</f>
        <v>0.12666666666666668</v>
      </c>
      <c r="G967">
        <v>0.85666666666666669</v>
      </c>
    </row>
    <row r="968" spans="1:7" x14ac:dyDescent="0.3">
      <c r="A968">
        <v>2020</v>
      </c>
      <c r="B968">
        <v>1</v>
      </c>
      <c r="C968">
        <v>11</v>
      </c>
      <c r="D968">
        <v>7</v>
      </c>
      <c r="E968">
        <f>ABS(df_results!I968)/600</f>
        <v>0.56499999999999995</v>
      </c>
      <c r="G968">
        <v>0.85499999999999921</v>
      </c>
    </row>
    <row r="969" spans="1:7" x14ac:dyDescent="0.3">
      <c r="A969">
        <v>2020</v>
      </c>
      <c r="B969">
        <v>1</v>
      </c>
      <c r="C969">
        <v>11</v>
      </c>
      <c r="D969">
        <v>8</v>
      </c>
      <c r="E969">
        <f>ABS(df_results!I969)/600</f>
        <v>0.95166666666666666</v>
      </c>
      <c r="G969">
        <v>0.85333333333333339</v>
      </c>
    </row>
    <row r="970" spans="1:7" x14ac:dyDescent="0.3">
      <c r="A970">
        <v>2020</v>
      </c>
      <c r="B970">
        <v>1</v>
      </c>
      <c r="C970">
        <v>11</v>
      </c>
      <c r="D970">
        <v>9</v>
      </c>
      <c r="E970">
        <f>ABS(df_results!I970)/600</f>
        <v>1</v>
      </c>
      <c r="G970">
        <v>0.85166666666666668</v>
      </c>
    </row>
    <row r="971" spans="1:7" x14ac:dyDescent="0.3">
      <c r="A971">
        <v>2020</v>
      </c>
      <c r="B971">
        <v>1</v>
      </c>
      <c r="C971">
        <v>11</v>
      </c>
      <c r="D971">
        <v>10</v>
      </c>
      <c r="E971">
        <f>ABS(df_results!I971)/600</f>
        <v>1</v>
      </c>
      <c r="G971">
        <v>0.85166666666666668</v>
      </c>
    </row>
    <row r="972" spans="1:7" x14ac:dyDescent="0.3">
      <c r="A972">
        <v>2020</v>
      </c>
      <c r="B972">
        <v>1</v>
      </c>
      <c r="C972">
        <v>11</v>
      </c>
      <c r="D972">
        <v>11</v>
      </c>
      <c r="E972">
        <f>ABS(df_results!I972)/600</f>
        <v>1</v>
      </c>
      <c r="G972">
        <v>0.85166666666666668</v>
      </c>
    </row>
    <row r="973" spans="1:7" x14ac:dyDescent="0.3">
      <c r="A973">
        <v>2020</v>
      </c>
      <c r="B973">
        <v>1</v>
      </c>
      <c r="C973">
        <v>11</v>
      </c>
      <c r="D973">
        <v>12</v>
      </c>
      <c r="E973">
        <f>ABS(df_results!I973)/600</f>
        <v>1</v>
      </c>
      <c r="G973">
        <v>0.85</v>
      </c>
    </row>
    <row r="974" spans="1:7" x14ac:dyDescent="0.3">
      <c r="A974">
        <v>2020</v>
      </c>
      <c r="B974">
        <v>1</v>
      </c>
      <c r="C974">
        <v>11</v>
      </c>
      <c r="D974">
        <v>13</v>
      </c>
      <c r="E974">
        <f>ABS(df_results!I974)/600</f>
        <v>1</v>
      </c>
      <c r="G974">
        <v>0.84833333333333338</v>
      </c>
    </row>
    <row r="975" spans="1:7" x14ac:dyDescent="0.3">
      <c r="A975">
        <v>2020</v>
      </c>
      <c r="B975">
        <v>1</v>
      </c>
      <c r="C975">
        <v>11</v>
      </c>
      <c r="D975">
        <v>14</v>
      </c>
      <c r="E975">
        <f>ABS(df_results!I975)/600</f>
        <v>1</v>
      </c>
      <c r="G975">
        <v>0.84166666666666745</v>
      </c>
    </row>
    <row r="976" spans="1:7" x14ac:dyDescent="0.3">
      <c r="A976">
        <v>2020</v>
      </c>
      <c r="B976">
        <v>1</v>
      </c>
      <c r="C976">
        <v>11</v>
      </c>
      <c r="D976">
        <v>15</v>
      </c>
      <c r="E976">
        <f>ABS(df_results!I976)/600</f>
        <v>1</v>
      </c>
      <c r="G976">
        <v>0.83833333333333337</v>
      </c>
    </row>
    <row r="977" spans="1:7" x14ac:dyDescent="0.3">
      <c r="A977">
        <v>2020</v>
      </c>
      <c r="B977">
        <v>1</v>
      </c>
      <c r="C977">
        <v>11</v>
      </c>
      <c r="D977">
        <v>16</v>
      </c>
      <c r="E977">
        <f>ABS(df_results!I977)/600</f>
        <v>1</v>
      </c>
      <c r="G977">
        <v>0.83666666666666667</v>
      </c>
    </row>
    <row r="978" spans="1:7" x14ac:dyDescent="0.3">
      <c r="A978">
        <v>2020</v>
      </c>
      <c r="B978">
        <v>1</v>
      </c>
      <c r="C978">
        <v>11</v>
      </c>
      <c r="D978">
        <v>17</v>
      </c>
      <c r="E978">
        <f>ABS(df_results!I978)/600</f>
        <v>1</v>
      </c>
      <c r="G978">
        <v>0.83666666666666667</v>
      </c>
    </row>
    <row r="979" spans="1:7" x14ac:dyDescent="0.3">
      <c r="A979">
        <v>2020</v>
      </c>
      <c r="B979">
        <v>1</v>
      </c>
      <c r="C979">
        <v>11</v>
      </c>
      <c r="D979">
        <v>18</v>
      </c>
      <c r="E979">
        <f>ABS(df_results!I979)/600</f>
        <v>1</v>
      </c>
      <c r="G979">
        <v>0.83</v>
      </c>
    </row>
    <row r="980" spans="1:7" x14ac:dyDescent="0.3">
      <c r="A980">
        <v>2020</v>
      </c>
      <c r="B980">
        <v>1</v>
      </c>
      <c r="C980">
        <v>11</v>
      </c>
      <c r="D980">
        <v>19</v>
      </c>
      <c r="E980">
        <f>ABS(df_results!I980)/600</f>
        <v>1</v>
      </c>
      <c r="G980">
        <v>0.82666666666666666</v>
      </c>
    </row>
    <row r="981" spans="1:7" x14ac:dyDescent="0.3">
      <c r="A981">
        <v>2020</v>
      </c>
      <c r="B981">
        <v>1</v>
      </c>
      <c r="C981">
        <v>11</v>
      </c>
      <c r="D981">
        <v>20</v>
      </c>
      <c r="E981">
        <f>ABS(df_results!I981)/600</f>
        <v>1</v>
      </c>
      <c r="G981">
        <v>0.82499999999999996</v>
      </c>
    </row>
    <row r="982" spans="1:7" x14ac:dyDescent="0.3">
      <c r="A982">
        <v>2020</v>
      </c>
      <c r="B982">
        <v>1</v>
      </c>
      <c r="C982">
        <v>11</v>
      </c>
      <c r="D982">
        <v>21</v>
      </c>
      <c r="E982">
        <f>ABS(df_results!I982)/600</f>
        <v>1</v>
      </c>
      <c r="G982">
        <v>0.82499999999999996</v>
      </c>
    </row>
    <row r="983" spans="1:7" x14ac:dyDescent="0.3">
      <c r="A983">
        <v>2020</v>
      </c>
      <c r="B983">
        <v>1</v>
      </c>
      <c r="C983">
        <v>11</v>
      </c>
      <c r="D983">
        <v>22</v>
      </c>
      <c r="E983">
        <f>ABS(df_results!I983)/600</f>
        <v>1</v>
      </c>
      <c r="G983">
        <v>0.82499999999999996</v>
      </c>
    </row>
    <row r="984" spans="1:7" x14ac:dyDescent="0.3">
      <c r="A984">
        <v>2020</v>
      </c>
      <c r="B984">
        <v>1</v>
      </c>
      <c r="C984">
        <v>11</v>
      </c>
      <c r="D984">
        <v>23</v>
      </c>
      <c r="E984">
        <f>ABS(df_results!I984)/600</f>
        <v>0.96499999999999997</v>
      </c>
      <c r="G984">
        <v>0.82499999999999996</v>
      </c>
    </row>
    <row r="985" spans="1:7" x14ac:dyDescent="0.3">
      <c r="A985">
        <v>2020</v>
      </c>
      <c r="B985">
        <v>1</v>
      </c>
      <c r="C985">
        <v>11</v>
      </c>
      <c r="D985">
        <v>24</v>
      </c>
      <c r="E985">
        <f>ABS(df_results!I985)/600</f>
        <v>0.79333333333333333</v>
      </c>
      <c r="G985">
        <v>0.82333333333333336</v>
      </c>
    </row>
    <row r="986" spans="1:7" x14ac:dyDescent="0.3">
      <c r="A986">
        <v>2020</v>
      </c>
      <c r="B986">
        <v>1</v>
      </c>
      <c r="C986">
        <v>12</v>
      </c>
      <c r="D986">
        <v>1</v>
      </c>
      <c r="E986">
        <f>ABS(df_results!I986)/600</f>
        <v>0.57833333333333337</v>
      </c>
      <c r="G986">
        <v>0.82166666666666666</v>
      </c>
    </row>
    <row r="987" spans="1:7" x14ac:dyDescent="0.3">
      <c r="A987">
        <v>2020</v>
      </c>
      <c r="B987">
        <v>1</v>
      </c>
      <c r="C987">
        <v>12</v>
      </c>
      <c r="D987">
        <v>2</v>
      </c>
      <c r="E987">
        <f>ABS(df_results!I987)/600</f>
        <v>0.51166666666666649</v>
      </c>
      <c r="G987">
        <v>0.81333333333333335</v>
      </c>
    </row>
    <row r="988" spans="1:7" x14ac:dyDescent="0.3">
      <c r="A988">
        <v>2020</v>
      </c>
      <c r="B988">
        <v>1</v>
      </c>
      <c r="C988">
        <v>12</v>
      </c>
      <c r="D988">
        <v>3</v>
      </c>
      <c r="E988">
        <f>ABS(df_results!I988)/600</f>
        <v>0.45500000000000002</v>
      </c>
      <c r="G988">
        <v>0.81166666666666742</v>
      </c>
    </row>
    <row r="989" spans="1:7" x14ac:dyDescent="0.3">
      <c r="A989">
        <v>2020</v>
      </c>
      <c r="B989">
        <v>1</v>
      </c>
      <c r="C989">
        <v>12</v>
      </c>
      <c r="D989">
        <v>4</v>
      </c>
      <c r="E989">
        <f>ABS(df_results!I989)/600</f>
        <v>0.44666666666666649</v>
      </c>
      <c r="G989">
        <v>0.81166666666666665</v>
      </c>
    </row>
    <row r="990" spans="1:7" x14ac:dyDescent="0.3">
      <c r="A990">
        <v>2020</v>
      </c>
      <c r="B990">
        <v>1</v>
      </c>
      <c r="C990">
        <v>12</v>
      </c>
      <c r="D990">
        <v>5</v>
      </c>
      <c r="E990">
        <f>ABS(df_results!I990)/600</f>
        <v>0.45833333333333331</v>
      </c>
      <c r="G990">
        <v>0.80833333333333335</v>
      </c>
    </row>
    <row r="991" spans="1:7" x14ac:dyDescent="0.3">
      <c r="A991">
        <v>2020</v>
      </c>
      <c r="B991">
        <v>1</v>
      </c>
      <c r="C991">
        <v>12</v>
      </c>
      <c r="D991">
        <v>6</v>
      </c>
      <c r="E991">
        <f>ABS(df_results!I991)/600</f>
        <v>0.43666666666666648</v>
      </c>
      <c r="G991">
        <v>0.80833333333333335</v>
      </c>
    </row>
    <row r="992" spans="1:7" x14ac:dyDescent="0.3">
      <c r="A992">
        <v>2020</v>
      </c>
      <c r="B992">
        <v>1</v>
      </c>
      <c r="C992">
        <v>12</v>
      </c>
      <c r="D992">
        <v>7</v>
      </c>
      <c r="E992">
        <f>ABS(df_results!I992)/600</f>
        <v>0.50499999999999978</v>
      </c>
      <c r="G992">
        <v>0.80833333333333335</v>
      </c>
    </row>
    <row r="993" spans="1:7" x14ac:dyDescent="0.3">
      <c r="A993">
        <v>2020</v>
      </c>
      <c r="B993">
        <v>1</v>
      </c>
      <c r="C993">
        <v>12</v>
      </c>
      <c r="D993">
        <v>8</v>
      </c>
      <c r="E993">
        <f>ABS(df_results!I993)/600</f>
        <v>0.13166666666666665</v>
      </c>
      <c r="G993">
        <v>0.8083333333333329</v>
      </c>
    </row>
    <row r="994" spans="1:7" x14ac:dyDescent="0.3">
      <c r="A994">
        <v>2020</v>
      </c>
      <c r="B994">
        <v>1</v>
      </c>
      <c r="C994">
        <v>12</v>
      </c>
      <c r="D994">
        <v>9</v>
      </c>
      <c r="E994">
        <f>ABS(df_results!I994)/600</f>
        <v>1</v>
      </c>
      <c r="G994">
        <v>0.80666666666666664</v>
      </c>
    </row>
    <row r="995" spans="1:7" x14ac:dyDescent="0.3">
      <c r="A995">
        <v>2020</v>
      </c>
      <c r="B995">
        <v>1</v>
      </c>
      <c r="C995">
        <v>12</v>
      </c>
      <c r="D995">
        <v>10</v>
      </c>
      <c r="E995">
        <f>ABS(df_results!I995)/600</f>
        <v>1</v>
      </c>
      <c r="G995">
        <v>0.80500000000000005</v>
      </c>
    </row>
    <row r="996" spans="1:7" x14ac:dyDescent="0.3">
      <c r="A996">
        <v>2020</v>
      </c>
      <c r="B996">
        <v>1</v>
      </c>
      <c r="C996">
        <v>12</v>
      </c>
      <c r="D996">
        <v>11</v>
      </c>
      <c r="E996">
        <f>ABS(df_results!I996)/600</f>
        <v>1</v>
      </c>
      <c r="G996">
        <v>0.80500000000000005</v>
      </c>
    </row>
    <row r="997" spans="1:7" x14ac:dyDescent="0.3">
      <c r="A997">
        <v>2020</v>
      </c>
      <c r="B997">
        <v>1</v>
      </c>
      <c r="C997">
        <v>12</v>
      </c>
      <c r="D997">
        <v>12</v>
      </c>
      <c r="E997">
        <f>ABS(df_results!I997)/600</f>
        <v>1</v>
      </c>
      <c r="G997">
        <v>0.80500000000000005</v>
      </c>
    </row>
    <row r="998" spans="1:7" x14ac:dyDescent="0.3">
      <c r="A998">
        <v>2020</v>
      </c>
      <c r="B998">
        <v>1</v>
      </c>
      <c r="C998">
        <v>12</v>
      </c>
      <c r="D998">
        <v>13</v>
      </c>
      <c r="E998">
        <f>ABS(df_results!I998)/600</f>
        <v>1</v>
      </c>
      <c r="G998">
        <v>0.80500000000000005</v>
      </c>
    </row>
    <row r="999" spans="1:7" x14ac:dyDescent="0.3">
      <c r="A999">
        <v>2020</v>
      </c>
      <c r="B999">
        <v>1</v>
      </c>
      <c r="C999">
        <v>12</v>
      </c>
      <c r="D999">
        <v>14</v>
      </c>
      <c r="E999">
        <f>ABS(df_results!I999)/600</f>
        <v>1</v>
      </c>
      <c r="G999">
        <v>0.80333333333333334</v>
      </c>
    </row>
    <row r="1000" spans="1:7" x14ac:dyDescent="0.3">
      <c r="A1000">
        <v>2020</v>
      </c>
      <c r="B1000">
        <v>1</v>
      </c>
      <c r="C1000">
        <v>12</v>
      </c>
      <c r="D1000">
        <v>15</v>
      </c>
      <c r="E1000">
        <f>ABS(df_results!I1000)/600</f>
        <v>1</v>
      </c>
      <c r="G1000">
        <v>0.79833333333333334</v>
      </c>
    </row>
    <row r="1001" spans="1:7" x14ac:dyDescent="0.3">
      <c r="A1001">
        <v>2020</v>
      </c>
      <c r="B1001">
        <v>1</v>
      </c>
      <c r="C1001">
        <v>12</v>
      </c>
      <c r="D1001">
        <v>16</v>
      </c>
      <c r="E1001">
        <f>ABS(df_results!I1001)/600</f>
        <v>1</v>
      </c>
      <c r="G1001">
        <v>0.79666666666666663</v>
      </c>
    </row>
    <row r="1002" spans="1:7" x14ac:dyDescent="0.3">
      <c r="A1002">
        <v>2020</v>
      </c>
      <c r="B1002">
        <v>1</v>
      </c>
      <c r="C1002">
        <v>12</v>
      </c>
      <c r="D1002">
        <v>17</v>
      </c>
      <c r="E1002">
        <f>ABS(df_results!I1002)/600</f>
        <v>1</v>
      </c>
      <c r="G1002">
        <v>0.79333333333333333</v>
      </c>
    </row>
    <row r="1003" spans="1:7" x14ac:dyDescent="0.3">
      <c r="A1003">
        <v>2020</v>
      </c>
      <c r="B1003">
        <v>1</v>
      </c>
      <c r="C1003">
        <v>12</v>
      </c>
      <c r="D1003">
        <v>18</v>
      </c>
      <c r="E1003">
        <f>ABS(df_results!I1003)/600</f>
        <v>1</v>
      </c>
      <c r="G1003">
        <v>0.79166666666666663</v>
      </c>
    </row>
    <row r="1004" spans="1:7" x14ac:dyDescent="0.3">
      <c r="A1004">
        <v>2020</v>
      </c>
      <c r="B1004">
        <v>1</v>
      </c>
      <c r="C1004">
        <v>12</v>
      </c>
      <c r="D1004">
        <v>19</v>
      </c>
      <c r="E1004">
        <f>ABS(df_results!I1004)/600</f>
        <v>1</v>
      </c>
      <c r="G1004">
        <v>0.79166666666666663</v>
      </c>
    </row>
    <row r="1005" spans="1:7" x14ac:dyDescent="0.3">
      <c r="A1005">
        <v>2020</v>
      </c>
      <c r="B1005">
        <v>1</v>
      </c>
      <c r="C1005">
        <v>12</v>
      </c>
      <c r="D1005">
        <v>20</v>
      </c>
      <c r="E1005">
        <f>ABS(df_results!I1005)/600</f>
        <v>1</v>
      </c>
      <c r="G1005">
        <v>0.79</v>
      </c>
    </row>
    <row r="1006" spans="1:7" x14ac:dyDescent="0.3">
      <c r="A1006">
        <v>2020</v>
      </c>
      <c r="B1006">
        <v>1</v>
      </c>
      <c r="C1006">
        <v>12</v>
      </c>
      <c r="D1006">
        <v>21</v>
      </c>
      <c r="E1006">
        <f>ABS(df_results!I1006)/600</f>
        <v>1</v>
      </c>
      <c r="G1006">
        <v>0.788333333333333</v>
      </c>
    </row>
    <row r="1007" spans="1:7" x14ac:dyDescent="0.3">
      <c r="A1007">
        <v>2020</v>
      </c>
      <c r="B1007">
        <v>1</v>
      </c>
      <c r="C1007">
        <v>12</v>
      </c>
      <c r="D1007">
        <v>22</v>
      </c>
      <c r="E1007">
        <f>ABS(df_results!I1007)/600</f>
        <v>1</v>
      </c>
      <c r="G1007">
        <v>0.78666666666666663</v>
      </c>
    </row>
    <row r="1008" spans="1:7" x14ac:dyDescent="0.3">
      <c r="A1008">
        <v>2020</v>
      </c>
      <c r="B1008">
        <v>1</v>
      </c>
      <c r="C1008">
        <v>12</v>
      </c>
      <c r="D1008">
        <v>23</v>
      </c>
      <c r="E1008">
        <f>ABS(df_results!I1008)/600</f>
        <v>0.75333333333333297</v>
      </c>
      <c r="G1008">
        <v>0.78333333333333333</v>
      </c>
    </row>
    <row r="1009" spans="1:7" x14ac:dyDescent="0.3">
      <c r="A1009">
        <v>2020</v>
      </c>
      <c r="B1009">
        <v>1</v>
      </c>
      <c r="C1009">
        <v>12</v>
      </c>
      <c r="D1009">
        <v>24</v>
      </c>
      <c r="E1009">
        <f>ABS(df_results!I1009)/600</f>
        <v>0.59999999999999964</v>
      </c>
      <c r="G1009">
        <v>0.78333333333333299</v>
      </c>
    </row>
    <row r="1010" spans="1:7" x14ac:dyDescent="0.3">
      <c r="A1010">
        <v>2020</v>
      </c>
      <c r="B1010">
        <v>1</v>
      </c>
      <c r="C1010">
        <v>13</v>
      </c>
      <c r="D1010">
        <v>1</v>
      </c>
      <c r="E1010">
        <f>ABS(df_results!I1010)/600</f>
        <v>0.37166666666666631</v>
      </c>
      <c r="G1010">
        <v>0.78166666666666662</v>
      </c>
    </row>
    <row r="1011" spans="1:7" x14ac:dyDescent="0.3">
      <c r="A1011">
        <v>2020</v>
      </c>
      <c r="B1011">
        <v>1</v>
      </c>
      <c r="C1011">
        <v>13</v>
      </c>
      <c r="D1011">
        <v>2</v>
      </c>
      <c r="E1011">
        <f>ABS(df_results!I1011)/600</f>
        <v>0.29333333333333333</v>
      </c>
      <c r="G1011">
        <v>0.77833333333333332</v>
      </c>
    </row>
    <row r="1012" spans="1:7" x14ac:dyDescent="0.3">
      <c r="A1012">
        <v>2020</v>
      </c>
      <c r="B1012">
        <v>1</v>
      </c>
      <c r="C1012">
        <v>13</v>
      </c>
      <c r="D1012">
        <v>3</v>
      </c>
      <c r="E1012">
        <f>ABS(df_results!I1012)/600</f>
        <v>0.55500000000000005</v>
      </c>
      <c r="G1012">
        <v>0.77500000000000002</v>
      </c>
    </row>
    <row r="1013" spans="1:7" x14ac:dyDescent="0.3">
      <c r="A1013">
        <v>2020</v>
      </c>
      <c r="B1013">
        <v>1</v>
      </c>
      <c r="C1013">
        <v>13</v>
      </c>
      <c r="D1013">
        <v>4</v>
      </c>
      <c r="E1013">
        <f>ABS(df_results!I1013)/600</f>
        <v>1</v>
      </c>
      <c r="G1013">
        <v>0.77166666666666661</v>
      </c>
    </row>
    <row r="1014" spans="1:7" x14ac:dyDescent="0.3">
      <c r="A1014">
        <v>2020</v>
      </c>
      <c r="B1014">
        <v>1</v>
      </c>
      <c r="C1014">
        <v>13</v>
      </c>
      <c r="D1014">
        <v>5</v>
      </c>
      <c r="E1014">
        <f>ABS(df_results!I1014)/600</f>
        <v>1</v>
      </c>
      <c r="G1014">
        <v>0.77166666666666661</v>
      </c>
    </row>
    <row r="1015" spans="1:7" x14ac:dyDescent="0.3">
      <c r="A1015">
        <v>2020</v>
      </c>
      <c r="B1015">
        <v>1</v>
      </c>
      <c r="C1015">
        <v>13</v>
      </c>
      <c r="D1015">
        <v>6</v>
      </c>
      <c r="E1015">
        <f>ABS(df_results!I1015)/600</f>
        <v>1</v>
      </c>
      <c r="G1015">
        <v>0.76833333333333331</v>
      </c>
    </row>
    <row r="1016" spans="1:7" x14ac:dyDescent="0.3">
      <c r="A1016">
        <v>2020</v>
      </c>
      <c r="B1016">
        <v>1</v>
      </c>
      <c r="C1016">
        <v>13</v>
      </c>
      <c r="D1016">
        <v>7</v>
      </c>
      <c r="E1016">
        <f>ABS(df_results!I1016)/600</f>
        <v>1</v>
      </c>
      <c r="G1016">
        <v>0.76833333333333331</v>
      </c>
    </row>
    <row r="1017" spans="1:7" x14ac:dyDescent="0.3">
      <c r="A1017">
        <v>2020</v>
      </c>
      <c r="B1017">
        <v>1</v>
      </c>
      <c r="C1017">
        <v>13</v>
      </c>
      <c r="D1017">
        <v>8</v>
      </c>
      <c r="E1017">
        <f>ABS(df_results!I1017)/600</f>
        <v>1</v>
      </c>
      <c r="G1017">
        <v>0.76500000000000079</v>
      </c>
    </row>
    <row r="1018" spans="1:7" x14ac:dyDescent="0.3">
      <c r="A1018">
        <v>2020</v>
      </c>
      <c r="B1018">
        <v>1</v>
      </c>
      <c r="C1018">
        <v>13</v>
      </c>
      <c r="D1018">
        <v>9</v>
      </c>
      <c r="E1018">
        <f>ABS(df_results!I1018)/600</f>
        <v>1</v>
      </c>
      <c r="G1018">
        <v>0.76500000000000001</v>
      </c>
    </row>
    <row r="1019" spans="1:7" x14ac:dyDescent="0.3">
      <c r="A1019">
        <v>2020</v>
      </c>
      <c r="B1019">
        <v>1</v>
      </c>
      <c r="C1019">
        <v>13</v>
      </c>
      <c r="D1019">
        <v>10</v>
      </c>
      <c r="E1019">
        <f>ABS(df_results!I1019)/600</f>
        <v>1</v>
      </c>
      <c r="G1019">
        <v>0.76166666666666671</v>
      </c>
    </row>
    <row r="1020" spans="1:7" x14ac:dyDescent="0.3">
      <c r="A1020">
        <v>2020</v>
      </c>
      <c r="B1020">
        <v>1</v>
      </c>
      <c r="C1020">
        <v>13</v>
      </c>
      <c r="D1020">
        <v>11</v>
      </c>
      <c r="E1020">
        <f>ABS(df_results!I1020)/600</f>
        <v>1</v>
      </c>
      <c r="G1020">
        <v>0.7583333333333333</v>
      </c>
    </row>
    <row r="1021" spans="1:7" x14ac:dyDescent="0.3">
      <c r="A1021">
        <v>2020</v>
      </c>
      <c r="B1021">
        <v>1</v>
      </c>
      <c r="C1021">
        <v>13</v>
      </c>
      <c r="D1021">
        <v>12</v>
      </c>
      <c r="E1021">
        <f>ABS(df_results!I1021)/600</f>
        <v>1</v>
      </c>
      <c r="G1021">
        <v>0.75666666666666738</v>
      </c>
    </row>
    <row r="1022" spans="1:7" x14ac:dyDescent="0.3">
      <c r="A1022">
        <v>2020</v>
      </c>
      <c r="B1022">
        <v>1</v>
      </c>
      <c r="C1022">
        <v>13</v>
      </c>
      <c r="D1022">
        <v>13</v>
      </c>
      <c r="E1022">
        <f>ABS(df_results!I1022)/600</f>
        <v>1</v>
      </c>
      <c r="G1022">
        <v>0.75666666666666671</v>
      </c>
    </row>
    <row r="1023" spans="1:7" x14ac:dyDescent="0.3">
      <c r="A1023">
        <v>2020</v>
      </c>
      <c r="B1023">
        <v>1</v>
      </c>
      <c r="C1023">
        <v>13</v>
      </c>
      <c r="D1023">
        <v>14</v>
      </c>
      <c r="E1023">
        <f>ABS(df_results!I1023)/600</f>
        <v>1</v>
      </c>
      <c r="G1023">
        <v>0.755</v>
      </c>
    </row>
    <row r="1024" spans="1:7" x14ac:dyDescent="0.3">
      <c r="A1024">
        <v>2020</v>
      </c>
      <c r="B1024">
        <v>1</v>
      </c>
      <c r="C1024">
        <v>13</v>
      </c>
      <c r="D1024">
        <v>15</v>
      </c>
      <c r="E1024">
        <f>ABS(df_results!I1024)/600</f>
        <v>1</v>
      </c>
      <c r="G1024">
        <v>0.755</v>
      </c>
    </row>
    <row r="1025" spans="1:7" x14ac:dyDescent="0.3">
      <c r="A1025">
        <v>2020</v>
      </c>
      <c r="B1025">
        <v>1</v>
      </c>
      <c r="C1025">
        <v>13</v>
      </c>
      <c r="D1025">
        <v>16</v>
      </c>
      <c r="E1025">
        <f>ABS(df_results!I1025)/600</f>
        <v>1</v>
      </c>
      <c r="G1025">
        <v>0.7533333333333333</v>
      </c>
    </row>
    <row r="1026" spans="1:7" x14ac:dyDescent="0.3">
      <c r="A1026">
        <v>2020</v>
      </c>
      <c r="B1026">
        <v>1</v>
      </c>
      <c r="C1026">
        <v>13</v>
      </c>
      <c r="D1026">
        <v>17</v>
      </c>
      <c r="E1026">
        <f>ABS(df_results!I1026)/600</f>
        <v>1</v>
      </c>
      <c r="G1026">
        <v>0.7533333333333333</v>
      </c>
    </row>
    <row r="1027" spans="1:7" x14ac:dyDescent="0.3">
      <c r="A1027">
        <v>2020</v>
      </c>
      <c r="B1027">
        <v>1</v>
      </c>
      <c r="C1027">
        <v>13</v>
      </c>
      <c r="D1027">
        <v>18</v>
      </c>
      <c r="E1027">
        <f>ABS(df_results!I1027)/600</f>
        <v>1</v>
      </c>
      <c r="G1027">
        <v>0.75333333333333297</v>
      </c>
    </row>
    <row r="1028" spans="1:7" x14ac:dyDescent="0.3">
      <c r="A1028">
        <v>2020</v>
      </c>
      <c r="B1028">
        <v>1</v>
      </c>
      <c r="C1028">
        <v>13</v>
      </c>
      <c r="D1028">
        <v>19</v>
      </c>
      <c r="E1028">
        <f>ABS(df_results!I1028)/600</f>
        <v>1</v>
      </c>
      <c r="G1028">
        <v>0.75166666666666671</v>
      </c>
    </row>
    <row r="1029" spans="1:7" x14ac:dyDescent="0.3">
      <c r="A1029">
        <v>2020</v>
      </c>
      <c r="B1029">
        <v>1</v>
      </c>
      <c r="C1029">
        <v>13</v>
      </c>
      <c r="D1029">
        <v>20</v>
      </c>
      <c r="E1029">
        <f>ABS(df_results!I1029)/600</f>
        <v>0.58666666666666667</v>
      </c>
      <c r="G1029">
        <v>0.75</v>
      </c>
    </row>
    <row r="1030" spans="1:7" x14ac:dyDescent="0.3">
      <c r="A1030">
        <v>2020</v>
      </c>
      <c r="B1030">
        <v>1</v>
      </c>
      <c r="C1030">
        <v>13</v>
      </c>
      <c r="D1030">
        <v>21</v>
      </c>
      <c r="E1030">
        <f>ABS(df_results!I1030)/600</f>
        <v>0.11166666666666666</v>
      </c>
      <c r="G1030">
        <v>0.74833333333333329</v>
      </c>
    </row>
    <row r="1031" spans="1:7" x14ac:dyDescent="0.3">
      <c r="A1031">
        <v>2020</v>
      </c>
      <c r="B1031">
        <v>1</v>
      </c>
      <c r="C1031">
        <v>13</v>
      </c>
      <c r="D1031">
        <v>22</v>
      </c>
      <c r="E1031">
        <f>ABS(df_results!I1031)/600</f>
        <v>0.76166666666666671</v>
      </c>
      <c r="G1031">
        <v>0.7466666666666667</v>
      </c>
    </row>
    <row r="1032" spans="1:7" x14ac:dyDescent="0.3">
      <c r="A1032">
        <v>2020</v>
      </c>
      <c r="B1032">
        <v>1</v>
      </c>
      <c r="C1032">
        <v>13</v>
      </c>
      <c r="D1032">
        <v>23</v>
      </c>
      <c r="E1032">
        <f>ABS(df_results!I1032)/600</f>
        <v>1</v>
      </c>
      <c r="G1032">
        <v>0.745</v>
      </c>
    </row>
    <row r="1033" spans="1:7" x14ac:dyDescent="0.3">
      <c r="A1033">
        <v>2020</v>
      </c>
      <c r="B1033">
        <v>1</v>
      </c>
      <c r="C1033">
        <v>13</v>
      </c>
      <c r="D1033">
        <v>24</v>
      </c>
      <c r="E1033">
        <f>ABS(df_results!I1033)/600</f>
        <v>1</v>
      </c>
      <c r="G1033">
        <v>0.74333333333333329</v>
      </c>
    </row>
    <row r="1034" spans="1:7" x14ac:dyDescent="0.3">
      <c r="A1034">
        <v>2020</v>
      </c>
      <c r="B1034">
        <v>1</v>
      </c>
      <c r="C1034">
        <v>14</v>
      </c>
      <c r="D1034">
        <v>1</v>
      </c>
      <c r="E1034">
        <f>ABS(df_results!I1034)/600</f>
        <v>0.86499999999999999</v>
      </c>
      <c r="G1034">
        <v>0.74166666666666625</v>
      </c>
    </row>
    <row r="1035" spans="1:7" x14ac:dyDescent="0.3">
      <c r="A1035">
        <v>2020</v>
      </c>
      <c r="B1035">
        <v>1</v>
      </c>
      <c r="C1035">
        <v>14</v>
      </c>
      <c r="D1035">
        <v>2</v>
      </c>
      <c r="E1035">
        <f>ABS(df_results!I1035)/600</f>
        <v>0.64666666666666661</v>
      </c>
      <c r="G1035">
        <v>0.74</v>
      </c>
    </row>
    <row r="1036" spans="1:7" x14ac:dyDescent="0.3">
      <c r="A1036">
        <v>2020</v>
      </c>
      <c r="B1036">
        <v>1</v>
      </c>
      <c r="C1036">
        <v>14</v>
      </c>
      <c r="D1036">
        <v>3</v>
      </c>
      <c r="E1036">
        <f>ABS(df_results!I1036)/600</f>
        <v>0.53500000000000003</v>
      </c>
      <c r="G1036">
        <v>0.74</v>
      </c>
    </row>
    <row r="1037" spans="1:7" x14ac:dyDescent="0.3">
      <c r="A1037">
        <v>2020</v>
      </c>
      <c r="B1037">
        <v>1</v>
      </c>
      <c r="C1037">
        <v>14</v>
      </c>
      <c r="D1037">
        <v>4</v>
      </c>
      <c r="E1037">
        <f>ABS(df_results!I1037)/600</f>
        <v>0.54166666666666685</v>
      </c>
      <c r="G1037">
        <v>0.73999999999999921</v>
      </c>
    </row>
    <row r="1038" spans="1:7" x14ac:dyDescent="0.3">
      <c r="A1038">
        <v>2020</v>
      </c>
      <c r="B1038">
        <v>1</v>
      </c>
      <c r="C1038">
        <v>14</v>
      </c>
      <c r="D1038">
        <v>5</v>
      </c>
      <c r="E1038">
        <f>ABS(df_results!I1038)/600</f>
        <v>0.57500000000000018</v>
      </c>
      <c r="G1038">
        <v>0.73833333333333329</v>
      </c>
    </row>
    <row r="1039" spans="1:7" x14ac:dyDescent="0.3">
      <c r="A1039">
        <v>2020</v>
      </c>
      <c r="B1039">
        <v>1</v>
      </c>
      <c r="C1039">
        <v>14</v>
      </c>
      <c r="D1039">
        <v>6</v>
      </c>
      <c r="E1039">
        <f>ABS(df_results!I1039)/600</f>
        <v>0.70833333333333337</v>
      </c>
      <c r="G1039">
        <v>0.73833333333333329</v>
      </c>
    </row>
    <row r="1040" spans="1:7" x14ac:dyDescent="0.3">
      <c r="A1040">
        <v>2020</v>
      </c>
      <c r="B1040">
        <v>1</v>
      </c>
      <c r="C1040">
        <v>14</v>
      </c>
      <c r="D1040">
        <v>7</v>
      </c>
      <c r="E1040">
        <f>ABS(df_results!I1040)/600</f>
        <v>1</v>
      </c>
      <c r="G1040">
        <v>0.73666666666666669</v>
      </c>
    </row>
    <row r="1041" spans="1:7" x14ac:dyDescent="0.3">
      <c r="A1041">
        <v>2020</v>
      </c>
      <c r="B1041">
        <v>1</v>
      </c>
      <c r="C1041">
        <v>14</v>
      </c>
      <c r="D1041">
        <v>8</v>
      </c>
      <c r="E1041">
        <f>ABS(df_results!I1041)/600</f>
        <v>1</v>
      </c>
      <c r="G1041">
        <v>0.73499999999999999</v>
      </c>
    </row>
    <row r="1042" spans="1:7" x14ac:dyDescent="0.3">
      <c r="A1042">
        <v>2020</v>
      </c>
      <c r="B1042">
        <v>1</v>
      </c>
      <c r="C1042">
        <v>14</v>
      </c>
      <c r="D1042">
        <v>9</v>
      </c>
      <c r="E1042">
        <f>ABS(df_results!I1042)/600</f>
        <v>0.46000000000000074</v>
      </c>
      <c r="G1042">
        <v>0.73166666666666669</v>
      </c>
    </row>
    <row r="1043" spans="1:7" x14ac:dyDescent="0.3">
      <c r="A1043">
        <v>2020</v>
      </c>
      <c r="B1043">
        <v>1</v>
      </c>
      <c r="C1043">
        <v>14</v>
      </c>
      <c r="D1043">
        <v>10</v>
      </c>
      <c r="E1043">
        <f>ABS(df_results!I1043)/600</f>
        <v>0.23166666666666744</v>
      </c>
      <c r="G1043">
        <v>0.73166666666666669</v>
      </c>
    </row>
    <row r="1044" spans="1:7" x14ac:dyDescent="0.3">
      <c r="A1044">
        <v>2020</v>
      </c>
      <c r="B1044">
        <v>1</v>
      </c>
      <c r="C1044">
        <v>14</v>
      </c>
      <c r="D1044">
        <v>11</v>
      </c>
      <c r="E1044">
        <f>ABS(df_results!I1044)/600</f>
        <v>1.4999999999999999E-2</v>
      </c>
      <c r="G1044">
        <v>0.73</v>
      </c>
    </row>
    <row r="1045" spans="1:7" x14ac:dyDescent="0.3">
      <c r="A1045">
        <v>2020</v>
      </c>
      <c r="B1045">
        <v>1</v>
      </c>
      <c r="C1045">
        <v>14</v>
      </c>
      <c r="D1045">
        <v>12</v>
      </c>
      <c r="E1045">
        <f>ABS(df_results!I1045)/600</f>
        <v>6.3333333333333339E-2</v>
      </c>
      <c r="G1045">
        <v>0.73</v>
      </c>
    </row>
    <row r="1046" spans="1:7" x14ac:dyDescent="0.3">
      <c r="A1046">
        <v>2020</v>
      </c>
      <c r="B1046">
        <v>1</v>
      </c>
      <c r="C1046">
        <v>14</v>
      </c>
      <c r="D1046">
        <v>13</v>
      </c>
      <c r="E1046">
        <f>ABS(df_results!I1046)/600</f>
        <v>1.3333333333333334E-2</v>
      </c>
      <c r="G1046">
        <v>0.72833333333333339</v>
      </c>
    </row>
    <row r="1047" spans="1:7" x14ac:dyDescent="0.3">
      <c r="A1047">
        <v>2020</v>
      </c>
      <c r="B1047">
        <v>1</v>
      </c>
      <c r="C1047">
        <v>14</v>
      </c>
      <c r="D1047">
        <v>14</v>
      </c>
      <c r="E1047">
        <f>ABS(df_results!I1047)/600</f>
        <v>0.29333333333333333</v>
      </c>
      <c r="G1047">
        <v>0.72666666666666668</v>
      </c>
    </row>
    <row r="1048" spans="1:7" x14ac:dyDescent="0.3">
      <c r="A1048">
        <v>2020</v>
      </c>
      <c r="B1048">
        <v>1</v>
      </c>
      <c r="C1048">
        <v>14</v>
      </c>
      <c r="D1048">
        <v>15</v>
      </c>
      <c r="E1048">
        <f>ABS(df_results!I1048)/600</f>
        <v>0.47833333333333333</v>
      </c>
      <c r="G1048">
        <v>0.71833333333333338</v>
      </c>
    </row>
    <row r="1049" spans="1:7" x14ac:dyDescent="0.3">
      <c r="A1049">
        <v>2020</v>
      </c>
      <c r="B1049">
        <v>1</v>
      </c>
      <c r="C1049">
        <v>14</v>
      </c>
      <c r="D1049">
        <v>16</v>
      </c>
      <c r="E1049">
        <f>ABS(df_results!I1049)/600</f>
        <v>0.39166666666666666</v>
      </c>
      <c r="G1049">
        <v>0.71666666666666667</v>
      </c>
    </row>
    <row r="1050" spans="1:7" x14ac:dyDescent="0.3">
      <c r="A1050">
        <v>2020</v>
      </c>
      <c r="B1050">
        <v>1</v>
      </c>
      <c r="C1050">
        <v>14</v>
      </c>
      <c r="D1050">
        <v>17</v>
      </c>
      <c r="E1050">
        <f>ABS(df_results!I1050)/600</f>
        <v>0.52333333333333332</v>
      </c>
      <c r="G1050">
        <v>0.71666666666666667</v>
      </c>
    </row>
    <row r="1051" spans="1:7" x14ac:dyDescent="0.3">
      <c r="A1051">
        <v>2020</v>
      </c>
      <c r="B1051">
        <v>1</v>
      </c>
      <c r="C1051">
        <v>14</v>
      </c>
      <c r="D1051">
        <v>18</v>
      </c>
      <c r="E1051">
        <f>ABS(df_results!I1051)/600</f>
        <v>0.56499999999999928</v>
      </c>
      <c r="G1051">
        <v>0.71499999999999997</v>
      </c>
    </row>
    <row r="1052" spans="1:7" x14ac:dyDescent="0.3">
      <c r="A1052">
        <v>2020</v>
      </c>
      <c r="B1052">
        <v>1</v>
      </c>
      <c r="C1052">
        <v>14</v>
      </c>
      <c r="D1052">
        <v>19</v>
      </c>
      <c r="E1052">
        <f>ABS(df_results!I1052)/600</f>
        <v>7.6666666666666661E-2</v>
      </c>
      <c r="G1052">
        <v>0.71333333333333337</v>
      </c>
    </row>
    <row r="1053" spans="1:7" x14ac:dyDescent="0.3">
      <c r="A1053">
        <v>2020</v>
      </c>
      <c r="B1053">
        <v>1</v>
      </c>
      <c r="C1053">
        <v>14</v>
      </c>
      <c r="D1053">
        <v>20</v>
      </c>
      <c r="E1053">
        <f>ABS(df_results!I1053)/600</f>
        <v>0.6216666666666667</v>
      </c>
      <c r="G1053">
        <v>0.71333333333333337</v>
      </c>
    </row>
    <row r="1054" spans="1:7" x14ac:dyDescent="0.3">
      <c r="A1054">
        <v>2020</v>
      </c>
      <c r="B1054">
        <v>1</v>
      </c>
      <c r="C1054">
        <v>14</v>
      </c>
      <c r="D1054">
        <v>21</v>
      </c>
      <c r="E1054">
        <f>ABS(df_results!I1054)/600</f>
        <v>1</v>
      </c>
      <c r="G1054">
        <v>0.71166666666666667</v>
      </c>
    </row>
    <row r="1055" spans="1:7" x14ac:dyDescent="0.3">
      <c r="A1055">
        <v>2020</v>
      </c>
      <c r="B1055">
        <v>1</v>
      </c>
      <c r="C1055">
        <v>14</v>
      </c>
      <c r="D1055">
        <v>22</v>
      </c>
      <c r="E1055">
        <f>ABS(df_results!I1055)/600</f>
        <v>1</v>
      </c>
      <c r="G1055">
        <v>0.71166666666666667</v>
      </c>
    </row>
    <row r="1056" spans="1:7" x14ac:dyDescent="0.3">
      <c r="A1056">
        <v>2020</v>
      </c>
      <c r="B1056">
        <v>1</v>
      </c>
      <c r="C1056">
        <v>14</v>
      </c>
      <c r="D1056">
        <v>23</v>
      </c>
      <c r="E1056">
        <f>ABS(df_results!I1056)/600</f>
        <v>1</v>
      </c>
      <c r="G1056">
        <v>0.71</v>
      </c>
    </row>
    <row r="1057" spans="1:7" x14ac:dyDescent="0.3">
      <c r="A1057">
        <v>2020</v>
      </c>
      <c r="B1057">
        <v>1</v>
      </c>
      <c r="C1057">
        <v>14</v>
      </c>
      <c r="D1057">
        <v>24</v>
      </c>
      <c r="E1057">
        <f>ABS(df_results!I1057)/600</f>
        <v>0.73</v>
      </c>
      <c r="G1057">
        <v>0.71</v>
      </c>
    </row>
    <row r="1058" spans="1:7" x14ac:dyDescent="0.3">
      <c r="A1058">
        <v>2020</v>
      </c>
      <c r="B1058">
        <v>1</v>
      </c>
      <c r="C1058">
        <v>15</v>
      </c>
      <c r="D1058">
        <v>1</v>
      </c>
      <c r="E1058">
        <f>ABS(df_results!I1058)/600</f>
        <v>0.48333333333333317</v>
      </c>
      <c r="G1058">
        <v>0.70833333333333337</v>
      </c>
    </row>
    <row r="1059" spans="1:7" x14ac:dyDescent="0.3">
      <c r="A1059">
        <v>2020</v>
      </c>
      <c r="B1059">
        <v>1</v>
      </c>
      <c r="C1059">
        <v>15</v>
      </c>
      <c r="D1059">
        <v>2</v>
      </c>
      <c r="E1059">
        <f>ABS(df_results!I1059)/600</f>
        <v>0.41833333333333317</v>
      </c>
      <c r="G1059">
        <v>0.70833333333333337</v>
      </c>
    </row>
    <row r="1060" spans="1:7" x14ac:dyDescent="0.3">
      <c r="A1060">
        <v>2020</v>
      </c>
      <c r="B1060">
        <v>1</v>
      </c>
      <c r="C1060">
        <v>15</v>
      </c>
      <c r="D1060">
        <v>3</v>
      </c>
      <c r="E1060">
        <f>ABS(df_results!I1060)/600</f>
        <v>0.38</v>
      </c>
      <c r="G1060">
        <v>0.70500000000000018</v>
      </c>
    </row>
    <row r="1061" spans="1:7" x14ac:dyDescent="0.3">
      <c r="A1061">
        <v>2020</v>
      </c>
      <c r="B1061">
        <v>1</v>
      </c>
      <c r="C1061">
        <v>15</v>
      </c>
      <c r="D1061">
        <v>4</v>
      </c>
      <c r="E1061">
        <f>ABS(df_results!I1061)/600</f>
        <v>0.41166666666666668</v>
      </c>
      <c r="G1061">
        <v>0.70499999999999963</v>
      </c>
    </row>
    <row r="1062" spans="1:7" x14ac:dyDescent="0.3">
      <c r="A1062">
        <v>2020</v>
      </c>
      <c r="B1062">
        <v>1</v>
      </c>
      <c r="C1062">
        <v>15</v>
      </c>
      <c r="D1062">
        <v>5</v>
      </c>
      <c r="E1062">
        <f>ABS(df_results!I1062)/600</f>
        <v>0.46333333333333332</v>
      </c>
      <c r="G1062">
        <v>0.70166666666666666</v>
      </c>
    </row>
    <row r="1063" spans="1:7" x14ac:dyDescent="0.3">
      <c r="A1063">
        <v>2020</v>
      </c>
      <c r="B1063">
        <v>1</v>
      </c>
      <c r="C1063">
        <v>15</v>
      </c>
      <c r="D1063">
        <v>6</v>
      </c>
      <c r="E1063">
        <f>ABS(df_results!I1063)/600</f>
        <v>0.58166666666666644</v>
      </c>
      <c r="G1063">
        <v>0.70166666666666666</v>
      </c>
    </row>
    <row r="1064" spans="1:7" x14ac:dyDescent="0.3">
      <c r="A1064">
        <v>2020</v>
      </c>
      <c r="B1064">
        <v>1</v>
      </c>
      <c r="C1064">
        <v>15</v>
      </c>
      <c r="D1064">
        <v>7</v>
      </c>
      <c r="E1064">
        <f>ABS(df_results!I1064)/600</f>
        <v>0.96666666666666667</v>
      </c>
      <c r="G1064">
        <v>0.70166666666666666</v>
      </c>
    </row>
    <row r="1065" spans="1:7" x14ac:dyDescent="0.3">
      <c r="A1065">
        <v>2020</v>
      </c>
      <c r="B1065">
        <v>1</v>
      </c>
      <c r="C1065">
        <v>15</v>
      </c>
      <c r="D1065">
        <v>8</v>
      </c>
      <c r="E1065">
        <f>ABS(df_results!I1065)/600</f>
        <v>0.59166666666666667</v>
      </c>
      <c r="G1065">
        <v>0.69833333333333336</v>
      </c>
    </row>
    <row r="1066" spans="1:7" x14ac:dyDescent="0.3">
      <c r="A1066">
        <v>2020</v>
      </c>
      <c r="B1066">
        <v>1</v>
      </c>
      <c r="C1066">
        <v>15</v>
      </c>
      <c r="D1066">
        <v>9</v>
      </c>
      <c r="E1066">
        <f>ABS(df_results!I1066)/600</f>
        <v>0.23666666666666666</v>
      </c>
      <c r="G1066">
        <v>0.69666666666666666</v>
      </c>
    </row>
    <row r="1067" spans="1:7" x14ac:dyDescent="0.3">
      <c r="A1067">
        <v>2020</v>
      </c>
      <c r="B1067">
        <v>1</v>
      </c>
      <c r="C1067">
        <v>15</v>
      </c>
      <c r="D1067">
        <v>10</v>
      </c>
      <c r="E1067">
        <f>ABS(df_results!I1067)/600</f>
        <v>0.495</v>
      </c>
      <c r="G1067">
        <v>0.69333333333333336</v>
      </c>
    </row>
    <row r="1068" spans="1:7" x14ac:dyDescent="0.3">
      <c r="A1068">
        <v>2020</v>
      </c>
      <c r="B1068">
        <v>1</v>
      </c>
      <c r="C1068">
        <v>15</v>
      </c>
      <c r="D1068">
        <v>11</v>
      </c>
      <c r="E1068">
        <f>ABS(df_results!I1068)/600</f>
        <v>0.82666666666666666</v>
      </c>
      <c r="G1068">
        <v>0.69333333333333313</v>
      </c>
    </row>
    <row r="1069" spans="1:7" x14ac:dyDescent="0.3">
      <c r="A1069">
        <v>2020</v>
      </c>
      <c r="B1069">
        <v>1</v>
      </c>
      <c r="C1069">
        <v>15</v>
      </c>
      <c r="D1069">
        <v>12</v>
      </c>
      <c r="E1069">
        <f>ABS(df_results!I1069)/600</f>
        <v>1</v>
      </c>
      <c r="G1069">
        <v>0.68833333333333335</v>
      </c>
    </row>
    <row r="1070" spans="1:7" x14ac:dyDescent="0.3">
      <c r="A1070">
        <v>2020</v>
      </c>
      <c r="B1070">
        <v>1</v>
      </c>
      <c r="C1070">
        <v>15</v>
      </c>
      <c r="D1070">
        <v>13</v>
      </c>
      <c r="E1070">
        <f>ABS(df_results!I1070)/600</f>
        <v>1</v>
      </c>
      <c r="G1070">
        <v>0.68833333333333335</v>
      </c>
    </row>
    <row r="1071" spans="1:7" x14ac:dyDescent="0.3">
      <c r="A1071">
        <v>2020</v>
      </c>
      <c r="B1071">
        <v>1</v>
      </c>
      <c r="C1071">
        <v>15</v>
      </c>
      <c r="D1071">
        <v>14</v>
      </c>
      <c r="E1071">
        <f>ABS(df_results!I1071)/600</f>
        <v>1</v>
      </c>
      <c r="G1071">
        <v>0.68833333333333335</v>
      </c>
    </row>
    <row r="1072" spans="1:7" x14ac:dyDescent="0.3">
      <c r="A1072">
        <v>2020</v>
      </c>
      <c r="B1072">
        <v>1</v>
      </c>
      <c r="C1072">
        <v>15</v>
      </c>
      <c r="D1072">
        <v>15</v>
      </c>
      <c r="E1072">
        <f>ABS(df_results!I1072)/600</f>
        <v>1</v>
      </c>
      <c r="G1072">
        <v>0.68666666666666665</v>
      </c>
    </row>
    <row r="1073" spans="1:7" x14ac:dyDescent="0.3">
      <c r="A1073">
        <v>2020</v>
      </c>
      <c r="B1073">
        <v>1</v>
      </c>
      <c r="C1073">
        <v>15</v>
      </c>
      <c r="D1073">
        <v>16</v>
      </c>
      <c r="E1073">
        <f>ABS(df_results!I1073)/600</f>
        <v>1</v>
      </c>
      <c r="G1073">
        <v>0.68500000000000005</v>
      </c>
    </row>
    <row r="1074" spans="1:7" x14ac:dyDescent="0.3">
      <c r="A1074">
        <v>2020</v>
      </c>
      <c r="B1074">
        <v>1</v>
      </c>
      <c r="C1074">
        <v>15</v>
      </c>
      <c r="D1074">
        <v>17</v>
      </c>
      <c r="E1074">
        <f>ABS(df_results!I1074)/600</f>
        <v>1</v>
      </c>
      <c r="G1074">
        <v>0.68500000000000005</v>
      </c>
    </row>
    <row r="1075" spans="1:7" x14ac:dyDescent="0.3">
      <c r="A1075">
        <v>2020</v>
      </c>
      <c r="B1075">
        <v>1</v>
      </c>
      <c r="C1075">
        <v>15</v>
      </c>
      <c r="D1075">
        <v>18</v>
      </c>
      <c r="E1075">
        <f>ABS(df_results!I1075)/600</f>
        <v>1</v>
      </c>
      <c r="G1075">
        <v>0.68166666666666664</v>
      </c>
    </row>
    <row r="1076" spans="1:7" x14ac:dyDescent="0.3">
      <c r="A1076">
        <v>2020</v>
      </c>
      <c r="B1076">
        <v>1</v>
      </c>
      <c r="C1076">
        <v>15</v>
      </c>
      <c r="D1076">
        <v>19</v>
      </c>
      <c r="E1076">
        <f>ABS(df_results!I1076)/600</f>
        <v>1</v>
      </c>
      <c r="G1076">
        <v>0.68166666666666631</v>
      </c>
    </row>
    <row r="1077" spans="1:7" x14ac:dyDescent="0.3">
      <c r="A1077">
        <v>2020</v>
      </c>
      <c r="B1077">
        <v>1</v>
      </c>
      <c r="C1077">
        <v>15</v>
      </c>
      <c r="D1077">
        <v>20</v>
      </c>
      <c r="E1077">
        <f>ABS(df_results!I1077)/600</f>
        <v>0.71333333333333337</v>
      </c>
      <c r="G1077">
        <v>0.68</v>
      </c>
    </row>
    <row r="1078" spans="1:7" x14ac:dyDescent="0.3">
      <c r="A1078">
        <v>2020</v>
      </c>
      <c r="B1078">
        <v>1</v>
      </c>
      <c r="C1078">
        <v>15</v>
      </c>
      <c r="D1078">
        <v>21</v>
      </c>
      <c r="E1078">
        <f>ABS(df_results!I1078)/600</f>
        <v>4.3333333333333335E-2</v>
      </c>
      <c r="G1078">
        <v>0.67666666666666664</v>
      </c>
    </row>
    <row r="1079" spans="1:7" x14ac:dyDescent="0.3">
      <c r="A1079">
        <v>2020</v>
      </c>
      <c r="B1079">
        <v>1</v>
      </c>
      <c r="C1079">
        <v>15</v>
      </c>
      <c r="D1079">
        <v>22</v>
      </c>
      <c r="E1079">
        <f>ABS(df_results!I1079)/600</f>
        <v>0.84166666666666745</v>
      </c>
      <c r="G1079">
        <v>0.67666666666666631</v>
      </c>
    </row>
    <row r="1080" spans="1:7" x14ac:dyDescent="0.3">
      <c r="A1080">
        <v>2020</v>
      </c>
      <c r="B1080">
        <v>1</v>
      </c>
      <c r="C1080">
        <v>15</v>
      </c>
      <c r="D1080">
        <v>23</v>
      </c>
      <c r="E1080">
        <f>ABS(df_results!I1080)/600</f>
        <v>1</v>
      </c>
      <c r="G1080">
        <v>0.67499999999999982</v>
      </c>
    </row>
    <row r="1081" spans="1:7" x14ac:dyDescent="0.3">
      <c r="A1081">
        <v>2020</v>
      </c>
      <c r="B1081">
        <v>1</v>
      </c>
      <c r="C1081">
        <v>15</v>
      </c>
      <c r="D1081">
        <v>24</v>
      </c>
      <c r="E1081">
        <f>ABS(df_results!I1081)/600</f>
        <v>1</v>
      </c>
      <c r="G1081">
        <v>0.67333333333333334</v>
      </c>
    </row>
    <row r="1082" spans="1:7" x14ac:dyDescent="0.3">
      <c r="A1082">
        <v>2020</v>
      </c>
      <c r="B1082">
        <v>1</v>
      </c>
      <c r="C1082">
        <v>16</v>
      </c>
      <c r="D1082">
        <v>1</v>
      </c>
      <c r="E1082">
        <f>ABS(df_results!I1082)/600</f>
        <v>0.98166666666666669</v>
      </c>
      <c r="G1082">
        <v>0.67333333333333334</v>
      </c>
    </row>
    <row r="1083" spans="1:7" x14ac:dyDescent="0.3">
      <c r="A1083">
        <v>2020</v>
      </c>
      <c r="B1083">
        <v>1</v>
      </c>
      <c r="C1083">
        <v>16</v>
      </c>
      <c r="D1083">
        <v>2</v>
      </c>
      <c r="E1083">
        <f>ABS(df_results!I1083)/600</f>
        <v>0.85833333333333328</v>
      </c>
      <c r="G1083">
        <v>0.6583333333333331</v>
      </c>
    </row>
    <row r="1084" spans="1:7" x14ac:dyDescent="0.3">
      <c r="A1084">
        <v>2020</v>
      </c>
      <c r="B1084">
        <v>1</v>
      </c>
      <c r="C1084">
        <v>16</v>
      </c>
      <c r="D1084">
        <v>3</v>
      </c>
      <c r="E1084">
        <f>ABS(df_results!I1084)/600</f>
        <v>0.78666666666666663</v>
      </c>
      <c r="G1084">
        <v>0.65666666666666629</v>
      </c>
    </row>
    <row r="1085" spans="1:7" x14ac:dyDescent="0.3">
      <c r="A1085">
        <v>2020</v>
      </c>
      <c r="B1085">
        <v>1</v>
      </c>
      <c r="C1085">
        <v>16</v>
      </c>
      <c r="D1085">
        <v>4</v>
      </c>
      <c r="E1085">
        <f>ABS(df_results!I1085)/600</f>
        <v>0.88500000000000001</v>
      </c>
      <c r="G1085">
        <v>0.65500000000000003</v>
      </c>
    </row>
    <row r="1086" spans="1:7" x14ac:dyDescent="0.3">
      <c r="A1086">
        <v>2020</v>
      </c>
      <c r="B1086">
        <v>1</v>
      </c>
      <c r="C1086">
        <v>16</v>
      </c>
      <c r="D1086">
        <v>5</v>
      </c>
      <c r="E1086">
        <f>ABS(df_results!I1086)/600</f>
        <v>0.93166666666666664</v>
      </c>
      <c r="G1086">
        <v>0.65333333333333332</v>
      </c>
    </row>
    <row r="1087" spans="1:7" x14ac:dyDescent="0.3">
      <c r="A1087">
        <v>2020</v>
      </c>
      <c r="B1087">
        <v>1</v>
      </c>
      <c r="C1087">
        <v>16</v>
      </c>
      <c r="D1087">
        <v>6</v>
      </c>
      <c r="E1087">
        <f>ABS(df_results!I1087)/600</f>
        <v>1</v>
      </c>
      <c r="G1087">
        <v>0.65333333333333332</v>
      </c>
    </row>
    <row r="1088" spans="1:7" x14ac:dyDescent="0.3">
      <c r="A1088">
        <v>2020</v>
      </c>
      <c r="B1088">
        <v>1</v>
      </c>
      <c r="C1088">
        <v>16</v>
      </c>
      <c r="D1088">
        <v>7</v>
      </c>
      <c r="E1088">
        <f>ABS(df_results!I1088)/600</f>
        <v>1</v>
      </c>
      <c r="G1088">
        <v>0.65</v>
      </c>
    </row>
    <row r="1089" spans="1:7" x14ac:dyDescent="0.3">
      <c r="A1089">
        <v>2020</v>
      </c>
      <c r="B1089">
        <v>1</v>
      </c>
      <c r="C1089">
        <v>16</v>
      </c>
      <c r="D1089">
        <v>8</v>
      </c>
      <c r="E1089">
        <f>ABS(df_results!I1089)/600</f>
        <v>0.3516666666666674</v>
      </c>
      <c r="G1089">
        <v>0.64666666666666661</v>
      </c>
    </row>
    <row r="1090" spans="1:7" x14ac:dyDescent="0.3">
      <c r="A1090">
        <v>2020</v>
      </c>
      <c r="B1090">
        <v>1</v>
      </c>
      <c r="C1090">
        <v>16</v>
      </c>
      <c r="D1090">
        <v>9</v>
      </c>
      <c r="E1090">
        <f>ABS(df_results!I1090)/600</f>
        <v>0.35</v>
      </c>
      <c r="G1090">
        <v>0.64666666666666661</v>
      </c>
    </row>
    <row r="1091" spans="1:7" x14ac:dyDescent="0.3">
      <c r="A1091">
        <v>2020</v>
      </c>
      <c r="B1091">
        <v>1</v>
      </c>
      <c r="C1091">
        <v>16</v>
      </c>
      <c r="D1091">
        <v>10</v>
      </c>
      <c r="E1091">
        <f>ABS(df_results!I1091)/600</f>
        <v>0.54666666666666663</v>
      </c>
      <c r="G1091">
        <v>0.64666666666666661</v>
      </c>
    </row>
    <row r="1092" spans="1:7" x14ac:dyDescent="0.3">
      <c r="A1092">
        <v>2020</v>
      </c>
      <c r="B1092">
        <v>1</v>
      </c>
      <c r="C1092">
        <v>16</v>
      </c>
      <c r="D1092">
        <v>11</v>
      </c>
      <c r="E1092">
        <f>ABS(df_results!I1092)/600</f>
        <v>1</v>
      </c>
      <c r="G1092">
        <v>0.64666666666666661</v>
      </c>
    </row>
    <row r="1093" spans="1:7" x14ac:dyDescent="0.3">
      <c r="A1093">
        <v>2020</v>
      </c>
      <c r="B1093">
        <v>1</v>
      </c>
      <c r="C1093">
        <v>16</v>
      </c>
      <c r="D1093">
        <v>12</v>
      </c>
      <c r="E1093">
        <f>ABS(df_results!I1093)/600</f>
        <v>1</v>
      </c>
      <c r="G1093">
        <v>0.64666666666666661</v>
      </c>
    </row>
    <row r="1094" spans="1:7" x14ac:dyDescent="0.3">
      <c r="A1094">
        <v>2020</v>
      </c>
      <c r="B1094">
        <v>1</v>
      </c>
      <c r="C1094">
        <v>16</v>
      </c>
      <c r="D1094">
        <v>13</v>
      </c>
      <c r="E1094">
        <f>ABS(df_results!I1094)/600</f>
        <v>1</v>
      </c>
      <c r="G1094">
        <v>0.64500000000000002</v>
      </c>
    </row>
    <row r="1095" spans="1:7" x14ac:dyDescent="0.3">
      <c r="A1095">
        <v>2020</v>
      </c>
      <c r="B1095">
        <v>1</v>
      </c>
      <c r="C1095">
        <v>16</v>
      </c>
      <c r="D1095">
        <v>14</v>
      </c>
      <c r="E1095">
        <f>ABS(df_results!I1095)/600</f>
        <v>1</v>
      </c>
      <c r="G1095">
        <v>0.64333333333333309</v>
      </c>
    </row>
    <row r="1096" spans="1:7" x14ac:dyDescent="0.3">
      <c r="A1096">
        <v>2020</v>
      </c>
      <c r="B1096">
        <v>1</v>
      </c>
      <c r="C1096">
        <v>16</v>
      </c>
      <c r="D1096">
        <v>15</v>
      </c>
      <c r="E1096">
        <f>ABS(df_results!I1096)/600</f>
        <v>1</v>
      </c>
      <c r="G1096">
        <v>0.64166666666666672</v>
      </c>
    </row>
    <row r="1097" spans="1:7" x14ac:dyDescent="0.3">
      <c r="A1097">
        <v>2020</v>
      </c>
      <c r="B1097">
        <v>1</v>
      </c>
      <c r="C1097">
        <v>16</v>
      </c>
      <c r="D1097">
        <v>16</v>
      </c>
      <c r="E1097">
        <f>ABS(df_results!I1097)/600</f>
        <v>1</v>
      </c>
      <c r="G1097">
        <v>0.64166666666666672</v>
      </c>
    </row>
    <row r="1098" spans="1:7" x14ac:dyDescent="0.3">
      <c r="A1098">
        <v>2020</v>
      </c>
      <c r="B1098">
        <v>1</v>
      </c>
      <c r="C1098">
        <v>16</v>
      </c>
      <c r="D1098">
        <v>17</v>
      </c>
      <c r="E1098">
        <f>ABS(df_results!I1098)/600</f>
        <v>1</v>
      </c>
      <c r="G1098">
        <v>0.64166666666666627</v>
      </c>
    </row>
    <row r="1099" spans="1:7" x14ac:dyDescent="0.3">
      <c r="A1099">
        <v>2020</v>
      </c>
      <c r="B1099">
        <v>1</v>
      </c>
      <c r="C1099">
        <v>16</v>
      </c>
      <c r="D1099">
        <v>18</v>
      </c>
      <c r="E1099">
        <f>ABS(df_results!I1099)/600</f>
        <v>1</v>
      </c>
      <c r="G1099">
        <v>0.64</v>
      </c>
    </row>
    <row r="1100" spans="1:7" x14ac:dyDescent="0.3">
      <c r="A1100">
        <v>2020</v>
      </c>
      <c r="B1100">
        <v>1</v>
      </c>
      <c r="C1100">
        <v>16</v>
      </c>
      <c r="D1100">
        <v>19</v>
      </c>
      <c r="E1100">
        <f>ABS(df_results!I1100)/600</f>
        <v>1</v>
      </c>
      <c r="G1100">
        <v>0.63833333333333298</v>
      </c>
    </row>
    <row r="1101" spans="1:7" x14ac:dyDescent="0.3">
      <c r="A1101">
        <v>2020</v>
      </c>
      <c r="B1101">
        <v>1</v>
      </c>
      <c r="C1101">
        <v>16</v>
      </c>
      <c r="D1101">
        <v>20</v>
      </c>
      <c r="E1101">
        <f>ABS(df_results!I1101)/600</f>
        <v>0.79166666666666663</v>
      </c>
      <c r="G1101">
        <v>0.63666666666666671</v>
      </c>
    </row>
    <row r="1102" spans="1:7" x14ac:dyDescent="0.3">
      <c r="A1102">
        <v>2020</v>
      </c>
      <c r="B1102">
        <v>1</v>
      </c>
      <c r="C1102">
        <v>16</v>
      </c>
      <c r="D1102">
        <v>21</v>
      </c>
      <c r="E1102">
        <f>ABS(df_results!I1102)/600</f>
        <v>0.25333333333333335</v>
      </c>
      <c r="G1102">
        <v>0.6333333333333333</v>
      </c>
    </row>
    <row r="1103" spans="1:7" x14ac:dyDescent="0.3">
      <c r="A1103">
        <v>2020</v>
      </c>
      <c r="B1103">
        <v>1</v>
      </c>
      <c r="C1103">
        <v>16</v>
      </c>
      <c r="D1103">
        <v>22</v>
      </c>
      <c r="E1103">
        <f>ABS(df_results!I1103)/600</f>
        <v>0.38500000000000001</v>
      </c>
      <c r="G1103">
        <v>0.6333333333333333</v>
      </c>
    </row>
    <row r="1104" spans="1:7" x14ac:dyDescent="0.3">
      <c r="A1104">
        <v>2020</v>
      </c>
      <c r="B1104">
        <v>1</v>
      </c>
      <c r="C1104">
        <v>16</v>
      </c>
      <c r="D1104">
        <v>23</v>
      </c>
      <c r="E1104">
        <f>ABS(df_results!I1104)/600</f>
        <v>0.86333333333333329</v>
      </c>
      <c r="G1104">
        <v>0.63333333333333319</v>
      </c>
    </row>
    <row r="1105" spans="1:7" x14ac:dyDescent="0.3">
      <c r="A1105">
        <v>2020</v>
      </c>
      <c r="B1105">
        <v>1</v>
      </c>
      <c r="C1105">
        <v>16</v>
      </c>
      <c r="D1105">
        <v>24</v>
      </c>
      <c r="E1105">
        <f>ABS(df_results!I1105)/600</f>
        <v>1</v>
      </c>
      <c r="G1105">
        <v>0.63166666666666593</v>
      </c>
    </row>
    <row r="1106" spans="1:7" x14ac:dyDescent="0.3">
      <c r="A1106">
        <v>2020</v>
      </c>
      <c r="B1106">
        <v>1</v>
      </c>
      <c r="C1106">
        <v>17</v>
      </c>
      <c r="D1106">
        <v>1</v>
      </c>
      <c r="E1106">
        <f>ABS(df_results!I1106)/600</f>
        <v>1</v>
      </c>
      <c r="G1106">
        <v>0.62833333333333408</v>
      </c>
    </row>
    <row r="1107" spans="1:7" x14ac:dyDescent="0.3">
      <c r="A1107">
        <v>2020</v>
      </c>
      <c r="B1107">
        <v>1</v>
      </c>
      <c r="C1107">
        <v>17</v>
      </c>
      <c r="D1107">
        <v>2</v>
      </c>
      <c r="E1107">
        <f>ABS(df_results!I1107)/600</f>
        <v>1</v>
      </c>
      <c r="G1107">
        <v>0.6216666666666667</v>
      </c>
    </row>
    <row r="1108" spans="1:7" x14ac:dyDescent="0.3">
      <c r="A1108">
        <v>2020</v>
      </c>
      <c r="B1108">
        <v>1</v>
      </c>
      <c r="C1108">
        <v>17</v>
      </c>
      <c r="D1108">
        <v>3</v>
      </c>
      <c r="E1108">
        <f>ABS(df_results!I1108)/600</f>
        <v>1</v>
      </c>
      <c r="G1108">
        <v>0.62</v>
      </c>
    </row>
    <row r="1109" spans="1:7" x14ac:dyDescent="0.3">
      <c r="A1109">
        <v>2020</v>
      </c>
      <c r="B1109">
        <v>1</v>
      </c>
      <c r="C1109">
        <v>17</v>
      </c>
      <c r="D1109">
        <v>4</v>
      </c>
      <c r="E1109">
        <f>ABS(df_results!I1109)/600</f>
        <v>1</v>
      </c>
      <c r="G1109">
        <v>0.62</v>
      </c>
    </row>
    <row r="1110" spans="1:7" x14ac:dyDescent="0.3">
      <c r="A1110">
        <v>2020</v>
      </c>
      <c r="B1110">
        <v>1</v>
      </c>
      <c r="C1110">
        <v>17</v>
      </c>
      <c r="D1110">
        <v>5</v>
      </c>
      <c r="E1110">
        <f>ABS(df_results!I1110)/600</f>
        <v>1</v>
      </c>
      <c r="G1110">
        <v>0.61833333333333329</v>
      </c>
    </row>
    <row r="1111" spans="1:7" x14ac:dyDescent="0.3">
      <c r="A1111">
        <v>2020</v>
      </c>
      <c r="B1111">
        <v>1</v>
      </c>
      <c r="C1111">
        <v>17</v>
      </c>
      <c r="D1111">
        <v>6</v>
      </c>
      <c r="E1111">
        <f>ABS(df_results!I1111)/600</f>
        <v>1</v>
      </c>
      <c r="G1111">
        <v>0.61833333333333329</v>
      </c>
    </row>
    <row r="1112" spans="1:7" x14ac:dyDescent="0.3">
      <c r="A1112">
        <v>2020</v>
      </c>
      <c r="B1112">
        <v>1</v>
      </c>
      <c r="C1112">
        <v>17</v>
      </c>
      <c r="D1112">
        <v>7</v>
      </c>
      <c r="E1112">
        <f>ABS(df_results!I1112)/600</f>
        <v>0.57999999999999996</v>
      </c>
      <c r="G1112">
        <v>0.61333333333333295</v>
      </c>
    </row>
    <row r="1113" spans="1:7" x14ac:dyDescent="0.3">
      <c r="A1113">
        <v>2020</v>
      </c>
      <c r="B1113">
        <v>1</v>
      </c>
      <c r="C1113">
        <v>17</v>
      </c>
      <c r="D1113">
        <v>8</v>
      </c>
      <c r="E1113">
        <f>ABS(df_results!I1113)/600</f>
        <v>0.11</v>
      </c>
      <c r="G1113">
        <v>0.61166666666666669</v>
      </c>
    </row>
    <row r="1114" spans="1:7" x14ac:dyDescent="0.3">
      <c r="A1114">
        <v>2020</v>
      </c>
      <c r="B1114">
        <v>1</v>
      </c>
      <c r="C1114">
        <v>17</v>
      </c>
      <c r="D1114">
        <v>9</v>
      </c>
      <c r="E1114">
        <f>ABS(df_results!I1114)/600</f>
        <v>0.67333333333333334</v>
      </c>
      <c r="G1114">
        <v>0.61166666666666669</v>
      </c>
    </row>
    <row r="1115" spans="1:7" x14ac:dyDescent="0.3">
      <c r="A1115">
        <v>2020</v>
      </c>
      <c r="B1115">
        <v>1</v>
      </c>
      <c r="C1115">
        <v>17</v>
      </c>
      <c r="D1115">
        <v>10</v>
      </c>
      <c r="E1115">
        <f>ABS(df_results!I1115)/600</f>
        <v>0.6333333333333333</v>
      </c>
      <c r="G1115">
        <v>0.60833333333333328</v>
      </c>
    </row>
    <row r="1116" spans="1:7" x14ac:dyDescent="0.3">
      <c r="A1116">
        <v>2020</v>
      </c>
      <c r="B1116">
        <v>1</v>
      </c>
      <c r="C1116">
        <v>17</v>
      </c>
      <c r="D1116">
        <v>11</v>
      </c>
      <c r="E1116">
        <f>ABS(df_results!I1116)/600</f>
        <v>0.73999999999999921</v>
      </c>
      <c r="G1116">
        <v>0.60499999999999998</v>
      </c>
    </row>
    <row r="1117" spans="1:7" x14ac:dyDescent="0.3">
      <c r="A1117">
        <v>2020</v>
      </c>
      <c r="B1117">
        <v>1</v>
      </c>
      <c r="C1117">
        <v>17</v>
      </c>
      <c r="D1117">
        <v>12</v>
      </c>
      <c r="E1117">
        <f>ABS(df_results!I1117)/600</f>
        <v>0.77166666666666661</v>
      </c>
      <c r="G1117">
        <v>0.60333333333333405</v>
      </c>
    </row>
    <row r="1118" spans="1:7" x14ac:dyDescent="0.3">
      <c r="A1118">
        <v>2020</v>
      </c>
      <c r="B1118">
        <v>1</v>
      </c>
      <c r="C1118">
        <v>17</v>
      </c>
      <c r="D1118">
        <v>13</v>
      </c>
      <c r="E1118">
        <f>ABS(df_results!I1118)/600</f>
        <v>0.64500000000000002</v>
      </c>
      <c r="G1118">
        <v>0.60333333333333339</v>
      </c>
    </row>
    <row r="1119" spans="1:7" x14ac:dyDescent="0.3">
      <c r="A1119">
        <v>2020</v>
      </c>
      <c r="B1119">
        <v>1</v>
      </c>
      <c r="C1119">
        <v>17</v>
      </c>
      <c r="D1119">
        <v>14</v>
      </c>
      <c r="E1119">
        <f>ABS(df_results!I1119)/600</f>
        <v>0.70166666666666666</v>
      </c>
      <c r="G1119">
        <v>0.60333333333333339</v>
      </c>
    </row>
    <row r="1120" spans="1:7" x14ac:dyDescent="0.3">
      <c r="A1120">
        <v>2020</v>
      </c>
      <c r="B1120">
        <v>1</v>
      </c>
      <c r="C1120">
        <v>17</v>
      </c>
      <c r="D1120">
        <v>15</v>
      </c>
      <c r="E1120">
        <f>ABS(df_results!I1120)/600</f>
        <v>0.68833333333333335</v>
      </c>
      <c r="G1120">
        <v>0.60166666666666746</v>
      </c>
    </row>
    <row r="1121" spans="1:7" x14ac:dyDescent="0.3">
      <c r="A1121">
        <v>2020</v>
      </c>
      <c r="B1121">
        <v>1</v>
      </c>
      <c r="C1121">
        <v>17</v>
      </c>
      <c r="D1121">
        <v>16</v>
      </c>
      <c r="E1121">
        <f>ABS(df_results!I1121)/600</f>
        <v>0.84833333333333338</v>
      </c>
      <c r="G1121">
        <v>0.59999999999999964</v>
      </c>
    </row>
    <row r="1122" spans="1:7" x14ac:dyDescent="0.3">
      <c r="A1122">
        <v>2020</v>
      </c>
      <c r="B1122">
        <v>1</v>
      </c>
      <c r="C1122">
        <v>17</v>
      </c>
      <c r="D1122">
        <v>17</v>
      </c>
      <c r="E1122">
        <f>ABS(df_results!I1122)/600</f>
        <v>1</v>
      </c>
      <c r="G1122">
        <v>0.59833333333333338</v>
      </c>
    </row>
    <row r="1123" spans="1:7" x14ac:dyDescent="0.3">
      <c r="A1123">
        <v>2020</v>
      </c>
      <c r="B1123">
        <v>1</v>
      </c>
      <c r="C1123">
        <v>17</v>
      </c>
      <c r="D1123">
        <v>18</v>
      </c>
      <c r="E1123">
        <f>ABS(df_results!I1123)/600</f>
        <v>1</v>
      </c>
      <c r="G1123">
        <v>0.59666666666666623</v>
      </c>
    </row>
    <row r="1124" spans="1:7" x14ac:dyDescent="0.3">
      <c r="A1124">
        <v>2020</v>
      </c>
      <c r="B1124">
        <v>1</v>
      </c>
      <c r="C1124">
        <v>17</v>
      </c>
      <c r="D1124">
        <v>19</v>
      </c>
      <c r="E1124">
        <f>ABS(df_results!I1124)/600</f>
        <v>1</v>
      </c>
      <c r="G1124">
        <v>0.59500000000000075</v>
      </c>
    </row>
    <row r="1125" spans="1:7" x14ac:dyDescent="0.3">
      <c r="A1125">
        <v>2020</v>
      </c>
      <c r="B1125">
        <v>1</v>
      </c>
      <c r="C1125">
        <v>17</v>
      </c>
      <c r="D1125">
        <v>20</v>
      </c>
      <c r="E1125">
        <f>ABS(df_results!I1125)/600</f>
        <v>1</v>
      </c>
      <c r="G1125">
        <v>0.59499999999999997</v>
      </c>
    </row>
    <row r="1126" spans="1:7" x14ac:dyDescent="0.3">
      <c r="A1126">
        <v>2020</v>
      </c>
      <c r="B1126">
        <v>1</v>
      </c>
      <c r="C1126">
        <v>17</v>
      </c>
      <c r="D1126">
        <v>21</v>
      </c>
      <c r="E1126">
        <f>ABS(df_results!I1126)/600</f>
        <v>1</v>
      </c>
      <c r="G1126">
        <v>0.59499999999999997</v>
      </c>
    </row>
    <row r="1127" spans="1:7" x14ac:dyDescent="0.3">
      <c r="A1127">
        <v>2020</v>
      </c>
      <c r="B1127">
        <v>1</v>
      </c>
      <c r="C1127">
        <v>17</v>
      </c>
      <c r="D1127">
        <v>22</v>
      </c>
      <c r="E1127">
        <f>ABS(df_results!I1127)/600</f>
        <v>1</v>
      </c>
      <c r="G1127">
        <v>0.59499999999999986</v>
      </c>
    </row>
    <row r="1128" spans="1:7" x14ac:dyDescent="0.3">
      <c r="A1128">
        <v>2020</v>
      </c>
      <c r="B1128">
        <v>1</v>
      </c>
      <c r="C1128">
        <v>17</v>
      </c>
      <c r="D1128">
        <v>23</v>
      </c>
      <c r="E1128">
        <f>ABS(df_results!I1128)/600</f>
        <v>1</v>
      </c>
      <c r="G1128">
        <v>0.59166666666666667</v>
      </c>
    </row>
    <row r="1129" spans="1:7" x14ac:dyDescent="0.3">
      <c r="A1129">
        <v>2020</v>
      </c>
      <c r="B1129">
        <v>1</v>
      </c>
      <c r="C1129">
        <v>17</v>
      </c>
      <c r="D1129">
        <v>24</v>
      </c>
      <c r="E1129">
        <f>ABS(df_results!I1129)/600</f>
        <v>1</v>
      </c>
      <c r="G1129">
        <v>0.59166666666666667</v>
      </c>
    </row>
    <row r="1130" spans="1:7" x14ac:dyDescent="0.3">
      <c r="A1130">
        <v>2020</v>
      </c>
      <c r="B1130">
        <v>1</v>
      </c>
      <c r="C1130">
        <v>18</v>
      </c>
      <c r="D1130">
        <v>1</v>
      </c>
      <c r="E1130">
        <f>ABS(df_results!I1130)/600</f>
        <v>0.29499999999999998</v>
      </c>
      <c r="G1130">
        <v>0.59</v>
      </c>
    </row>
    <row r="1131" spans="1:7" x14ac:dyDescent="0.3">
      <c r="A1131">
        <v>2020</v>
      </c>
      <c r="B1131">
        <v>1</v>
      </c>
      <c r="C1131">
        <v>18</v>
      </c>
      <c r="D1131">
        <v>2</v>
      </c>
      <c r="E1131">
        <f>ABS(df_results!I1131)/600</f>
        <v>0.59</v>
      </c>
      <c r="G1131">
        <v>0.59</v>
      </c>
    </row>
    <row r="1132" spans="1:7" x14ac:dyDescent="0.3">
      <c r="A1132">
        <v>2020</v>
      </c>
      <c r="B1132">
        <v>1</v>
      </c>
      <c r="C1132">
        <v>18</v>
      </c>
      <c r="D1132">
        <v>3</v>
      </c>
      <c r="E1132">
        <f>ABS(df_results!I1132)/600</f>
        <v>0.70833333333333337</v>
      </c>
      <c r="G1132">
        <v>0.58833333333333337</v>
      </c>
    </row>
    <row r="1133" spans="1:7" x14ac:dyDescent="0.3">
      <c r="A1133">
        <v>2020</v>
      </c>
      <c r="B1133">
        <v>1</v>
      </c>
      <c r="C1133">
        <v>18</v>
      </c>
      <c r="D1133">
        <v>4</v>
      </c>
      <c r="E1133">
        <f>ABS(df_results!I1133)/600</f>
        <v>0.7583333333333333</v>
      </c>
      <c r="G1133">
        <v>0.58833333333333337</v>
      </c>
    </row>
    <row r="1134" spans="1:7" x14ac:dyDescent="0.3">
      <c r="A1134">
        <v>2020</v>
      </c>
      <c r="B1134">
        <v>1</v>
      </c>
      <c r="C1134">
        <v>18</v>
      </c>
      <c r="D1134">
        <v>5</v>
      </c>
      <c r="E1134">
        <f>ABS(df_results!I1134)/600</f>
        <v>0.58499999999999996</v>
      </c>
      <c r="G1134">
        <v>0.58666666666666667</v>
      </c>
    </row>
    <row r="1135" spans="1:7" x14ac:dyDescent="0.3">
      <c r="A1135">
        <v>2020</v>
      </c>
      <c r="B1135">
        <v>1</v>
      </c>
      <c r="C1135">
        <v>18</v>
      </c>
      <c r="D1135">
        <v>6</v>
      </c>
      <c r="E1135">
        <f>ABS(df_results!I1135)/600</f>
        <v>0.52333333333333332</v>
      </c>
      <c r="G1135">
        <v>0.58666666666666667</v>
      </c>
    </row>
    <row r="1136" spans="1:7" x14ac:dyDescent="0.3">
      <c r="A1136">
        <v>2020</v>
      </c>
      <c r="B1136">
        <v>1</v>
      </c>
      <c r="C1136">
        <v>18</v>
      </c>
      <c r="D1136">
        <v>7</v>
      </c>
      <c r="E1136">
        <f>ABS(df_results!I1136)/600</f>
        <v>0.40333333333333332</v>
      </c>
      <c r="G1136">
        <v>0.58499999999999996</v>
      </c>
    </row>
    <row r="1137" spans="1:7" x14ac:dyDescent="0.3">
      <c r="A1137">
        <v>2020</v>
      </c>
      <c r="B1137">
        <v>1</v>
      </c>
      <c r="C1137">
        <v>18</v>
      </c>
      <c r="D1137">
        <v>8</v>
      </c>
      <c r="E1137">
        <f>ABS(df_results!I1137)/600</f>
        <v>0.13</v>
      </c>
      <c r="G1137">
        <v>0.58499999999999996</v>
      </c>
    </row>
    <row r="1138" spans="1:7" x14ac:dyDescent="0.3">
      <c r="A1138">
        <v>2020</v>
      </c>
      <c r="B1138">
        <v>1</v>
      </c>
      <c r="C1138">
        <v>18</v>
      </c>
      <c r="D1138">
        <v>9</v>
      </c>
      <c r="E1138">
        <f>ABS(df_results!I1138)/600</f>
        <v>0.155</v>
      </c>
      <c r="G1138">
        <v>0.58166666666666644</v>
      </c>
    </row>
    <row r="1139" spans="1:7" x14ac:dyDescent="0.3">
      <c r="A1139">
        <v>2020</v>
      </c>
      <c r="B1139">
        <v>1</v>
      </c>
      <c r="C1139">
        <v>18</v>
      </c>
      <c r="D1139">
        <v>10</v>
      </c>
      <c r="E1139">
        <f>ABS(df_results!I1139)/600</f>
        <v>0.11</v>
      </c>
      <c r="G1139">
        <v>0.57999999999999996</v>
      </c>
    </row>
    <row r="1140" spans="1:7" x14ac:dyDescent="0.3">
      <c r="A1140">
        <v>2020</v>
      </c>
      <c r="B1140">
        <v>1</v>
      </c>
      <c r="C1140">
        <v>18</v>
      </c>
      <c r="D1140">
        <v>11</v>
      </c>
      <c r="E1140">
        <f>ABS(df_results!I1140)/600</f>
        <v>0.15166666666666667</v>
      </c>
      <c r="G1140">
        <v>0.57833333333333337</v>
      </c>
    </row>
    <row r="1141" spans="1:7" x14ac:dyDescent="0.3">
      <c r="A1141">
        <v>2020</v>
      </c>
      <c r="B1141">
        <v>1</v>
      </c>
      <c r="C1141">
        <v>18</v>
      </c>
      <c r="D1141">
        <v>12</v>
      </c>
      <c r="E1141">
        <f>ABS(df_results!I1141)/600</f>
        <v>6.6666666666666671E-3</v>
      </c>
      <c r="G1141">
        <v>0.57833333333333259</v>
      </c>
    </row>
    <row r="1142" spans="1:7" x14ac:dyDescent="0.3">
      <c r="A1142">
        <v>2020</v>
      </c>
      <c r="B1142">
        <v>1</v>
      </c>
      <c r="C1142">
        <v>18</v>
      </c>
      <c r="D1142">
        <v>13</v>
      </c>
      <c r="E1142">
        <f>ABS(df_results!I1142)/600</f>
        <v>0.17833333333333409</v>
      </c>
      <c r="G1142">
        <v>0.57666666666666744</v>
      </c>
    </row>
    <row r="1143" spans="1:7" x14ac:dyDescent="0.3">
      <c r="A1143">
        <v>2020</v>
      </c>
      <c r="B1143">
        <v>1</v>
      </c>
      <c r="C1143">
        <v>18</v>
      </c>
      <c r="D1143">
        <v>14</v>
      </c>
      <c r="E1143">
        <f>ABS(df_results!I1143)/600</f>
        <v>0.26666666666666666</v>
      </c>
      <c r="G1143">
        <v>0.57500000000000018</v>
      </c>
    </row>
    <row r="1144" spans="1:7" x14ac:dyDescent="0.3">
      <c r="A1144">
        <v>2020</v>
      </c>
      <c r="B1144">
        <v>1</v>
      </c>
      <c r="C1144">
        <v>18</v>
      </c>
      <c r="D1144">
        <v>15</v>
      </c>
      <c r="E1144">
        <f>ABS(df_results!I1144)/600</f>
        <v>0.37666666666666743</v>
      </c>
      <c r="G1144">
        <v>0.57499999999999996</v>
      </c>
    </row>
    <row r="1145" spans="1:7" x14ac:dyDescent="0.3">
      <c r="A1145">
        <v>2020</v>
      </c>
      <c r="B1145">
        <v>1</v>
      </c>
      <c r="C1145">
        <v>18</v>
      </c>
      <c r="D1145">
        <v>16</v>
      </c>
      <c r="E1145">
        <f>ABS(df_results!I1145)/600</f>
        <v>0.60333333333333405</v>
      </c>
      <c r="G1145">
        <v>0.57333333333333336</v>
      </c>
    </row>
    <row r="1146" spans="1:7" x14ac:dyDescent="0.3">
      <c r="A1146">
        <v>2020</v>
      </c>
      <c r="B1146">
        <v>1</v>
      </c>
      <c r="C1146">
        <v>18</v>
      </c>
      <c r="D1146">
        <v>17</v>
      </c>
      <c r="E1146">
        <f>ABS(df_results!I1146)/600</f>
        <v>0.34833333333333333</v>
      </c>
      <c r="G1146">
        <v>0.57333333333333336</v>
      </c>
    </row>
    <row r="1147" spans="1:7" x14ac:dyDescent="0.3">
      <c r="A1147">
        <v>2020</v>
      </c>
      <c r="B1147">
        <v>1</v>
      </c>
      <c r="C1147">
        <v>18</v>
      </c>
      <c r="D1147">
        <v>18</v>
      </c>
      <c r="E1147">
        <f>ABS(df_results!I1147)/600</f>
        <v>0.11666666666666667</v>
      </c>
      <c r="G1147">
        <v>0.57166666666666666</v>
      </c>
    </row>
    <row r="1148" spans="1:7" x14ac:dyDescent="0.3">
      <c r="A1148">
        <v>2020</v>
      </c>
      <c r="B1148">
        <v>1</v>
      </c>
      <c r="C1148">
        <v>18</v>
      </c>
      <c r="D1148">
        <v>19</v>
      </c>
      <c r="E1148">
        <f>ABS(df_results!I1148)/600</f>
        <v>7.4999999999999997E-2</v>
      </c>
      <c r="G1148">
        <v>0.57166666666666666</v>
      </c>
    </row>
    <row r="1149" spans="1:7" x14ac:dyDescent="0.3">
      <c r="A1149">
        <v>2020</v>
      </c>
      <c r="B1149">
        <v>1</v>
      </c>
      <c r="C1149">
        <v>18</v>
      </c>
      <c r="D1149">
        <v>20</v>
      </c>
      <c r="E1149">
        <f>ABS(df_results!I1149)/600</f>
        <v>0.16166666666666665</v>
      </c>
      <c r="G1149">
        <v>0.56833333333333336</v>
      </c>
    </row>
    <row r="1150" spans="1:7" x14ac:dyDescent="0.3">
      <c r="A1150">
        <v>2020</v>
      </c>
      <c r="B1150">
        <v>1</v>
      </c>
      <c r="C1150">
        <v>18</v>
      </c>
      <c r="D1150">
        <v>21</v>
      </c>
      <c r="E1150">
        <f>ABS(df_results!I1150)/600</f>
        <v>0.33833333333333332</v>
      </c>
      <c r="G1150">
        <v>0.56666666666666665</v>
      </c>
    </row>
    <row r="1151" spans="1:7" x14ac:dyDescent="0.3">
      <c r="A1151">
        <v>2020</v>
      </c>
      <c r="B1151">
        <v>1</v>
      </c>
      <c r="C1151">
        <v>18</v>
      </c>
      <c r="D1151">
        <v>22</v>
      </c>
      <c r="E1151">
        <f>ABS(df_results!I1151)/600</f>
        <v>0.51500000000000001</v>
      </c>
      <c r="G1151">
        <v>0.56499999999999995</v>
      </c>
    </row>
    <row r="1152" spans="1:7" x14ac:dyDescent="0.3">
      <c r="A1152">
        <v>2020</v>
      </c>
      <c r="B1152">
        <v>1</v>
      </c>
      <c r="C1152">
        <v>18</v>
      </c>
      <c r="D1152">
        <v>23</v>
      </c>
      <c r="E1152">
        <f>ABS(df_results!I1152)/600</f>
        <v>0.73499999999999999</v>
      </c>
      <c r="G1152">
        <v>0.56499999999999995</v>
      </c>
    </row>
    <row r="1153" spans="1:7" x14ac:dyDescent="0.3">
      <c r="A1153">
        <v>2020</v>
      </c>
      <c r="B1153">
        <v>1</v>
      </c>
      <c r="C1153">
        <v>18</v>
      </c>
      <c r="D1153">
        <v>24</v>
      </c>
      <c r="E1153">
        <f>ABS(df_results!I1153)/600</f>
        <v>1</v>
      </c>
      <c r="G1153">
        <v>0.56499999999999928</v>
      </c>
    </row>
    <row r="1154" spans="1:7" x14ac:dyDescent="0.3">
      <c r="A1154">
        <v>2020</v>
      </c>
      <c r="B1154">
        <v>1</v>
      </c>
      <c r="C1154">
        <v>19</v>
      </c>
      <c r="D1154">
        <v>1</v>
      </c>
      <c r="E1154">
        <f>ABS(df_results!I1154)/600</f>
        <v>0.93500000000000005</v>
      </c>
      <c r="G1154">
        <v>0.56333333333333335</v>
      </c>
    </row>
    <row r="1155" spans="1:7" x14ac:dyDescent="0.3">
      <c r="A1155">
        <v>2020</v>
      </c>
      <c r="B1155">
        <v>1</v>
      </c>
      <c r="C1155">
        <v>19</v>
      </c>
      <c r="D1155">
        <v>2</v>
      </c>
      <c r="E1155">
        <f>ABS(df_results!I1155)/600</f>
        <v>1</v>
      </c>
      <c r="G1155">
        <v>0.55833333333333335</v>
      </c>
    </row>
    <row r="1156" spans="1:7" x14ac:dyDescent="0.3">
      <c r="A1156">
        <v>2020</v>
      </c>
      <c r="B1156">
        <v>1</v>
      </c>
      <c r="C1156">
        <v>19</v>
      </c>
      <c r="D1156">
        <v>3</v>
      </c>
      <c r="E1156">
        <f>ABS(df_results!I1156)/600</f>
        <v>1</v>
      </c>
      <c r="G1156">
        <v>0.55500000000000005</v>
      </c>
    </row>
    <row r="1157" spans="1:7" x14ac:dyDescent="0.3">
      <c r="A1157">
        <v>2020</v>
      </c>
      <c r="B1157">
        <v>1</v>
      </c>
      <c r="C1157">
        <v>19</v>
      </c>
      <c r="D1157">
        <v>4</v>
      </c>
      <c r="E1157">
        <f>ABS(df_results!I1157)/600</f>
        <v>1</v>
      </c>
      <c r="G1157">
        <v>0.55500000000000005</v>
      </c>
    </row>
    <row r="1158" spans="1:7" x14ac:dyDescent="0.3">
      <c r="A1158">
        <v>2020</v>
      </c>
      <c r="B1158">
        <v>1</v>
      </c>
      <c r="C1158">
        <v>19</v>
      </c>
      <c r="D1158">
        <v>5</v>
      </c>
      <c r="E1158">
        <f>ABS(df_results!I1158)/600</f>
        <v>1</v>
      </c>
      <c r="G1158">
        <v>0.55166666666666686</v>
      </c>
    </row>
    <row r="1159" spans="1:7" x14ac:dyDescent="0.3">
      <c r="A1159">
        <v>2020</v>
      </c>
      <c r="B1159">
        <v>1</v>
      </c>
      <c r="C1159">
        <v>19</v>
      </c>
      <c r="D1159">
        <v>6</v>
      </c>
      <c r="E1159">
        <f>ABS(df_results!I1159)/600</f>
        <v>1</v>
      </c>
      <c r="G1159">
        <v>0.55000000000000004</v>
      </c>
    </row>
    <row r="1160" spans="1:7" x14ac:dyDescent="0.3">
      <c r="A1160">
        <v>2020</v>
      </c>
      <c r="B1160">
        <v>1</v>
      </c>
      <c r="C1160">
        <v>19</v>
      </c>
      <c r="D1160">
        <v>7</v>
      </c>
      <c r="E1160">
        <f>ABS(df_results!I1160)/600</f>
        <v>1</v>
      </c>
      <c r="G1160">
        <v>0.54999999999999927</v>
      </c>
    </row>
    <row r="1161" spans="1:7" x14ac:dyDescent="0.3">
      <c r="A1161">
        <v>2020</v>
      </c>
      <c r="B1161">
        <v>1</v>
      </c>
      <c r="C1161">
        <v>19</v>
      </c>
      <c r="D1161">
        <v>8</v>
      </c>
      <c r="E1161">
        <f>ABS(df_results!I1161)/600</f>
        <v>1</v>
      </c>
      <c r="G1161">
        <v>0.54833333333333334</v>
      </c>
    </row>
    <row r="1162" spans="1:7" x14ac:dyDescent="0.3">
      <c r="A1162">
        <v>2020</v>
      </c>
      <c r="B1162">
        <v>1</v>
      </c>
      <c r="C1162">
        <v>19</v>
      </c>
      <c r="D1162">
        <v>9</v>
      </c>
      <c r="E1162">
        <f>ABS(df_results!I1162)/600</f>
        <v>0.71</v>
      </c>
      <c r="G1162">
        <v>0.54666666666666663</v>
      </c>
    </row>
    <row r="1163" spans="1:7" x14ac:dyDescent="0.3">
      <c r="A1163">
        <v>2020</v>
      </c>
      <c r="B1163">
        <v>1</v>
      </c>
      <c r="C1163">
        <v>19</v>
      </c>
      <c r="D1163">
        <v>10</v>
      </c>
      <c r="E1163">
        <f>ABS(df_results!I1163)/600</f>
        <v>0.57333333333333336</v>
      </c>
      <c r="G1163">
        <v>0.54666666666666663</v>
      </c>
    </row>
    <row r="1164" spans="1:7" x14ac:dyDescent="0.3">
      <c r="A1164">
        <v>2020</v>
      </c>
      <c r="B1164">
        <v>1</v>
      </c>
      <c r="C1164">
        <v>19</v>
      </c>
      <c r="D1164">
        <v>11</v>
      </c>
      <c r="E1164">
        <f>ABS(df_results!I1164)/600</f>
        <v>0.39333333333333331</v>
      </c>
      <c r="G1164">
        <v>0.54666666666666663</v>
      </c>
    </row>
    <row r="1165" spans="1:7" x14ac:dyDescent="0.3">
      <c r="A1165">
        <v>2020</v>
      </c>
      <c r="B1165">
        <v>1</v>
      </c>
      <c r="C1165">
        <v>19</v>
      </c>
      <c r="D1165">
        <v>12</v>
      </c>
      <c r="E1165">
        <f>ABS(df_results!I1165)/600</f>
        <v>0.32166666666666666</v>
      </c>
      <c r="G1165">
        <v>0.54333333333333333</v>
      </c>
    </row>
    <row r="1166" spans="1:7" x14ac:dyDescent="0.3">
      <c r="A1166">
        <v>2020</v>
      </c>
      <c r="B1166">
        <v>1</v>
      </c>
      <c r="C1166">
        <v>19</v>
      </c>
      <c r="D1166">
        <v>13</v>
      </c>
      <c r="E1166">
        <f>ABS(df_results!I1166)/600</f>
        <v>0.24666666666666667</v>
      </c>
      <c r="G1166">
        <v>0.54166666666666685</v>
      </c>
    </row>
    <row r="1167" spans="1:7" x14ac:dyDescent="0.3">
      <c r="A1167">
        <v>2020</v>
      </c>
      <c r="B1167">
        <v>1</v>
      </c>
      <c r="C1167">
        <v>19</v>
      </c>
      <c r="D1167">
        <v>14</v>
      </c>
      <c r="E1167">
        <f>ABS(df_results!I1167)/600</f>
        <v>1.8333333333333333E-2</v>
      </c>
      <c r="G1167">
        <v>0.54</v>
      </c>
    </row>
    <row r="1168" spans="1:7" x14ac:dyDescent="0.3">
      <c r="A1168">
        <v>2020</v>
      </c>
      <c r="B1168">
        <v>1</v>
      </c>
      <c r="C1168">
        <v>19</v>
      </c>
      <c r="D1168">
        <v>15</v>
      </c>
      <c r="E1168">
        <f>ABS(df_results!I1168)/600</f>
        <v>0.29666666666666669</v>
      </c>
      <c r="G1168">
        <v>0.53666666666666663</v>
      </c>
    </row>
    <row r="1169" spans="1:7" x14ac:dyDescent="0.3">
      <c r="A1169">
        <v>2020</v>
      </c>
      <c r="B1169">
        <v>1</v>
      </c>
      <c r="C1169">
        <v>19</v>
      </c>
      <c r="D1169">
        <v>16</v>
      </c>
      <c r="E1169">
        <f>ABS(df_results!I1169)/600</f>
        <v>0.48333333333333334</v>
      </c>
      <c r="G1169">
        <v>0.53500000000000003</v>
      </c>
    </row>
    <row r="1170" spans="1:7" x14ac:dyDescent="0.3">
      <c r="A1170">
        <v>2020</v>
      </c>
      <c r="B1170">
        <v>1</v>
      </c>
      <c r="C1170">
        <v>19</v>
      </c>
      <c r="D1170">
        <v>17</v>
      </c>
      <c r="E1170">
        <f>ABS(df_results!I1170)/600</f>
        <v>1</v>
      </c>
      <c r="G1170">
        <v>0.53499999999999981</v>
      </c>
    </row>
    <row r="1171" spans="1:7" x14ac:dyDescent="0.3">
      <c r="A1171">
        <v>2020</v>
      </c>
      <c r="B1171">
        <v>1</v>
      </c>
      <c r="C1171">
        <v>19</v>
      </c>
      <c r="D1171">
        <v>18</v>
      </c>
      <c r="E1171">
        <f>ABS(df_results!I1171)/600</f>
        <v>1</v>
      </c>
      <c r="G1171">
        <v>0.53333333333333333</v>
      </c>
    </row>
    <row r="1172" spans="1:7" x14ac:dyDescent="0.3">
      <c r="A1172">
        <v>2020</v>
      </c>
      <c r="B1172">
        <v>1</v>
      </c>
      <c r="C1172">
        <v>19</v>
      </c>
      <c r="D1172">
        <v>19</v>
      </c>
      <c r="E1172">
        <f>ABS(df_results!I1172)/600</f>
        <v>1</v>
      </c>
      <c r="G1172">
        <v>0.52833333333333332</v>
      </c>
    </row>
    <row r="1173" spans="1:7" x14ac:dyDescent="0.3">
      <c r="A1173">
        <v>2020</v>
      </c>
      <c r="B1173">
        <v>1</v>
      </c>
      <c r="C1173">
        <v>19</v>
      </c>
      <c r="D1173">
        <v>20</v>
      </c>
      <c r="E1173">
        <f>ABS(df_results!I1173)/600</f>
        <v>1</v>
      </c>
      <c r="G1173">
        <v>0.52833333333333299</v>
      </c>
    </row>
    <row r="1174" spans="1:7" x14ac:dyDescent="0.3">
      <c r="A1174">
        <v>2020</v>
      </c>
      <c r="B1174">
        <v>1</v>
      </c>
      <c r="C1174">
        <v>19</v>
      </c>
      <c r="D1174">
        <v>21</v>
      </c>
      <c r="E1174">
        <f>ABS(df_results!I1174)/600</f>
        <v>1</v>
      </c>
      <c r="G1174">
        <v>0.52500000000000002</v>
      </c>
    </row>
    <row r="1175" spans="1:7" x14ac:dyDescent="0.3">
      <c r="A1175">
        <v>2020</v>
      </c>
      <c r="B1175">
        <v>1</v>
      </c>
      <c r="C1175">
        <v>19</v>
      </c>
      <c r="D1175">
        <v>22</v>
      </c>
      <c r="E1175">
        <f>ABS(df_results!I1175)/600</f>
        <v>1</v>
      </c>
      <c r="G1175">
        <v>0.52333333333333332</v>
      </c>
    </row>
    <row r="1176" spans="1:7" x14ac:dyDescent="0.3">
      <c r="A1176">
        <v>2020</v>
      </c>
      <c r="B1176">
        <v>1</v>
      </c>
      <c r="C1176">
        <v>19</v>
      </c>
      <c r="D1176">
        <v>23</v>
      </c>
      <c r="E1176">
        <f>ABS(df_results!I1176)/600</f>
        <v>1</v>
      </c>
      <c r="G1176">
        <v>0.52333333333333332</v>
      </c>
    </row>
    <row r="1177" spans="1:7" x14ac:dyDescent="0.3">
      <c r="A1177">
        <v>2020</v>
      </c>
      <c r="B1177">
        <v>1</v>
      </c>
      <c r="C1177">
        <v>19</v>
      </c>
      <c r="D1177">
        <v>24</v>
      </c>
      <c r="E1177">
        <f>ABS(df_results!I1177)/600</f>
        <v>1</v>
      </c>
      <c r="G1177">
        <v>0.52333333333333332</v>
      </c>
    </row>
    <row r="1178" spans="1:7" x14ac:dyDescent="0.3">
      <c r="A1178">
        <v>2020</v>
      </c>
      <c r="B1178">
        <v>1</v>
      </c>
      <c r="C1178">
        <v>20</v>
      </c>
      <c r="D1178">
        <v>1</v>
      </c>
      <c r="E1178">
        <f>ABS(df_results!I1178)/600</f>
        <v>1</v>
      </c>
      <c r="G1178">
        <v>0.5233333333333331</v>
      </c>
    </row>
    <row r="1179" spans="1:7" x14ac:dyDescent="0.3">
      <c r="A1179">
        <v>2020</v>
      </c>
      <c r="B1179">
        <v>1</v>
      </c>
      <c r="C1179">
        <v>20</v>
      </c>
      <c r="D1179">
        <v>2</v>
      </c>
      <c r="E1179">
        <f>ABS(df_results!I1179)/600</f>
        <v>1</v>
      </c>
      <c r="G1179">
        <v>0.52</v>
      </c>
    </row>
    <row r="1180" spans="1:7" x14ac:dyDescent="0.3">
      <c r="A1180">
        <v>2020</v>
      </c>
      <c r="B1180">
        <v>1</v>
      </c>
      <c r="C1180">
        <v>20</v>
      </c>
      <c r="D1180">
        <v>3</v>
      </c>
      <c r="E1180">
        <f>ABS(df_results!I1180)/600</f>
        <v>1</v>
      </c>
      <c r="G1180">
        <v>0.51833333333333331</v>
      </c>
    </row>
    <row r="1181" spans="1:7" x14ac:dyDescent="0.3">
      <c r="A1181">
        <v>2020</v>
      </c>
      <c r="B1181">
        <v>1</v>
      </c>
      <c r="C1181">
        <v>20</v>
      </c>
      <c r="D1181">
        <v>4</v>
      </c>
      <c r="E1181">
        <f>ABS(df_results!I1181)/600</f>
        <v>0.9966666666666667</v>
      </c>
      <c r="G1181">
        <v>0.51500000000000035</v>
      </c>
    </row>
    <row r="1182" spans="1:7" x14ac:dyDescent="0.3">
      <c r="A1182">
        <v>2020</v>
      </c>
      <c r="B1182">
        <v>1</v>
      </c>
      <c r="C1182">
        <v>20</v>
      </c>
      <c r="D1182">
        <v>5</v>
      </c>
      <c r="E1182">
        <f>ABS(df_results!I1182)/600</f>
        <v>0.68500000000000005</v>
      </c>
      <c r="G1182">
        <v>0.51500000000000001</v>
      </c>
    </row>
    <row r="1183" spans="1:7" x14ac:dyDescent="0.3">
      <c r="A1183">
        <v>2020</v>
      </c>
      <c r="B1183">
        <v>1</v>
      </c>
      <c r="C1183">
        <v>20</v>
      </c>
      <c r="D1183">
        <v>6</v>
      </c>
      <c r="E1183">
        <f>ABS(df_results!I1183)/600</f>
        <v>0.46666666666666667</v>
      </c>
      <c r="G1183">
        <v>0.51166666666666649</v>
      </c>
    </row>
    <row r="1184" spans="1:7" x14ac:dyDescent="0.3">
      <c r="A1184">
        <v>2020</v>
      </c>
      <c r="B1184">
        <v>1</v>
      </c>
      <c r="C1184">
        <v>20</v>
      </c>
      <c r="D1184">
        <v>7</v>
      </c>
      <c r="E1184">
        <f>ABS(df_results!I1184)/600</f>
        <v>0.82333333333333336</v>
      </c>
      <c r="G1184">
        <v>0.50833333333333408</v>
      </c>
    </row>
    <row r="1185" spans="1:7" x14ac:dyDescent="0.3">
      <c r="A1185">
        <v>2020</v>
      </c>
      <c r="B1185">
        <v>1</v>
      </c>
      <c r="C1185">
        <v>20</v>
      </c>
      <c r="D1185">
        <v>8</v>
      </c>
      <c r="E1185">
        <f>ABS(df_results!I1185)/600</f>
        <v>1</v>
      </c>
      <c r="G1185">
        <v>0.50499999999999978</v>
      </c>
    </row>
    <row r="1186" spans="1:7" x14ac:dyDescent="0.3">
      <c r="A1186">
        <v>2020</v>
      </c>
      <c r="B1186">
        <v>1</v>
      </c>
      <c r="C1186">
        <v>20</v>
      </c>
      <c r="D1186">
        <v>9</v>
      </c>
      <c r="E1186">
        <f>ABS(df_results!I1186)/600</f>
        <v>1</v>
      </c>
      <c r="G1186">
        <v>0.50333333333333297</v>
      </c>
    </row>
    <row r="1187" spans="1:7" x14ac:dyDescent="0.3">
      <c r="A1187">
        <v>2020</v>
      </c>
      <c r="B1187">
        <v>1</v>
      </c>
      <c r="C1187">
        <v>20</v>
      </c>
      <c r="D1187">
        <v>10</v>
      </c>
      <c r="E1187">
        <f>ABS(df_results!I1187)/600</f>
        <v>1</v>
      </c>
      <c r="G1187">
        <v>0.49833333333333335</v>
      </c>
    </row>
    <row r="1188" spans="1:7" x14ac:dyDescent="0.3">
      <c r="A1188">
        <v>2020</v>
      </c>
      <c r="B1188">
        <v>1</v>
      </c>
      <c r="C1188">
        <v>20</v>
      </c>
      <c r="D1188">
        <v>11</v>
      </c>
      <c r="E1188">
        <f>ABS(df_results!I1188)/600</f>
        <v>1</v>
      </c>
      <c r="G1188">
        <v>0.495</v>
      </c>
    </row>
    <row r="1189" spans="1:7" x14ac:dyDescent="0.3">
      <c r="A1189">
        <v>2020</v>
      </c>
      <c r="B1189">
        <v>1</v>
      </c>
      <c r="C1189">
        <v>20</v>
      </c>
      <c r="D1189">
        <v>12</v>
      </c>
      <c r="E1189">
        <f>ABS(df_results!I1189)/600</f>
        <v>1</v>
      </c>
      <c r="G1189">
        <v>0.495</v>
      </c>
    </row>
    <row r="1190" spans="1:7" x14ac:dyDescent="0.3">
      <c r="A1190">
        <v>2020</v>
      </c>
      <c r="B1190">
        <v>1</v>
      </c>
      <c r="C1190">
        <v>20</v>
      </c>
      <c r="D1190">
        <v>13</v>
      </c>
      <c r="E1190">
        <f>ABS(df_results!I1190)/600</f>
        <v>0.85499999999999921</v>
      </c>
      <c r="G1190">
        <v>0.49333333333333335</v>
      </c>
    </row>
    <row r="1191" spans="1:7" x14ac:dyDescent="0.3">
      <c r="A1191">
        <v>2020</v>
      </c>
      <c r="B1191">
        <v>1</v>
      </c>
      <c r="C1191">
        <v>20</v>
      </c>
      <c r="D1191">
        <v>14</v>
      </c>
      <c r="E1191">
        <f>ABS(df_results!I1191)/600</f>
        <v>0.98499999999999999</v>
      </c>
      <c r="G1191">
        <v>0.48833333333333334</v>
      </c>
    </row>
    <row r="1192" spans="1:7" x14ac:dyDescent="0.3">
      <c r="A1192">
        <v>2020</v>
      </c>
      <c r="B1192">
        <v>1</v>
      </c>
      <c r="C1192">
        <v>20</v>
      </c>
      <c r="D1192">
        <v>15</v>
      </c>
      <c r="E1192">
        <f>ABS(df_results!I1192)/600</f>
        <v>0.91500000000000004</v>
      </c>
      <c r="G1192">
        <v>0.48666666666666669</v>
      </c>
    </row>
    <row r="1193" spans="1:7" x14ac:dyDescent="0.3">
      <c r="A1193">
        <v>2020</v>
      </c>
      <c r="B1193">
        <v>1</v>
      </c>
      <c r="C1193">
        <v>20</v>
      </c>
      <c r="D1193">
        <v>16</v>
      </c>
      <c r="E1193">
        <f>ABS(df_results!I1193)/600</f>
        <v>0.53333333333333333</v>
      </c>
      <c r="G1193">
        <v>0.48333333333333334</v>
      </c>
    </row>
    <row r="1194" spans="1:7" x14ac:dyDescent="0.3">
      <c r="A1194">
        <v>2020</v>
      </c>
      <c r="B1194">
        <v>1</v>
      </c>
      <c r="C1194">
        <v>20</v>
      </c>
      <c r="D1194">
        <v>17</v>
      </c>
      <c r="E1194">
        <f>ABS(df_results!I1194)/600</f>
        <v>0.67333333333333334</v>
      </c>
      <c r="G1194">
        <v>0.48333333333333317</v>
      </c>
    </row>
    <row r="1195" spans="1:7" x14ac:dyDescent="0.3">
      <c r="A1195">
        <v>2020</v>
      </c>
      <c r="B1195">
        <v>1</v>
      </c>
      <c r="C1195">
        <v>20</v>
      </c>
      <c r="D1195">
        <v>18</v>
      </c>
      <c r="E1195">
        <f>ABS(df_results!I1195)/600</f>
        <v>1</v>
      </c>
      <c r="G1195">
        <v>0.48166666666666669</v>
      </c>
    </row>
    <row r="1196" spans="1:7" x14ac:dyDescent="0.3">
      <c r="A1196">
        <v>2020</v>
      </c>
      <c r="B1196">
        <v>1</v>
      </c>
      <c r="C1196">
        <v>20</v>
      </c>
      <c r="D1196">
        <v>19</v>
      </c>
      <c r="E1196">
        <f>ABS(df_results!I1196)/600</f>
        <v>0.69833333333333336</v>
      </c>
      <c r="G1196">
        <v>0.48166666666666669</v>
      </c>
    </row>
    <row r="1197" spans="1:7" x14ac:dyDescent="0.3">
      <c r="A1197">
        <v>2020</v>
      </c>
      <c r="B1197">
        <v>1</v>
      </c>
      <c r="C1197">
        <v>20</v>
      </c>
      <c r="D1197">
        <v>20</v>
      </c>
      <c r="E1197">
        <f>ABS(df_results!I1197)/600</f>
        <v>0.36333333333333334</v>
      </c>
      <c r="G1197">
        <v>0.48</v>
      </c>
    </row>
    <row r="1198" spans="1:7" x14ac:dyDescent="0.3">
      <c r="A1198">
        <v>2020</v>
      </c>
      <c r="B1198">
        <v>1</v>
      </c>
      <c r="C1198">
        <v>20</v>
      </c>
      <c r="D1198">
        <v>21</v>
      </c>
      <c r="E1198">
        <f>ABS(df_results!I1198)/600</f>
        <v>6.6666666666666666E-2</v>
      </c>
      <c r="G1198">
        <v>0.47833333333333333</v>
      </c>
    </row>
    <row r="1199" spans="1:7" x14ac:dyDescent="0.3">
      <c r="A1199">
        <v>2020</v>
      </c>
      <c r="B1199">
        <v>1</v>
      </c>
      <c r="C1199">
        <v>20</v>
      </c>
      <c r="D1199">
        <v>22</v>
      </c>
      <c r="E1199">
        <f>ABS(df_results!I1199)/600</f>
        <v>0.19333333333333333</v>
      </c>
      <c r="G1199">
        <v>0.47833333333333333</v>
      </c>
    </row>
    <row r="1200" spans="1:7" x14ac:dyDescent="0.3">
      <c r="A1200">
        <v>2020</v>
      </c>
      <c r="B1200">
        <v>1</v>
      </c>
      <c r="C1200">
        <v>20</v>
      </c>
      <c r="D1200">
        <v>23</v>
      </c>
      <c r="E1200">
        <f>ABS(df_results!I1200)/600</f>
        <v>0.49333333333333335</v>
      </c>
      <c r="G1200">
        <v>0.47833333333333333</v>
      </c>
    </row>
    <row r="1201" spans="1:7" x14ac:dyDescent="0.3">
      <c r="A1201">
        <v>2020</v>
      </c>
      <c r="B1201">
        <v>1</v>
      </c>
      <c r="C1201">
        <v>20</v>
      </c>
      <c r="D1201">
        <v>24</v>
      </c>
      <c r="E1201">
        <f>ABS(df_results!I1201)/600</f>
        <v>0.85</v>
      </c>
      <c r="G1201">
        <v>0.47333333333333333</v>
      </c>
    </row>
    <row r="1202" spans="1:7" x14ac:dyDescent="0.3">
      <c r="A1202">
        <v>2020</v>
      </c>
      <c r="B1202">
        <v>1</v>
      </c>
      <c r="C1202">
        <v>21</v>
      </c>
      <c r="D1202">
        <v>1</v>
      </c>
      <c r="E1202">
        <f>ABS(df_results!I1202)/600</f>
        <v>0.91666666666666663</v>
      </c>
      <c r="G1202">
        <v>0.47333333333333333</v>
      </c>
    </row>
    <row r="1203" spans="1:7" x14ac:dyDescent="0.3">
      <c r="A1203">
        <v>2020</v>
      </c>
      <c r="B1203">
        <v>1</v>
      </c>
      <c r="C1203">
        <v>21</v>
      </c>
      <c r="D1203">
        <v>2</v>
      </c>
      <c r="E1203">
        <f>ABS(df_results!I1203)/600</f>
        <v>0.83</v>
      </c>
      <c r="G1203">
        <v>0.47333333333333333</v>
      </c>
    </row>
    <row r="1204" spans="1:7" x14ac:dyDescent="0.3">
      <c r="A1204">
        <v>2020</v>
      </c>
      <c r="B1204">
        <v>1</v>
      </c>
      <c r="C1204">
        <v>21</v>
      </c>
      <c r="D1204">
        <v>3</v>
      </c>
      <c r="E1204">
        <f>ABS(df_results!I1204)/600</f>
        <v>0.77500000000000002</v>
      </c>
      <c r="G1204">
        <v>0.46999999999999981</v>
      </c>
    </row>
    <row r="1205" spans="1:7" x14ac:dyDescent="0.3">
      <c r="A1205">
        <v>2020</v>
      </c>
      <c r="B1205">
        <v>1</v>
      </c>
      <c r="C1205">
        <v>21</v>
      </c>
      <c r="D1205">
        <v>4</v>
      </c>
      <c r="E1205">
        <f>ABS(df_results!I1205)/600</f>
        <v>0.78333333333333333</v>
      </c>
      <c r="G1205">
        <v>0.46666666666666667</v>
      </c>
    </row>
    <row r="1206" spans="1:7" x14ac:dyDescent="0.3">
      <c r="A1206">
        <v>2020</v>
      </c>
      <c r="B1206">
        <v>1</v>
      </c>
      <c r="C1206">
        <v>21</v>
      </c>
      <c r="D1206">
        <v>5</v>
      </c>
      <c r="E1206">
        <f>ABS(df_results!I1206)/600</f>
        <v>0.82499999999999996</v>
      </c>
      <c r="G1206">
        <v>0.4633333333333341</v>
      </c>
    </row>
    <row r="1207" spans="1:7" x14ac:dyDescent="0.3">
      <c r="A1207">
        <v>2020</v>
      </c>
      <c r="B1207">
        <v>1</v>
      </c>
      <c r="C1207">
        <v>21</v>
      </c>
      <c r="D1207">
        <v>6</v>
      </c>
      <c r="E1207">
        <f>ABS(df_results!I1207)/600</f>
        <v>0.98333333333333328</v>
      </c>
      <c r="G1207">
        <v>0.46333333333333332</v>
      </c>
    </row>
    <row r="1208" spans="1:7" x14ac:dyDescent="0.3">
      <c r="A1208">
        <v>2020</v>
      </c>
      <c r="B1208">
        <v>1</v>
      </c>
      <c r="C1208">
        <v>21</v>
      </c>
      <c r="D1208">
        <v>7</v>
      </c>
      <c r="E1208">
        <f>ABS(df_results!I1208)/600</f>
        <v>0.97833333333333405</v>
      </c>
      <c r="G1208">
        <v>0.46166666666666667</v>
      </c>
    </row>
    <row r="1209" spans="1:7" x14ac:dyDescent="0.3">
      <c r="A1209">
        <v>2020</v>
      </c>
      <c r="B1209">
        <v>1</v>
      </c>
      <c r="C1209">
        <v>21</v>
      </c>
      <c r="D1209">
        <v>8</v>
      </c>
      <c r="E1209">
        <f>ABS(df_results!I1209)/600</f>
        <v>0.38500000000000001</v>
      </c>
      <c r="G1209">
        <v>0.46000000000000074</v>
      </c>
    </row>
    <row r="1210" spans="1:7" x14ac:dyDescent="0.3">
      <c r="A1210">
        <v>2020</v>
      </c>
      <c r="B1210">
        <v>1</v>
      </c>
      <c r="C1210">
        <v>21</v>
      </c>
      <c r="D1210">
        <v>9</v>
      </c>
      <c r="E1210">
        <f>ABS(df_results!I1210)/600</f>
        <v>0.10333333333333333</v>
      </c>
      <c r="G1210">
        <v>0.46000000000000074</v>
      </c>
    </row>
    <row r="1211" spans="1:7" x14ac:dyDescent="0.3">
      <c r="A1211">
        <v>2020</v>
      </c>
      <c r="B1211">
        <v>1</v>
      </c>
      <c r="C1211">
        <v>21</v>
      </c>
      <c r="D1211">
        <v>10</v>
      </c>
      <c r="E1211">
        <f>ABS(df_results!I1211)/600</f>
        <v>8.1666666666665902E-2</v>
      </c>
      <c r="G1211">
        <v>0.46</v>
      </c>
    </row>
    <row r="1212" spans="1:7" x14ac:dyDescent="0.3">
      <c r="A1212">
        <v>2020</v>
      </c>
      <c r="B1212">
        <v>1</v>
      </c>
      <c r="C1212">
        <v>21</v>
      </c>
      <c r="D1212">
        <v>11</v>
      </c>
      <c r="E1212">
        <f>ABS(df_results!I1212)/600</f>
        <v>0.32833333333333331</v>
      </c>
      <c r="G1212">
        <v>0.45833333333333331</v>
      </c>
    </row>
    <row r="1213" spans="1:7" x14ac:dyDescent="0.3">
      <c r="A1213">
        <v>2020</v>
      </c>
      <c r="B1213">
        <v>1</v>
      </c>
      <c r="C1213">
        <v>21</v>
      </c>
      <c r="D1213">
        <v>12</v>
      </c>
      <c r="E1213">
        <f>ABS(df_results!I1213)/600</f>
        <v>0.38833333333333331</v>
      </c>
      <c r="G1213">
        <v>0.45500000000000074</v>
      </c>
    </row>
    <row r="1214" spans="1:7" x14ac:dyDescent="0.3">
      <c r="A1214">
        <v>2020</v>
      </c>
      <c r="B1214">
        <v>1</v>
      </c>
      <c r="C1214">
        <v>21</v>
      </c>
      <c r="D1214">
        <v>13</v>
      </c>
      <c r="E1214">
        <f>ABS(df_results!I1214)/600</f>
        <v>0.35166666666666668</v>
      </c>
      <c r="G1214">
        <v>0.45500000000000002</v>
      </c>
    </row>
    <row r="1215" spans="1:7" x14ac:dyDescent="0.3">
      <c r="A1215">
        <v>2020</v>
      </c>
      <c r="B1215">
        <v>1</v>
      </c>
      <c r="C1215">
        <v>21</v>
      </c>
      <c r="D1215">
        <v>14</v>
      </c>
      <c r="E1215">
        <f>ABS(df_results!I1215)/600</f>
        <v>0.39500000000000002</v>
      </c>
      <c r="G1215">
        <v>0.45499999999999979</v>
      </c>
    </row>
    <row r="1216" spans="1:7" x14ac:dyDescent="0.3">
      <c r="A1216">
        <v>2020</v>
      </c>
      <c r="B1216">
        <v>1</v>
      </c>
      <c r="C1216">
        <v>21</v>
      </c>
      <c r="D1216">
        <v>15</v>
      </c>
      <c r="E1216">
        <f>ABS(df_results!I1216)/600</f>
        <v>0.16833333333333333</v>
      </c>
      <c r="G1216">
        <v>0.45</v>
      </c>
    </row>
    <row r="1217" spans="1:7" x14ac:dyDescent="0.3">
      <c r="A1217">
        <v>2020</v>
      </c>
      <c r="B1217">
        <v>1</v>
      </c>
      <c r="C1217">
        <v>21</v>
      </c>
      <c r="D1217">
        <v>16</v>
      </c>
      <c r="E1217">
        <f>ABS(df_results!I1217)/600</f>
        <v>9.3333333333334087E-2</v>
      </c>
      <c r="G1217">
        <v>0.44833333333333331</v>
      </c>
    </row>
    <row r="1218" spans="1:7" x14ac:dyDescent="0.3">
      <c r="A1218">
        <v>2020</v>
      </c>
      <c r="B1218">
        <v>1</v>
      </c>
      <c r="C1218">
        <v>21</v>
      </c>
      <c r="D1218">
        <v>17</v>
      </c>
      <c r="E1218">
        <f>ABS(df_results!I1218)/600</f>
        <v>5.3333333333332573E-2</v>
      </c>
      <c r="G1218">
        <v>0.44666666666666649</v>
      </c>
    </row>
    <row r="1219" spans="1:7" x14ac:dyDescent="0.3">
      <c r="A1219">
        <v>2020</v>
      </c>
      <c r="B1219">
        <v>1</v>
      </c>
      <c r="C1219">
        <v>21</v>
      </c>
      <c r="D1219">
        <v>18</v>
      </c>
      <c r="E1219">
        <f>ABS(df_results!I1219)/600</f>
        <v>0.64666666666666661</v>
      </c>
      <c r="G1219">
        <v>0.44166666666666665</v>
      </c>
    </row>
    <row r="1220" spans="1:7" x14ac:dyDescent="0.3">
      <c r="A1220">
        <v>2020</v>
      </c>
      <c r="B1220">
        <v>1</v>
      </c>
      <c r="C1220">
        <v>21</v>
      </c>
      <c r="D1220">
        <v>19</v>
      </c>
      <c r="E1220">
        <f>ABS(df_results!I1220)/600</f>
        <v>0.74833333333333329</v>
      </c>
      <c r="G1220">
        <v>0.44166666666666626</v>
      </c>
    </row>
    <row r="1221" spans="1:7" x14ac:dyDescent="0.3">
      <c r="A1221">
        <v>2020</v>
      </c>
      <c r="B1221">
        <v>1</v>
      </c>
      <c r="C1221">
        <v>21</v>
      </c>
      <c r="D1221">
        <v>20</v>
      </c>
      <c r="E1221">
        <f>ABS(df_results!I1221)/600</f>
        <v>0.59833333333333338</v>
      </c>
      <c r="G1221">
        <v>0.43833333333333369</v>
      </c>
    </row>
    <row r="1222" spans="1:7" x14ac:dyDescent="0.3">
      <c r="A1222">
        <v>2020</v>
      </c>
      <c r="B1222">
        <v>1</v>
      </c>
      <c r="C1222">
        <v>21</v>
      </c>
      <c r="D1222">
        <v>21</v>
      </c>
      <c r="E1222">
        <f>ABS(df_results!I1222)/600</f>
        <v>0.42833333333333334</v>
      </c>
      <c r="G1222">
        <v>0.43666666666666648</v>
      </c>
    </row>
    <row r="1223" spans="1:7" x14ac:dyDescent="0.3">
      <c r="A1223">
        <v>2020</v>
      </c>
      <c r="B1223">
        <v>1</v>
      </c>
      <c r="C1223">
        <v>21</v>
      </c>
      <c r="D1223">
        <v>22</v>
      </c>
      <c r="E1223">
        <f>ABS(df_results!I1223)/600</f>
        <v>0.23333333333333334</v>
      </c>
      <c r="G1223">
        <v>0.43166666666666664</v>
      </c>
    </row>
    <row r="1224" spans="1:7" x14ac:dyDescent="0.3">
      <c r="A1224">
        <v>2020</v>
      </c>
      <c r="B1224">
        <v>1</v>
      </c>
      <c r="C1224">
        <v>21</v>
      </c>
      <c r="D1224">
        <v>23</v>
      </c>
      <c r="E1224">
        <f>ABS(df_results!I1224)/600</f>
        <v>0.10166666666666667</v>
      </c>
      <c r="G1224">
        <v>0.43</v>
      </c>
    </row>
    <row r="1225" spans="1:7" x14ac:dyDescent="0.3">
      <c r="A1225">
        <v>2020</v>
      </c>
      <c r="B1225">
        <v>1</v>
      </c>
      <c r="C1225">
        <v>21</v>
      </c>
      <c r="D1225">
        <v>24</v>
      </c>
      <c r="E1225">
        <f>ABS(df_results!I1225)/600</f>
        <v>0.42</v>
      </c>
      <c r="G1225">
        <v>0.43</v>
      </c>
    </row>
    <row r="1226" spans="1:7" x14ac:dyDescent="0.3">
      <c r="A1226">
        <v>2020</v>
      </c>
      <c r="B1226">
        <v>1</v>
      </c>
      <c r="C1226">
        <v>22</v>
      </c>
      <c r="D1226">
        <v>1</v>
      </c>
      <c r="E1226">
        <f>ABS(df_results!I1226)/600</f>
        <v>0.88166666666666671</v>
      </c>
      <c r="G1226">
        <v>0.43</v>
      </c>
    </row>
    <row r="1227" spans="1:7" x14ac:dyDescent="0.3">
      <c r="A1227">
        <v>2020</v>
      </c>
      <c r="B1227">
        <v>1</v>
      </c>
      <c r="C1227">
        <v>22</v>
      </c>
      <c r="D1227">
        <v>2</v>
      </c>
      <c r="E1227">
        <f>ABS(df_results!I1227)/600</f>
        <v>0.74</v>
      </c>
      <c r="G1227">
        <v>0.42833333333333334</v>
      </c>
    </row>
    <row r="1228" spans="1:7" x14ac:dyDescent="0.3">
      <c r="A1228">
        <v>2020</v>
      </c>
      <c r="B1228">
        <v>1</v>
      </c>
      <c r="C1228">
        <v>22</v>
      </c>
      <c r="D1228">
        <v>3</v>
      </c>
      <c r="E1228">
        <f>ABS(df_results!I1228)/600</f>
        <v>0.74333333333333329</v>
      </c>
      <c r="G1228">
        <v>0.42833333333333334</v>
      </c>
    </row>
    <row r="1229" spans="1:7" x14ac:dyDescent="0.3">
      <c r="A1229">
        <v>2020</v>
      </c>
      <c r="B1229">
        <v>1</v>
      </c>
      <c r="C1229">
        <v>22</v>
      </c>
      <c r="D1229">
        <v>4</v>
      </c>
      <c r="E1229">
        <f>ABS(df_results!I1229)/600</f>
        <v>0.82499999999999996</v>
      </c>
      <c r="G1229">
        <v>0.42833333333333296</v>
      </c>
    </row>
    <row r="1230" spans="1:7" x14ac:dyDescent="0.3">
      <c r="A1230">
        <v>2020</v>
      </c>
      <c r="B1230">
        <v>1</v>
      </c>
      <c r="C1230">
        <v>22</v>
      </c>
      <c r="D1230">
        <v>5</v>
      </c>
      <c r="E1230">
        <f>ABS(df_results!I1230)/600</f>
        <v>0.89166666666666672</v>
      </c>
      <c r="G1230">
        <v>0.42499999999999999</v>
      </c>
    </row>
    <row r="1231" spans="1:7" x14ac:dyDescent="0.3">
      <c r="A1231">
        <v>2020</v>
      </c>
      <c r="B1231">
        <v>1</v>
      </c>
      <c r="C1231">
        <v>22</v>
      </c>
      <c r="D1231">
        <v>6</v>
      </c>
      <c r="E1231">
        <f>ABS(df_results!I1231)/600</f>
        <v>1</v>
      </c>
      <c r="G1231">
        <v>0.42166666666666647</v>
      </c>
    </row>
    <row r="1232" spans="1:7" x14ac:dyDescent="0.3">
      <c r="A1232">
        <v>2020</v>
      </c>
      <c r="B1232">
        <v>1</v>
      </c>
      <c r="C1232">
        <v>22</v>
      </c>
      <c r="D1232">
        <v>7</v>
      </c>
      <c r="E1232">
        <f>ABS(df_results!I1232)/600</f>
        <v>0.92166666666666741</v>
      </c>
      <c r="G1232">
        <v>0.42</v>
      </c>
    </row>
    <row r="1233" spans="1:7" x14ac:dyDescent="0.3">
      <c r="A1233">
        <v>2020</v>
      </c>
      <c r="B1233">
        <v>1</v>
      </c>
      <c r="C1233">
        <v>22</v>
      </c>
      <c r="D1233">
        <v>8</v>
      </c>
      <c r="E1233">
        <f>ABS(df_results!I1233)/600</f>
        <v>0.38500000000000001</v>
      </c>
      <c r="G1233">
        <v>0.42</v>
      </c>
    </row>
    <row r="1234" spans="1:7" x14ac:dyDescent="0.3">
      <c r="A1234">
        <v>2020</v>
      </c>
      <c r="B1234">
        <v>1</v>
      </c>
      <c r="C1234">
        <v>22</v>
      </c>
      <c r="D1234">
        <v>9</v>
      </c>
      <c r="E1234">
        <f>ABS(df_results!I1234)/600</f>
        <v>0.16833333333333259</v>
      </c>
      <c r="G1234">
        <v>0.41833333333333411</v>
      </c>
    </row>
    <row r="1235" spans="1:7" x14ac:dyDescent="0.3">
      <c r="A1235">
        <v>2020</v>
      </c>
      <c r="B1235">
        <v>1</v>
      </c>
      <c r="C1235">
        <v>22</v>
      </c>
      <c r="D1235">
        <v>10</v>
      </c>
      <c r="E1235">
        <f>ABS(df_results!I1235)/600</f>
        <v>0.18833333333333332</v>
      </c>
      <c r="G1235">
        <v>0.41833333333333333</v>
      </c>
    </row>
    <row r="1236" spans="1:7" x14ac:dyDescent="0.3">
      <c r="A1236">
        <v>2020</v>
      </c>
      <c r="B1236">
        <v>1</v>
      </c>
      <c r="C1236">
        <v>22</v>
      </c>
      <c r="D1236">
        <v>11</v>
      </c>
      <c r="E1236">
        <f>ABS(df_results!I1236)/600</f>
        <v>0.46</v>
      </c>
      <c r="G1236">
        <v>0.41833333333333333</v>
      </c>
    </row>
    <row r="1237" spans="1:7" x14ac:dyDescent="0.3">
      <c r="A1237">
        <v>2020</v>
      </c>
      <c r="B1237">
        <v>1</v>
      </c>
      <c r="C1237">
        <v>22</v>
      </c>
      <c r="D1237">
        <v>12</v>
      </c>
      <c r="E1237">
        <f>ABS(df_results!I1237)/600</f>
        <v>0.63166666666666593</v>
      </c>
      <c r="G1237">
        <v>0.41833333333333317</v>
      </c>
    </row>
    <row r="1238" spans="1:7" x14ac:dyDescent="0.3">
      <c r="A1238">
        <v>2020</v>
      </c>
      <c r="B1238">
        <v>1</v>
      </c>
      <c r="C1238">
        <v>22</v>
      </c>
      <c r="D1238">
        <v>13</v>
      </c>
      <c r="E1238">
        <f>ABS(df_results!I1238)/600</f>
        <v>0.79166666666666663</v>
      </c>
      <c r="G1238">
        <v>0.41666666666666741</v>
      </c>
    </row>
    <row r="1239" spans="1:7" x14ac:dyDescent="0.3">
      <c r="A1239">
        <v>2020</v>
      </c>
      <c r="B1239">
        <v>1</v>
      </c>
      <c r="C1239">
        <v>22</v>
      </c>
      <c r="D1239">
        <v>14</v>
      </c>
      <c r="E1239">
        <f>ABS(df_results!I1239)/600</f>
        <v>1</v>
      </c>
      <c r="G1239">
        <v>0.41333333333333294</v>
      </c>
    </row>
    <row r="1240" spans="1:7" x14ac:dyDescent="0.3">
      <c r="A1240">
        <v>2020</v>
      </c>
      <c r="B1240">
        <v>1</v>
      </c>
      <c r="C1240">
        <v>22</v>
      </c>
      <c r="D1240">
        <v>15</v>
      </c>
      <c r="E1240">
        <f>ABS(df_results!I1240)/600</f>
        <v>1</v>
      </c>
      <c r="G1240">
        <v>0.41166666666666668</v>
      </c>
    </row>
    <row r="1241" spans="1:7" x14ac:dyDescent="0.3">
      <c r="A1241">
        <v>2020</v>
      </c>
      <c r="B1241">
        <v>1</v>
      </c>
      <c r="C1241">
        <v>22</v>
      </c>
      <c r="D1241">
        <v>16</v>
      </c>
      <c r="E1241">
        <f>ABS(df_results!I1241)/600</f>
        <v>1</v>
      </c>
      <c r="G1241">
        <v>0.41166666666666668</v>
      </c>
    </row>
    <row r="1242" spans="1:7" x14ac:dyDescent="0.3">
      <c r="A1242">
        <v>2020</v>
      </c>
      <c r="B1242">
        <v>1</v>
      </c>
      <c r="C1242">
        <v>22</v>
      </c>
      <c r="D1242">
        <v>17</v>
      </c>
      <c r="E1242">
        <f>ABS(df_results!I1242)/600</f>
        <v>1</v>
      </c>
      <c r="G1242">
        <v>0.40999999999999981</v>
      </c>
    </row>
    <row r="1243" spans="1:7" x14ac:dyDescent="0.3">
      <c r="A1243">
        <v>2020</v>
      </c>
      <c r="B1243">
        <v>1</v>
      </c>
      <c r="C1243">
        <v>22</v>
      </c>
      <c r="D1243">
        <v>18</v>
      </c>
      <c r="E1243">
        <f>ABS(df_results!I1243)/600</f>
        <v>1</v>
      </c>
      <c r="G1243">
        <v>0.40666666666666668</v>
      </c>
    </row>
    <row r="1244" spans="1:7" x14ac:dyDescent="0.3">
      <c r="A1244">
        <v>2020</v>
      </c>
      <c r="B1244">
        <v>1</v>
      </c>
      <c r="C1244">
        <v>22</v>
      </c>
      <c r="D1244">
        <v>19</v>
      </c>
      <c r="E1244">
        <f>ABS(df_results!I1244)/600</f>
        <v>1</v>
      </c>
      <c r="G1244">
        <v>0.4049999999999998</v>
      </c>
    </row>
    <row r="1245" spans="1:7" x14ac:dyDescent="0.3">
      <c r="A1245">
        <v>2020</v>
      </c>
      <c r="B1245">
        <v>1</v>
      </c>
      <c r="C1245">
        <v>22</v>
      </c>
      <c r="D1245">
        <v>20</v>
      </c>
      <c r="E1245">
        <f>ABS(df_results!I1245)/600</f>
        <v>1</v>
      </c>
      <c r="G1245">
        <v>0.40333333333333332</v>
      </c>
    </row>
    <row r="1246" spans="1:7" x14ac:dyDescent="0.3">
      <c r="A1246">
        <v>2020</v>
      </c>
      <c r="B1246">
        <v>1</v>
      </c>
      <c r="C1246">
        <v>22</v>
      </c>
      <c r="D1246">
        <v>21</v>
      </c>
      <c r="E1246">
        <f>ABS(df_results!I1246)/600</f>
        <v>1</v>
      </c>
      <c r="G1246">
        <v>0.4</v>
      </c>
    </row>
    <row r="1247" spans="1:7" x14ac:dyDescent="0.3">
      <c r="A1247">
        <v>2020</v>
      </c>
      <c r="B1247">
        <v>1</v>
      </c>
      <c r="C1247">
        <v>22</v>
      </c>
      <c r="D1247">
        <v>22</v>
      </c>
      <c r="E1247">
        <f>ABS(df_results!I1247)/600</f>
        <v>1</v>
      </c>
      <c r="G1247">
        <v>0.39666666666666667</v>
      </c>
    </row>
    <row r="1248" spans="1:7" x14ac:dyDescent="0.3">
      <c r="A1248">
        <v>2020</v>
      </c>
      <c r="B1248">
        <v>1</v>
      </c>
      <c r="C1248">
        <v>22</v>
      </c>
      <c r="D1248">
        <v>23</v>
      </c>
      <c r="E1248">
        <f>ABS(df_results!I1248)/600</f>
        <v>1</v>
      </c>
      <c r="G1248">
        <v>0.39666666666666667</v>
      </c>
    </row>
    <row r="1249" spans="1:7" x14ac:dyDescent="0.3">
      <c r="A1249">
        <v>2020</v>
      </c>
      <c r="B1249">
        <v>1</v>
      </c>
      <c r="C1249">
        <v>22</v>
      </c>
      <c r="D1249">
        <v>24</v>
      </c>
      <c r="E1249">
        <f>ABS(df_results!I1249)/600</f>
        <v>1</v>
      </c>
      <c r="G1249">
        <v>0.39500000000000002</v>
      </c>
    </row>
    <row r="1250" spans="1:7" x14ac:dyDescent="0.3">
      <c r="A1250">
        <v>2020</v>
      </c>
      <c r="B1250">
        <v>1</v>
      </c>
      <c r="C1250">
        <v>23</v>
      </c>
      <c r="D1250">
        <v>1</v>
      </c>
      <c r="E1250">
        <f>ABS(df_results!I1250)/600</f>
        <v>1</v>
      </c>
      <c r="G1250">
        <v>0.39333333333333331</v>
      </c>
    </row>
    <row r="1251" spans="1:7" x14ac:dyDescent="0.3">
      <c r="A1251">
        <v>2020</v>
      </c>
      <c r="B1251">
        <v>1</v>
      </c>
      <c r="C1251">
        <v>23</v>
      </c>
      <c r="D1251">
        <v>2</v>
      </c>
      <c r="E1251">
        <f>ABS(df_results!I1251)/600</f>
        <v>1</v>
      </c>
      <c r="G1251">
        <v>0.39333333333333331</v>
      </c>
    </row>
    <row r="1252" spans="1:7" x14ac:dyDescent="0.3">
      <c r="A1252">
        <v>2020</v>
      </c>
      <c r="B1252">
        <v>1</v>
      </c>
      <c r="C1252">
        <v>23</v>
      </c>
      <c r="D1252">
        <v>3</v>
      </c>
      <c r="E1252">
        <f>ABS(df_results!I1252)/600</f>
        <v>1</v>
      </c>
      <c r="G1252">
        <v>0.39166666666666666</v>
      </c>
    </row>
    <row r="1253" spans="1:7" x14ac:dyDescent="0.3">
      <c r="A1253">
        <v>2020</v>
      </c>
      <c r="B1253">
        <v>1</v>
      </c>
      <c r="C1253">
        <v>23</v>
      </c>
      <c r="D1253">
        <v>4</v>
      </c>
      <c r="E1253">
        <f>ABS(df_results!I1253)/600</f>
        <v>1</v>
      </c>
      <c r="G1253">
        <v>0.39166666666666666</v>
      </c>
    </row>
    <row r="1254" spans="1:7" x14ac:dyDescent="0.3">
      <c r="A1254">
        <v>2020</v>
      </c>
      <c r="B1254">
        <v>1</v>
      </c>
      <c r="C1254">
        <v>23</v>
      </c>
      <c r="D1254">
        <v>5</v>
      </c>
      <c r="E1254">
        <f>ABS(df_results!I1254)/600</f>
        <v>1</v>
      </c>
      <c r="G1254">
        <v>0.38833333333333331</v>
      </c>
    </row>
    <row r="1255" spans="1:7" x14ac:dyDescent="0.3">
      <c r="A1255">
        <v>2020</v>
      </c>
      <c r="B1255">
        <v>1</v>
      </c>
      <c r="C1255">
        <v>23</v>
      </c>
      <c r="D1255">
        <v>6</v>
      </c>
      <c r="E1255">
        <f>ABS(df_results!I1255)/600</f>
        <v>1</v>
      </c>
      <c r="G1255">
        <v>0.38500000000000001</v>
      </c>
    </row>
    <row r="1256" spans="1:7" x14ac:dyDescent="0.3">
      <c r="A1256">
        <v>2020</v>
      </c>
      <c r="B1256">
        <v>1</v>
      </c>
      <c r="C1256">
        <v>23</v>
      </c>
      <c r="D1256">
        <v>7</v>
      </c>
      <c r="E1256">
        <f>ABS(df_results!I1256)/600</f>
        <v>1</v>
      </c>
      <c r="G1256">
        <v>0.38500000000000001</v>
      </c>
    </row>
    <row r="1257" spans="1:7" x14ac:dyDescent="0.3">
      <c r="A1257">
        <v>2020</v>
      </c>
      <c r="B1257">
        <v>1</v>
      </c>
      <c r="C1257">
        <v>23</v>
      </c>
      <c r="D1257">
        <v>8</v>
      </c>
      <c r="E1257">
        <f>ABS(df_results!I1257)/600</f>
        <v>1</v>
      </c>
      <c r="G1257">
        <v>0.38500000000000001</v>
      </c>
    </row>
    <row r="1258" spans="1:7" x14ac:dyDescent="0.3">
      <c r="A1258">
        <v>2020</v>
      </c>
      <c r="B1258">
        <v>1</v>
      </c>
      <c r="C1258">
        <v>23</v>
      </c>
      <c r="D1258">
        <v>9</v>
      </c>
      <c r="E1258">
        <f>ABS(df_results!I1258)/600</f>
        <v>1</v>
      </c>
      <c r="G1258">
        <v>0.38166666666666627</v>
      </c>
    </row>
    <row r="1259" spans="1:7" x14ac:dyDescent="0.3">
      <c r="A1259">
        <v>2020</v>
      </c>
      <c r="B1259">
        <v>1</v>
      </c>
      <c r="C1259">
        <v>23</v>
      </c>
      <c r="D1259">
        <v>10</v>
      </c>
      <c r="E1259">
        <f>ABS(df_results!I1259)/600</f>
        <v>1</v>
      </c>
      <c r="G1259">
        <v>0.38</v>
      </c>
    </row>
    <row r="1260" spans="1:7" x14ac:dyDescent="0.3">
      <c r="A1260">
        <v>2020</v>
      </c>
      <c r="B1260">
        <v>1</v>
      </c>
      <c r="C1260">
        <v>23</v>
      </c>
      <c r="D1260">
        <v>11</v>
      </c>
      <c r="E1260">
        <f>ABS(df_results!I1260)/600</f>
        <v>1</v>
      </c>
      <c r="G1260">
        <v>0.37666666666666743</v>
      </c>
    </row>
    <row r="1261" spans="1:7" x14ac:dyDescent="0.3">
      <c r="A1261">
        <v>2020</v>
      </c>
      <c r="B1261">
        <v>1</v>
      </c>
      <c r="C1261">
        <v>23</v>
      </c>
      <c r="D1261">
        <v>12</v>
      </c>
      <c r="E1261">
        <f>ABS(df_results!I1261)/600</f>
        <v>1</v>
      </c>
      <c r="G1261">
        <v>0.37166666666666665</v>
      </c>
    </row>
    <row r="1262" spans="1:7" x14ac:dyDescent="0.3">
      <c r="A1262">
        <v>2020</v>
      </c>
      <c r="B1262">
        <v>1</v>
      </c>
      <c r="C1262">
        <v>23</v>
      </c>
      <c r="D1262">
        <v>13</v>
      </c>
      <c r="E1262">
        <f>ABS(df_results!I1262)/600</f>
        <v>1</v>
      </c>
      <c r="G1262">
        <v>0.37166666666666665</v>
      </c>
    </row>
    <row r="1263" spans="1:7" x14ac:dyDescent="0.3">
      <c r="A1263">
        <v>2020</v>
      </c>
      <c r="B1263">
        <v>1</v>
      </c>
      <c r="C1263">
        <v>23</v>
      </c>
      <c r="D1263">
        <v>14</v>
      </c>
      <c r="E1263">
        <f>ABS(df_results!I1263)/600</f>
        <v>1</v>
      </c>
      <c r="G1263">
        <v>0.37166666666666631</v>
      </c>
    </row>
    <row r="1264" spans="1:7" x14ac:dyDescent="0.3">
      <c r="A1264">
        <v>2020</v>
      </c>
      <c r="B1264">
        <v>1</v>
      </c>
      <c r="C1264">
        <v>23</v>
      </c>
      <c r="D1264">
        <v>15</v>
      </c>
      <c r="E1264">
        <f>ABS(df_results!I1264)/600</f>
        <v>1</v>
      </c>
      <c r="G1264">
        <v>0.37</v>
      </c>
    </row>
    <row r="1265" spans="1:7" x14ac:dyDescent="0.3">
      <c r="A1265">
        <v>2020</v>
      </c>
      <c r="B1265">
        <v>1</v>
      </c>
      <c r="C1265">
        <v>23</v>
      </c>
      <c r="D1265">
        <v>16</v>
      </c>
      <c r="E1265">
        <f>ABS(df_results!I1265)/600</f>
        <v>0.71166666666666667</v>
      </c>
      <c r="G1265">
        <v>0.36666666666666664</v>
      </c>
    </row>
    <row r="1266" spans="1:7" x14ac:dyDescent="0.3">
      <c r="A1266">
        <v>2020</v>
      </c>
      <c r="B1266">
        <v>1</v>
      </c>
      <c r="C1266">
        <v>23</v>
      </c>
      <c r="D1266">
        <v>17</v>
      </c>
      <c r="E1266">
        <f>ABS(df_results!I1266)/600</f>
        <v>0.8666666666666667</v>
      </c>
      <c r="G1266">
        <v>0.36666666666666664</v>
      </c>
    </row>
    <row r="1267" spans="1:7" x14ac:dyDescent="0.3">
      <c r="A1267">
        <v>2020</v>
      </c>
      <c r="B1267">
        <v>1</v>
      </c>
      <c r="C1267">
        <v>23</v>
      </c>
      <c r="D1267">
        <v>18</v>
      </c>
      <c r="E1267">
        <f>ABS(df_results!I1267)/600</f>
        <v>1</v>
      </c>
      <c r="G1267">
        <v>0.36333333333333334</v>
      </c>
    </row>
    <row r="1268" spans="1:7" x14ac:dyDescent="0.3">
      <c r="A1268">
        <v>2020</v>
      </c>
      <c r="B1268">
        <v>1</v>
      </c>
      <c r="C1268">
        <v>23</v>
      </c>
      <c r="D1268">
        <v>19</v>
      </c>
      <c r="E1268">
        <f>ABS(df_results!I1268)/600</f>
        <v>1</v>
      </c>
      <c r="G1268">
        <v>0.36333333333333334</v>
      </c>
    </row>
    <row r="1269" spans="1:7" x14ac:dyDescent="0.3">
      <c r="A1269">
        <v>2020</v>
      </c>
      <c r="B1269">
        <v>1</v>
      </c>
      <c r="C1269">
        <v>23</v>
      </c>
      <c r="D1269">
        <v>20</v>
      </c>
      <c r="E1269">
        <f>ABS(df_results!I1269)/600</f>
        <v>0.77166666666666661</v>
      </c>
      <c r="G1269">
        <v>0.36166666666666669</v>
      </c>
    </row>
    <row r="1270" spans="1:7" x14ac:dyDescent="0.3">
      <c r="A1270">
        <v>2020</v>
      </c>
      <c r="B1270">
        <v>1</v>
      </c>
      <c r="C1270">
        <v>23</v>
      </c>
      <c r="D1270">
        <v>21</v>
      </c>
      <c r="E1270">
        <f>ABS(df_results!I1270)/600</f>
        <v>0.49833333333333335</v>
      </c>
      <c r="G1270">
        <v>0.35333333333333333</v>
      </c>
    </row>
    <row r="1271" spans="1:7" x14ac:dyDescent="0.3">
      <c r="A1271">
        <v>2020</v>
      </c>
      <c r="B1271">
        <v>1</v>
      </c>
      <c r="C1271">
        <v>23</v>
      </c>
      <c r="D1271">
        <v>22</v>
      </c>
      <c r="E1271">
        <f>ABS(df_results!I1271)/600</f>
        <v>0.41833333333333333</v>
      </c>
      <c r="G1271">
        <v>0.35333333333333333</v>
      </c>
    </row>
    <row r="1272" spans="1:7" x14ac:dyDescent="0.3">
      <c r="A1272">
        <v>2020</v>
      </c>
      <c r="B1272">
        <v>1</v>
      </c>
      <c r="C1272">
        <v>23</v>
      </c>
      <c r="D1272">
        <v>23</v>
      </c>
      <c r="E1272">
        <f>ABS(df_results!I1272)/600</f>
        <v>0.32833333333333331</v>
      </c>
      <c r="G1272">
        <v>0.3516666666666674</v>
      </c>
    </row>
    <row r="1273" spans="1:7" x14ac:dyDescent="0.3">
      <c r="A1273">
        <v>2020</v>
      </c>
      <c r="B1273">
        <v>1</v>
      </c>
      <c r="C1273">
        <v>23</v>
      </c>
      <c r="D1273">
        <v>24</v>
      </c>
      <c r="E1273">
        <f>ABS(df_results!I1273)/600</f>
        <v>0.25333333333333335</v>
      </c>
      <c r="G1273">
        <v>0.35166666666666668</v>
      </c>
    </row>
    <row r="1274" spans="1:7" x14ac:dyDescent="0.3">
      <c r="A1274">
        <v>2020</v>
      </c>
      <c r="B1274">
        <v>1</v>
      </c>
      <c r="C1274">
        <v>24</v>
      </c>
      <c r="D1274">
        <v>1</v>
      </c>
      <c r="E1274">
        <f>ABS(df_results!I1274)/600</f>
        <v>0.48166666666666669</v>
      </c>
      <c r="G1274">
        <v>0.35</v>
      </c>
    </row>
    <row r="1275" spans="1:7" x14ac:dyDescent="0.3">
      <c r="A1275">
        <v>2020</v>
      </c>
      <c r="B1275">
        <v>1</v>
      </c>
      <c r="C1275">
        <v>24</v>
      </c>
      <c r="D1275">
        <v>2</v>
      </c>
      <c r="E1275">
        <f>ABS(df_results!I1275)/600</f>
        <v>0.58833333333333337</v>
      </c>
      <c r="G1275">
        <v>0.34833333333333333</v>
      </c>
    </row>
    <row r="1276" spans="1:7" x14ac:dyDescent="0.3">
      <c r="A1276">
        <v>2020</v>
      </c>
      <c r="B1276">
        <v>1</v>
      </c>
      <c r="C1276">
        <v>24</v>
      </c>
      <c r="D1276">
        <v>3</v>
      </c>
      <c r="E1276">
        <f>ABS(df_results!I1276)/600</f>
        <v>0.7466666666666667</v>
      </c>
      <c r="G1276">
        <v>0.34833333333333333</v>
      </c>
    </row>
    <row r="1277" spans="1:7" x14ac:dyDescent="0.3">
      <c r="A1277">
        <v>2020</v>
      </c>
      <c r="B1277">
        <v>1</v>
      </c>
      <c r="C1277">
        <v>24</v>
      </c>
      <c r="D1277">
        <v>4</v>
      </c>
      <c r="E1277">
        <f>ABS(df_results!I1277)/600</f>
        <v>0.8666666666666667</v>
      </c>
      <c r="G1277">
        <v>0.34333333333333332</v>
      </c>
    </row>
    <row r="1278" spans="1:7" x14ac:dyDescent="0.3">
      <c r="A1278">
        <v>2020</v>
      </c>
      <c r="B1278">
        <v>1</v>
      </c>
      <c r="C1278">
        <v>24</v>
      </c>
      <c r="D1278">
        <v>5</v>
      </c>
      <c r="E1278">
        <f>ABS(df_results!I1278)/600</f>
        <v>0.80666666666666664</v>
      </c>
      <c r="G1278">
        <v>0.34166666666666745</v>
      </c>
    </row>
    <row r="1279" spans="1:7" x14ac:dyDescent="0.3">
      <c r="A1279">
        <v>2020</v>
      </c>
      <c r="B1279">
        <v>1</v>
      </c>
      <c r="C1279">
        <v>24</v>
      </c>
      <c r="D1279">
        <v>6</v>
      </c>
      <c r="E1279">
        <f>ABS(df_results!I1279)/600</f>
        <v>0.58833333333333337</v>
      </c>
      <c r="G1279">
        <v>0.34166666666666667</v>
      </c>
    </row>
    <row r="1280" spans="1:7" x14ac:dyDescent="0.3">
      <c r="A1280">
        <v>2020</v>
      </c>
      <c r="B1280">
        <v>1</v>
      </c>
      <c r="C1280">
        <v>24</v>
      </c>
      <c r="D1280">
        <v>7</v>
      </c>
      <c r="E1280">
        <f>ABS(df_results!I1280)/600</f>
        <v>0.10333333333333333</v>
      </c>
      <c r="G1280">
        <v>0.3416666666666659</v>
      </c>
    </row>
    <row r="1281" spans="1:7" x14ac:dyDescent="0.3">
      <c r="A1281">
        <v>2020</v>
      </c>
      <c r="B1281">
        <v>1</v>
      </c>
      <c r="C1281">
        <v>24</v>
      </c>
      <c r="D1281">
        <v>8</v>
      </c>
      <c r="E1281">
        <f>ABS(df_results!I1281)/600</f>
        <v>0.78166666666666662</v>
      </c>
      <c r="G1281">
        <v>0.34</v>
      </c>
    </row>
    <row r="1282" spans="1:7" x14ac:dyDescent="0.3">
      <c r="A1282">
        <v>2020</v>
      </c>
      <c r="B1282">
        <v>1</v>
      </c>
      <c r="C1282">
        <v>24</v>
      </c>
      <c r="D1282">
        <v>9</v>
      </c>
      <c r="E1282">
        <f>ABS(df_results!I1282)/600</f>
        <v>1</v>
      </c>
      <c r="G1282">
        <v>0.33833333333333332</v>
      </c>
    </row>
    <row r="1283" spans="1:7" x14ac:dyDescent="0.3">
      <c r="A1283">
        <v>2020</v>
      </c>
      <c r="B1283">
        <v>1</v>
      </c>
      <c r="C1283">
        <v>24</v>
      </c>
      <c r="D1283">
        <v>10</v>
      </c>
      <c r="E1283">
        <f>ABS(df_results!I1283)/600</f>
        <v>1</v>
      </c>
      <c r="G1283">
        <v>0.33500000000000002</v>
      </c>
    </row>
    <row r="1284" spans="1:7" x14ac:dyDescent="0.3">
      <c r="A1284">
        <v>2020</v>
      </c>
      <c r="B1284">
        <v>1</v>
      </c>
      <c r="C1284">
        <v>24</v>
      </c>
      <c r="D1284">
        <v>11</v>
      </c>
      <c r="E1284">
        <f>ABS(df_results!I1284)/600</f>
        <v>1</v>
      </c>
      <c r="G1284">
        <v>0.33333333333333298</v>
      </c>
    </row>
    <row r="1285" spans="1:7" x14ac:dyDescent="0.3">
      <c r="A1285">
        <v>2020</v>
      </c>
      <c r="B1285">
        <v>1</v>
      </c>
      <c r="C1285">
        <v>24</v>
      </c>
      <c r="D1285">
        <v>12</v>
      </c>
      <c r="E1285">
        <f>ABS(df_results!I1285)/600</f>
        <v>1</v>
      </c>
      <c r="G1285">
        <v>0.33166666666666628</v>
      </c>
    </row>
    <row r="1286" spans="1:7" x14ac:dyDescent="0.3">
      <c r="A1286">
        <v>2020</v>
      </c>
      <c r="B1286">
        <v>1</v>
      </c>
      <c r="C1286">
        <v>24</v>
      </c>
      <c r="D1286">
        <v>13</v>
      </c>
      <c r="E1286">
        <f>ABS(df_results!I1286)/600</f>
        <v>1</v>
      </c>
      <c r="G1286">
        <v>0.33</v>
      </c>
    </row>
    <row r="1287" spans="1:7" x14ac:dyDescent="0.3">
      <c r="A1287">
        <v>2020</v>
      </c>
      <c r="B1287">
        <v>1</v>
      </c>
      <c r="C1287">
        <v>24</v>
      </c>
      <c r="D1287">
        <v>14</v>
      </c>
      <c r="E1287">
        <f>ABS(df_results!I1287)/600</f>
        <v>1</v>
      </c>
      <c r="G1287">
        <v>0.32833333333333331</v>
      </c>
    </row>
    <row r="1288" spans="1:7" x14ac:dyDescent="0.3">
      <c r="A1288">
        <v>2020</v>
      </c>
      <c r="B1288">
        <v>1</v>
      </c>
      <c r="C1288">
        <v>24</v>
      </c>
      <c r="D1288">
        <v>15</v>
      </c>
      <c r="E1288">
        <f>ABS(df_results!I1288)/600</f>
        <v>1</v>
      </c>
      <c r="G1288">
        <v>0.32833333333333331</v>
      </c>
    </row>
    <row r="1289" spans="1:7" x14ac:dyDescent="0.3">
      <c r="A1289">
        <v>2020</v>
      </c>
      <c r="B1289">
        <v>1</v>
      </c>
      <c r="C1289">
        <v>24</v>
      </c>
      <c r="D1289">
        <v>16</v>
      </c>
      <c r="E1289">
        <f>ABS(df_results!I1289)/600</f>
        <v>1</v>
      </c>
      <c r="G1289">
        <v>0.32333333333333331</v>
      </c>
    </row>
    <row r="1290" spans="1:7" x14ac:dyDescent="0.3">
      <c r="A1290">
        <v>2020</v>
      </c>
      <c r="B1290">
        <v>1</v>
      </c>
      <c r="C1290">
        <v>24</v>
      </c>
      <c r="D1290">
        <v>17</v>
      </c>
      <c r="E1290">
        <f>ABS(df_results!I1290)/600</f>
        <v>1</v>
      </c>
      <c r="G1290">
        <v>0.32166666666666666</v>
      </c>
    </row>
    <row r="1291" spans="1:7" x14ac:dyDescent="0.3">
      <c r="A1291">
        <v>2020</v>
      </c>
      <c r="B1291">
        <v>1</v>
      </c>
      <c r="C1291">
        <v>24</v>
      </c>
      <c r="D1291">
        <v>18</v>
      </c>
      <c r="E1291">
        <f>ABS(df_results!I1291)/600</f>
        <v>1</v>
      </c>
      <c r="G1291">
        <v>0.31166666666666665</v>
      </c>
    </row>
    <row r="1292" spans="1:7" x14ac:dyDescent="0.3">
      <c r="A1292">
        <v>2020</v>
      </c>
      <c r="B1292">
        <v>1</v>
      </c>
      <c r="C1292">
        <v>24</v>
      </c>
      <c r="D1292">
        <v>19</v>
      </c>
      <c r="E1292">
        <f>ABS(df_results!I1292)/600</f>
        <v>1</v>
      </c>
      <c r="G1292">
        <v>0.30833333333333407</v>
      </c>
    </row>
    <row r="1293" spans="1:7" x14ac:dyDescent="0.3">
      <c r="A1293">
        <v>2020</v>
      </c>
      <c r="B1293">
        <v>1</v>
      </c>
      <c r="C1293">
        <v>24</v>
      </c>
      <c r="D1293">
        <v>20</v>
      </c>
      <c r="E1293">
        <f>ABS(df_results!I1293)/600</f>
        <v>1</v>
      </c>
      <c r="G1293">
        <v>0.3</v>
      </c>
    </row>
    <row r="1294" spans="1:7" x14ac:dyDescent="0.3">
      <c r="A1294">
        <v>2020</v>
      </c>
      <c r="B1294">
        <v>1</v>
      </c>
      <c r="C1294">
        <v>24</v>
      </c>
      <c r="D1294">
        <v>21</v>
      </c>
      <c r="E1294">
        <f>ABS(df_results!I1294)/600</f>
        <v>1</v>
      </c>
      <c r="G1294">
        <v>0.29666666666666669</v>
      </c>
    </row>
    <row r="1295" spans="1:7" x14ac:dyDescent="0.3">
      <c r="A1295">
        <v>2020</v>
      </c>
      <c r="B1295">
        <v>1</v>
      </c>
      <c r="C1295">
        <v>24</v>
      </c>
      <c r="D1295">
        <v>22</v>
      </c>
      <c r="E1295">
        <f>ABS(df_results!I1295)/600</f>
        <v>1</v>
      </c>
      <c r="G1295">
        <v>0.29666666666666669</v>
      </c>
    </row>
    <row r="1296" spans="1:7" x14ac:dyDescent="0.3">
      <c r="A1296">
        <v>2020</v>
      </c>
      <c r="B1296">
        <v>1</v>
      </c>
      <c r="C1296">
        <v>24</v>
      </c>
      <c r="D1296">
        <v>23</v>
      </c>
      <c r="E1296">
        <f>ABS(df_results!I1296)/600</f>
        <v>1</v>
      </c>
      <c r="G1296">
        <v>0.29666666666666669</v>
      </c>
    </row>
    <row r="1297" spans="1:7" x14ac:dyDescent="0.3">
      <c r="A1297">
        <v>2020</v>
      </c>
      <c r="B1297">
        <v>1</v>
      </c>
      <c r="C1297">
        <v>24</v>
      </c>
      <c r="D1297">
        <v>24</v>
      </c>
      <c r="E1297">
        <f>ABS(df_results!I1297)/600</f>
        <v>0.80833333333333335</v>
      </c>
      <c r="G1297">
        <v>0.29666666666666669</v>
      </c>
    </row>
    <row r="1298" spans="1:7" x14ac:dyDescent="0.3">
      <c r="A1298">
        <v>2020</v>
      </c>
      <c r="B1298">
        <v>1</v>
      </c>
      <c r="C1298">
        <v>25</v>
      </c>
      <c r="D1298">
        <v>1</v>
      </c>
      <c r="E1298">
        <f>ABS(df_results!I1298)/600</f>
        <v>0.86333333333333329</v>
      </c>
      <c r="G1298">
        <v>0.29499999999999998</v>
      </c>
    </row>
    <row r="1299" spans="1:7" x14ac:dyDescent="0.3">
      <c r="A1299">
        <v>2020</v>
      </c>
      <c r="B1299">
        <v>1</v>
      </c>
      <c r="C1299">
        <v>25</v>
      </c>
      <c r="D1299">
        <v>2</v>
      </c>
      <c r="E1299">
        <f>ABS(df_results!I1299)/600</f>
        <v>0.82166666666666666</v>
      </c>
      <c r="G1299">
        <v>0.29499999999999998</v>
      </c>
    </row>
    <row r="1300" spans="1:7" x14ac:dyDescent="0.3">
      <c r="A1300">
        <v>2020</v>
      </c>
      <c r="B1300">
        <v>1</v>
      </c>
      <c r="C1300">
        <v>25</v>
      </c>
      <c r="D1300">
        <v>3</v>
      </c>
      <c r="E1300">
        <f>ABS(df_results!I1300)/600</f>
        <v>0.86833333333333329</v>
      </c>
      <c r="G1300">
        <v>0.29499999999999998</v>
      </c>
    </row>
    <row r="1301" spans="1:7" x14ac:dyDescent="0.3">
      <c r="A1301">
        <v>2020</v>
      </c>
      <c r="B1301">
        <v>1</v>
      </c>
      <c r="C1301">
        <v>25</v>
      </c>
      <c r="D1301">
        <v>4</v>
      </c>
      <c r="E1301">
        <f>ABS(df_results!I1301)/600</f>
        <v>0.92333333333333334</v>
      </c>
      <c r="G1301">
        <v>0.29499999999999998</v>
      </c>
    </row>
    <row r="1302" spans="1:7" x14ac:dyDescent="0.3">
      <c r="A1302">
        <v>2020</v>
      </c>
      <c r="B1302">
        <v>1</v>
      </c>
      <c r="C1302">
        <v>25</v>
      </c>
      <c r="D1302">
        <v>5</v>
      </c>
      <c r="E1302">
        <f>ABS(df_results!I1302)/600</f>
        <v>1</v>
      </c>
      <c r="G1302">
        <v>0.29333333333333333</v>
      </c>
    </row>
    <row r="1303" spans="1:7" x14ac:dyDescent="0.3">
      <c r="A1303">
        <v>2020</v>
      </c>
      <c r="B1303">
        <v>1</v>
      </c>
      <c r="C1303">
        <v>25</v>
      </c>
      <c r="D1303">
        <v>6</v>
      </c>
      <c r="E1303">
        <f>ABS(df_results!I1303)/600</f>
        <v>1</v>
      </c>
      <c r="G1303">
        <v>0.29333333333333333</v>
      </c>
    </row>
    <row r="1304" spans="1:7" x14ac:dyDescent="0.3">
      <c r="A1304">
        <v>2020</v>
      </c>
      <c r="B1304">
        <v>1</v>
      </c>
      <c r="C1304">
        <v>25</v>
      </c>
      <c r="D1304">
        <v>7</v>
      </c>
      <c r="E1304">
        <f>ABS(df_results!I1304)/600</f>
        <v>1</v>
      </c>
      <c r="G1304">
        <v>0.29333333333333295</v>
      </c>
    </row>
    <row r="1305" spans="1:7" x14ac:dyDescent="0.3">
      <c r="A1305">
        <v>2020</v>
      </c>
      <c r="B1305">
        <v>1</v>
      </c>
      <c r="C1305">
        <v>25</v>
      </c>
      <c r="D1305">
        <v>8</v>
      </c>
      <c r="E1305">
        <f>ABS(df_results!I1305)/600</f>
        <v>1</v>
      </c>
      <c r="G1305">
        <v>0.29333333333333256</v>
      </c>
    </row>
    <row r="1306" spans="1:7" x14ac:dyDescent="0.3">
      <c r="A1306">
        <v>2020</v>
      </c>
      <c r="B1306">
        <v>1</v>
      </c>
      <c r="C1306">
        <v>25</v>
      </c>
      <c r="D1306">
        <v>9</v>
      </c>
      <c r="E1306">
        <f>ABS(df_results!I1306)/600</f>
        <v>1</v>
      </c>
      <c r="G1306">
        <v>0.29166666666666669</v>
      </c>
    </row>
    <row r="1307" spans="1:7" x14ac:dyDescent="0.3">
      <c r="A1307">
        <v>2020</v>
      </c>
      <c r="B1307">
        <v>1</v>
      </c>
      <c r="C1307">
        <v>25</v>
      </c>
      <c r="D1307">
        <v>10</v>
      </c>
      <c r="E1307">
        <f>ABS(df_results!I1307)/600</f>
        <v>1</v>
      </c>
      <c r="G1307">
        <v>0.29166666666666669</v>
      </c>
    </row>
    <row r="1308" spans="1:7" x14ac:dyDescent="0.3">
      <c r="A1308">
        <v>2020</v>
      </c>
      <c r="B1308">
        <v>1</v>
      </c>
      <c r="C1308">
        <v>25</v>
      </c>
      <c r="D1308">
        <v>11</v>
      </c>
      <c r="E1308">
        <f>ABS(df_results!I1308)/600</f>
        <v>1</v>
      </c>
      <c r="G1308">
        <v>0.28999999999999998</v>
      </c>
    </row>
    <row r="1309" spans="1:7" x14ac:dyDescent="0.3">
      <c r="A1309">
        <v>2020</v>
      </c>
      <c r="B1309">
        <v>1</v>
      </c>
      <c r="C1309">
        <v>25</v>
      </c>
      <c r="D1309">
        <v>12</v>
      </c>
      <c r="E1309">
        <f>ABS(df_results!I1309)/600</f>
        <v>1</v>
      </c>
      <c r="G1309">
        <v>0.28499999999999998</v>
      </c>
    </row>
    <row r="1310" spans="1:7" x14ac:dyDescent="0.3">
      <c r="A1310">
        <v>2020</v>
      </c>
      <c r="B1310">
        <v>1</v>
      </c>
      <c r="C1310">
        <v>25</v>
      </c>
      <c r="D1310">
        <v>13</v>
      </c>
      <c r="E1310">
        <f>ABS(df_results!I1310)/600</f>
        <v>1</v>
      </c>
      <c r="G1310">
        <v>0.2816666666666674</v>
      </c>
    </row>
    <row r="1311" spans="1:7" x14ac:dyDescent="0.3">
      <c r="A1311">
        <v>2020</v>
      </c>
      <c r="B1311">
        <v>1</v>
      </c>
      <c r="C1311">
        <v>25</v>
      </c>
      <c r="D1311">
        <v>14</v>
      </c>
      <c r="E1311">
        <f>ABS(df_results!I1311)/600</f>
        <v>1</v>
      </c>
      <c r="G1311">
        <v>0.28000000000000003</v>
      </c>
    </row>
    <row r="1312" spans="1:7" x14ac:dyDescent="0.3">
      <c r="A1312">
        <v>2020</v>
      </c>
      <c r="B1312">
        <v>1</v>
      </c>
      <c r="C1312">
        <v>25</v>
      </c>
      <c r="D1312">
        <v>15</v>
      </c>
      <c r="E1312">
        <f>ABS(df_results!I1312)/600</f>
        <v>1</v>
      </c>
      <c r="G1312">
        <v>0.27333333333333332</v>
      </c>
    </row>
    <row r="1313" spans="1:7" x14ac:dyDescent="0.3">
      <c r="A1313">
        <v>2020</v>
      </c>
      <c r="B1313">
        <v>1</v>
      </c>
      <c r="C1313">
        <v>25</v>
      </c>
      <c r="D1313">
        <v>16</v>
      </c>
      <c r="E1313">
        <f>ABS(df_results!I1313)/600</f>
        <v>1</v>
      </c>
      <c r="G1313">
        <v>0.27166666666666667</v>
      </c>
    </row>
    <row r="1314" spans="1:7" x14ac:dyDescent="0.3">
      <c r="A1314">
        <v>2020</v>
      </c>
      <c r="B1314">
        <v>1</v>
      </c>
      <c r="C1314">
        <v>25</v>
      </c>
      <c r="D1314">
        <v>17</v>
      </c>
      <c r="E1314">
        <f>ABS(df_results!I1314)/600</f>
        <v>1</v>
      </c>
      <c r="G1314">
        <v>0.27166666666666667</v>
      </c>
    </row>
    <row r="1315" spans="1:7" x14ac:dyDescent="0.3">
      <c r="A1315">
        <v>2020</v>
      </c>
      <c r="B1315">
        <v>1</v>
      </c>
      <c r="C1315">
        <v>25</v>
      </c>
      <c r="D1315">
        <v>18</v>
      </c>
      <c r="E1315">
        <f>ABS(df_results!I1315)/600</f>
        <v>1</v>
      </c>
      <c r="G1315">
        <v>0.27</v>
      </c>
    </row>
    <row r="1316" spans="1:7" x14ac:dyDescent="0.3">
      <c r="A1316">
        <v>2020</v>
      </c>
      <c r="B1316">
        <v>1</v>
      </c>
      <c r="C1316">
        <v>25</v>
      </c>
      <c r="D1316">
        <v>19</v>
      </c>
      <c r="E1316">
        <f>ABS(df_results!I1316)/600</f>
        <v>1</v>
      </c>
      <c r="G1316">
        <v>0.27</v>
      </c>
    </row>
    <row r="1317" spans="1:7" x14ac:dyDescent="0.3">
      <c r="A1317">
        <v>2020</v>
      </c>
      <c r="B1317">
        <v>1</v>
      </c>
      <c r="C1317">
        <v>25</v>
      </c>
      <c r="D1317">
        <v>20</v>
      </c>
      <c r="E1317">
        <f>ABS(df_results!I1317)/600</f>
        <v>1</v>
      </c>
      <c r="G1317">
        <v>0.26833333333333331</v>
      </c>
    </row>
    <row r="1318" spans="1:7" x14ac:dyDescent="0.3">
      <c r="A1318">
        <v>2020</v>
      </c>
      <c r="B1318">
        <v>1</v>
      </c>
      <c r="C1318">
        <v>25</v>
      </c>
      <c r="D1318">
        <v>21</v>
      </c>
      <c r="E1318">
        <f>ABS(df_results!I1318)/600</f>
        <v>1</v>
      </c>
      <c r="G1318">
        <v>0.26666666666666666</v>
      </c>
    </row>
    <row r="1319" spans="1:7" x14ac:dyDescent="0.3">
      <c r="A1319">
        <v>2020</v>
      </c>
      <c r="B1319">
        <v>1</v>
      </c>
      <c r="C1319">
        <v>25</v>
      </c>
      <c r="D1319">
        <v>22</v>
      </c>
      <c r="E1319">
        <f>ABS(df_results!I1319)/600</f>
        <v>0.86166666666666625</v>
      </c>
      <c r="G1319">
        <v>0.25666666666666665</v>
      </c>
    </row>
    <row r="1320" spans="1:7" x14ac:dyDescent="0.3">
      <c r="A1320">
        <v>2020</v>
      </c>
      <c r="B1320">
        <v>1</v>
      </c>
      <c r="C1320">
        <v>25</v>
      </c>
      <c r="D1320">
        <v>23</v>
      </c>
      <c r="E1320">
        <f>ABS(df_results!I1320)/600</f>
        <v>0.59666666666666623</v>
      </c>
      <c r="G1320">
        <v>0.25666666666666665</v>
      </c>
    </row>
    <row r="1321" spans="1:7" x14ac:dyDescent="0.3">
      <c r="A1321">
        <v>2020</v>
      </c>
      <c r="B1321">
        <v>1</v>
      </c>
      <c r="C1321">
        <v>25</v>
      </c>
      <c r="D1321">
        <v>24</v>
      </c>
      <c r="E1321">
        <f>ABS(df_results!I1321)/600</f>
        <v>0.33166666666666628</v>
      </c>
      <c r="G1321">
        <v>0.25333333333333335</v>
      </c>
    </row>
    <row r="1322" spans="1:7" x14ac:dyDescent="0.3">
      <c r="A1322">
        <v>2020</v>
      </c>
      <c r="B1322">
        <v>1</v>
      </c>
      <c r="C1322">
        <v>26</v>
      </c>
      <c r="D1322">
        <v>1</v>
      </c>
      <c r="E1322">
        <f>ABS(df_results!I1322)/600</f>
        <v>0.59</v>
      </c>
      <c r="G1322">
        <v>0.25333333333333335</v>
      </c>
    </row>
    <row r="1323" spans="1:7" x14ac:dyDescent="0.3">
      <c r="A1323">
        <v>2020</v>
      </c>
      <c r="B1323">
        <v>1</v>
      </c>
      <c r="C1323">
        <v>26</v>
      </c>
      <c r="D1323">
        <v>2</v>
      </c>
      <c r="E1323">
        <f>ABS(df_results!I1323)/600</f>
        <v>0.63666666666666671</v>
      </c>
      <c r="G1323">
        <v>0.25333333333333335</v>
      </c>
    </row>
    <row r="1324" spans="1:7" x14ac:dyDescent="0.3">
      <c r="A1324">
        <v>2020</v>
      </c>
      <c r="B1324">
        <v>1</v>
      </c>
      <c r="C1324">
        <v>26</v>
      </c>
      <c r="D1324">
        <v>3</v>
      </c>
      <c r="E1324">
        <f>ABS(df_results!I1324)/600</f>
        <v>0.51500000000000035</v>
      </c>
      <c r="G1324">
        <v>0.25</v>
      </c>
    </row>
    <row r="1325" spans="1:7" x14ac:dyDescent="0.3">
      <c r="A1325">
        <v>2020</v>
      </c>
      <c r="B1325">
        <v>1</v>
      </c>
      <c r="C1325">
        <v>26</v>
      </c>
      <c r="D1325">
        <v>4</v>
      </c>
      <c r="E1325">
        <f>ABS(df_results!I1325)/600</f>
        <v>0.42499999999999999</v>
      </c>
      <c r="G1325">
        <v>0.25</v>
      </c>
    </row>
    <row r="1326" spans="1:7" x14ac:dyDescent="0.3">
      <c r="A1326">
        <v>2020</v>
      </c>
      <c r="B1326">
        <v>1</v>
      </c>
      <c r="C1326">
        <v>26</v>
      </c>
      <c r="D1326">
        <v>5</v>
      </c>
      <c r="E1326">
        <f>ABS(df_results!I1326)/600</f>
        <v>0.23833333333333334</v>
      </c>
      <c r="G1326">
        <v>0.24666666666666667</v>
      </c>
    </row>
    <row r="1327" spans="1:7" x14ac:dyDescent="0.3">
      <c r="A1327">
        <v>2020</v>
      </c>
      <c r="B1327">
        <v>1</v>
      </c>
      <c r="C1327">
        <v>26</v>
      </c>
      <c r="D1327">
        <v>6</v>
      </c>
      <c r="E1327">
        <f>ABS(df_results!I1327)/600</f>
        <v>0.11500000000000038</v>
      </c>
      <c r="G1327">
        <v>0.24666666666666667</v>
      </c>
    </row>
    <row r="1328" spans="1:7" x14ac:dyDescent="0.3">
      <c r="A1328">
        <v>2020</v>
      </c>
      <c r="B1328">
        <v>1</v>
      </c>
      <c r="C1328">
        <v>26</v>
      </c>
      <c r="D1328">
        <v>7</v>
      </c>
      <c r="E1328">
        <f>ABS(df_results!I1328)/600</f>
        <v>9.3333333333333338E-2</v>
      </c>
      <c r="G1328">
        <v>0.245</v>
      </c>
    </row>
    <row r="1329" spans="1:7" x14ac:dyDescent="0.3">
      <c r="A1329">
        <v>2020</v>
      </c>
      <c r="B1329">
        <v>1</v>
      </c>
      <c r="C1329">
        <v>26</v>
      </c>
      <c r="D1329">
        <v>8</v>
      </c>
      <c r="E1329">
        <f>ABS(df_results!I1329)/600</f>
        <v>0.42833333333333296</v>
      </c>
      <c r="G1329">
        <v>0.24333333333333335</v>
      </c>
    </row>
    <row r="1330" spans="1:7" x14ac:dyDescent="0.3">
      <c r="A1330">
        <v>2020</v>
      </c>
      <c r="B1330">
        <v>1</v>
      </c>
      <c r="C1330">
        <v>26</v>
      </c>
      <c r="D1330">
        <v>9</v>
      </c>
      <c r="E1330">
        <f>ABS(df_results!I1330)/600</f>
        <v>0.85166666666666668</v>
      </c>
      <c r="G1330">
        <v>0.24333333333333335</v>
      </c>
    </row>
    <row r="1331" spans="1:7" x14ac:dyDescent="0.3">
      <c r="A1331">
        <v>2020</v>
      </c>
      <c r="B1331">
        <v>1</v>
      </c>
      <c r="C1331">
        <v>26</v>
      </c>
      <c r="D1331">
        <v>10</v>
      </c>
      <c r="E1331">
        <f>ABS(df_results!I1331)/600</f>
        <v>0.97666666666666668</v>
      </c>
      <c r="G1331">
        <v>0.24166666666666667</v>
      </c>
    </row>
    <row r="1332" spans="1:7" x14ac:dyDescent="0.3">
      <c r="A1332">
        <v>2020</v>
      </c>
      <c r="B1332">
        <v>1</v>
      </c>
      <c r="C1332">
        <v>26</v>
      </c>
      <c r="D1332">
        <v>11</v>
      </c>
      <c r="E1332">
        <f>ABS(df_results!I1332)/600</f>
        <v>0.99</v>
      </c>
      <c r="G1332">
        <v>0.24166666666666667</v>
      </c>
    </row>
    <row r="1333" spans="1:7" x14ac:dyDescent="0.3">
      <c r="A1333">
        <v>2020</v>
      </c>
      <c r="B1333">
        <v>1</v>
      </c>
      <c r="C1333">
        <v>26</v>
      </c>
      <c r="D1333">
        <v>12</v>
      </c>
      <c r="E1333">
        <f>ABS(df_results!I1333)/600</f>
        <v>0.8083333333333329</v>
      </c>
      <c r="G1333">
        <v>0.24</v>
      </c>
    </row>
    <row r="1334" spans="1:7" x14ac:dyDescent="0.3">
      <c r="A1334">
        <v>2020</v>
      </c>
      <c r="B1334">
        <v>1</v>
      </c>
      <c r="C1334">
        <v>26</v>
      </c>
      <c r="D1334">
        <v>13</v>
      </c>
      <c r="E1334">
        <f>ABS(df_results!I1334)/600</f>
        <v>0.58666666666666667</v>
      </c>
      <c r="G1334">
        <v>0.23833333333333334</v>
      </c>
    </row>
    <row r="1335" spans="1:7" x14ac:dyDescent="0.3">
      <c r="A1335">
        <v>2020</v>
      </c>
      <c r="B1335">
        <v>1</v>
      </c>
      <c r="C1335">
        <v>26</v>
      </c>
      <c r="D1335">
        <v>14</v>
      </c>
      <c r="E1335">
        <f>ABS(df_results!I1335)/600</f>
        <v>0.35333333333333333</v>
      </c>
      <c r="G1335">
        <v>0.23666666666666666</v>
      </c>
    </row>
    <row r="1336" spans="1:7" x14ac:dyDescent="0.3">
      <c r="A1336">
        <v>2020</v>
      </c>
      <c r="B1336">
        <v>1</v>
      </c>
      <c r="C1336">
        <v>26</v>
      </c>
      <c r="D1336">
        <v>15</v>
      </c>
      <c r="E1336">
        <f>ABS(df_results!I1336)/600</f>
        <v>0.185</v>
      </c>
      <c r="G1336">
        <v>0.23666666666666666</v>
      </c>
    </row>
    <row r="1337" spans="1:7" x14ac:dyDescent="0.3">
      <c r="A1337">
        <v>2020</v>
      </c>
      <c r="B1337">
        <v>1</v>
      </c>
      <c r="C1337">
        <v>26</v>
      </c>
      <c r="D1337">
        <v>16</v>
      </c>
      <c r="E1337">
        <f>ABS(df_results!I1337)/600</f>
        <v>2.3333333333333334E-2</v>
      </c>
      <c r="G1337">
        <v>0.23333333333333334</v>
      </c>
    </row>
    <row r="1338" spans="1:7" x14ac:dyDescent="0.3">
      <c r="A1338">
        <v>2020</v>
      </c>
      <c r="B1338">
        <v>1</v>
      </c>
      <c r="C1338">
        <v>26</v>
      </c>
      <c r="D1338">
        <v>17</v>
      </c>
      <c r="E1338">
        <f>ABS(df_results!I1338)/600</f>
        <v>0.17166666666666666</v>
      </c>
      <c r="G1338">
        <v>0.23166666666666744</v>
      </c>
    </row>
    <row r="1339" spans="1:7" x14ac:dyDescent="0.3">
      <c r="A1339">
        <v>2020</v>
      </c>
      <c r="B1339">
        <v>1</v>
      </c>
      <c r="C1339">
        <v>26</v>
      </c>
      <c r="D1339">
        <v>18</v>
      </c>
      <c r="E1339">
        <f>ABS(df_results!I1339)/600</f>
        <v>0.51833333333333331</v>
      </c>
      <c r="G1339">
        <v>0.23166666666666666</v>
      </c>
    </row>
    <row r="1340" spans="1:7" x14ac:dyDescent="0.3">
      <c r="A1340">
        <v>2020</v>
      </c>
      <c r="B1340">
        <v>1</v>
      </c>
      <c r="C1340">
        <v>26</v>
      </c>
      <c r="D1340">
        <v>19</v>
      </c>
      <c r="E1340">
        <f>ABS(df_results!I1340)/600</f>
        <v>0.34166666666666667</v>
      </c>
      <c r="G1340">
        <v>0.23166666666666666</v>
      </c>
    </row>
    <row r="1341" spans="1:7" x14ac:dyDescent="0.3">
      <c r="A1341">
        <v>2020</v>
      </c>
      <c r="B1341">
        <v>1</v>
      </c>
      <c r="C1341">
        <v>26</v>
      </c>
      <c r="D1341">
        <v>20</v>
      </c>
      <c r="E1341">
        <f>ABS(df_results!I1341)/600</f>
        <v>7.0000000000000007E-2</v>
      </c>
      <c r="G1341">
        <v>0.23166666666666666</v>
      </c>
    </row>
    <row r="1342" spans="1:7" x14ac:dyDescent="0.3">
      <c r="A1342">
        <v>2020</v>
      </c>
      <c r="B1342">
        <v>1</v>
      </c>
      <c r="C1342">
        <v>26</v>
      </c>
      <c r="D1342">
        <v>21</v>
      </c>
      <c r="E1342">
        <f>ABS(df_results!I1342)/600</f>
        <v>9.5000000000000001E-2</v>
      </c>
      <c r="G1342">
        <v>0.22666666666666666</v>
      </c>
    </row>
    <row r="1343" spans="1:7" x14ac:dyDescent="0.3">
      <c r="A1343">
        <v>2020</v>
      </c>
      <c r="B1343">
        <v>1</v>
      </c>
      <c r="C1343">
        <v>26</v>
      </c>
      <c r="D1343">
        <v>22</v>
      </c>
      <c r="E1343">
        <f>ABS(df_results!I1343)/600</f>
        <v>0.18166666666666667</v>
      </c>
      <c r="G1343">
        <v>0.22499999999999923</v>
      </c>
    </row>
    <row r="1344" spans="1:7" x14ac:dyDescent="0.3">
      <c r="A1344">
        <v>2020</v>
      </c>
      <c r="B1344">
        <v>1</v>
      </c>
      <c r="C1344">
        <v>26</v>
      </c>
      <c r="D1344">
        <v>23</v>
      </c>
      <c r="E1344">
        <f>ABS(df_results!I1344)/600</f>
        <v>0.29499999999999998</v>
      </c>
      <c r="G1344">
        <v>0.22166666666666668</v>
      </c>
    </row>
    <row r="1345" spans="1:7" x14ac:dyDescent="0.3">
      <c r="A1345">
        <v>2020</v>
      </c>
      <c r="B1345">
        <v>1</v>
      </c>
      <c r="C1345">
        <v>26</v>
      </c>
      <c r="D1345">
        <v>24</v>
      </c>
      <c r="E1345">
        <f>ABS(df_results!I1345)/600</f>
        <v>0.39666666666666667</v>
      </c>
      <c r="G1345">
        <v>0.21833333333333332</v>
      </c>
    </row>
    <row r="1346" spans="1:7" x14ac:dyDescent="0.3">
      <c r="A1346">
        <v>2020</v>
      </c>
      <c r="B1346">
        <v>1</v>
      </c>
      <c r="C1346">
        <v>27</v>
      </c>
      <c r="D1346">
        <v>1</v>
      </c>
      <c r="E1346">
        <f>ABS(df_results!I1346)/600</f>
        <v>0.48166666666666669</v>
      </c>
      <c r="G1346">
        <v>0.215</v>
      </c>
    </row>
    <row r="1347" spans="1:7" x14ac:dyDescent="0.3">
      <c r="A1347">
        <v>2020</v>
      </c>
      <c r="B1347">
        <v>1</v>
      </c>
      <c r="C1347">
        <v>27</v>
      </c>
      <c r="D1347">
        <v>2</v>
      </c>
      <c r="E1347">
        <f>ABS(df_results!I1347)/600</f>
        <v>0.58499999999999996</v>
      </c>
      <c r="G1347">
        <v>0.215</v>
      </c>
    </row>
    <row r="1348" spans="1:7" x14ac:dyDescent="0.3">
      <c r="A1348">
        <v>2020</v>
      </c>
      <c r="B1348">
        <v>1</v>
      </c>
      <c r="C1348">
        <v>27</v>
      </c>
      <c r="D1348">
        <v>3</v>
      </c>
      <c r="E1348">
        <f>ABS(df_results!I1348)/600</f>
        <v>0.85166666666666668</v>
      </c>
      <c r="G1348">
        <v>0.21499999999999961</v>
      </c>
    </row>
    <row r="1349" spans="1:7" x14ac:dyDescent="0.3">
      <c r="A1349">
        <v>2020</v>
      </c>
      <c r="B1349">
        <v>1</v>
      </c>
      <c r="C1349">
        <v>27</v>
      </c>
      <c r="D1349">
        <v>4</v>
      </c>
      <c r="E1349">
        <f>ABS(df_results!I1349)/600</f>
        <v>1</v>
      </c>
      <c r="G1349">
        <v>0.21333333333333335</v>
      </c>
    </row>
    <row r="1350" spans="1:7" x14ac:dyDescent="0.3">
      <c r="A1350">
        <v>2020</v>
      </c>
      <c r="B1350">
        <v>1</v>
      </c>
      <c r="C1350">
        <v>27</v>
      </c>
      <c r="D1350">
        <v>5</v>
      </c>
      <c r="E1350">
        <f>ABS(df_results!I1350)/600</f>
        <v>1</v>
      </c>
      <c r="G1350">
        <v>0.21</v>
      </c>
    </row>
    <row r="1351" spans="1:7" x14ac:dyDescent="0.3">
      <c r="A1351">
        <v>2020</v>
      </c>
      <c r="B1351">
        <v>1</v>
      </c>
      <c r="C1351">
        <v>27</v>
      </c>
      <c r="D1351">
        <v>6</v>
      </c>
      <c r="E1351">
        <f>ABS(df_results!I1351)/600</f>
        <v>1</v>
      </c>
      <c r="G1351">
        <v>0.20833333333333334</v>
      </c>
    </row>
    <row r="1352" spans="1:7" x14ac:dyDescent="0.3">
      <c r="A1352">
        <v>2020</v>
      </c>
      <c r="B1352">
        <v>1</v>
      </c>
      <c r="C1352">
        <v>27</v>
      </c>
      <c r="D1352">
        <v>7</v>
      </c>
      <c r="E1352">
        <f>ABS(df_results!I1352)/600</f>
        <v>0.64</v>
      </c>
      <c r="G1352">
        <v>0.20333333333333334</v>
      </c>
    </row>
    <row r="1353" spans="1:7" x14ac:dyDescent="0.3">
      <c r="A1353">
        <v>2020</v>
      </c>
      <c r="B1353">
        <v>1</v>
      </c>
      <c r="C1353">
        <v>27</v>
      </c>
      <c r="D1353">
        <v>8</v>
      </c>
      <c r="E1353">
        <f>ABS(df_results!I1353)/600</f>
        <v>4.8333333333333332E-2</v>
      </c>
      <c r="G1353">
        <v>0.19999999999999962</v>
      </c>
    </row>
    <row r="1354" spans="1:7" x14ac:dyDescent="0.3">
      <c r="A1354">
        <v>2020</v>
      </c>
      <c r="B1354">
        <v>1</v>
      </c>
      <c r="C1354">
        <v>27</v>
      </c>
      <c r="D1354">
        <v>9</v>
      </c>
      <c r="E1354">
        <f>ABS(df_results!I1354)/600</f>
        <v>0.71</v>
      </c>
      <c r="G1354">
        <v>0.19500000000000037</v>
      </c>
    </row>
    <row r="1355" spans="1:7" x14ac:dyDescent="0.3">
      <c r="A1355">
        <v>2020</v>
      </c>
      <c r="B1355">
        <v>1</v>
      </c>
      <c r="C1355">
        <v>27</v>
      </c>
      <c r="D1355">
        <v>10</v>
      </c>
      <c r="E1355">
        <f>ABS(df_results!I1355)/600</f>
        <v>1</v>
      </c>
      <c r="G1355">
        <v>0.19333333333333333</v>
      </c>
    </row>
    <row r="1356" spans="1:7" x14ac:dyDescent="0.3">
      <c r="A1356">
        <v>2020</v>
      </c>
      <c r="B1356">
        <v>1</v>
      </c>
      <c r="C1356">
        <v>27</v>
      </c>
      <c r="D1356">
        <v>11</v>
      </c>
      <c r="E1356">
        <f>ABS(df_results!I1356)/600</f>
        <v>1</v>
      </c>
      <c r="G1356">
        <v>0.19333333333333333</v>
      </c>
    </row>
    <row r="1357" spans="1:7" x14ac:dyDescent="0.3">
      <c r="A1357">
        <v>2020</v>
      </c>
      <c r="B1357">
        <v>1</v>
      </c>
      <c r="C1357">
        <v>27</v>
      </c>
      <c r="D1357">
        <v>12</v>
      </c>
      <c r="E1357">
        <f>ABS(df_results!I1357)/600</f>
        <v>1</v>
      </c>
      <c r="G1357">
        <v>0.18833333333333332</v>
      </c>
    </row>
    <row r="1358" spans="1:7" x14ac:dyDescent="0.3">
      <c r="A1358">
        <v>2020</v>
      </c>
      <c r="B1358">
        <v>1</v>
      </c>
      <c r="C1358">
        <v>27</v>
      </c>
      <c r="D1358">
        <v>13</v>
      </c>
      <c r="E1358">
        <f>ABS(df_results!I1358)/600</f>
        <v>1</v>
      </c>
      <c r="G1358">
        <v>0.18666666666666742</v>
      </c>
    </row>
    <row r="1359" spans="1:7" x14ac:dyDescent="0.3">
      <c r="A1359">
        <v>2020</v>
      </c>
      <c r="B1359">
        <v>1</v>
      </c>
      <c r="C1359">
        <v>27</v>
      </c>
      <c r="D1359">
        <v>14</v>
      </c>
      <c r="E1359">
        <f>ABS(df_results!I1359)/600</f>
        <v>1</v>
      </c>
      <c r="G1359">
        <v>0.18666666666666668</v>
      </c>
    </row>
    <row r="1360" spans="1:7" x14ac:dyDescent="0.3">
      <c r="A1360">
        <v>2020</v>
      </c>
      <c r="B1360">
        <v>1</v>
      </c>
      <c r="C1360">
        <v>27</v>
      </c>
      <c r="D1360">
        <v>15</v>
      </c>
      <c r="E1360">
        <f>ABS(df_results!I1360)/600</f>
        <v>1</v>
      </c>
      <c r="G1360">
        <v>0.185</v>
      </c>
    </row>
    <row r="1361" spans="1:7" x14ac:dyDescent="0.3">
      <c r="A1361">
        <v>2020</v>
      </c>
      <c r="B1361">
        <v>1</v>
      </c>
      <c r="C1361">
        <v>27</v>
      </c>
      <c r="D1361">
        <v>16</v>
      </c>
      <c r="E1361">
        <f>ABS(df_results!I1361)/600</f>
        <v>1</v>
      </c>
      <c r="G1361">
        <v>0.185</v>
      </c>
    </row>
    <row r="1362" spans="1:7" x14ac:dyDescent="0.3">
      <c r="A1362">
        <v>2020</v>
      </c>
      <c r="B1362">
        <v>1</v>
      </c>
      <c r="C1362">
        <v>27</v>
      </c>
      <c r="D1362">
        <v>17</v>
      </c>
      <c r="E1362">
        <f>ABS(df_results!I1362)/600</f>
        <v>1</v>
      </c>
      <c r="G1362">
        <v>0.18166666666666667</v>
      </c>
    </row>
    <row r="1363" spans="1:7" x14ac:dyDescent="0.3">
      <c r="A1363">
        <v>2020</v>
      </c>
      <c r="B1363">
        <v>1</v>
      </c>
      <c r="C1363">
        <v>27</v>
      </c>
      <c r="D1363">
        <v>18</v>
      </c>
      <c r="E1363">
        <f>ABS(df_results!I1363)/600</f>
        <v>1</v>
      </c>
      <c r="G1363">
        <v>0.18166666666666667</v>
      </c>
    </row>
    <row r="1364" spans="1:7" x14ac:dyDescent="0.3">
      <c r="A1364">
        <v>2020</v>
      </c>
      <c r="B1364">
        <v>1</v>
      </c>
      <c r="C1364">
        <v>27</v>
      </c>
      <c r="D1364">
        <v>19</v>
      </c>
      <c r="E1364">
        <f>ABS(df_results!I1364)/600</f>
        <v>1</v>
      </c>
      <c r="G1364">
        <v>0.17833333333333409</v>
      </c>
    </row>
    <row r="1365" spans="1:7" x14ac:dyDescent="0.3">
      <c r="A1365">
        <v>2020</v>
      </c>
      <c r="B1365">
        <v>1</v>
      </c>
      <c r="C1365">
        <v>27</v>
      </c>
      <c r="D1365">
        <v>20</v>
      </c>
      <c r="E1365">
        <f>ABS(df_results!I1365)/600</f>
        <v>1</v>
      </c>
      <c r="G1365">
        <v>0.17833333333333334</v>
      </c>
    </row>
    <row r="1366" spans="1:7" x14ac:dyDescent="0.3">
      <c r="A1366">
        <v>2020</v>
      </c>
      <c r="B1366">
        <v>1</v>
      </c>
      <c r="C1366">
        <v>27</v>
      </c>
      <c r="D1366">
        <v>21</v>
      </c>
      <c r="E1366">
        <f>ABS(df_results!I1366)/600</f>
        <v>1</v>
      </c>
      <c r="G1366">
        <v>0.17499999999999999</v>
      </c>
    </row>
    <row r="1367" spans="1:7" x14ac:dyDescent="0.3">
      <c r="A1367">
        <v>2020</v>
      </c>
      <c r="B1367">
        <v>1</v>
      </c>
      <c r="C1367">
        <v>27</v>
      </c>
      <c r="D1367">
        <v>22</v>
      </c>
      <c r="E1367">
        <f>ABS(df_results!I1367)/600</f>
        <v>1</v>
      </c>
      <c r="G1367">
        <v>0.17333333333333334</v>
      </c>
    </row>
    <row r="1368" spans="1:7" x14ac:dyDescent="0.3">
      <c r="A1368">
        <v>2020</v>
      </c>
      <c r="B1368">
        <v>1</v>
      </c>
      <c r="C1368">
        <v>27</v>
      </c>
      <c r="D1368">
        <v>23</v>
      </c>
      <c r="E1368">
        <f>ABS(df_results!I1368)/600</f>
        <v>1</v>
      </c>
      <c r="G1368">
        <v>0.17166666666666666</v>
      </c>
    </row>
    <row r="1369" spans="1:7" x14ac:dyDescent="0.3">
      <c r="A1369">
        <v>2020</v>
      </c>
      <c r="B1369">
        <v>1</v>
      </c>
      <c r="C1369">
        <v>27</v>
      </c>
      <c r="D1369">
        <v>24</v>
      </c>
      <c r="E1369">
        <f>ABS(df_results!I1369)/600</f>
        <v>1</v>
      </c>
      <c r="G1369">
        <v>0.16833333333333333</v>
      </c>
    </row>
    <row r="1370" spans="1:7" x14ac:dyDescent="0.3">
      <c r="A1370">
        <v>2020</v>
      </c>
      <c r="B1370">
        <v>1</v>
      </c>
      <c r="C1370">
        <v>28</v>
      </c>
      <c r="D1370">
        <v>1</v>
      </c>
      <c r="E1370">
        <f>ABS(df_results!I1370)/600</f>
        <v>1</v>
      </c>
      <c r="G1370">
        <v>0.16833333333333259</v>
      </c>
    </row>
    <row r="1371" spans="1:7" x14ac:dyDescent="0.3">
      <c r="A1371">
        <v>2020</v>
      </c>
      <c r="B1371">
        <v>1</v>
      </c>
      <c r="C1371">
        <v>28</v>
      </c>
      <c r="D1371">
        <v>2</v>
      </c>
      <c r="E1371">
        <f>ABS(df_results!I1371)/600</f>
        <v>1</v>
      </c>
      <c r="G1371">
        <v>0.16666666666666666</v>
      </c>
    </row>
    <row r="1372" spans="1:7" x14ac:dyDescent="0.3">
      <c r="A1372">
        <v>2020</v>
      </c>
      <c r="B1372">
        <v>1</v>
      </c>
      <c r="C1372">
        <v>28</v>
      </c>
      <c r="D1372">
        <v>3</v>
      </c>
      <c r="E1372">
        <f>ABS(df_results!I1372)/600</f>
        <v>1</v>
      </c>
      <c r="G1372">
        <v>0.16500000000000001</v>
      </c>
    </row>
    <row r="1373" spans="1:7" x14ac:dyDescent="0.3">
      <c r="A1373">
        <v>2020</v>
      </c>
      <c r="B1373">
        <v>1</v>
      </c>
      <c r="C1373">
        <v>28</v>
      </c>
      <c r="D1373">
        <v>4</v>
      </c>
      <c r="E1373">
        <f>ABS(df_results!I1373)/600</f>
        <v>1</v>
      </c>
      <c r="G1373">
        <v>0.16500000000000001</v>
      </c>
    </row>
    <row r="1374" spans="1:7" x14ac:dyDescent="0.3">
      <c r="A1374">
        <v>2020</v>
      </c>
      <c r="B1374">
        <v>1</v>
      </c>
      <c r="C1374">
        <v>28</v>
      </c>
      <c r="D1374">
        <v>5</v>
      </c>
      <c r="E1374">
        <f>ABS(df_results!I1374)/600</f>
        <v>0.96833333333333338</v>
      </c>
      <c r="G1374">
        <v>0.16333333333333333</v>
      </c>
    </row>
    <row r="1375" spans="1:7" x14ac:dyDescent="0.3">
      <c r="A1375">
        <v>2020</v>
      </c>
      <c r="B1375">
        <v>1</v>
      </c>
      <c r="C1375">
        <v>28</v>
      </c>
      <c r="D1375">
        <v>6</v>
      </c>
      <c r="E1375">
        <f>ABS(df_results!I1375)/600</f>
        <v>1</v>
      </c>
      <c r="G1375">
        <v>0.16166666666666665</v>
      </c>
    </row>
    <row r="1376" spans="1:7" x14ac:dyDescent="0.3">
      <c r="A1376">
        <v>2020</v>
      </c>
      <c r="B1376">
        <v>1</v>
      </c>
      <c r="C1376">
        <v>28</v>
      </c>
      <c r="D1376">
        <v>7</v>
      </c>
      <c r="E1376">
        <f>ABS(df_results!I1376)/600</f>
        <v>1</v>
      </c>
      <c r="G1376">
        <v>0.15833333333333371</v>
      </c>
    </row>
    <row r="1377" spans="1:7" x14ac:dyDescent="0.3">
      <c r="A1377">
        <v>2020</v>
      </c>
      <c r="B1377">
        <v>1</v>
      </c>
      <c r="C1377">
        <v>28</v>
      </c>
      <c r="D1377">
        <v>8</v>
      </c>
      <c r="E1377">
        <f>ABS(df_results!I1377)/600</f>
        <v>1</v>
      </c>
      <c r="G1377">
        <v>0.15666666666666668</v>
      </c>
    </row>
    <row r="1378" spans="1:7" x14ac:dyDescent="0.3">
      <c r="A1378">
        <v>2020</v>
      </c>
      <c r="B1378">
        <v>1</v>
      </c>
      <c r="C1378">
        <v>28</v>
      </c>
      <c r="D1378">
        <v>9</v>
      </c>
      <c r="E1378">
        <f>ABS(df_results!I1378)/600</f>
        <v>1</v>
      </c>
      <c r="G1378">
        <v>0.155</v>
      </c>
    </row>
    <row r="1379" spans="1:7" x14ac:dyDescent="0.3">
      <c r="A1379">
        <v>2020</v>
      </c>
      <c r="B1379">
        <v>1</v>
      </c>
      <c r="C1379">
        <v>28</v>
      </c>
      <c r="D1379">
        <v>10</v>
      </c>
      <c r="E1379">
        <f>ABS(df_results!I1379)/600</f>
        <v>1</v>
      </c>
      <c r="G1379">
        <v>0.155</v>
      </c>
    </row>
    <row r="1380" spans="1:7" x14ac:dyDescent="0.3">
      <c r="A1380">
        <v>2020</v>
      </c>
      <c r="B1380">
        <v>1</v>
      </c>
      <c r="C1380">
        <v>28</v>
      </c>
      <c r="D1380">
        <v>11</v>
      </c>
      <c r="E1380">
        <f>ABS(df_results!I1380)/600</f>
        <v>1</v>
      </c>
      <c r="G1380">
        <v>0.155</v>
      </c>
    </row>
    <row r="1381" spans="1:7" x14ac:dyDescent="0.3">
      <c r="A1381">
        <v>2020</v>
      </c>
      <c r="B1381">
        <v>1</v>
      </c>
      <c r="C1381">
        <v>28</v>
      </c>
      <c r="D1381">
        <v>12</v>
      </c>
      <c r="E1381">
        <f>ABS(df_results!I1381)/600</f>
        <v>1</v>
      </c>
      <c r="G1381">
        <v>0.1533333333333341</v>
      </c>
    </row>
    <row r="1382" spans="1:7" x14ac:dyDescent="0.3">
      <c r="A1382">
        <v>2020</v>
      </c>
      <c r="B1382">
        <v>1</v>
      </c>
      <c r="C1382">
        <v>28</v>
      </c>
      <c r="D1382">
        <v>13</v>
      </c>
      <c r="E1382">
        <f>ABS(df_results!I1382)/600</f>
        <v>1</v>
      </c>
      <c r="G1382">
        <v>0.15333333333333332</v>
      </c>
    </row>
    <row r="1383" spans="1:7" x14ac:dyDescent="0.3">
      <c r="A1383">
        <v>2020</v>
      </c>
      <c r="B1383">
        <v>1</v>
      </c>
      <c r="C1383">
        <v>28</v>
      </c>
      <c r="D1383">
        <v>14</v>
      </c>
      <c r="E1383">
        <f>ABS(df_results!I1383)/600</f>
        <v>1</v>
      </c>
      <c r="G1383">
        <v>0.15166666666666667</v>
      </c>
    </row>
    <row r="1384" spans="1:7" x14ac:dyDescent="0.3">
      <c r="A1384">
        <v>2020</v>
      </c>
      <c r="B1384">
        <v>1</v>
      </c>
      <c r="C1384">
        <v>28</v>
      </c>
      <c r="D1384">
        <v>15</v>
      </c>
      <c r="E1384">
        <f>ABS(df_results!I1384)/600</f>
        <v>1</v>
      </c>
      <c r="G1384">
        <v>0.15166666666666667</v>
      </c>
    </row>
    <row r="1385" spans="1:7" x14ac:dyDescent="0.3">
      <c r="A1385">
        <v>2020</v>
      </c>
      <c r="B1385">
        <v>1</v>
      </c>
      <c r="C1385">
        <v>28</v>
      </c>
      <c r="D1385">
        <v>16</v>
      </c>
      <c r="E1385">
        <f>ABS(df_results!I1385)/600</f>
        <v>1</v>
      </c>
      <c r="G1385">
        <v>0.15</v>
      </c>
    </row>
    <row r="1386" spans="1:7" x14ac:dyDescent="0.3">
      <c r="A1386">
        <v>2020</v>
      </c>
      <c r="B1386">
        <v>1</v>
      </c>
      <c r="C1386">
        <v>28</v>
      </c>
      <c r="D1386">
        <v>17</v>
      </c>
      <c r="E1386">
        <f>ABS(df_results!I1386)/600</f>
        <v>1</v>
      </c>
      <c r="G1386">
        <v>0.15</v>
      </c>
    </row>
    <row r="1387" spans="1:7" x14ac:dyDescent="0.3">
      <c r="A1387">
        <v>2020</v>
      </c>
      <c r="B1387">
        <v>1</v>
      </c>
      <c r="C1387">
        <v>28</v>
      </c>
      <c r="D1387">
        <v>18</v>
      </c>
      <c r="E1387">
        <f>ABS(df_results!I1387)/600</f>
        <v>1</v>
      </c>
      <c r="G1387">
        <v>0.14499999999999999</v>
      </c>
    </row>
    <row r="1388" spans="1:7" x14ac:dyDescent="0.3">
      <c r="A1388">
        <v>2020</v>
      </c>
      <c r="B1388">
        <v>1</v>
      </c>
      <c r="C1388">
        <v>28</v>
      </c>
      <c r="D1388">
        <v>19</v>
      </c>
      <c r="E1388">
        <f>ABS(df_results!I1388)/600</f>
        <v>1</v>
      </c>
      <c r="G1388">
        <v>0.13833333333333334</v>
      </c>
    </row>
    <row r="1389" spans="1:7" x14ac:dyDescent="0.3">
      <c r="A1389">
        <v>2020</v>
      </c>
      <c r="B1389">
        <v>1</v>
      </c>
      <c r="C1389">
        <v>28</v>
      </c>
      <c r="D1389">
        <v>20</v>
      </c>
      <c r="E1389">
        <f>ABS(df_results!I1389)/600</f>
        <v>1</v>
      </c>
      <c r="G1389">
        <v>0.1366666666666663</v>
      </c>
    </row>
    <row r="1390" spans="1:7" x14ac:dyDescent="0.3">
      <c r="A1390">
        <v>2020</v>
      </c>
      <c r="B1390">
        <v>1</v>
      </c>
      <c r="C1390">
        <v>28</v>
      </c>
      <c r="D1390">
        <v>21</v>
      </c>
      <c r="E1390">
        <f>ABS(df_results!I1390)/600</f>
        <v>1</v>
      </c>
      <c r="G1390">
        <v>0.13500000000000001</v>
      </c>
    </row>
    <row r="1391" spans="1:7" x14ac:dyDescent="0.3">
      <c r="A1391">
        <v>2020</v>
      </c>
      <c r="B1391">
        <v>1</v>
      </c>
      <c r="C1391">
        <v>28</v>
      </c>
      <c r="D1391">
        <v>22</v>
      </c>
      <c r="E1391">
        <f>ABS(df_results!I1391)/600</f>
        <v>1</v>
      </c>
      <c r="G1391">
        <v>0.13166666666666665</v>
      </c>
    </row>
    <row r="1392" spans="1:7" x14ac:dyDescent="0.3">
      <c r="A1392">
        <v>2020</v>
      </c>
      <c r="B1392">
        <v>1</v>
      </c>
      <c r="C1392">
        <v>28</v>
      </c>
      <c r="D1392">
        <v>23</v>
      </c>
      <c r="E1392">
        <f>ABS(df_results!I1392)/600</f>
        <v>0.93333333333333335</v>
      </c>
      <c r="G1392">
        <v>0.13166666666666665</v>
      </c>
    </row>
    <row r="1393" spans="1:7" x14ac:dyDescent="0.3">
      <c r="A1393">
        <v>2020</v>
      </c>
      <c r="B1393">
        <v>1</v>
      </c>
      <c r="C1393">
        <v>28</v>
      </c>
      <c r="D1393">
        <v>24</v>
      </c>
      <c r="E1393">
        <f>ABS(df_results!I1393)/600</f>
        <v>0.29333333333333295</v>
      </c>
      <c r="G1393">
        <v>0.13</v>
      </c>
    </row>
    <row r="1394" spans="1:7" x14ac:dyDescent="0.3">
      <c r="A1394">
        <v>2020</v>
      </c>
      <c r="B1394">
        <v>1</v>
      </c>
      <c r="C1394">
        <v>29</v>
      </c>
      <c r="D1394">
        <v>1</v>
      </c>
      <c r="E1394">
        <f>ABS(df_results!I1394)/600</f>
        <v>0.55833333333333335</v>
      </c>
      <c r="G1394">
        <v>0.13</v>
      </c>
    </row>
    <row r="1395" spans="1:7" x14ac:dyDescent="0.3">
      <c r="A1395">
        <v>2020</v>
      </c>
      <c r="B1395">
        <v>1</v>
      </c>
      <c r="C1395">
        <v>29</v>
      </c>
      <c r="D1395">
        <v>2</v>
      </c>
      <c r="E1395">
        <f>ABS(df_results!I1395)/600</f>
        <v>0.76500000000000001</v>
      </c>
      <c r="G1395">
        <v>0.12666666666666668</v>
      </c>
    </row>
    <row r="1396" spans="1:7" x14ac:dyDescent="0.3">
      <c r="A1396">
        <v>2020</v>
      </c>
      <c r="B1396">
        <v>1</v>
      </c>
      <c r="C1396">
        <v>29</v>
      </c>
      <c r="D1396">
        <v>3</v>
      </c>
      <c r="E1396">
        <f>ABS(df_results!I1396)/600</f>
        <v>0.71499999999999997</v>
      </c>
      <c r="G1396">
        <v>0.12333333333333334</v>
      </c>
    </row>
    <row r="1397" spans="1:7" x14ac:dyDescent="0.3">
      <c r="A1397">
        <v>2020</v>
      </c>
      <c r="B1397">
        <v>1</v>
      </c>
      <c r="C1397">
        <v>29</v>
      </c>
      <c r="D1397">
        <v>4</v>
      </c>
      <c r="E1397">
        <f>ABS(df_results!I1397)/600</f>
        <v>0.56833333333333336</v>
      </c>
      <c r="G1397">
        <v>0.12333333333333334</v>
      </c>
    </row>
    <row r="1398" spans="1:7" x14ac:dyDescent="0.3">
      <c r="A1398">
        <v>2020</v>
      </c>
      <c r="B1398">
        <v>1</v>
      </c>
      <c r="C1398">
        <v>29</v>
      </c>
      <c r="D1398">
        <v>5</v>
      </c>
      <c r="E1398">
        <f>ABS(df_results!I1398)/600</f>
        <v>0.29666666666666669</v>
      </c>
      <c r="G1398">
        <v>0.12333333333333334</v>
      </c>
    </row>
    <row r="1399" spans="1:7" x14ac:dyDescent="0.3">
      <c r="A1399">
        <v>2020</v>
      </c>
      <c r="B1399">
        <v>1</v>
      </c>
      <c r="C1399">
        <v>29</v>
      </c>
      <c r="D1399">
        <v>6</v>
      </c>
      <c r="E1399">
        <f>ABS(df_results!I1399)/600</f>
        <v>0.27</v>
      </c>
      <c r="G1399">
        <v>0.12333333333333334</v>
      </c>
    </row>
    <row r="1400" spans="1:7" x14ac:dyDescent="0.3">
      <c r="A1400">
        <v>2020</v>
      </c>
      <c r="B1400">
        <v>1</v>
      </c>
      <c r="C1400">
        <v>29</v>
      </c>
      <c r="D1400">
        <v>7</v>
      </c>
      <c r="E1400">
        <f>ABS(df_results!I1400)/600</f>
        <v>0.97166666666666668</v>
      </c>
      <c r="G1400">
        <v>0.11666666666666667</v>
      </c>
    </row>
    <row r="1401" spans="1:7" x14ac:dyDescent="0.3">
      <c r="A1401">
        <v>2020</v>
      </c>
      <c r="B1401">
        <v>1</v>
      </c>
      <c r="C1401">
        <v>29</v>
      </c>
      <c r="D1401">
        <v>8</v>
      </c>
      <c r="E1401">
        <f>ABS(df_results!I1401)/600</f>
        <v>1</v>
      </c>
      <c r="G1401">
        <v>0.11500000000000038</v>
      </c>
    </row>
    <row r="1402" spans="1:7" x14ac:dyDescent="0.3">
      <c r="A1402">
        <v>2020</v>
      </c>
      <c r="B1402">
        <v>1</v>
      </c>
      <c r="C1402">
        <v>29</v>
      </c>
      <c r="D1402">
        <v>9</v>
      </c>
      <c r="E1402">
        <f>ABS(df_results!I1402)/600</f>
        <v>1</v>
      </c>
      <c r="G1402">
        <v>0.11333333333333333</v>
      </c>
    </row>
    <row r="1403" spans="1:7" x14ac:dyDescent="0.3">
      <c r="A1403">
        <v>2020</v>
      </c>
      <c r="B1403">
        <v>1</v>
      </c>
      <c r="C1403">
        <v>29</v>
      </c>
      <c r="D1403">
        <v>10</v>
      </c>
      <c r="E1403">
        <f>ABS(df_results!I1403)/600</f>
        <v>1</v>
      </c>
      <c r="G1403">
        <v>0.11333333333333333</v>
      </c>
    </row>
    <row r="1404" spans="1:7" x14ac:dyDescent="0.3">
      <c r="A1404">
        <v>2020</v>
      </c>
      <c r="B1404">
        <v>1</v>
      </c>
      <c r="C1404">
        <v>29</v>
      </c>
      <c r="D1404">
        <v>11</v>
      </c>
      <c r="E1404">
        <f>ABS(df_results!I1404)/600</f>
        <v>1</v>
      </c>
      <c r="G1404">
        <v>0.11166666666666666</v>
      </c>
    </row>
    <row r="1405" spans="1:7" x14ac:dyDescent="0.3">
      <c r="A1405">
        <v>2020</v>
      </c>
      <c r="B1405">
        <v>1</v>
      </c>
      <c r="C1405">
        <v>29</v>
      </c>
      <c r="D1405">
        <v>12</v>
      </c>
      <c r="E1405">
        <f>ABS(df_results!I1405)/600</f>
        <v>1</v>
      </c>
      <c r="G1405">
        <v>0.11000000000000038</v>
      </c>
    </row>
    <row r="1406" spans="1:7" x14ac:dyDescent="0.3">
      <c r="A1406">
        <v>2020</v>
      </c>
      <c r="B1406">
        <v>1</v>
      </c>
      <c r="C1406">
        <v>29</v>
      </c>
      <c r="D1406">
        <v>13</v>
      </c>
      <c r="E1406">
        <f>ABS(df_results!I1406)/600</f>
        <v>1</v>
      </c>
      <c r="G1406">
        <v>0.11</v>
      </c>
    </row>
    <row r="1407" spans="1:7" x14ac:dyDescent="0.3">
      <c r="A1407">
        <v>2020</v>
      </c>
      <c r="B1407">
        <v>1</v>
      </c>
      <c r="C1407">
        <v>29</v>
      </c>
      <c r="D1407">
        <v>14</v>
      </c>
      <c r="E1407">
        <f>ABS(df_results!I1407)/600</f>
        <v>0.81333333333333335</v>
      </c>
      <c r="G1407">
        <v>0.11</v>
      </c>
    </row>
    <row r="1408" spans="1:7" x14ac:dyDescent="0.3">
      <c r="A1408">
        <v>2020</v>
      </c>
      <c r="B1408">
        <v>1</v>
      </c>
      <c r="C1408">
        <v>29</v>
      </c>
      <c r="D1408">
        <v>15</v>
      </c>
      <c r="E1408">
        <f>ABS(df_results!I1408)/600</f>
        <v>0.42833333333333334</v>
      </c>
      <c r="G1408">
        <v>0.10999999999999963</v>
      </c>
    </row>
    <row r="1409" spans="1:7" x14ac:dyDescent="0.3">
      <c r="A1409">
        <v>2020</v>
      </c>
      <c r="B1409">
        <v>1</v>
      </c>
      <c r="C1409">
        <v>29</v>
      </c>
      <c r="D1409">
        <v>16</v>
      </c>
      <c r="E1409">
        <f>ABS(df_results!I1409)/600</f>
        <v>7.9999999999999238E-2</v>
      </c>
      <c r="G1409">
        <v>0.10333333333333333</v>
      </c>
    </row>
    <row r="1410" spans="1:7" x14ac:dyDescent="0.3">
      <c r="A1410">
        <v>2020</v>
      </c>
      <c r="B1410">
        <v>1</v>
      </c>
      <c r="C1410">
        <v>29</v>
      </c>
      <c r="D1410">
        <v>17</v>
      </c>
      <c r="E1410">
        <f>ABS(df_results!I1410)/600</f>
        <v>8.3333333333333332E-3</v>
      </c>
      <c r="G1410">
        <v>0.10333333333333333</v>
      </c>
    </row>
    <row r="1411" spans="1:7" x14ac:dyDescent="0.3">
      <c r="A1411">
        <v>2020</v>
      </c>
      <c r="B1411">
        <v>1</v>
      </c>
      <c r="C1411">
        <v>29</v>
      </c>
      <c r="D1411">
        <v>18</v>
      </c>
      <c r="E1411">
        <f>ABS(df_results!I1411)/600</f>
        <v>0.48</v>
      </c>
      <c r="G1411">
        <v>0.10333333333333333</v>
      </c>
    </row>
    <row r="1412" spans="1:7" x14ac:dyDescent="0.3">
      <c r="A1412">
        <v>2020</v>
      </c>
      <c r="B1412">
        <v>1</v>
      </c>
      <c r="C1412">
        <v>29</v>
      </c>
      <c r="D1412">
        <v>19</v>
      </c>
      <c r="E1412">
        <f>ABS(df_results!I1412)/600</f>
        <v>0.33</v>
      </c>
      <c r="G1412">
        <v>0.10166666666666667</v>
      </c>
    </row>
    <row r="1413" spans="1:7" x14ac:dyDescent="0.3">
      <c r="A1413">
        <v>2020</v>
      </c>
      <c r="B1413">
        <v>1</v>
      </c>
      <c r="C1413">
        <v>29</v>
      </c>
      <c r="D1413">
        <v>20</v>
      </c>
      <c r="E1413">
        <f>ABS(df_results!I1413)/600</f>
        <v>1.8333333333333333E-2</v>
      </c>
      <c r="G1413">
        <v>0.10166666666666667</v>
      </c>
    </row>
    <row r="1414" spans="1:7" x14ac:dyDescent="0.3">
      <c r="A1414">
        <v>2020</v>
      </c>
      <c r="B1414">
        <v>1</v>
      </c>
      <c r="C1414">
        <v>29</v>
      </c>
      <c r="D1414">
        <v>21</v>
      </c>
      <c r="E1414">
        <f>ABS(df_results!I1414)/600</f>
        <v>0.19333333333333333</v>
      </c>
      <c r="G1414">
        <v>9.5000000000000001E-2</v>
      </c>
    </row>
    <row r="1415" spans="1:7" x14ac:dyDescent="0.3">
      <c r="A1415">
        <v>2020</v>
      </c>
      <c r="B1415">
        <v>1</v>
      </c>
      <c r="C1415">
        <v>29</v>
      </c>
      <c r="D1415">
        <v>22</v>
      </c>
      <c r="E1415">
        <f>ABS(df_results!I1415)/600</f>
        <v>0.18666666666666742</v>
      </c>
      <c r="G1415">
        <v>9.3333333333334087E-2</v>
      </c>
    </row>
    <row r="1416" spans="1:7" x14ac:dyDescent="0.3">
      <c r="A1416">
        <v>2020</v>
      </c>
      <c r="B1416">
        <v>1</v>
      </c>
      <c r="C1416">
        <v>29</v>
      </c>
      <c r="D1416">
        <v>23</v>
      </c>
      <c r="E1416">
        <f>ABS(df_results!I1416)/600</f>
        <v>0.33500000000000002</v>
      </c>
      <c r="G1416">
        <v>9.3333333333333338E-2</v>
      </c>
    </row>
    <row r="1417" spans="1:7" x14ac:dyDescent="0.3">
      <c r="A1417">
        <v>2020</v>
      </c>
      <c r="B1417">
        <v>1</v>
      </c>
      <c r="C1417">
        <v>29</v>
      </c>
      <c r="D1417">
        <v>24</v>
      </c>
      <c r="E1417">
        <f>ABS(df_results!I1417)/600</f>
        <v>0.44833333333333331</v>
      </c>
      <c r="G1417">
        <v>9.166666666666666E-2</v>
      </c>
    </row>
    <row r="1418" spans="1:7" x14ac:dyDescent="0.3">
      <c r="A1418">
        <v>2020</v>
      </c>
      <c r="B1418">
        <v>1</v>
      </c>
      <c r="C1418">
        <v>30</v>
      </c>
      <c r="D1418">
        <v>1</v>
      </c>
      <c r="E1418">
        <f>ABS(df_results!I1418)/600</f>
        <v>0.52500000000000002</v>
      </c>
      <c r="G1418">
        <v>0.09</v>
      </c>
    </row>
    <row r="1419" spans="1:7" x14ac:dyDescent="0.3">
      <c r="A1419">
        <v>2020</v>
      </c>
      <c r="B1419">
        <v>1</v>
      </c>
      <c r="C1419">
        <v>30</v>
      </c>
      <c r="D1419">
        <v>2</v>
      </c>
      <c r="E1419">
        <f>ABS(df_results!I1419)/600</f>
        <v>0.39666666666666667</v>
      </c>
      <c r="G1419">
        <v>8.8333333333333333E-2</v>
      </c>
    </row>
    <row r="1420" spans="1:7" x14ac:dyDescent="0.3">
      <c r="A1420">
        <v>2020</v>
      </c>
      <c r="B1420">
        <v>1</v>
      </c>
      <c r="C1420">
        <v>30</v>
      </c>
      <c r="D1420">
        <v>3</v>
      </c>
      <c r="E1420">
        <f>ABS(df_results!I1420)/600</f>
        <v>0.25666666666666665</v>
      </c>
      <c r="G1420">
        <v>8.1666666666665902E-2</v>
      </c>
    </row>
    <row r="1421" spans="1:7" x14ac:dyDescent="0.3">
      <c r="A1421">
        <v>2020</v>
      </c>
      <c r="B1421">
        <v>1</v>
      </c>
      <c r="C1421">
        <v>30</v>
      </c>
      <c r="D1421">
        <v>4</v>
      </c>
      <c r="E1421">
        <f>ABS(df_results!I1421)/600</f>
        <v>0.20333333333333334</v>
      </c>
      <c r="G1421">
        <v>7.9999999999999238E-2</v>
      </c>
    </row>
    <row r="1422" spans="1:7" x14ac:dyDescent="0.3">
      <c r="A1422">
        <v>2020</v>
      </c>
      <c r="B1422">
        <v>1</v>
      </c>
      <c r="C1422">
        <v>30</v>
      </c>
      <c r="D1422">
        <v>5</v>
      </c>
      <c r="E1422">
        <f>ABS(df_results!I1422)/600</f>
        <v>3.1666666666666669E-2</v>
      </c>
      <c r="G1422">
        <v>7.6666666666666661E-2</v>
      </c>
    </row>
    <row r="1423" spans="1:7" x14ac:dyDescent="0.3">
      <c r="A1423">
        <v>2020</v>
      </c>
      <c r="B1423">
        <v>1</v>
      </c>
      <c r="C1423">
        <v>30</v>
      </c>
      <c r="D1423">
        <v>6</v>
      </c>
      <c r="E1423">
        <f>ABS(df_results!I1423)/600</f>
        <v>0.50333333333333297</v>
      </c>
      <c r="G1423">
        <v>7.4999999999999997E-2</v>
      </c>
    </row>
    <row r="1424" spans="1:7" x14ac:dyDescent="0.3">
      <c r="A1424">
        <v>2020</v>
      </c>
      <c r="B1424">
        <v>1</v>
      </c>
      <c r="C1424">
        <v>30</v>
      </c>
      <c r="D1424">
        <v>7</v>
      </c>
      <c r="E1424">
        <f>ABS(df_results!I1424)/600</f>
        <v>1</v>
      </c>
      <c r="G1424">
        <v>7.4999999999999997E-2</v>
      </c>
    </row>
    <row r="1425" spans="1:7" x14ac:dyDescent="0.3">
      <c r="A1425">
        <v>2020</v>
      </c>
      <c r="B1425">
        <v>1</v>
      </c>
      <c r="C1425">
        <v>30</v>
      </c>
      <c r="D1425">
        <v>8</v>
      </c>
      <c r="E1425">
        <f>ABS(df_results!I1425)/600</f>
        <v>1</v>
      </c>
      <c r="G1425">
        <v>7.4999999999999997E-2</v>
      </c>
    </row>
    <row r="1426" spans="1:7" x14ac:dyDescent="0.3">
      <c r="A1426">
        <v>2020</v>
      </c>
      <c r="B1426">
        <v>1</v>
      </c>
      <c r="C1426">
        <v>30</v>
      </c>
      <c r="D1426">
        <v>9</v>
      </c>
      <c r="E1426">
        <f>ABS(df_results!I1426)/600</f>
        <v>1</v>
      </c>
      <c r="G1426">
        <v>7.166666666666667E-2</v>
      </c>
    </row>
    <row r="1427" spans="1:7" x14ac:dyDescent="0.3">
      <c r="A1427">
        <v>2020</v>
      </c>
      <c r="B1427">
        <v>1</v>
      </c>
      <c r="C1427">
        <v>30</v>
      </c>
      <c r="D1427">
        <v>10</v>
      </c>
      <c r="E1427">
        <f>ABS(df_results!I1427)/600</f>
        <v>1</v>
      </c>
      <c r="G1427">
        <v>7.0000000000000007E-2</v>
      </c>
    </row>
    <row r="1428" spans="1:7" x14ac:dyDescent="0.3">
      <c r="A1428">
        <v>2020</v>
      </c>
      <c r="B1428">
        <v>1</v>
      </c>
      <c r="C1428">
        <v>30</v>
      </c>
      <c r="D1428">
        <v>11</v>
      </c>
      <c r="E1428">
        <f>ABS(df_results!I1428)/600</f>
        <v>1</v>
      </c>
      <c r="G1428">
        <v>7.0000000000000007E-2</v>
      </c>
    </row>
    <row r="1429" spans="1:7" x14ac:dyDescent="0.3">
      <c r="A1429">
        <v>2020</v>
      </c>
      <c r="B1429">
        <v>1</v>
      </c>
      <c r="C1429">
        <v>30</v>
      </c>
      <c r="D1429">
        <v>12</v>
      </c>
      <c r="E1429">
        <f>ABS(df_results!I1429)/600</f>
        <v>1</v>
      </c>
      <c r="G1429">
        <v>6.6666666666666666E-2</v>
      </c>
    </row>
    <row r="1430" spans="1:7" x14ac:dyDescent="0.3">
      <c r="A1430">
        <v>2020</v>
      </c>
      <c r="B1430">
        <v>1</v>
      </c>
      <c r="C1430">
        <v>30</v>
      </c>
      <c r="D1430">
        <v>13</v>
      </c>
      <c r="E1430">
        <f>ABS(df_results!I1430)/600</f>
        <v>1</v>
      </c>
      <c r="G1430">
        <v>6.6666666666666666E-2</v>
      </c>
    </row>
    <row r="1431" spans="1:7" x14ac:dyDescent="0.3">
      <c r="A1431">
        <v>2020</v>
      </c>
      <c r="B1431">
        <v>1</v>
      </c>
      <c r="C1431">
        <v>30</v>
      </c>
      <c r="D1431">
        <v>14</v>
      </c>
      <c r="E1431">
        <f>ABS(df_results!I1431)/600</f>
        <v>1</v>
      </c>
      <c r="G1431">
        <v>6.6666666666666666E-2</v>
      </c>
    </row>
    <row r="1432" spans="1:7" x14ac:dyDescent="0.3">
      <c r="A1432">
        <v>2020</v>
      </c>
      <c r="B1432">
        <v>1</v>
      </c>
      <c r="C1432">
        <v>30</v>
      </c>
      <c r="D1432">
        <v>15</v>
      </c>
      <c r="E1432">
        <f>ABS(df_results!I1432)/600</f>
        <v>1</v>
      </c>
      <c r="G1432">
        <v>6.6666666666666666E-2</v>
      </c>
    </row>
    <row r="1433" spans="1:7" x14ac:dyDescent="0.3">
      <c r="A1433">
        <v>2020</v>
      </c>
      <c r="B1433">
        <v>1</v>
      </c>
      <c r="C1433">
        <v>30</v>
      </c>
      <c r="D1433">
        <v>16</v>
      </c>
      <c r="E1433">
        <f>ABS(df_results!I1433)/600</f>
        <v>1</v>
      </c>
      <c r="G1433">
        <v>6.4999999999999239E-2</v>
      </c>
    </row>
    <row r="1434" spans="1:7" x14ac:dyDescent="0.3">
      <c r="A1434">
        <v>2020</v>
      </c>
      <c r="B1434">
        <v>1</v>
      </c>
      <c r="C1434">
        <v>30</v>
      </c>
      <c r="D1434">
        <v>17</v>
      </c>
      <c r="E1434">
        <f>ABS(df_results!I1434)/600</f>
        <v>1</v>
      </c>
      <c r="G1434">
        <v>6.3333333333333339E-2</v>
      </c>
    </row>
    <row r="1435" spans="1:7" x14ac:dyDescent="0.3">
      <c r="A1435">
        <v>2020</v>
      </c>
      <c r="B1435">
        <v>1</v>
      </c>
      <c r="C1435">
        <v>30</v>
      </c>
      <c r="D1435">
        <v>18</v>
      </c>
      <c r="E1435">
        <f>ABS(df_results!I1435)/600</f>
        <v>1</v>
      </c>
      <c r="G1435">
        <v>6.3333333333333339E-2</v>
      </c>
    </row>
    <row r="1436" spans="1:7" x14ac:dyDescent="0.3">
      <c r="A1436">
        <v>2020</v>
      </c>
      <c r="B1436">
        <v>1</v>
      </c>
      <c r="C1436">
        <v>30</v>
      </c>
      <c r="D1436">
        <v>19</v>
      </c>
      <c r="E1436">
        <f>ABS(df_results!I1436)/600</f>
        <v>1</v>
      </c>
      <c r="G1436">
        <v>5.6666666666666664E-2</v>
      </c>
    </row>
    <row r="1437" spans="1:7" x14ac:dyDescent="0.3">
      <c r="A1437">
        <v>2020</v>
      </c>
      <c r="B1437">
        <v>1</v>
      </c>
      <c r="C1437">
        <v>30</v>
      </c>
      <c r="D1437">
        <v>20</v>
      </c>
      <c r="E1437">
        <f>ABS(df_results!I1437)/600</f>
        <v>0.7533333333333333</v>
      </c>
      <c r="G1437">
        <v>5.5E-2</v>
      </c>
    </row>
    <row r="1438" spans="1:7" x14ac:dyDescent="0.3">
      <c r="A1438">
        <v>2020</v>
      </c>
      <c r="B1438">
        <v>1</v>
      </c>
      <c r="C1438">
        <v>30</v>
      </c>
      <c r="D1438">
        <v>21</v>
      </c>
      <c r="E1438">
        <f>ABS(df_results!I1438)/600</f>
        <v>0.21333333333333335</v>
      </c>
      <c r="G1438">
        <v>5.4999999999999244E-2</v>
      </c>
    </row>
    <row r="1439" spans="1:7" x14ac:dyDescent="0.3">
      <c r="A1439">
        <v>2020</v>
      </c>
      <c r="B1439">
        <v>1</v>
      </c>
      <c r="C1439">
        <v>30</v>
      </c>
      <c r="D1439">
        <v>22</v>
      </c>
      <c r="E1439">
        <f>ABS(df_results!I1439)/600</f>
        <v>5.1666666666666666E-2</v>
      </c>
      <c r="G1439">
        <v>5.3333333333332573E-2</v>
      </c>
    </row>
    <row r="1440" spans="1:7" x14ac:dyDescent="0.3">
      <c r="A1440">
        <v>2020</v>
      </c>
      <c r="B1440">
        <v>1</v>
      </c>
      <c r="C1440">
        <v>30</v>
      </c>
      <c r="D1440">
        <v>23</v>
      </c>
      <c r="E1440">
        <f>ABS(df_results!I1440)/600</f>
        <v>0.60333333333333339</v>
      </c>
      <c r="G1440">
        <v>5.1666666666666666E-2</v>
      </c>
    </row>
    <row r="1441" spans="1:7" x14ac:dyDescent="0.3">
      <c r="A1441">
        <v>2020</v>
      </c>
      <c r="B1441">
        <v>1</v>
      </c>
      <c r="C1441">
        <v>30</v>
      </c>
      <c r="D1441">
        <v>24</v>
      </c>
      <c r="E1441">
        <f>ABS(df_results!I1441)/600</f>
        <v>1</v>
      </c>
      <c r="G1441">
        <v>4.8333333333333332E-2</v>
      </c>
    </row>
    <row r="1442" spans="1:7" x14ac:dyDescent="0.3">
      <c r="A1442">
        <v>2020</v>
      </c>
      <c r="B1442">
        <v>1</v>
      </c>
      <c r="C1442">
        <v>31</v>
      </c>
      <c r="D1442">
        <v>1</v>
      </c>
      <c r="E1442">
        <f>ABS(df_results!I1442)/600</f>
        <v>0.69333333333333313</v>
      </c>
      <c r="G1442">
        <v>4.6666666666666669E-2</v>
      </c>
    </row>
    <row r="1443" spans="1:7" x14ac:dyDescent="0.3">
      <c r="A1443">
        <v>2020</v>
      </c>
      <c r="B1443">
        <v>1</v>
      </c>
      <c r="C1443">
        <v>31</v>
      </c>
      <c r="D1443">
        <v>2</v>
      </c>
      <c r="E1443">
        <f>ABS(df_results!I1443)/600</f>
        <v>0.59499999999999986</v>
      </c>
      <c r="G1443">
        <v>4.4999999999999998E-2</v>
      </c>
    </row>
    <row r="1444" spans="1:7" x14ac:dyDescent="0.3">
      <c r="A1444">
        <v>2020</v>
      </c>
      <c r="B1444">
        <v>1</v>
      </c>
      <c r="C1444">
        <v>31</v>
      </c>
      <c r="D1444">
        <v>3</v>
      </c>
      <c r="E1444">
        <f>ABS(df_results!I1444)/600</f>
        <v>0.53666666666666663</v>
      </c>
      <c r="G1444">
        <v>4.3333333333333335E-2</v>
      </c>
    </row>
    <row r="1445" spans="1:7" x14ac:dyDescent="0.3">
      <c r="A1445">
        <v>2020</v>
      </c>
      <c r="B1445">
        <v>1</v>
      </c>
      <c r="C1445">
        <v>31</v>
      </c>
      <c r="D1445">
        <v>4</v>
      </c>
      <c r="E1445">
        <f>ABS(df_results!I1445)/600</f>
        <v>0.57333333333333336</v>
      </c>
      <c r="G1445">
        <v>4.3333333333333335E-2</v>
      </c>
    </row>
    <row r="1446" spans="1:7" x14ac:dyDescent="0.3">
      <c r="A1446">
        <v>2020</v>
      </c>
      <c r="B1446">
        <v>1</v>
      </c>
      <c r="C1446">
        <v>31</v>
      </c>
      <c r="D1446">
        <v>5</v>
      </c>
      <c r="E1446">
        <f>ABS(df_results!I1446)/600</f>
        <v>0.60499999999999998</v>
      </c>
      <c r="G1446">
        <v>4.0000000000000376E-2</v>
      </c>
    </row>
    <row r="1447" spans="1:7" x14ac:dyDescent="0.3">
      <c r="A1447">
        <v>2020</v>
      </c>
      <c r="B1447">
        <v>1</v>
      </c>
      <c r="C1447">
        <v>31</v>
      </c>
      <c r="D1447">
        <v>6</v>
      </c>
      <c r="E1447">
        <f>ABS(df_results!I1447)/600</f>
        <v>0.71666666666666667</v>
      </c>
      <c r="G1447">
        <v>3.833333333333333E-2</v>
      </c>
    </row>
    <row r="1448" spans="1:7" x14ac:dyDescent="0.3">
      <c r="A1448">
        <v>2020</v>
      </c>
      <c r="B1448">
        <v>1</v>
      </c>
      <c r="C1448">
        <v>31</v>
      </c>
      <c r="D1448">
        <v>7</v>
      </c>
      <c r="E1448">
        <f>ABS(df_results!I1448)/600</f>
        <v>1</v>
      </c>
      <c r="G1448">
        <v>3.833333333333333E-2</v>
      </c>
    </row>
    <row r="1449" spans="1:7" x14ac:dyDescent="0.3">
      <c r="A1449">
        <v>2020</v>
      </c>
      <c r="B1449">
        <v>1</v>
      </c>
      <c r="C1449">
        <v>31</v>
      </c>
      <c r="D1449">
        <v>8</v>
      </c>
      <c r="E1449">
        <f>ABS(df_results!I1449)/600</f>
        <v>1</v>
      </c>
      <c r="G1449">
        <v>3.6666666666666667E-2</v>
      </c>
    </row>
    <row r="1450" spans="1:7" x14ac:dyDescent="0.3">
      <c r="A1450">
        <v>2020</v>
      </c>
      <c r="B1450">
        <v>1</v>
      </c>
      <c r="C1450">
        <v>31</v>
      </c>
      <c r="D1450">
        <v>9</v>
      </c>
      <c r="E1450">
        <f>ABS(df_results!I1450)/600</f>
        <v>0.495</v>
      </c>
      <c r="G1450">
        <v>3.5000000000000378E-2</v>
      </c>
    </row>
    <row r="1451" spans="1:7" x14ac:dyDescent="0.3">
      <c r="A1451">
        <v>2020</v>
      </c>
      <c r="B1451">
        <v>1</v>
      </c>
      <c r="C1451">
        <v>31</v>
      </c>
      <c r="D1451">
        <v>10</v>
      </c>
      <c r="E1451">
        <f>ABS(df_results!I1451)/600</f>
        <v>0.3</v>
      </c>
      <c r="G1451">
        <v>3.3333333333333333E-2</v>
      </c>
    </row>
    <row r="1452" spans="1:7" x14ac:dyDescent="0.3">
      <c r="A1452">
        <v>2020</v>
      </c>
      <c r="B1452">
        <v>1</v>
      </c>
      <c r="C1452">
        <v>31</v>
      </c>
      <c r="D1452">
        <v>11</v>
      </c>
      <c r="E1452">
        <f>ABS(df_results!I1452)/600</f>
        <v>6.4999999999999239E-2</v>
      </c>
      <c r="G1452">
        <v>3.1666666666666669E-2</v>
      </c>
    </row>
    <row r="1453" spans="1:7" x14ac:dyDescent="0.3">
      <c r="A1453">
        <v>2020</v>
      </c>
      <c r="B1453">
        <v>1</v>
      </c>
      <c r="C1453">
        <v>31</v>
      </c>
      <c r="D1453">
        <v>12</v>
      </c>
      <c r="E1453">
        <f>ABS(df_results!I1453)/600</f>
        <v>0.17833333333333334</v>
      </c>
      <c r="G1453">
        <v>3.1666666666666669E-2</v>
      </c>
    </row>
    <row r="1454" spans="1:7" x14ac:dyDescent="0.3">
      <c r="A1454">
        <v>2020</v>
      </c>
      <c r="B1454">
        <v>1</v>
      </c>
      <c r="C1454">
        <v>31</v>
      </c>
      <c r="D1454">
        <v>13</v>
      </c>
      <c r="E1454">
        <f>ABS(df_results!I1454)/600</f>
        <v>0.155</v>
      </c>
      <c r="G1454">
        <v>2.8333333333332576E-2</v>
      </c>
    </row>
    <row r="1455" spans="1:7" x14ac:dyDescent="0.3">
      <c r="A1455">
        <v>2020</v>
      </c>
      <c r="B1455">
        <v>1</v>
      </c>
      <c r="C1455">
        <v>31</v>
      </c>
      <c r="D1455">
        <v>14</v>
      </c>
      <c r="E1455">
        <f>ABS(df_results!I1455)/600</f>
        <v>0.47833333333333333</v>
      </c>
      <c r="G1455">
        <v>2.3333333333333334E-2</v>
      </c>
    </row>
    <row r="1456" spans="1:7" x14ac:dyDescent="0.3">
      <c r="A1456">
        <v>2020</v>
      </c>
      <c r="B1456">
        <v>1</v>
      </c>
      <c r="C1456">
        <v>31</v>
      </c>
      <c r="D1456">
        <v>15</v>
      </c>
      <c r="E1456">
        <f>ABS(df_results!I1456)/600</f>
        <v>0.68500000000000005</v>
      </c>
      <c r="G1456">
        <v>2.3333333333332953E-2</v>
      </c>
    </row>
    <row r="1457" spans="1:7" x14ac:dyDescent="0.3">
      <c r="A1457">
        <v>2020</v>
      </c>
      <c r="B1457">
        <v>1</v>
      </c>
      <c r="C1457">
        <v>31</v>
      </c>
      <c r="D1457">
        <v>16</v>
      </c>
      <c r="E1457">
        <f>ABS(df_results!I1457)/600</f>
        <v>0.67666666666666664</v>
      </c>
      <c r="G1457">
        <v>1.8333333333333333E-2</v>
      </c>
    </row>
    <row r="1458" spans="1:7" x14ac:dyDescent="0.3">
      <c r="A1458">
        <v>2020</v>
      </c>
      <c r="B1458">
        <v>1</v>
      </c>
      <c r="C1458">
        <v>31</v>
      </c>
      <c r="D1458">
        <v>17</v>
      </c>
      <c r="E1458">
        <f>ABS(df_results!I1458)/600</f>
        <v>0.71333333333333337</v>
      </c>
      <c r="G1458">
        <v>1.8333333333333333E-2</v>
      </c>
    </row>
    <row r="1459" spans="1:7" x14ac:dyDescent="0.3">
      <c r="A1459">
        <v>2020</v>
      </c>
      <c r="B1459">
        <v>1</v>
      </c>
      <c r="C1459">
        <v>31</v>
      </c>
      <c r="D1459">
        <v>18</v>
      </c>
      <c r="E1459">
        <f>ABS(df_results!I1459)/600</f>
        <v>1</v>
      </c>
      <c r="G1459">
        <v>1.6666666666666666E-2</v>
      </c>
    </row>
    <row r="1460" spans="1:7" x14ac:dyDescent="0.3">
      <c r="A1460">
        <v>2020</v>
      </c>
      <c r="B1460">
        <v>1</v>
      </c>
      <c r="C1460">
        <v>31</v>
      </c>
      <c r="D1460">
        <v>19</v>
      </c>
      <c r="E1460">
        <f>ABS(df_results!I1460)/600</f>
        <v>0.75</v>
      </c>
      <c r="G1460">
        <v>1.4999999999999999E-2</v>
      </c>
    </row>
    <row r="1461" spans="1:7" x14ac:dyDescent="0.3">
      <c r="A1461">
        <v>2020</v>
      </c>
      <c r="B1461">
        <v>1</v>
      </c>
      <c r="C1461">
        <v>31</v>
      </c>
      <c r="D1461">
        <v>20</v>
      </c>
      <c r="E1461">
        <f>ABS(df_results!I1461)/600</f>
        <v>0.23166666666666666</v>
      </c>
      <c r="G1461">
        <v>1.3333333333333334E-2</v>
      </c>
    </row>
    <row r="1462" spans="1:7" x14ac:dyDescent="0.3">
      <c r="A1462">
        <v>2020</v>
      </c>
      <c r="B1462">
        <v>1</v>
      </c>
      <c r="C1462">
        <v>31</v>
      </c>
      <c r="D1462">
        <v>21</v>
      </c>
      <c r="E1462">
        <f>ABS(df_results!I1462)/600</f>
        <v>0.21833333333333332</v>
      </c>
      <c r="G1462">
        <v>1.1666666666666667E-2</v>
      </c>
    </row>
    <row r="1463" spans="1:7" x14ac:dyDescent="0.3">
      <c r="A1463">
        <v>2020</v>
      </c>
      <c r="B1463">
        <v>1</v>
      </c>
      <c r="C1463">
        <v>31</v>
      </c>
      <c r="D1463">
        <v>22</v>
      </c>
      <c r="E1463">
        <f>ABS(df_results!I1463)/600</f>
        <v>0.62833333333333408</v>
      </c>
      <c r="G1463">
        <v>8.3333333333333332E-3</v>
      </c>
    </row>
    <row r="1464" spans="1:7" x14ac:dyDescent="0.3">
      <c r="A1464">
        <v>2020</v>
      </c>
      <c r="B1464">
        <v>1</v>
      </c>
      <c r="C1464">
        <v>31</v>
      </c>
      <c r="D1464">
        <v>23</v>
      </c>
      <c r="E1464">
        <f>ABS(df_results!I1464)/600</f>
        <v>0.87</v>
      </c>
      <c r="G1464">
        <v>6.6666666666666671E-3</v>
      </c>
    </row>
    <row r="1465" spans="1:7" x14ac:dyDescent="0.3">
      <c r="A1465">
        <v>2020</v>
      </c>
      <c r="B1465">
        <v>1</v>
      </c>
      <c r="C1465">
        <v>31</v>
      </c>
      <c r="D1465">
        <v>24</v>
      </c>
      <c r="E1465">
        <f>ABS(df_results!I1465)/600</f>
        <v>1</v>
      </c>
      <c r="G1465">
        <v>5.0000000000000001E-3</v>
      </c>
    </row>
  </sheetData>
  <sortState xmlns:xlrd2="http://schemas.microsoft.com/office/spreadsheetml/2017/richdata2" ref="G2:G1465">
    <sortCondition descending="1" ref="G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4383F-CCAD-4F27-B111-6D9470B1304F}">
  <dimension ref="A1:W29"/>
  <sheetViews>
    <sheetView workbookViewId="0"/>
  </sheetViews>
  <sheetFormatPr defaultRowHeight="15.6" x14ac:dyDescent="0.3"/>
  <cols>
    <col min="1" max="1" width="16" bestFit="1" customWidth="1"/>
  </cols>
  <sheetData>
    <row r="1" spans="1:23" x14ac:dyDescent="0.3"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44</v>
      </c>
    </row>
    <row r="2" spans="1:23" x14ac:dyDescent="0.3">
      <c r="B2">
        <v>380</v>
      </c>
      <c r="C2">
        <v>350</v>
      </c>
      <c r="D2">
        <v>320</v>
      </c>
      <c r="E2">
        <v>370</v>
      </c>
      <c r="F2">
        <v>480</v>
      </c>
      <c r="G2">
        <v>900</v>
      </c>
      <c r="H2">
        <v>1200</v>
      </c>
      <c r="K2">
        <v>1100</v>
      </c>
      <c r="L2">
        <v>300</v>
      </c>
      <c r="M2">
        <v>380</v>
      </c>
      <c r="N2">
        <v>360</v>
      </c>
      <c r="O2">
        <v>320</v>
      </c>
      <c r="P2">
        <v>750</v>
      </c>
      <c r="Q2">
        <v>600</v>
      </c>
      <c r="R2">
        <v>860</v>
      </c>
      <c r="V2" t="s">
        <v>48</v>
      </c>
      <c r="W2">
        <f>COUNT(df!E2:E1465)</f>
        <v>1464</v>
      </c>
    </row>
    <row r="3" spans="1:23" x14ac:dyDescent="0.3">
      <c r="A3" t="s">
        <v>50</v>
      </c>
      <c r="B3">
        <f>B2*$W$2</f>
        <v>556320</v>
      </c>
      <c r="C3">
        <f t="shared" ref="C3:R3" si="0">C2*$W$2</f>
        <v>512400</v>
      </c>
      <c r="D3">
        <f t="shared" si="0"/>
        <v>468480</v>
      </c>
      <c r="E3">
        <f t="shared" si="0"/>
        <v>541680</v>
      </c>
      <c r="F3">
        <f t="shared" si="0"/>
        <v>702720</v>
      </c>
      <c r="G3">
        <f t="shared" si="0"/>
        <v>1317600</v>
      </c>
      <c r="H3">
        <f t="shared" si="0"/>
        <v>1756800</v>
      </c>
      <c r="I3">
        <f>SUM(df!K2:K1465)</f>
        <v>2158496.0000000028</v>
      </c>
      <c r="J3">
        <f>SUM(df!L2:L1465)</f>
        <v>539624.0000000007</v>
      </c>
      <c r="K3">
        <f t="shared" si="0"/>
        <v>1610400</v>
      </c>
      <c r="L3">
        <f t="shared" si="0"/>
        <v>439200</v>
      </c>
      <c r="M3">
        <f t="shared" si="0"/>
        <v>556320</v>
      </c>
      <c r="N3">
        <f t="shared" si="0"/>
        <v>527040</v>
      </c>
      <c r="O3">
        <f t="shared" si="0"/>
        <v>468480</v>
      </c>
      <c r="P3">
        <f t="shared" si="0"/>
        <v>1098000</v>
      </c>
      <c r="Q3">
        <f t="shared" si="0"/>
        <v>878400</v>
      </c>
      <c r="R3">
        <f t="shared" si="0"/>
        <v>1259040</v>
      </c>
      <c r="S3">
        <f>SUM(df!N2:N1465)</f>
        <v>575577.89999999979</v>
      </c>
      <c r="T3">
        <f>SUM(df!M2:M1465)</f>
        <v>63953.100000000064</v>
      </c>
    </row>
    <row r="4" spans="1:23" x14ac:dyDescent="0.3">
      <c r="A4" t="s">
        <v>51</v>
      </c>
      <c r="B4">
        <f>SUM(df_results_DK1!I2:I1465)</f>
        <v>75963</v>
      </c>
      <c r="C4">
        <f>SUM(df_results_DK1!J2:J1465)</f>
        <v>131409</v>
      </c>
      <c r="D4">
        <f>SUM(df_results_DK1!K2:K1465)</f>
        <v>26</v>
      </c>
      <c r="E4">
        <f>SUM(df_results_DK1!L2:L1465)</f>
        <v>31254</v>
      </c>
      <c r="F4">
        <f>SUM(df_results_DK1!M2:M1465)</f>
        <v>8440</v>
      </c>
      <c r="G4">
        <f>SUM(df_results_DK1!N2:N1465)</f>
        <v>423564</v>
      </c>
      <c r="H4">
        <f>SUM(df_results_DK1!O2:O1465)</f>
        <v>0</v>
      </c>
      <c r="I4">
        <f>SUM(df_results_DK1!P2:P1465)</f>
        <v>2046303.0000000026</v>
      </c>
      <c r="J4">
        <f>SUM(df_results_DK1!Q2:Q1465)</f>
        <v>539624.0000000007</v>
      </c>
      <c r="K4">
        <f>SUM(df_results_DK2!I2:I1465)</f>
        <v>468384</v>
      </c>
      <c r="L4">
        <f>SUM(df_results_DK2!J2:J1465)</f>
        <v>0</v>
      </c>
      <c r="M4">
        <f>SUM(df_results_DK2!K2:K1465)</f>
        <v>193</v>
      </c>
      <c r="N4">
        <f>SUM(df_results_DK2!L2:L1465)</f>
        <v>10184</v>
      </c>
      <c r="O4">
        <f>SUM(df_results_DK2!M2:M1465)</f>
        <v>46144</v>
      </c>
      <c r="P4">
        <f>SUM(df_results_DK2!N2:N1465)</f>
        <v>945549</v>
      </c>
      <c r="Q4">
        <f>SUM(df_results_DK2!O2:O1465)</f>
        <v>624841</v>
      </c>
      <c r="R4">
        <f>SUM(df_results_DK2!P2:P1465)</f>
        <v>0</v>
      </c>
      <c r="S4">
        <f>SUM(df_results_DK2!Q2:Q1465)</f>
        <v>575577.89999999979</v>
      </c>
      <c r="T4">
        <f>T3</f>
        <v>63953.100000000064</v>
      </c>
    </row>
    <row r="5" spans="1:23" x14ac:dyDescent="0.3">
      <c r="A5" t="s">
        <v>52</v>
      </c>
      <c r="I5">
        <f>I3-I4</f>
        <v>112193.00000000023</v>
      </c>
      <c r="J5">
        <f>J3-J4</f>
        <v>0</v>
      </c>
      <c r="S5">
        <f>S3-S4</f>
        <v>0</v>
      </c>
      <c r="T5">
        <f>T3-T4</f>
        <v>0</v>
      </c>
    </row>
    <row r="7" spans="1:23" x14ac:dyDescent="0.3"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 t="s">
        <v>31</v>
      </c>
      <c r="L7" t="s">
        <v>32</v>
      </c>
      <c r="M7" t="s">
        <v>33</v>
      </c>
      <c r="N7" t="s">
        <v>34</v>
      </c>
      <c r="O7" t="s">
        <v>35</v>
      </c>
      <c r="P7" t="s">
        <v>36</v>
      </c>
      <c r="Q7" t="s">
        <v>37</v>
      </c>
      <c r="R7" t="s">
        <v>38</v>
      </c>
      <c r="S7" t="s">
        <v>39</v>
      </c>
      <c r="T7" t="s">
        <v>44</v>
      </c>
    </row>
    <row r="8" spans="1:23" x14ac:dyDescent="0.3">
      <c r="A8" t="s">
        <v>49</v>
      </c>
      <c r="B8" s="6">
        <f>B4/B3</f>
        <v>0.13654551337359794</v>
      </c>
      <c r="C8" s="6">
        <f t="shared" ref="C8:T8" si="1">C4/C3</f>
        <v>0.25645784543325528</v>
      </c>
      <c r="D8" s="6">
        <f t="shared" si="1"/>
        <v>5.5498633879781424E-5</v>
      </c>
      <c r="E8" s="6">
        <f t="shared" si="1"/>
        <v>5.7698272042534339E-2</v>
      </c>
      <c r="F8" s="6">
        <f t="shared" si="1"/>
        <v>1.2010473588342441E-2</v>
      </c>
      <c r="G8" s="6">
        <f t="shared" si="1"/>
        <v>0.32146630236794171</v>
      </c>
      <c r="H8" s="6">
        <f t="shared" si="1"/>
        <v>0</v>
      </c>
      <c r="I8" s="6">
        <f t="shared" si="1"/>
        <v>0.94802260462840793</v>
      </c>
      <c r="J8" s="6">
        <f t="shared" si="1"/>
        <v>1</v>
      </c>
      <c r="K8" s="6">
        <f t="shared" si="1"/>
        <v>0.29084947839046199</v>
      </c>
      <c r="L8" s="6">
        <f t="shared" si="1"/>
        <v>0</v>
      </c>
      <c r="M8" s="6">
        <f t="shared" si="1"/>
        <v>3.4692263445498995E-4</v>
      </c>
      <c r="N8" s="6">
        <f t="shared" si="1"/>
        <v>1.932301153612629E-2</v>
      </c>
      <c r="O8" s="6">
        <f t="shared" si="1"/>
        <v>9.8497267759562843E-2</v>
      </c>
      <c r="P8" s="6">
        <f t="shared" si="1"/>
        <v>0.86115573770491805</v>
      </c>
      <c r="Q8" s="6">
        <f t="shared" si="1"/>
        <v>0.71133993624772318</v>
      </c>
      <c r="R8" s="6">
        <f t="shared" si="1"/>
        <v>0</v>
      </c>
      <c r="S8" s="6">
        <f t="shared" si="1"/>
        <v>1</v>
      </c>
      <c r="T8" s="6">
        <f t="shared" si="1"/>
        <v>1</v>
      </c>
    </row>
    <row r="10" spans="1:23" x14ac:dyDescent="0.3">
      <c r="B10" t="s">
        <v>49</v>
      </c>
    </row>
    <row r="11" spans="1:23" x14ac:dyDescent="0.3">
      <c r="A11" t="s">
        <v>22</v>
      </c>
      <c r="B11" s="5">
        <v>0.13654551337359794</v>
      </c>
    </row>
    <row r="12" spans="1:23" x14ac:dyDescent="0.3">
      <c r="A12" t="s">
        <v>23</v>
      </c>
      <c r="B12" s="5">
        <v>0.25645784543325528</v>
      </c>
    </row>
    <row r="13" spans="1:23" x14ac:dyDescent="0.3">
      <c r="A13" t="s">
        <v>24</v>
      </c>
      <c r="B13" s="5">
        <v>5.5498633879781424E-5</v>
      </c>
    </row>
    <row r="14" spans="1:23" x14ac:dyDescent="0.3">
      <c r="A14" t="s">
        <v>25</v>
      </c>
      <c r="B14" s="5">
        <v>5.7698272042534339E-2</v>
      </c>
    </row>
    <row r="15" spans="1:23" x14ac:dyDescent="0.3">
      <c r="A15" t="s">
        <v>26</v>
      </c>
      <c r="B15" s="5">
        <v>1.2010473588342441E-2</v>
      </c>
    </row>
    <row r="16" spans="1:23" x14ac:dyDescent="0.3">
      <c r="A16" t="s">
        <v>27</v>
      </c>
      <c r="B16" s="5">
        <v>0.32146630236794171</v>
      </c>
    </row>
    <row r="17" spans="1:2" x14ac:dyDescent="0.3">
      <c r="A17" t="s">
        <v>28</v>
      </c>
      <c r="B17" s="5">
        <v>0</v>
      </c>
    </row>
    <row r="18" spans="1:2" x14ac:dyDescent="0.3">
      <c r="A18" t="s">
        <v>29</v>
      </c>
      <c r="B18" s="5">
        <v>0.94802260462840793</v>
      </c>
    </row>
    <row r="19" spans="1:2" x14ac:dyDescent="0.3">
      <c r="A19" t="s">
        <v>30</v>
      </c>
      <c r="B19" s="5">
        <v>1</v>
      </c>
    </row>
    <row r="20" spans="1:2" x14ac:dyDescent="0.3">
      <c r="A20" t="s">
        <v>31</v>
      </c>
      <c r="B20" s="5">
        <v>0.29084947839046199</v>
      </c>
    </row>
    <row r="21" spans="1:2" x14ac:dyDescent="0.3">
      <c r="A21" t="s">
        <v>32</v>
      </c>
      <c r="B21" s="5">
        <v>0</v>
      </c>
    </row>
    <row r="22" spans="1:2" x14ac:dyDescent="0.3">
      <c r="A22" t="s">
        <v>33</v>
      </c>
      <c r="B22" s="5">
        <v>3.4692263445498995E-4</v>
      </c>
    </row>
    <row r="23" spans="1:2" x14ac:dyDescent="0.3">
      <c r="A23" t="s">
        <v>34</v>
      </c>
      <c r="B23" s="5">
        <v>1.932301153612629E-2</v>
      </c>
    </row>
    <row r="24" spans="1:2" x14ac:dyDescent="0.3">
      <c r="A24" t="s">
        <v>35</v>
      </c>
      <c r="B24" s="5">
        <v>9.8497267759562843E-2</v>
      </c>
    </row>
    <row r="25" spans="1:2" x14ac:dyDescent="0.3">
      <c r="A25" t="s">
        <v>36</v>
      </c>
      <c r="B25" s="5">
        <v>0.86115573770491805</v>
      </c>
    </row>
    <row r="26" spans="1:2" x14ac:dyDescent="0.3">
      <c r="A26" t="s">
        <v>37</v>
      </c>
      <c r="B26" s="5">
        <v>0.71133993624772318</v>
      </c>
    </row>
    <row r="27" spans="1:2" x14ac:dyDescent="0.3">
      <c r="A27" t="s">
        <v>38</v>
      </c>
      <c r="B27" s="5">
        <v>0</v>
      </c>
    </row>
    <row r="28" spans="1:2" x14ac:dyDescent="0.3">
      <c r="A28" t="s">
        <v>39</v>
      </c>
      <c r="B28" s="5">
        <v>1</v>
      </c>
    </row>
    <row r="29" spans="1:2" x14ac:dyDescent="0.3">
      <c r="A29" t="s">
        <v>44</v>
      </c>
      <c r="B29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610B-B0A1-461F-842A-49B1C0D496DD}">
  <dimension ref="A1:G1465"/>
  <sheetViews>
    <sheetView workbookViewId="0"/>
  </sheetViews>
  <sheetFormatPr defaultRowHeight="15.6" x14ac:dyDescent="0.3"/>
  <sheetData>
    <row r="1" spans="1:7" x14ac:dyDescent="0.3">
      <c r="A1" t="s">
        <v>2</v>
      </c>
      <c r="B1" t="s">
        <v>3</v>
      </c>
      <c r="C1" t="s">
        <v>4</v>
      </c>
      <c r="D1" t="str">
        <f>df_results!L1</f>
        <v>W_DK1</v>
      </c>
      <c r="E1" t="str">
        <f>df_results!N1</f>
        <v>W_DK2</v>
      </c>
      <c r="F1" t="str">
        <f>df_results!F1</f>
        <v>λₛ_DK1</v>
      </c>
      <c r="G1" t="str">
        <f>df_results!G1</f>
        <v>λₛ_DK2</v>
      </c>
    </row>
    <row r="2" spans="1:7" x14ac:dyDescent="0.3">
      <c r="A2">
        <v>11</v>
      </c>
      <c r="B2">
        <v>1</v>
      </c>
      <c r="C2">
        <v>1</v>
      </c>
      <c r="D2">
        <f>df_results!L2</f>
        <v>793.00000000000011</v>
      </c>
      <c r="E2">
        <f>SUM(df!M2,df_results!N2)</f>
        <v>110</v>
      </c>
      <c r="F2" s="4">
        <f>df_results!F2</f>
        <v>72</v>
      </c>
      <c r="G2" s="4">
        <f>df_results!G2</f>
        <v>37</v>
      </c>
    </row>
    <row r="3" spans="1:7" x14ac:dyDescent="0.3">
      <c r="A3">
        <v>11</v>
      </c>
      <c r="B3">
        <v>1</v>
      </c>
      <c r="C3">
        <v>2</v>
      </c>
      <c r="D3">
        <f>df_results!L3</f>
        <v>831.00000000000011</v>
      </c>
      <c r="E3">
        <f>SUM(df!M3,df_results!N3)</f>
        <v>97</v>
      </c>
      <c r="F3" s="4">
        <f>df_results!F3</f>
        <v>72</v>
      </c>
      <c r="G3" s="4">
        <f>df_results!G3</f>
        <v>37</v>
      </c>
    </row>
    <row r="4" spans="1:7" x14ac:dyDescent="0.3">
      <c r="A4">
        <v>11</v>
      </c>
      <c r="B4">
        <v>1</v>
      </c>
      <c r="C4">
        <v>3</v>
      </c>
      <c r="D4">
        <f>df_results!L4</f>
        <v>804</v>
      </c>
      <c r="E4">
        <f>SUM(df!M4,df_results!N4)</f>
        <v>86</v>
      </c>
      <c r="F4" s="4">
        <f>df_results!F4</f>
        <v>72</v>
      </c>
      <c r="G4" s="4">
        <f>df_results!G4</f>
        <v>32</v>
      </c>
    </row>
    <row r="5" spans="1:7" x14ac:dyDescent="0.3">
      <c r="A5">
        <v>11</v>
      </c>
      <c r="B5">
        <v>1</v>
      </c>
      <c r="C5">
        <v>4</v>
      </c>
      <c r="D5">
        <f>df_results!L5</f>
        <v>803.00000000000011</v>
      </c>
      <c r="E5">
        <f>SUM(df!M5,df_results!N5)</f>
        <v>96</v>
      </c>
      <c r="F5" s="4">
        <f>df_results!F5</f>
        <v>72</v>
      </c>
      <c r="G5" s="4">
        <f>df_results!G5</f>
        <v>37</v>
      </c>
    </row>
    <row r="6" spans="1:7" x14ac:dyDescent="0.3">
      <c r="A6">
        <v>11</v>
      </c>
      <c r="B6">
        <v>1</v>
      </c>
      <c r="C6">
        <v>5</v>
      </c>
      <c r="D6">
        <f>df_results!L6</f>
        <v>863.00000000000011</v>
      </c>
      <c r="E6">
        <f>SUM(df!M6,df_results!N6)</f>
        <v>118</v>
      </c>
      <c r="F6" s="4">
        <f>df_results!F6</f>
        <v>72</v>
      </c>
      <c r="G6" s="4">
        <f>df_results!G6</f>
        <v>37</v>
      </c>
    </row>
    <row r="7" spans="1:7" x14ac:dyDescent="0.3">
      <c r="A7">
        <v>11</v>
      </c>
      <c r="B7">
        <v>1</v>
      </c>
      <c r="C7">
        <v>6</v>
      </c>
      <c r="D7">
        <f>df_results!L7</f>
        <v>1000</v>
      </c>
      <c r="E7">
        <f>SUM(df!M7,df_results!N7)</f>
        <v>140</v>
      </c>
      <c r="F7" s="4">
        <f>df_results!F7</f>
        <v>24</v>
      </c>
      <c r="G7" s="4">
        <f>df_results!G7</f>
        <v>17</v>
      </c>
    </row>
    <row r="8" spans="1:7" x14ac:dyDescent="0.3">
      <c r="A8">
        <v>11</v>
      </c>
      <c r="B8">
        <v>1</v>
      </c>
      <c r="C8">
        <v>7</v>
      </c>
      <c r="D8">
        <f>df_results!L8</f>
        <v>1152</v>
      </c>
      <c r="E8">
        <f>SUM(df!M8,df_results!N8)</f>
        <v>187</v>
      </c>
      <c r="F8" s="4">
        <f>df_results!F8</f>
        <v>24</v>
      </c>
      <c r="G8" s="4">
        <f>df_results!G8</f>
        <v>17</v>
      </c>
    </row>
    <row r="9" spans="1:7" x14ac:dyDescent="0.3">
      <c r="A9">
        <v>11</v>
      </c>
      <c r="B9">
        <v>1</v>
      </c>
      <c r="C9">
        <v>8</v>
      </c>
      <c r="D9">
        <f>df_results!L9</f>
        <v>1321</v>
      </c>
      <c r="E9">
        <f>SUM(df!M9,df_results!N9)</f>
        <v>258</v>
      </c>
      <c r="F9" s="4">
        <f>df_results!F9</f>
        <v>24</v>
      </c>
      <c r="G9" s="4">
        <f>df_results!G9</f>
        <v>17</v>
      </c>
    </row>
    <row r="10" spans="1:7" x14ac:dyDescent="0.3">
      <c r="A10">
        <v>11</v>
      </c>
      <c r="B10">
        <v>1</v>
      </c>
      <c r="C10">
        <v>9</v>
      </c>
      <c r="D10">
        <f>df_results!L10</f>
        <v>1549</v>
      </c>
      <c r="E10">
        <f>SUM(df!M10,df_results!N10)</f>
        <v>340</v>
      </c>
      <c r="F10" s="4">
        <f>df_results!F10</f>
        <v>62</v>
      </c>
      <c r="G10" s="4">
        <f>df_results!G10</f>
        <v>17</v>
      </c>
    </row>
    <row r="11" spans="1:7" x14ac:dyDescent="0.3">
      <c r="A11">
        <v>11</v>
      </c>
      <c r="B11">
        <v>1</v>
      </c>
      <c r="C11">
        <v>10</v>
      </c>
      <c r="D11">
        <f>df_results!L11</f>
        <v>1846.0000000000002</v>
      </c>
      <c r="E11">
        <f>SUM(df!M11,df_results!N11)</f>
        <v>424</v>
      </c>
      <c r="F11" s="4">
        <f>df_results!F11</f>
        <v>24</v>
      </c>
      <c r="G11" s="4">
        <f>df_results!G11</f>
        <v>17</v>
      </c>
    </row>
    <row r="12" spans="1:7" x14ac:dyDescent="0.3">
      <c r="A12">
        <v>11</v>
      </c>
      <c r="B12">
        <v>1</v>
      </c>
      <c r="C12">
        <v>11</v>
      </c>
      <c r="D12">
        <f>df_results!L12</f>
        <v>1937.0000000000002</v>
      </c>
      <c r="E12">
        <f>SUM(df!M12,df_results!N12)</f>
        <v>504</v>
      </c>
      <c r="F12" s="4">
        <f>df_results!F12</f>
        <v>24</v>
      </c>
      <c r="G12" s="4">
        <f>df_results!G12</f>
        <v>17</v>
      </c>
    </row>
    <row r="13" spans="1:7" x14ac:dyDescent="0.3">
      <c r="A13">
        <v>11</v>
      </c>
      <c r="B13">
        <v>1</v>
      </c>
      <c r="C13">
        <v>12</v>
      </c>
      <c r="D13">
        <f>df_results!L13</f>
        <v>1979</v>
      </c>
      <c r="E13">
        <f>SUM(df!M13,df_results!N13)</f>
        <v>552</v>
      </c>
      <c r="F13" s="4">
        <f>df_results!F13</f>
        <v>24</v>
      </c>
      <c r="G13" s="4">
        <f>df_results!G13</f>
        <v>17</v>
      </c>
    </row>
    <row r="14" spans="1:7" x14ac:dyDescent="0.3">
      <c r="A14">
        <v>11</v>
      </c>
      <c r="B14">
        <v>1</v>
      </c>
      <c r="C14">
        <v>13</v>
      </c>
      <c r="D14">
        <f>df_results!L14</f>
        <v>2001.0000000000002</v>
      </c>
      <c r="E14">
        <f>SUM(df!M14,df_results!N14)</f>
        <v>549</v>
      </c>
      <c r="F14" s="4">
        <f>df_results!F14</f>
        <v>24</v>
      </c>
      <c r="G14" s="4">
        <f>df_results!G14</f>
        <v>17</v>
      </c>
    </row>
    <row r="15" spans="1:7" x14ac:dyDescent="0.3">
      <c r="A15">
        <v>11</v>
      </c>
      <c r="B15">
        <v>1</v>
      </c>
      <c r="C15">
        <v>14</v>
      </c>
      <c r="D15">
        <f>df_results!L15</f>
        <v>1996.0000000000002</v>
      </c>
      <c r="E15">
        <f>SUM(df!M15,df_results!N15)</f>
        <v>564</v>
      </c>
      <c r="F15" s="4">
        <f>df_results!F15</f>
        <v>24</v>
      </c>
      <c r="G15" s="4">
        <f>df_results!G15</f>
        <v>17</v>
      </c>
    </row>
    <row r="16" spans="1:7" x14ac:dyDescent="0.3">
      <c r="A16">
        <v>11</v>
      </c>
      <c r="B16">
        <v>1</v>
      </c>
      <c r="C16">
        <v>15</v>
      </c>
      <c r="D16">
        <f>df_results!L16</f>
        <v>1938</v>
      </c>
      <c r="E16">
        <f>SUM(df!M16,df_results!N16)</f>
        <v>574</v>
      </c>
      <c r="F16" s="4">
        <f>df_results!F16</f>
        <v>24</v>
      </c>
      <c r="G16" s="4">
        <f>df_results!G16</f>
        <v>17</v>
      </c>
    </row>
    <row r="17" spans="1:7" x14ac:dyDescent="0.3">
      <c r="A17">
        <v>11</v>
      </c>
      <c r="B17">
        <v>1</v>
      </c>
      <c r="C17">
        <v>16</v>
      </c>
      <c r="D17">
        <f>df_results!L17</f>
        <v>1835</v>
      </c>
      <c r="E17">
        <f>SUM(df!M17,df_results!N17)</f>
        <v>572.00000000000011</v>
      </c>
      <c r="F17" s="4">
        <f>df_results!F17</f>
        <v>24</v>
      </c>
      <c r="G17" s="4">
        <f>df_results!G17</f>
        <v>17</v>
      </c>
    </row>
    <row r="18" spans="1:7" x14ac:dyDescent="0.3">
      <c r="A18">
        <v>11</v>
      </c>
      <c r="B18">
        <v>1</v>
      </c>
      <c r="C18">
        <v>17</v>
      </c>
      <c r="D18">
        <f>df_results!L18</f>
        <v>1871.0000000000002</v>
      </c>
      <c r="E18">
        <f>SUM(df!M18,df_results!N18)</f>
        <v>580</v>
      </c>
      <c r="F18" s="4">
        <f>df_results!F18</f>
        <v>24</v>
      </c>
      <c r="G18" s="4">
        <f>df_results!G18</f>
        <v>17</v>
      </c>
    </row>
    <row r="19" spans="1:7" x14ac:dyDescent="0.3">
      <c r="A19">
        <v>11</v>
      </c>
      <c r="B19">
        <v>1</v>
      </c>
      <c r="C19">
        <v>18</v>
      </c>
      <c r="D19">
        <f>df_results!L19</f>
        <v>1948</v>
      </c>
      <c r="E19">
        <f>SUM(df!M19,df_results!N19)</f>
        <v>613</v>
      </c>
      <c r="F19" s="4">
        <f>df_results!F19</f>
        <v>24</v>
      </c>
      <c r="G19" s="4">
        <f>df_results!G19</f>
        <v>17</v>
      </c>
    </row>
    <row r="20" spans="1:7" x14ac:dyDescent="0.3">
      <c r="A20">
        <v>11</v>
      </c>
      <c r="B20">
        <v>1</v>
      </c>
      <c r="C20">
        <v>19</v>
      </c>
      <c r="D20">
        <f>df_results!L20</f>
        <v>1989</v>
      </c>
      <c r="E20">
        <f>SUM(df!M20,df_results!N20)</f>
        <v>634</v>
      </c>
      <c r="F20" s="4">
        <f>df_results!F20</f>
        <v>24</v>
      </c>
      <c r="G20" s="4">
        <f>df_results!G20</f>
        <v>17</v>
      </c>
    </row>
    <row r="21" spans="1:7" x14ac:dyDescent="0.3">
      <c r="A21">
        <v>11</v>
      </c>
      <c r="B21">
        <v>1</v>
      </c>
      <c r="C21">
        <v>20</v>
      </c>
      <c r="D21">
        <f>df_results!L21</f>
        <v>1979</v>
      </c>
      <c r="E21">
        <f>SUM(df!M21,df_results!N21)</f>
        <v>627.00000000000011</v>
      </c>
      <c r="F21" s="4">
        <f>df_results!F21</f>
        <v>17</v>
      </c>
      <c r="G21" s="4">
        <f>df_results!G21</f>
        <v>17</v>
      </c>
    </row>
    <row r="22" spans="1:7" x14ac:dyDescent="0.3">
      <c r="A22">
        <v>11</v>
      </c>
      <c r="B22">
        <v>1</v>
      </c>
      <c r="C22">
        <v>21</v>
      </c>
      <c r="D22">
        <f>df_results!L22</f>
        <v>1924</v>
      </c>
      <c r="E22">
        <f>SUM(df!M22,df_results!N22)</f>
        <v>581</v>
      </c>
      <c r="F22" s="4">
        <f>df_results!F22</f>
        <v>17</v>
      </c>
      <c r="G22" s="4">
        <f>df_results!G22</f>
        <v>17</v>
      </c>
    </row>
    <row r="23" spans="1:7" x14ac:dyDescent="0.3">
      <c r="A23">
        <v>11</v>
      </c>
      <c r="B23">
        <v>1</v>
      </c>
      <c r="C23">
        <v>22</v>
      </c>
      <c r="D23">
        <f>df_results!L23</f>
        <v>1843</v>
      </c>
      <c r="E23">
        <f>SUM(df!M23,df_results!N23)</f>
        <v>525</v>
      </c>
      <c r="F23" s="4">
        <f>df_results!F23</f>
        <v>17</v>
      </c>
      <c r="G23" s="4">
        <f>df_results!G23</f>
        <v>17</v>
      </c>
    </row>
    <row r="24" spans="1:7" x14ac:dyDescent="0.3">
      <c r="A24">
        <v>11</v>
      </c>
      <c r="B24">
        <v>1</v>
      </c>
      <c r="C24">
        <v>23</v>
      </c>
      <c r="D24">
        <f>df_results!L24</f>
        <v>1719</v>
      </c>
      <c r="E24">
        <f>SUM(df!M24,df_results!N24)</f>
        <v>458</v>
      </c>
      <c r="F24" s="4">
        <f>df_results!F24</f>
        <v>12</v>
      </c>
      <c r="G24" s="4">
        <f>df_results!G24</f>
        <v>12</v>
      </c>
    </row>
    <row r="25" spans="1:7" x14ac:dyDescent="0.3">
      <c r="A25">
        <v>11</v>
      </c>
      <c r="B25">
        <v>1</v>
      </c>
      <c r="C25">
        <v>24</v>
      </c>
      <c r="D25">
        <f>df_results!L25</f>
        <v>1643</v>
      </c>
      <c r="E25">
        <f>SUM(df!M25,df_results!N25)</f>
        <v>412</v>
      </c>
      <c r="F25" s="4">
        <f>df_results!F25</f>
        <v>12</v>
      </c>
      <c r="G25" s="4">
        <f>df_results!G25</f>
        <v>12</v>
      </c>
    </row>
    <row r="26" spans="1:7" x14ac:dyDescent="0.3">
      <c r="A26">
        <v>11</v>
      </c>
      <c r="B26">
        <f>IF(C26=1,B2+1,"")</f>
        <v>2</v>
      </c>
      <c r="C26">
        <v>1</v>
      </c>
      <c r="D26">
        <f>df_results!L26</f>
        <v>1148</v>
      </c>
      <c r="E26">
        <f>SUM(df!M26,df_results!N26)</f>
        <v>259</v>
      </c>
      <c r="F26" s="4">
        <f>df_results!F26</f>
        <v>62</v>
      </c>
      <c r="G26" s="4">
        <f>df_results!G26</f>
        <v>32</v>
      </c>
    </row>
    <row r="27" spans="1:7" x14ac:dyDescent="0.3">
      <c r="A27">
        <v>11</v>
      </c>
      <c r="B27" t="str">
        <f>IF(C27=1,B3+1,"")</f>
        <v/>
      </c>
      <c r="C27">
        <v>2</v>
      </c>
      <c r="D27">
        <f>df_results!L27</f>
        <v>1143</v>
      </c>
      <c r="E27">
        <f>SUM(df!M27,df_results!N27)</f>
        <v>246</v>
      </c>
      <c r="F27" s="4">
        <f>df_results!F27</f>
        <v>32</v>
      </c>
      <c r="G27" s="4">
        <f>df_results!G27</f>
        <v>32</v>
      </c>
    </row>
    <row r="28" spans="1:7" x14ac:dyDescent="0.3">
      <c r="A28">
        <v>11</v>
      </c>
      <c r="B28" t="str">
        <f t="shared" ref="B28:B91" si="0">IF(C28=1,B4+1,"")</f>
        <v/>
      </c>
      <c r="C28">
        <v>3</v>
      </c>
      <c r="D28">
        <f>df_results!L28</f>
        <v>1173</v>
      </c>
      <c r="E28">
        <f>SUM(df!M28,df_results!N28)</f>
        <v>222</v>
      </c>
      <c r="F28" s="4">
        <f>df_results!F28</f>
        <v>32</v>
      </c>
      <c r="G28" s="4">
        <f>df_results!G28</f>
        <v>32</v>
      </c>
    </row>
    <row r="29" spans="1:7" x14ac:dyDescent="0.3">
      <c r="A29">
        <v>11</v>
      </c>
      <c r="B29" t="str">
        <f t="shared" si="0"/>
        <v/>
      </c>
      <c r="C29">
        <v>4</v>
      </c>
      <c r="D29">
        <f>df_results!L29</f>
        <v>1203</v>
      </c>
      <c r="E29">
        <f>SUM(df!M29,df_results!N29)</f>
        <v>221</v>
      </c>
      <c r="F29" s="4">
        <f>df_results!F29</f>
        <v>32</v>
      </c>
      <c r="G29" s="4">
        <f>df_results!G29</f>
        <v>32</v>
      </c>
    </row>
    <row r="30" spans="1:7" x14ac:dyDescent="0.3">
      <c r="A30">
        <v>11</v>
      </c>
      <c r="B30" t="str">
        <f t="shared" si="0"/>
        <v/>
      </c>
      <c r="C30">
        <v>5</v>
      </c>
      <c r="D30">
        <f>df_results!L30</f>
        <v>1233</v>
      </c>
      <c r="E30">
        <f>SUM(df!M30,df_results!N30)</f>
        <v>242</v>
      </c>
      <c r="F30" s="4">
        <f>df_results!F30</f>
        <v>12</v>
      </c>
      <c r="G30" s="4">
        <f>df_results!G30</f>
        <v>12</v>
      </c>
    </row>
    <row r="31" spans="1:7" x14ac:dyDescent="0.3">
      <c r="A31">
        <v>11</v>
      </c>
      <c r="B31" t="str">
        <f t="shared" si="0"/>
        <v/>
      </c>
      <c r="C31">
        <v>6</v>
      </c>
      <c r="D31">
        <f>df_results!L31</f>
        <v>1251</v>
      </c>
      <c r="E31">
        <f>SUM(df!M31,df_results!N31)</f>
        <v>246</v>
      </c>
      <c r="F31" s="4">
        <f>df_results!F31</f>
        <v>17</v>
      </c>
      <c r="G31" s="4">
        <f>df_results!G31</f>
        <v>17</v>
      </c>
    </row>
    <row r="32" spans="1:7" x14ac:dyDescent="0.3">
      <c r="A32">
        <v>11</v>
      </c>
      <c r="B32" t="str">
        <f t="shared" si="0"/>
        <v/>
      </c>
      <c r="C32">
        <v>7</v>
      </c>
      <c r="D32">
        <f>df_results!L32</f>
        <v>1218</v>
      </c>
      <c r="E32">
        <f>SUM(df!M32,df_results!N32)</f>
        <v>246</v>
      </c>
      <c r="F32" s="4">
        <f>df_results!F32</f>
        <v>24</v>
      </c>
      <c r="G32" s="4">
        <f>df_results!G32</f>
        <v>17</v>
      </c>
    </row>
    <row r="33" spans="1:7" x14ac:dyDescent="0.3">
      <c r="A33">
        <v>11</v>
      </c>
      <c r="B33" t="str">
        <f t="shared" si="0"/>
        <v/>
      </c>
      <c r="C33">
        <v>8</v>
      </c>
      <c r="D33">
        <f>df_results!L33</f>
        <v>1214</v>
      </c>
      <c r="E33">
        <f>SUM(df!M33,df_results!N33)</f>
        <v>236</v>
      </c>
      <c r="F33" s="4">
        <f>df_results!F33</f>
        <v>24</v>
      </c>
      <c r="G33" s="4">
        <f>df_results!G33</f>
        <v>17</v>
      </c>
    </row>
    <row r="34" spans="1:7" x14ac:dyDescent="0.3">
      <c r="A34">
        <v>11</v>
      </c>
      <c r="B34" t="str">
        <f t="shared" si="0"/>
        <v/>
      </c>
      <c r="C34">
        <v>9</v>
      </c>
      <c r="D34">
        <f>df_results!L34</f>
        <v>1198</v>
      </c>
      <c r="E34">
        <f>SUM(df!M34,df_results!N34)</f>
        <v>226</v>
      </c>
      <c r="F34" s="4">
        <f>df_results!F34</f>
        <v>24</v>
      </c>
      <c r="G34" s="4">
        <f>df_results!G34</f>
        <v>17</v>
      </c>
    </row>
    <row r="35" spans="1:7" x14ac:dyDescent="0.3">
      <c r="A35">
        <v>11</v>
      </c>
      <c r="B35" t="str">
        <f t="shared" si="0"/>
        <v/>
      </c>
      <c r="C35">
        <v>10</v>
      </c>
      <c r="D35">
        <f>df_results!L35</f>
        <v>1258</v>
      </c>
      <c r="E35">
        <f>SUM(df!M35,df_results!N35)</f>
        <v>240</v>
      </c>
      <c r="F35" s="4">
        <f>df_results!F35</f>
        <v>24</v>
      </c>
      <c r="G35" s="4">
        <f>df_results!G35</f>
        <v>17</v>
      </c>
    </row>
    <row r="36" spans="1:7" x14ac:dyDescent="0.3">
      <c r="A36">
        <v>11</v>
      </c>
      <c r="B36" t="str">
        <f t="shared" si="0"/>
        <v/>
      </c>
      <c r="C36">
        <v>11</v>
      </c>
      <c r="D36">
        <f>df_results!L36</f>
        <v>1360</v>
      </c>
      <c r="E36">
        <f>SUM(df!M36,df_results!N36)</f>
        <v>252</v>
      </c>
      <c r="F36" s="4">
        <f>df_results!F36</f>
        <v>24</v>
      </c>
      <c r="G36" s="4">
        <f>df_results!G36</f>
        <v>17</v>
      </c>
    </row>
    <row r="37" spans="1:7" x14ac:dyDescent="0.3">
      <c r="A37">
        <v>11</v>
      </c>
      <c r="B37" t="str">
        <f t="shared" si="0"/>
        <v/>
      </c>
      <c r="C37">
        <v>12</v>
      </c>
      <c r="D37">
        <f>df_results!L37</f>
        <v>1474</v>
      </c>
      <c r="E37">
        <f>SUM(df!M37,df_results!N37)</f>
        <v>256</v>
      </c>
      <c r="F37" s="4">
        <f>df_results!F37</f>
        <v>24</v>
      </c>
      <c r="G37" s="4">
        <f>df_results!G37</f>
        <v>17</v>
      </c>
    </row>
    <row r="38" spans="1:7" x14ac:dyDescent="0.3">
      <c r="A38">
        <v>11</v>
      </c>
      <c r="B38" t="str">
        <f t="shared" si="0"/>
        <v/>
      </c>
      <c r="C38">
        <v>13</v>
      </c>
      <c r="D38">
        <f>df_results!L38</f>
        <v>1545</v>
      </c>
      <c r="E38">
        <f>SUM(df!M38,df_results!N38)</f>
        <v>302</v>
      </c>
      <c r="F38" s="4">
        <f>df_results!F38</f>
        <v>24</v>
      </c>
      <c r="G38" s="4">
        <f>df_results!G38</f>
        <v>17</v>
      </c>
    </row>
    <row r="39" spans="1:7" x14ac:dyDescent="0.3">
      <c r="A39">
        <v>11</v>
      </c>
      <c r="B39" t="str">
        <f t="shared" si="0"/>
        <v/>
      </c>
      <c r="C39">
        <v>14</v>
      </c>
      <c r="D39">
        <f>df_results!L39</f>
        <v>1626.0000000000002</v>
      </c>
      <c r="E39">
        <f>SUM(df!M39,df_results!N39)</f>
        <v>354</v>
      </c>
      <c r="F39" s="4">
        <f>df_results!F39</f>
        <v>24</v>
      </c>
      <c r="G39" s="4">
        <f>df_results!G39</f>
        <v>17</v>
      </c>
    </row>
    <row r="40" spans="1:7" x14ac:dyDescent="0.3">
      <c r="A40">
        <v>11</v>
      </c>
      <c r="B40" t="str">
        <f t="shared" si="0"/>
        <v/>
      </c>
      <c r="C40">
        <v>15</v>
      </c>
      <c r="D40">
        <f>df_results!L40</f>
        <v>1665</v>
      </c>
      <c r="E40">
        <f>SUM(df!M40,df_results!N40)</f>
        <v>363</v>
      </c>
      <c r="F40" s="4">
        <f>df_results!F40</f>
        <v>24</v>
      </c>
      <c r="G40" s="4">
        <f>df_results!G40</f>
        <v>17</v>
      </c>
    </row>
    <row r="41" spans="1:7" x14ac:dyDescent="0.3">
      <c r="A41">
        <v>11</v>
      </c>
      <c r="B41" t="str">
        <f t="shared" si="0"/>
        <v/>
      </c>
      <c r="C41">
        <v>16</v>
      </c>
      <c r="D41">
        <f>df_results!L41</f>
        <v>1582.0000000000002</v>
      </c>
      <c r="E41">
        <f>SUM(df!M41,df_results!N41)</f>
        <v>313</v>
      </c>
      <c r="F41" s="4">
        <f>df_results!F41</f>
        <v>24</v>
      </c>
      <c r="G41" s="4">
        <f>df_results!G41</f>
        <v>17</v>
      </c>
    </row>
    <row r="42" spans="1:7" x14ac:dyDescent="0.3">
      <c r="A42">
        <v>11</v>
      </c>
      <c r="B42" t="str">
        <f t="shared" si="0"/>
        <v/>
      </c>
      <c r="C42">
        <v>17</v>
      </c>
      <c r="D42">
        <f>df_results!L42</f>
        <v>1541.0000000000002</v>
      </c>
      <c r="E42">
        <f>SUM(df!M42,df_results!N42)</f>
        <v>301.00000000000006</v>
      </c>
      <c r="F42" s="4">
        <f>df_results!F42</f>
        <v>24</v>
      </c>
      <c r="G42" s="4">
        <f>df_results!G42</f>
        <v>17</v>
      </c>
    </row>
    <row r="43" spans="1:7" x14ac:dyDescent="0.3">
      <c r="A43">
        <v>11</v>
      </c>
      <c r="B43" t="str">
        <f t="shared" si="0"/>
        <v/>
      </c>
      <c r="C43">
        <v>18</v>
      </c>
      <c r="D43">
        <f>df_results!L43</f>
        <v>1432.0000000000002</v>
      </c>
      <c r="E43">
        <f>SUM(df!M43,df_results!N43)</f>
        <v>353</v>
      </c>
      <c r="F43" s="4">
        <f>df_results!F43</f>
        <v>24</v>
      </c>
      <c r="G43" s="4">
        <f>df_results!G43</f>
        <v>17</v>
      </c>
    </row>
    <row r="44" spans="1:7" x14ac:dyDescent="0.3">
      <c r="A44">
        <v>11</v>
      </c>
      <c r="B44" t="str">
        <f t="shared" si="0"/>
        <v/>
      </c>
      <c r="C44">
        <v>19</v>
      </c>
      <c r="D44">
        <f>df_results!L44</f>
        <v>1361</v>
      </c>
      <c r="E44">
        <f>SUM(df!M44,df_results!N44)</f>
        <v>349</v>
      </c>
      <c r="F44" s="4">
        <f>df_results!F44</f>
        <v>24</v>
      </c>
      <c r="G44" s="4">
        <f>df_results!G44</f>
        <v>17</v>
      </c>
    </row>
    <row r="45" spans="1:7" x14ac:dyDescent="0.3">
      <c r="A45">
        <v>11</v>
      </c>
      <c r="B45" t="str">
        <f t="shared" si="0"/>
        <v/>
      </c>
      <c r="C45">
        <v>20</v>
      </c>
      <c r="D45">
        <f>df_results!L45</f>
        <v>1360</v>
      </c>
      <c r="E45">
        <f>SUM(df!M45,df_results!N45)</f>
        <v>357</v>
      </c>
      <c r="F45" s="4">
        <f>df_results!F45</f>
        <v>24</v>
      </c>
      <c r="G45" s="4">
        <f>df_results!G45</f>
        <v>17</v>
      </c>
    </row>
    <row r="46" spans="1:7" x14ac:dyDescent="0.3">
      <c r="A46">
        <v>11</v>
      </c>
      <c r="B46" t="str">
        <f t="shared" si="0"/>
        <v/>
      </c>
      <c r="C46">
        <v>21</v>
      </c>
      <c r="D46">
        <f>df_results!L46</f>
        <v>1425</v>
      </c>
      <c r="E46">
        <f>SUM(df!M46,df_results!N46)</f>
        <v>396.00000000000006</v>
      </c>
      <c r="F46" s="4">
        <f>df_results!F46</f>
        <v>24</v>
      </c>
      <c r="G46" s="4">
        <f>df_results!G46</f>
        <v>17</v>
      </c>
    </row>
    <row r="47" spans="1:7" x14ac:dyDescent="0.3">
      <c r="A47">
        <v>11</v>
      </c>
      <c r="B47" t="str">
        <f t="shared" si="0"/>
        <v/>
      </c>
      <c r="C47">
        <v>22</v>
      </c>
      <c r="D47">
        <f>df_results!L47</f>
        <v>1419</v>
      </c>
      <c r="E47">
        <f>SUM(df!M47,df_results!N47)</f>
        <v>384</v>
      </c>
      <c r="F47" s="4">
        <f>df_results!F47</f>
        <v>24</v>
      </c>
      <c r="G47" s="4">
        <f>df_results!G47</f>
        <v>17</v>
      </c>
    </row>
    <row r="48" spans="1:7" x14ac:dyDescent="0.3">
      <c r="A48">
        <v>11</v>
      </c>
      <c r="B48" t="str">
        <f t="shared" si="0"/>
        <v/>
      </c>
      <c r="C48">
        <v>23</v>
      </c>
      <c r="D48">
        <f>df_results!L48</f>
        <v>1389</v>
      </c>
      <c r="E48">
        <f>SUM(df!M48,df_results!N48)</f>
        <v>328</v>
      </c>
      <c r="F48" s="4">
        <f>df_results!F48</f>
        <v>32</v>
      </c>
      <c r="G48" s="4">
        <f>df_results!G48</f>
        <v>32</v>
      </c>
    </row>
    <row r="49" spans="1:7" x14ac:dyDescent="0.3">
      <c r="A49">
        <v>11</v>
      </c>
      <c r="B49" t="str">
        <f t="shared" si="0"/>
        <v/>
      </c>
      <c r="C49">
        <v>24</v>
      </c>
      <c r="D49">
        <f>df_results!L49</f>
        <v>1337.0000000000002</v>
      </c>
      <c r="E49">
        <f>SUM(df!M49,df_results!N49)</f>
        <v>281</v>
      </c>
      <c r="F49" s="4">
        <f>df_results!F49</f>
        <v>32</v>
      </c>
      <c r="G49" s="4">
        <f>df_results!G49</f>
        <v>32</v>
      </c>
    </row>
    <row r="50" spans="1:7" x14ac:dyDescent="0.3">
      <c r="A50">
        <v>11</v>
      </c>
      <c r="B50">
        <f t="shared" si="0"/>
        <v>3</v>
      </c>
      <c r="C50">
        <v>1</v>
      </c>
      <c r="D50">
        <f>df_results!L50</f>
        <v>1433</v>
      </c>
      <c r="E50">
        <f>SUM(df!M50,df_results!N50)</f>
        <v>333</v>
      </c>
      <c r="F50" s="4">
        <f>df_results!F50</f>
        <v>12</v>
      </c>
      <c r="G50" s="4">
        <f>df_results!G50</f>
        <v>12</v>
      </c>
    </row>
    <row r="51" spans="1:7" x14ac:dyDescent="0.3">
      <c r="A51">
        <v>11</v>
      </c>
      <c r="B51" t="str">
        <f t="shared" si="0"/>
        <v/>
      </c>
      <c r="C51">
        <v>2</v>
      </c>
      <c r="D51">
        <f>df_results!L51</f>
        <v>1409</v>
      </c>
      <c r="E51">
        <f>SUM(df!M51,df_results!N51)</f>
        <v>329</v>
      </c>
      <c r="F51" s="4">
        <f>df_results!F51</f>
        <v>12</v>
      </c>
      <c r="G51" s="4">
        <f>df_results!G51</f>
        <v>12</v>
      </c>
    </row>
    <row r="52" spans="1:7" x14ac:dyDescent="0.3">
      <c r="A52">
        <v>11</v>
      </c>
      <c r="B52" t="str">
        <f t="shared" si="0"/>
        <v/>
      </c>
      <c r="C52">
        <v>3</v>
      </c>
      <c r="D52">
        <f>df_results!L52</f>
        <v>1377.0000000000002</v>
      </c>
      <c r="E52">
        <f>SUM(df!M52,df_results!N52)</f>
        <v>268</v>
      </c>
      <c r="F52" s="4">
        <f>df_results!F52</f>
        <v>12</v>
      </c>
      <c r="G52" s="4">
        <f>df_results!G52</f>
        <v>12</v>
      </c>
    </row>
    <row r="53" spans="1:7" x14ac:dyDescent="0.3">
      <c r="A53">
        <v>11</v>
      </c>
      <c r="B53" t="str">
        <f t="shared" si="0"/>
        <v/>
      </c>
      <c r="C53">
        <v>4</v>
      </c>
      <c r="D53">
        <f>df_results!L53</f>
        <v>1372.0000000000002</v>
      </c>
      <c r="E53">
        <f>SUM(df!M53,df_results!N53)</f>
        <v>249</v>
      </c>
      <c r="F53" s="4">
        <f>df_results!F53</f>
        <v>12</v>
      </c>
      <c r="G53" s="4">
        <f>df_results!G53</f>
        <v>12</v>
      </c>
    </row>
    <row r="54" spans="1:7" x14ac:dyDescent="0.3">
      <c r="A54">
        <v>11</v>
      </c>
      <c r="B54" t="str">
        <f t="shared" si="0"/>
        <v/>
      </c>
      <c r="C54">
        <v>5</v>
      </c>
      <c r="D54">
        <f>df_results!L54</f>
        <v>1386</v>
      </c>
      <c r="E54">
        <f>SUM(df!M54,df_results!N54)</f>
        <v>263</v>
      </c>
      <c r="F54" s="4">
        <f>df_results!F54</f>
        <v>12</v>
      </c>
      <c r="G54" s="4">
        <f>df_results!G54</f>
        <v>12</v>
      </c>
    </row>
    <row r="55" spans="1:7" x14ac:dyDescent="0.3">
      <c r="A55">
        <v>11</v>
      </c>
      <c r="B55" t="str">
        <f t="shared" si="0"/>
        <v/>
      </c>
      <c r="C55">
        <v>6</v>
      </c>
      <c r="D55">
        <f>df_results!L55</f>
        <v>1351</v>
      </c>
      <c r="E55">
        <f>SUM(df!M55,df_results!N55)</f>
        <v>259</v>
      </c>
      <c r="F55" s="4">
        <f>df_results!F55</f>
        <v>12</v>
      </c>
      <c r="G55" s="4">
        <f>df_results!G55</f>
        <v>12</v>
      </c>
    </row>
    <row r="56" spans="1:7" x14ac:dyDescent="0.3">
      <c r="A56">
        <v>11</v>
      </c>
      <c r="B56" t="str">
        <f t="shared" si="0"/>
        <v/>
      </c>
      <c r="C56">
        <v>7</v>
      </c>
      <c r="D56">
        <f>df_results!L56</f>
        <v>1283</v>
      </c>
      <c r="E56">
        <f>SUM(df!M56,df_results!N56)</f>
        <v>220</v>
      </c>
      <c r="F56" s="4">
        <f>df_results!F56</f>
        <v>17</v>
      </c>
      <c r="G56" s="4">
        <f>df_results!G56</f>
        <v>17</v>
      </c>
    </row>
    <row r="57" spans="1:7" x14ac:dyDescent="0.3">
      <c r="A57">
        <v>11</v>
      </c>
      <c r="B57" t="str">
        <f t="shared" si="0"/>
        <v/>
      </c>
      <c r="C57">
        <v>8</v>
      </c>
      <c r="D57">
        <f>df_results!L57</f>
        <v>1220</v>
      </c>
      <c r="E57">
        <f>SUM(df!M57,df_results!N57)</f>
        <v>207</v>
      </c>
      <c r="F57" s="4">
        <f>df_results!F57</f>
        <v>24</v>
      </c>
      <c r="G57" s="4">
        <f>df_results!G57</f>
        <v>17</v>
      </c>
    </row>
    <row r="58" spans="1:7" x14ac:dyDescent="0.3">
      <c r="A58">
        <v>11</v>
      </c>
      <c r="B58" t="str">
        <f t="shared" si="0"/>
        <v/>
      </c>
      <c r="C58">
        <v>9</v>
      </c>
      <c r="D58">
        <f>df_results!L58</f>
        <v>1140</v>
      </c>
      <c r="E58">
        <f>SUM(df!M58,df_results!N58)</f>
        <v>210</v>
      </c>
      <c r="F58" s="4">
        <f>df_results!F58</f>
        <v>24</v>
      </c>
      <c r="G58" s="4">
        <f>df_results!G58</f>
        <v>17</v>
      </c>
    </row>
    <row r="59" spans="1:7" x14ac:dyDescent="0.3">
      <c r="A59">
        <v>11</v>
      </c>
      <c r="B59" t="str">
        <f t="shared" si="0"/>
        <v/>
      </c>
      <c r="C59">
        <v>10</v>
      </c>
      <c r="D59">
        <f>df_results!L59</f>
        <v>1061</v>
      </c>
      <c r="E59">
        <f>SUM(df!M59,df_results!N59)</f>
        <v>199</v>
      </c>
      <c r="F59" s="4">
        <f>df_results!F59</f>
        <v>24</v>
      </c>
      <c r="G59" s="4">
        <f>df_results!G59</f>
        <v>17</v>
      </c>
    </row>
    <row r="60" spans="1:7" x14ac:dyDescent="0.3">
      <c r="A60">
        <v>11</v>
      </c>
      <c r="B60" t="str">
        <f t="shared" si="0"/>
        <v/>
      </c>
      <c r="C60">
        <v>11</v>
      </c>
      <c r="D60">
        <f>df_results!L60</f>
        <v>946.00000000000011</v>
      </c>
      <c r="E60">
        <f>SUM(df!M60,df_results!N60)</f>
        <v>182</v>
      </c>
      <c r="F60" s="4">
        <f>df_results!F60</f>
        <v>24</v>
      </c>
      <c r="G60" s="4">
        <f>df_results!G60</f>
        <v>17</v>
      </c>
    </row>
    <row r="61" spans="1:7" x14ac:dyDescent="0.3">
      <c r="A61">
        <v>11</v>
      </c>
      <c r="B61" t="str">
        <f t="shared" si="0"/>
        <v/>
      </c>
      <c r="C61">
        <v>12</v>
      </c>
      <c r="D61">
        <f>df_results!L61</f>
        <v>814</v>
      </c>
      <c r="E61">
        <f>SUM(df!M61,df_results!N61)</f>
        <v>145</v>
      </c>
      <c r="F61" s="4">
        <f>df_results!F61</f>
        <v>24</v>
      </c>
      <c r="G61" s="4">
        <f>df_results!G61</f>
        <v>17</v>
      </c>
    </row>
    <row r="62" spans="1:7" x14ac:dyDescent="0.3">
      <c r="A62">
        <v>11</v>
      </c>
      <c r="B62" t="str">
        <f t="shared" si="0"/>
        <v/>
      </c>
      <c r="C62">
        <v>13</v>
      </c>
      <c r="D62">
        <f>df_results!L62</f>
        <v>708</v>
      </c>
      <c r="E62">
        <f>SUM(df!M62,df_results!N62)</f>
        <v>94.000000000000014</v>
      </c>
      <c r="F62" s="4">
        <f>df_results!F62</f>
        <v>62</v>
      </c>
      <c r="G62" s="4">
        <f>df_results!G62</f>
        <v>17</v>
      </c>
    </row>
    <row r="63" spans="1:7" x14ac:dyDescent="0.3">
      <c r="A63">
        <v>11</v>
      </c>
      <c r="B63" t="str">
        <f t="shared" si="0"/>
        <v/>
      </c>
      <c r="C63">
        <v>14</v>
      </c>
      <c r="D63">
        <f>df_results!L63</f>
        <v>603</v>
      </c>
      <c r="E63">
        <f>SUM(df!M63,df_results!N63)</f>
        <v>72</v>
      </c>
      <c r="F63" s="4">
        <f>df_results!F63</f>
        <v>62</v>
      </c>
      <c r="G63" s="4">
        <f>df_results!G63</f>
        <v>17</v>
      </c>
    </row>
    <row r="64" spans="1:7" x14ac:dyDescent="0.3">
      <c r="A64">
        <v>11</v>
      </c>
      <c r="B64" t="str">
        <f t="shared" si="0"/>
        <v/>
      </c>
      <c r="C64">
        <v>15</v>
      </c>
      <c r="D64">
        <f>df_results!L64</f>
        <v>531</v>
      </c>
      <c r="E64">
        <f>SUM(df!M64,df_results!N64)</f>
        <v>56</v>
      </c>
      <c r="F64" s="4">
        <f>df_results!F64</f>
        <v>62</v>
      </c>
      <c r="G64" s="4">
        <f>df_results!G64</f>
        <v>17</v>
      </c>
    </row>
    <row r="65" spans="1:7" x14ac:dyDescent="0.3">
      <c r="A65">
        <v>11</v>
      </c>
      <c r="B65" t="str">
        <f t="shared" si="0"/>
        <v/>
      </c>
      <c r="C65">
        <v>16</v>
      </c>
      <c r="D65">
        <f>df_results!L65</f>
        <v>463.00000000000006</v>
      </c>
      <c r="E65">
        <f>SUM(df!M65,df_results!N65)</f>
        <v>49</v>
      </c>
      <c r="F65" s="4">
        <f>df_results!F65</f>
        <v>62</v>
      </c>
      <c r="G65" s="4">
        <f>df_results!G65</f>
        <v>17</v>
      </c>
    </row>
    <row r="66" spans="1:7" x14ac:dyDescent="0.3">
      <c r="A66">
        <v>11</v>
      </c>
      <c r="B66" t="str">
        <f t="shared" si="0"/>
        <v/>
      </c>
      <c r="C66">
        <v>17</v>
      </c>
      <c r="D66">
        <f>df_results!L66</f>
        <v>443.00000000000006</v>
      </c>
      <c r="E66">
        <f>SUM(df!M66,df_results!N66)</f>
        <v>51</v>
      </c>
      <c r="F66" s="4">
        <f>df_results!F66</f>
        <v>62</v>
      </c>
      <c r="G66" s="4">
        <f>df_results!G66</f>
        <v>17</v>
      </c>
    </row>
    <row r="67" spans="1:7" x14ac:dyDescent="0.3">
      <c r="A67">
        <v>11</v>
      </c>
      <c r="B67" t="str">
        <f t="shared" si="0"/>
        <v/>
      </c>
      <c r="C67">
        <v>18</v>
      </c>
      <c r="D67">
        <f>df_results!L67</f>
        <v>477</v>
      </c>
      <c r="E67">
        <f>SUM(df!M67,df_results!N67)</f>
        <v>68</v>
      </c>
      <c r="F67" s="4">
        <f>df_results!F67</f>
        <v>72</v>
      </c>
      <c r="G67" s="4">
        <f>df_results!G67</f>
        <v>17</v>
      </c>
    </row>
    <row r="68" spans="1:7" x14ac:dyDescent="0.3">
      <c r="A68">
        <v>11</v>
      </c>
      <c r="B68" t="str">
        <f t="shared" si="0"/>
        <v/>
      </c>
      <c r="C68">
        <v>19</v>
      </c>
      <c r="D68">
        <f>df_results!L68</f>
        <v>542</v>
      </c>
      <c r="E68">
        <f>SUM(df!M68,df_results!N68)</f>
        <v>83</v>
      </c>
      <c r="F68" s="4">
        <f>df_results!F68</f>
        <v>72</v>
      </c>
      <c r="G68" s="4">
        <f>df_results!G68</f>
        <v>17</v>
      </c>
    </row>
    <row r="69" spans="1:7" x14ac:dyDescent="0.3">
      <c r="A69">
        <v>11</v>
      </c>
      <c r="B69" t="str">
        <f t="shared" si="0"/>
        <v/>
      </c>
      <c r="C69">
        <v>20</v>
      </c>
      <c r="D69">
        <f>df_results!L69</f>
        <v>617</v>
      </c>
      <c r="E69">
        <f>SUM(df!M69,df_results!N69)</f>
        <v>103</v>
      </c>
      <c r="F69" s="4">
        <f>df_results!F69</f>
        <v>62</v>
      </c>
      <c r="G69" s="4">
        <f>df_results!G69</f>
        <v>17</v>
      </c>
    </row>
    <row r="70" spans="1:7" x14ac:dyDescent="0.3">
      <c r="A70">
        <v>11</v>
      </c>
      <c r="B70" t="str">
        <f t="shared" si="0"/>
        <v/>
      </c>
      <c r="C70">
        <v>21</v>
      </c>
      <c r="D70">
        <f>df_results!L70</f>
        <v>753</v>
      </c>
      <c r="E70">
        <f>SUM(df!M70,df_results!N70)</f>
        <v>157</v>
      </c>
      <c r="F70" s="4">
        <f>df_results!F70</f>
        <v>24</v>
      </c>
      <c r="G70" s="4">
        <f>df_results!G70</f>
        <v>17</v>
      </c>
    </row>
    <row r="71" spans="1:7" x14ac:dyDescent="0.3">
      <c r="A71">
        <v>11</v>
      </c>
      <c r="B71" t="str">
        <f t="shared" si="0"/>
        <v/>
      </c>
      <c r="C71">
        <v>22</v>
      </c>
      <c r="D71">
        <f>df_results!L71</f>
        <v>904</v>
      </c>
      <c r="E71">
        <f>SUM(df!M71,df_results!N71)</f>
        <v>175</v>
      </c>
      <c r="F71" s="4">
        <f>df_results!F71</f>
        <v>24</v>
      </c>
      <c r="G71" s="4">
        <f>df_results!G71</f>
        <v>17</v>
      </c>
    </row>
    <row r="72" spans="1:7" x14ac:dyDescent="0.3">
      <c r="A72">
        <v>11</v>
      </c>
      <c r="B72" t="str">
        <f t="shared" si="0"/>
        <v/>
      </c>
      <c r="C72">
        <v>23</v>
      </c>
      <c r="D72">
        <f>df_results!L72</f>
        <v>1043</v>
      </c>
      <c r="E72">
        <f>SUM(df!M72,df_results!N72)</f>
        <v>189</v>
      </c>
      <c r="F72" s="4">
        <f>df_results!F72</f>
        <v>62</v>
      </c>
      <c r="G72" s="4">
        <f>df_results!G72</f>
        <v>37</v>
      </c>
    </row>
    <row r="73" spans="1:7" x14ac:dyDescent="0.3">
      <c r="A73">
        <v>11</v>
      </c>
      <c r="B73" t="str">
        <f t="shared" si="0"/>
        <v/>
      </c>
      <c r="C73">
        <v>24</v>
      </c>
      <c r="D73">
        <f>df_results!L73</f>
        <v>1205</v>
      </c>
      <c r="E73">
        <f>SUM(df!M73,df_results!N73)</f>
        <v>215</v>
      </c>
      <c r="F73" s="4">
        <f>df_results!F73</f>
        <v>62</v>
      </c>
      <c r="G73" s="4">
        <f>df_results!G73</f>
        <v>32</v>
      </c>
    </row>
    <row r="74" spans="1:7" x14ac:dyDescent="0.3">
      <c r="A74">
        <v>11</v>
      </c>
      <c r="B74">
        <f t="shared" si="0"/>
        <v>4</v>
      </c>
      <c r="C74">
        <v>1</v>
      </c>
      <c r="D74">
        <f>df_results!L74</f>
        <v>1465</v>
      </c>
      <c r="E74">
        <f>SUM(df!M74,df_results!N74)</f>
        <v>147</v>
      </c>
      <c r="F74" s="4">
        <f>df_results!F74</f>
        <v>12</v>
      </c>
      <c r="G74" s="4">
        <f>df_results!G74</f>
        <v>12</v>
      </c>
    </row>
    <row r="75" spans="1:7" x14ac:dyDescent="0.3">
      <c r="A75">
        <v>11</v>
      </c>
      <c r="B75" t="str">
        <f t="shared" si="0"/>
        <v/>
      </c>
      <c r="C75">
        <v>2</v>
      </c>
      <c r="D75">
        <f>df_results!L75</f>
        <v>1670</v>
      </c>
      <c r="E75">
        <f>SUM(df!M75,df_results!N75)</f>
        <v>168.00000000000003</v>
      </c>
      <c r="F75" s="4">
        <f>df_results!F75</f>
        <v>12</v>
      </c>
      <c r="G75" s="4">
        <f>df_results!G75</f>
        <v>12</v>
      </c>
    </row>
    <row r="76" spans="1:7" x14ac:dyDescent="0.3">
      <c r="A76">
        <v>11</v>
      </c>
      <c r="B76" t="str">
        <f t="shared" si="0"/>
        <v/>
      </c>
      <c r="C76">
        <v>3</v>
      </c>
      <c r="D76">
        <f>df_results!L76</f>
        <v>1856.0000000000002</v>
      </c>
      <c r="E76">
        <f>SUM(df!M76,df_results!N76)</f>
        <v>210</v>
      </c>
      <c r="F76" s="4">
        <f>df_results!F76</f>
        <v>12</v>
      </c>
      <c r="G76" s="4">
        <f>df_results!G76</f>
        <v>12</v>
      </c>
    </row>
    <row r="77" spans="1:7" x14ac:dyDescent="0.3">
      <c r="A77">
        <v>11</v>
      </c>
      <c r="B77" t="str">
        <f t="shared" si="0"/>
        <v/>
      </c>
      <c r="C77">
        <v>4</v>
      </c>
      <c r="D77">
        <f>df_results!L77</f>
        <v>2109</v>
      </c>
      <c r="E77">
        <f>SUM(df!M77,df_results!N77)</f>
        <v>272</v>
      </c>
      <c r="F77" s="4">
        <f>df_results!F77</f>
        <v>5</v>
      </c>
      <c r="G77" s="4">
        <f>df_results!G77</f>
        <v>5</v>
      </c>
    </row>
    <row r="78" spans="1:7" x14ac:dyDescent="0.3">
      <c r="A78">
        <v>11</v>
      </c>
      <c r="B78" t="str">
        <f t="shared" si="0"/>
        <v/>
      </c>
      <c r="C78">
        <v>5</v>
      </c>
      <c r="D78">
        <f>df_results!L78</f>
        <v>2396</v>
      </c>
      <c r="E78">
        <f>SUM(df!M78,df_results!N78)</f>
        <v>339</v>
      </c>
      <c r="F78" s="4">
        <f>df_results!F78</f>
        <v>5</v>
      </c>
      <c r="G78" s="4">
        <f>df_results!G78</f>
        <v>5</v>
      </c>
    </row>
    <row r="79" spans="1:7" x14ac:dyDescent="0.3">
      <c r="A79">
        <v>11</v>
      </c>
      <c r="B79" t="str">
        <f t="shared" si="0"/>
        <v/>
      </c>
      <c r="C79">
        <v>6</v>
      </c>
      <c r="D79">
        <f>df_results!L79</f>
        <v>2613</v>
      </c>
      <c r="E79">
        <f>SUM(df!M79,df_results!N79)</f>
        <v>401.00000000000006</v>
      </c>
      <c r="F79" s="4">
        <f>df_results!F79</f>
        <v>5</v>
      </c>
      <c r="G79" s="4">
        <f>df_results!G79</f>
        <v>5</v>
      </c>
    </row>
    <row r="80" spans="1:7" x14ac:dyDescent="0.3">
      <c r="A80">
        <v>11</v>
      </c>
      <c r="B80" t="str">
        <f t="shared" si="0"/>
        <v/>
      </c>
      <c r="C80">
        <v>7</v>
      </c>
      <c r="D80">
        <f>df_results!L80</f>
        <v>2804.0000000000005</v>
      </c>
      <c r="E80">
        <f>SUM(df!M80,df_results!N80)</f>
        <v>462</v>
      </c>
      <c r="F80" s="4">
        <f>df_results!F80</f>
        <v>5</v>
      </c>
      <c r="G80" s="4">
        <f>df_results!G80</f>
        <v>5</v>
      </c>
    </row>
    <row r="81" spans="1:7" x14ac:dyDescent="0.3">
      <c r="A81">
        <v>11</v>
      </c>
      <c r="B81" t="str">
        <f t="shared" si="0"/>
        <v/>
      </c>
      <c r="C81">
        <v>8</v>
      </c>
      <c r="D81">
        <f>df_results!L81</f>
        <v>2866</v>
      </c>
      <c r="E81">
        <f>SUM(df!M81,df_results!N81)</f>
        <v>463</v>
      </c>
      <c r="F81" s="4">
        <f>df_results!F81</f>
        <v>12</v>
      </c>
      <c r="G81" s="4">
        <f>df_results!G81</f>
        <v>12</v>
      </c>
    </row>
    <row r="82" spans="1:7" x14ac:dyDescent="0.3">
      <c r="A82">
        <v>11</v>
      </c>
      <c r="B82" t="str">
        <f t="shared" si="0"/>
        <v/>
      </c>
      <c r="C82">
        <v>9</v>
      </c>
      <c r="D82">
        <f>df_results!L82</f>
        <v>2881</v>
      </c>
      <c r="E82">
        <f>SUM(df!M82,df_results!N82)</f>
        <v>463</v>
      </c>
      <c r="F82" s="4">
        <f>df_results!F82</f>
        <v>17</v>
      </c>
      <c r="G82" s="4">
        <f>df_results!G82</f>
        <v>17</v>
      </c>
    </row>
    <row r="83" spans="1:7" x14ac:dyDescent="0.3">
      <c r="A83">
        <v>11</v>
      </c>
      <c r="B83" t="str">
        <f t="shared" si="0"/>
        <v/>
      </c>
      <c r="C83">
        <v>10</v>
      </c>
      <c r="D83">
        <f>df_results!L83</f>
        <v>2938</v>
      </c>
      <c r="E83">
        <f>SUM(df!M83,df_results!N83)</f>
        <v>432</v>
      </c>
      <c r="F83" s="4">
        <f>df_results!F83</f>
        <v>17</v>
      </c>
      <c r="G83" s="4">
        <f>df_results!G83</f>
        <v>17</v>
      </c>
    </row>
    <row r="84" spans="1:7" x14ac:dyDescent="0.3">
      <c r="A84">
        <v>11</v>
      </c>
      <c r="B84" t="str">
        <f t="shared" si="0"/>
        <v/>
      </c>
      <c r="C84">
        <v>11</v>
      </c>
      <c r="D84">
        <f>df_results!L84</f>
        <v>2989.0000000000005</v>
      </c>
      <c r="E84">
        <f>SUM(df!M84,df_results!N84)</f>
        <v>432</v>
      </c>
      <c r="F84" s="4">
        <f>df_results!F84</f>
        <v>17</v>
      </c>
      <c r="G84" s="4">
        <f>df_results!G84</f>
        <v>17</v>
      </c>
    </row>
    <row r="85" spans="1:7" x14ac:dyDescent="0.3">
      <c r="A85">
        <v>11</v>
      </c>
      <c r="B85" t="str">
        <f t="shared" si="0"/>
        <v/>
      </c>
      <c r="C85">
        <v>12</v>
      </c>
      <c r="D85">
        <f>df_results!L85</f>
        <v>2942</v>
      </c>
      <c r="E85">
        <f>SUM(df!M85,df_results!N85)</f>
        <v>480</v>
      </c>
      <c r="F85" s="4">
        <f>df_results!F85</f>
        <v>17</v>
      </c>
      <c r="G85" s="4">
        <f>df_results!G85</f>
        <v>17</v>
      </c>
    </row>
    <row r="86" spans="1:7" x14ac:dyDescent="0.3">
      <c r="A86">
        <v>11</v>
      </c>
      <c r="B86" t="str">
        <f t="shared" si="0"/>
        <v/>
      </c>
      <c r="C86">
        <v>13</v>
      </c>
      <c r="D86">
        <f>df_results!L86</f>
        <v>2992</v>
      </c>
      <c r="E86">
        <f>SUM(df!M86,df_results!N86)</f>
        <v>452</v>
      </c>
      <c r="F86" s="4">
        <f>df_results!F86</f>
        <v>17</v>
      </c>
      <c r="G86" s="4">
        <f>df_results!G86</f>
        <v>17</v>
      </c>
    </row>
    <row r="87" spans="1:7" x14ac:dyDescent="0.3">
      <c r="A87">
        <v>11</v>
      </c>
      <c r="B87" t="str">
        <f t="shared" si="0"/>
        <v/>
      </c>
      <c r="C87">
        <v>14</v>
      </c>
      <c r="D87">
        <f>df_results!L87</f>
        <v>2978</v>
      </c>
      <c r="E87">
        <f>SUM(df!M87,df_results!N87)</f>
        <v>424</v>
      </c>
      <c r="F87" s="4">
        <f>df_results!F87</f>
        <v>17</v>
      </c>
      <c r="G87" s="4">
        <f>df_results!G87</f>
        <v>17</v>
      </c>
    </row>
    <row r="88" spans="1:7" x14ac:dyDescent="0.3">
      <c r="A88">
        <v>11</v>
      </c>
      <c r="B88" t="str">
        <f t="shared" si="0"/>
        <v/>
      </c>
      <c r="C88">
        <v>15</v>
      </c>
      <c r="D88">
        <f>df_results!L88</f>
        <v>2966</v>
      </c>
      <c r="E88">
        <f>SUM(df!M88,df_results!N88)</f>
        <v>370</v>
      </c>
      <c r="F88" s="4">
        <f>df_results!F88</f>
        <v>17</v>
      </c>
      <c r="G88" s="4">
        <f>df_results!G88</f>
        <v>17</v>
      </c>
    </row>
    <row r="89" spans="1:7" x14ac:dyDescent="0.3">
      <c r="A89">
        <v>11</v>
      </c>
      <c r="B89" t="str">
        <f t="shared" si="0"/>
        <v/>
      </c>
      <c r="C89">
        <v>16</v>
      </c>
      <c r="D89">
        <f>df_results!L89</f>
        <v>2912</v>
      </c>
      <c r="E89">
        <f>SUM(df!M89,df_results!N89)</f>
        <v>351.00000000000006</v>
      </c>
      <c r="F89" s="4">
        <f>df_results!F89</f>
        <v>17</v>
      </c>
      <c r="G89" s="4">
        <f>df_results!G89</f>
        <v>17</v>
      </c>
    </row>
    <row r="90" spans="1:7" x14ac:dyDescent="0.3">
      <c r="A90">
        <v>11</v>
      </c>
      <c r="B90" t="str">
        <f t="shared" si="0"/>
        <v/>
      </c>
      <c r="C90">
        <v>17</v>
      </c>
      <c r="D90">
        <f>df_results!L90</f>
        <v>2908</v>
      </c>
      <c r="E90">
        <f>SUM(df!M90,df_results!N90)</f>
        <v>365</v>
      </c>
      <c r="F90" s="4">
        <f>df_results!F90</f>
        <v>17</v>
      </c>
      <c r="G90" s="4">
        <f>df_results!G90</f>
        <v>17</v>
      </c>
    </row>
    <row r="91" spans="1:7" x14ac:dyDescent="0.3">
      <c r="A91">
        <v>11</v>
      </c>
      <c r="B91" t="str">
        <f t="shared" si="0"/>
        <v/>
      </c>
      <c r="C91">
        <v>18</v>
      </c>
      <c r="D91">
        <f>df_results!L91</f>
        <v>2986</v>
      </c>
      <c r="E91">
        <f>SUM(df!M91,df_results!N91)</f>
        <v>371.00000000000006</v>
      </c>
      <c r="F91" s="4">
        <f>df_results!F91</f>
        <v>17</v>
      </c>
      <c r="G91" s="4">
        <f>df_results!G91</f>
        <v>17</v>
      </c>
    </row>
    <row r="92" spans="1:7" x14ac:dyDescent="0.3">
      <c r="A92">
        <v>11</v>
      </c>
      <c r="B92" t="str">
        <f t="shared" ref="B92:B155" si="1">IF(C92=1,B68+1,"")</f>
        <v/>
      </c>
      <c r="C92">
        <v>19</v>
      </c>
      <c r="D92">
        <f>df_results!L92</f>
        <v>3037</v>
      </c>
      <c r="E92">
        <f>SUM(df!M92,df_results!N92)</f>
        <v>371.00000000000006</v>
      </c>
      <c r="F92" s="4">
        <f>df_results!F92</f>
        <v>17</v>
      </c>
      <c r="G92" s="4">
        <f>df_results!G92</f>
        <v>17</v>
      </c>
    </row>
    <row r="93" spans="1:7" x14ac:dyDescent="0.3">
      <c r="A93">
        <v>11</v>
      </c>
      <c r="B93" t="str">
        <f t="shared" si="1"/>
        <v/>
      </c>
      <c r="C93">
        <v>20</v>
      </c>
      <c r="D93">
        <f>df_results!L93</f>
        <v>3081</v>
      </c>
      <c r="E93">
        <f>SUM(df!M93,df_results!N93)</f>
        <v>369</v>
      </c>
      <c r="F93" s="4">
        <f>df_results!F93</f>
        <v>12</v>
      </c>
      <c r="G93" s="4">
        <f>df_results!G93</f>
        <v>12</v>
      </c>
    </row>
    <row r="94" spans="1:7" x14ac:dyDescent="0.3">
      <c r="A94">
        <v>11</v>
      </c>
      <c r="B94" t="str">
        <f t="shared" si="1"/>
        <v/>
      </c>
      <c r="C94">
        <v>21</v>
      </c>
      <c r="D94">
        <f>df_results!L94</f>
        <v>3061</v>
      </c>
      <c r="E94">
        <f>SUM(df!M94,df_results!N94)</f>
        <v>383</v>
      </c>
      <c r="F94" s="4">
        <f>df_results!F94</f>
        <v>12</v>
      </c>
      <c r="G94" s="4">
        <f>df_results!G94</f>
        <v>12</v>
      </c>
    </row>
    <row r="95" spans="1:7" x14ac:dyDescent="0.3">
      <c r="A95">
        <v>11</v>
      </c>
      <c r="B95" t="str">
        <f t="shared" si="1"/>
        <v/>
      </c>
      <c r="C95">
        <v>22</v>
      </c>
      <c r="D95">
        <f>df_results!L95</f>
        <v>3074</v>
      </c>
      <c r="E95">
        <f>SUM(df!M95,df_results!N95)</f>
        <v>462</v>
      </c>
      <c r="F95" s="4">
        <f>df_results!F95</f>
        <v>0</v>
      </c>
      <c r="G95" s="4">
        <f>df_results!G95</f>
        <v>5</v>
      </c>
    </row>
    <row r="96" spans="1:7" x14ac:dyDescent="0.3">
      <c r="A96">
        <v>11</v>
      </c>
      <c r="B96" t="str">
        <f t="shared" si="1"/>
        <v/>
      </c>
      <c r="C96">
        <v>23</v>
      </c>
      <c r="D96">
        <f>df_results!L96</f>
        <v>2896</v>
      </c>
      <c r="E96">
        <f>SUM(df!M96,df_results!N96)</f>
        <v>468</v>
      </c>
      <c r="F96" s="4">
        <f>df_results!F96</f>
        <v>0</v>
      </c>
      <c r="G96" s="4">
        <f>df_results!G96</f>
        <v>5</v>
      </c>
    </row>
    <row r="97" spans="1:7" x14ac:dyDescent="0.3">
      <c r="A97">
        <v>11</v>
      </c>
      <c r="B97" t="str">
        <f t="shared" si="1"/>
        <v/>
      </c>
      <c r="C97">
        <v>24</v>
      </c>
      <c r="D97">
        <f>df_results!L97</f>
        <v>2737</v>
      </c>
      <c r="E97">
        <f>SUM(df!M97,df_results!N97)</f>
        <v>441.00000000000006</v>
      </c>
      <c r="F97" s="4">
        <f>df_results!F97</f>
        <v>0</v>
      </c>
      <c r="G97" s="4">
        <f>df_results!G97</f>
        <v>5</v>
      </c>
    </row>
    <row r="98" spans="1:7" x14ac:dyDescent="0.3">
      <c r="A98">
        <v>11</v>
      </c>
      <c r="B98">
        <f t="shared" si="1"/>
        <v>5</v>
      </c>
      <c r="C98">
        <v>1</v>
      </c>
      <c r="D98">
        <f>df_results!L98</f>
        <v>2616</v>
      </c>
      <c r="E98">
        <f>SUM(df!M98,df_results!N98)</f>
        <v>425</v>
      </c>
      <c r="F98" s="4">
        <f>df_results!F98</f>
        <v>0</v>
      </c>
      <c r="G98" s="4">
        <f>df_results!G98</f>
        <v>5</v>
      </c>
    </row>
    <row r="99" spans="1:7" x14ac:dyDescent="0.3">
      <c r="A99">
        <v>11</v>
      </c>
      <c r="B99" t="str">
        <f t="shared" si="1"/>
        <v/>
      </c>
      <c r="C99">
        <v>2</v>
      </c>
      <c r="D99">
        <f>df_results!L99</f>
        <v>2549</v>
      </c>
      <c r="E99">
        <f>SUM(df!M99,df_results!N99)</f>
        <v>438</v>
      </c>
      <c r="F99" s="4">
        <f>df_results!F99</f>
        <v>0</v>
      </c>
      <c r="G99" s="4">
        <f>df_results!G99</f>
        <v>5</v>
      </c>
    </row>
    <row r="100" spans="1:7" x14ac:dyDescent="0.3">
      <c r="A100">
        <v>11</v>
      </c>
      <c r="B100" t="str">
        <f t="shared" si="1"/>
        <v/>
      </c>
      <c r="C100">
        <v>3</v>
      </c>
      <c r="D100">
        <f>df_results!L100</f>
        <v>2468</v>
      </c>
      <c r="E100">
        <f>SUM(df!M100,df_results!N100)</f>
        <v>438</v>
      </c>
      <c r="F100" s="4">
        <f>df_results!F100</f>
        <v>5</v>
      </c>
      <c r="G100" s="4">
        <f>df_results!G100</f>
        <v>5</v>
      </c>
    </row>
    <row r="101" spans="1:7" x14ac:dyDescent="0.3">
      <c r="A101">
        <v>11</v>
      </c>
      <c r="B101" t="str">
        <f t="shared" si="1"/>
        <v/>
      </c>
      <c r="C101">
        <v>4</v>
      </c>
      <c r="D101">
        <f>df_results!L101</f>
        <v>2402</v>
      </c>
      <c r="E101">
        <f>SUM(df!M101,df_results!N101)</f>
        <v>414</v>
      </c>
      <c r="F101" s="4">
        <f>df_results!F101</f>
        <v>5</v>
      </c>
      <c r="G101" s="4">
        <f>df_results!G101</f>
        <v>5</v>
      </c>
    </row>
    <row r="102" spans="1:7" x14ac:dyDescent="0.3">
      <c r="A102">
        <v>11</v>
      </c>
      <c r="B102" t="str">
        <f t="shared" si="1"/>
        <v/>
      </c>
      <c r="C102">
        <v>5</v>
      </c>
      <c r="D102">
        <f>df_results!L102</f>
        <v>2398</v>
      </c>
      <c r="E102">
        <f>SUM(df!M102,df_results!N102)</f>
        <v>424</v>
      </c>
      <c r="F102" s="4">
        <f>df_results!F102</f>
        <v>5</v>
      </c>
      <c r="G102" s="4">
        <f>df_results!G102</f>
        <v>5</v>
      </c>
    </row>
    <row r="103" spans="1:7" x14ac:dyDescent="0.3">
      <c r="A103">
        <v>11</v>
      </c>
      <c r="B103" t="str">
        <f t="shared" si="1"/>
        <v/>
      </c>
      <c r="C103">
        <v>6</v>
      </c>
      <c r="D103">
        <f>df_results!L103</f>
        <v>2369</v>
      </c>
      <c r="E103">
        <f>SUM(df!M103,df_results!N103)</f>
        <v>423</v>
      </c>
      <c r="F103" s="4">
        <f>df_results!F103</f>
        <v>5</v>
      </c>
      <c r="G103" s="4">
        <f>df_results!G103</f>
        <v>5</v>
      </c>
    </row>
    <row r="104" spans="1:7" x14ac:dyDescent="0.3">
      <c r="A104">
        <v>11</v>
      </c>
      <c r="B104" t="str">
        <f t="shared" si="1"/>
        <v/>
      </c>
      <c r="C104">
        <v>7</v>
      </c>
      <c r="D104">
        <f>df_results!L104</f>
        <v>2322</v>
      </c>
      <c r="E104">
        <f>SUM(df!M104,df_results!N104)</f>
        <v>421.00000000000006</v>
      </c>
      <c r="F104" s="4">
        <f>df_results!F104</f>
        <v>12</v>
      </c>
      <c r="G104" s="4">
        <f>df_results!G104</f>
        <v>12</v>
      </c>
    </row>
    <row r="105" spans="1:7" x14ac:dyDescent="0.3">
      <c r="A105">
        <v>11</v>
      </c>
      <c r="B105" t="str">
        <f t="shared" si="1"/>
        <v/>
      </c>
      <c r="C105">
        <v>8</v>
      </c>
      <c r="D105">
        <f>df_results!L105</f>
        <v>2231</v>
      </c>
      <c r="E105">
        <f>SUM(df!M105,df_results!N105)</f>
        <v>388</v>
      </c>
      <c r="F105" s="4">
        <f>df_results!F105</f>
        <v>24</v>
      </c>
      <c r="G105" s="4">
        <f>df_results!G105</f>
        <v>17</v>
      </c>
    </row>
    <row r="106" spans="1:7" x14ac:dyDescent="0.3">
      <c r="A106">
        <v>11</v>
      </c>
      <c r="B106" t="str">
        <f t="shared" si="1"/>
        <v/>
      </c>
      <c r="C106">
        <v>9</v>
      </c>
      <c r="D106">
        <f>df_results!L106</f>
        <v>2150</v>
      </c>
      <c r="E106">
        <f>SUM(df!M106,df_results!N106)</f>
        <v>413</v>
      </c>
      <c r="F106" s="4">
        <f>df_results!F106</f>
        <v>24</v>
      </c>
      <c r="G106" s="4">
        <f>df_results!G106</f>
        <v>17</v>
      </c>
    </row>
    <row r="107" spans="1:7" x14ac:dyDescent="0.3">
      <c r="A107">
        <v>11</v>
      </c>
      <c r="B107" t="str">
        <f t="shared" si="1"/>
        <v/>
      </c>
      <c r="C107">
        <v>10</v>
      </c>
      <c r="D107">
        <f>df_results!L107</f>
        <v>2132</v>
      </c>
      <c r="E107">
        <f>SUM(df!M107,df_results!N107)</f>
        <v>391.00000000000006</v>
      </c>
      <c r="F107" s="4">
        <f>df_results!F107</f>
        <v>24</v>
      </c>
      <c r="G107" s="4">
        <f>df_results!G107</f>
        <v>17</v>
      </c>
    </row>
    <row r="108" spans="1:7" x14ac:dyDescent="0.3">
      <c r="A108">
        <v>11</v>
      </c>
      <c r="B108" t="str">
        <f t="shared" si="1"/>
        <v/>
      </c>
      <c r="C108">
        <v>11</v>
      </c>
      <c r="D108">
        <f>df_results!L108</f>
        <v>2080</v>
      </c>
      <c r="E108">
        <f>SUM(df!M108,df_results!N108)</f>
        <v>367</v>
      </c>
      <c r="F108" s="4">
        <f>df_results!F108</f>
        <v>24</v>
      </c>
      <c r="G108" s="4">
        <f>df_results!G108</f>
        <v>17</v>
      </c>
    </row>
    <row r="109" spans="1:7" x14ac:dyDescent="0.3">
      <c r="A109">
        <v>11</v>
      </c>
      <c r="B109" t="str">
        <f t="shared" si="1"/>
        <v/>
      </c>
      <c r="C109">
        <v>12</v>
      </c>
      <c r="D109">
        <f>df_results!L109</f>
        <v>1903</v>
      </c>
      <c r="E109">
        <f>SUM(df!M109,df_results!N109)</f>
        <v>346.00000000000006</v>
      </c>
      <c r="F109" s="4">
        <f>df_results!F109</f>
        <v>24</v>
      </c>
      <c r="G109" s="4">
        <f>df_results!G109</f>
        <v>17</v>
      </c>
    </row>
    <row r="110" spans="1:7" x14ac:dyDescent="0.3">
      <c r="A110">
        <v>11</v>
      </c>
      <c r="B110" t="str">
        <f t="shared" si="1"/>
        <v/>
      </c>
      <c r="C110">
        <v>13</v>
      </c>
      <c r="D110">
        <f>df_results!L110</f>
        <v>1832.0000000000002</v>
      </c>
      <c r="E110">
        <f>SUM(df!M110,df_results!N110)</f>
        <v>324</v>
      </c>
      <c r="F110" s="4">
        <f>df_results!F110</f>
        <v>24</v>
      </c>
      <c r="G110" s="4">
        <f>df_results!G110</f>
        <v>17</v>
      </c>
    </row>
    <row r="111" spans="1:7" x14ac:dyDescent="0.3">
      <c r="A111">
        <v>11</v>
      </c>
      <c r="B111" t="str">
        <f t="shared" si="1"/>
        <v/>
      </c>
      <c r="C111">
        <v>14</v>
      </c>
      <c r="D111">
        <f>df_results!L111</f>
        <v>1666.0000000000002</v>
      </c>
      <c r="E111">
        <f>SUM(df!M111,df_results!N111)</f>
        <v>311.00000000000006</v>
      </c>
      <c r="F111" s="4">
        <f>df_results!F111</f>
        <v>24</v>
      </c>
      <c r="G111" s="4">
        <f>df_results!G111</f>
        <v>17</v>
      </c>
    </row>
    <row r="112" spans="1:7" x14ac:dyDescent="0.3">
      <c r="A112">
        <v>11</v>
      </c>
      <c r="B112" t="str">
        <f t="shared" si="1"/>
        <v/>
      </c>
      <c r="C112">
        <v>15</v>
      </c>
      <c r="D112">
        <f>df_results!L112</f>
        <v>1512.0000000000002</v>
      </c>
      <c r="E112">
        <f>SUM(df!M112,df_results!N112)</f>
        <v>305</v>
      </c>
      <c r="F112" s="4">
        <f>df_results!F112</f>
        <v>62</v>
      </c>
      <c r="G112" s="4">
        <f>df_results!G112</f>
        <v>17</v>
      </c>
    </row>
    <row r="113" spans="1:7" x14ac:dyDescent="0.3">
      <c r="A113">
        <v>11</v>
      </c>
      <c r="B113" t="str">
        <f t="shared" si="1"/>
        <v/>
      </c>
      <c r="C113">
        <v>16</v>
      </c>
      <c r="D113">
        <f>df_results!L113</f>
        <v>1396</v>
      </c>
      <c r="E113">
        <f>SUM(df!M113,df_results!N113)</f>
        <v>276</v>
      </c>
      <c r="F113" s="4">
        <f>df_results!F113</f>
        <v>24</v>
      </c>
      <c r="G113" s="4">
        <f>df_results!G113</f>
        <v>17</v>
      </c>
    </row>
    <row r="114" spans="1:7" x14ac:dyDescent="0.3">
      <c r="A114">
        <v>11</v>
      </c>
      <c r="B114" t="str">
        <f t="shared" si="1"/>
        <v/>
      </c>
      <c r="C114">
        <v>17</v>
      </c>
      <c r="D114">
        <f>df_results!L114</f>
        <v>1298</v>
      </c>
      <c r="E114">
        <f>SUM(df!M114,df_results!N114)</f>
        <v>232</v>
      </c>
      <c r="F114" s="4">
        <f>df_results!F114</f>
        <v>62</v>
      </c>
      <c r="G114" s="4">
        <f>df_results!G114</f>
        <v>17</v>
      </c>
    </row>
    <row r="115" spans="1:7" x14ac:dyDescent="0.3">
      <c r="A115">
        <v>11</v>
      </c>
      <c r="B115" t="str">
        <f t="shared" si="1"/>
        <v/>
      </c>
      <c r="C115">
        <v>18</v>
      </c>
      <c r="D115">
        <f>df_results!L115</f>
        <v>1307.0000000000002</v>
      </c>
      <c r="E115">
        <f>SUM(df!M115,df_results!N115)</f>
        <v>236</v>
      </c>
      <c r="F115" s="4">
        <f>df_results!F115</f>
        <v>62</v>
      </c>
      <c r="G115" s="4">
        <f>df_results!G115</f>
        <v>17</v>
      </c>
    </row>
    <row r="116" spans="1:7" x14ac:dyDescent="0.3">
      <c r="A116">
        <v>11</v>
      </c>
      <c r="B116" t="str">
        <f t="shared" si="1"/>
        <v/>
      </c>
      <c r="C116">
        <v>19</v>
      </c>
      <c r="D116">
        <f>df_results!L116</f>
        <v>1310</v>
      </c>
      <c r="E116">
        <f>SUM(df!M116,df_results!N116)</f>
        <v>235</v>
      </c>
      <c r="F116" s="4">
        <f>df_results!F116</f>
        <v>62</v>
      </c>
      <c r="G116" s="4">
        <f>df_results!G116</f>
        <v>17</v>
      </c>
    </row>
    <row r="117" spans="1:7" x14ac:dyDescent="0.3">
      <c r="A117">
        <v>11</v>
      </c>
      <c r="B117" t="str">
        <f t="shared" si="1"/>
        <v/>
      </c>
      <c r="C117">
        <v>20</v>
      </c>
      <c r="D117">
        <f>df_results!L117</f>
        <v>1244</v>
      </c>
      <c r="E117">
        <f>SUM(df!M117,df_results!N117)</f>
        <v>233.00000000000003</v>
      </c>
      <c r="F117" s="4">
        <f>df_results!F117</f>
        <v>62</v>
      </c>
      <c r="G117" s="4">
        <f>df_results!G117</f>
        <v>17</v>
      </c>
    </row>
    <row r="118" spans="1:7" x14ac:dyDescent="0.3">
      <c r="A118">
        <v>11</v>
      </c>
      <c r="B118" t="str">
        <f t="shared" si="1"/>
        <v/>
      </c>
      <c r="C118">
        <v>21</v>
      </c>
      <c r="D118">
        <f>df_results!L118</f>
        <v>1178</v>
      </c>
      <c r="E118">
        <f>SUM(df!M118,df_results!N118)</f>
        <v>220</v>
      </c>
      <c r="F118" s="4">
        <f>df_results!F118</f>
        <v>24</v>
      </c>
      <c r="G118" s="4">
        <f>df_results!G118</f>
        <v>17</v>
      </c>
    </row>
    <row r="119" spans="1:7" x14ac:dyDescent="0.3">
      <c r="A119">
        <v>11</v>
      </c>
      <c r="B119" t="str">
        <f t="shared" si="1"/>
        <v/>
      </c>
      <c r="C119">
        <v>22</v>
      </c>
      <c r="D119">
        <f>df_results!L119</f>
        <v>1064</v>
      </c>
      <c r="E119">
        <f>SUM(df!M119,df_results!N119)</f>
        <v>196</v>
      </c>
      <c r="F119" s="4">
        <f>df_results!F119</f>
        <v>24</v>
      </c>
      <c r="G119" s="4">
        <f>df_results!G119</f>
        <v>17</v>
      </c>
    </row>
    <row r="120" spans="1:7" x14ac:dyDescent="0.3">
      <c r="A120">
        <v>11</v>
      </c>
      <c r="B120" t="str">
        <f t="shared" si="1"/>
        <v/>
      </c>
      <c r="C120">
        <v>23</v>
      </c>
      <c r="D120">
        <f>df_results!L120</f>
        <v>875</v>
      </c>
      <c r="E120">
        <f>SUM(df!M120,df_results!N120)</f>
        <v>174</v>
      </c>
      <c r="F120" s="4">
        <f>df_results!F120</f>
        <v>80</v>
      </c>
      <c r="G120" s="4">
        <f>df_results!G120</f>
        <v>37</v>
      </c>
    </row>
    <row r="121" spans="1:7" x14ac:dyDescent="0.3">
      <c r="A121">
        <v>11</v>
      </c>
      <c r="B121" t="str">
        <f t="shared" si="1"/>
        <v/>
      </c>
      <c r="C121">
        <v>24</v>
      </c>
      <c r="D121">
        <f>df_results!L121</f>
        <v>752</v>
      </c>
      <c r="E121">
        <f>SUM(df!M121,df_results!N121)</f>
        <v>176</v>
      </c>
      <c r="F121" s="4">
        <f>df_results!F121</f>
        <v>72</v>
      </c>
      <c r="G121" s="4">
        <f>df_results!G121</f>
        <v>37</v>
      </c>
    </row>
    <row r="122" spans="1:7" x14ac:dyDescent="0.3">
      <c r="A122">
        <v>11</v>
      </c>
      <c r="B122">
        <f t="shared" si="1"/>
        <v>6</v>
      </c>
      <c r="C122">
        <v>1</v>
      </c>
      <c r="D122">
        <f>df_results!L122</f>
        <v>688</v>
      </c>
      <c r="E122">
        <f>SUM(df!M122,df_results!N122)</f>
        <v>165</v>
      </c>
      <c r="F122" s="4">
        <f>df_results!F122</f>
        <v>72</v>
      </c>
      <c r="G122" s="4">
        <f>df_results!G122</f>
        <v>37</v>
      </c>
    </row>
    <row r="123" spans="1:7" x14ac:dyDescent="0.3">
      <c r="A123">
        <v>11</v>
      </c>
      <c r="B123" t="str">
        <f t="shared" si="1"/>
        <v/>
      </c>
      <c r="C123">
        <v>2</v>
      </c>
      <c r="D123">
        <f>df_results!L123</f>
        <v>632</v>
      </c>
      <c r="E123">
        <f>SUM(df!M123,df_results!N123)</f>
        <v>159</v>
      </c>
      <c r="F123" s="4">
        <f>df_results!F123</f>
        <v>72</v>
      </c>
      <c r="G123" s="4">
        <f>df_results!G123</f>
        <v>32</v>
      </c>
    </row>
    <row r="124" spans="1:7" x14ac:dyDescent="0.3">
      <c r="A124">
        <v>11</v>
      </c>
      <c r="B124" t="str">
        <f t="shared" si="1"/>
        <v/>
      </c>
      <c r="C124">
        <v>3</v>
      </c>
      <c r="D124">
        <f>df_results!L124</f>
        <v>604</v>
      </c>
      <c r="E124">
        <f>SUM(df!M124,df_results!N124)</f>
        <v>145</v>
      </c>
      <c r="F124" s="4">
        <f>df_results!F124</f>
        <v>72</v>
      </c>
      <c r="G124" s="4">
        <f>df_results!G124</f>
        <v>32</v>
      </c>
    </row>
    <row r="125" spans="1:7" x14ac:dyDescent="0.3">
      <c r="A125">
        <v>11</v>
      </c>
      <c r="B125" t="str">
        <f t="shared" si="1"/>
        <v/>
      </c>
      <c r="C125">
        <v>4</v>
      </c>
      <c r="D125">
        <f>df_results!L125</f>
        <v>579</v>
      </c>
      <c r="E125">
        <f>SUM(df!M125,df_results!N125)</f>
        <v>109.00000000000001</v>
      </c>
      <c r="F125" s="4">
        <f>df_results!F125</f>
        <v>72</v>
      </c>
      <c r="G125" s="4">
        <f>df_results!G125</f>
        <v>37</v>
      </c>
    </row>
    <row r="126" spans="1:7" x14ac:dyDescent="0.3">
      <c r="A126">
        <v>11</v>
      </c>
      <c r="B126" t="str">
        <f t="shared" si="1"/>
        <v/>
      </c>
      <c r="C126">
        <v>5</v>
      </c>
      <c r="D126">
        <f>df_results!L126</f>
        <v>549</v>
      </c>
      <c r="E126">
        <f>SUM(df!M126,df_results!N126)</f>
        <v>99.000000000000014</v>
      </c>
      <c r="F126" s="4">
        <f>df_results!F126</f>
        <v>80</v>
      </c>
      <c r="G126" s="4">
        <f>df_results!G126</f>
        <v>37</v>
      </c>
    </row>
    <row r="127" spans="1:7" x14ac:dyDescent="0.3">
      <c r="A127">
        <v>11</v>
      </c>
      <c r="B127" t="str">
        <f t="shared" si="1"/>
        <v/>
      </c>
      <c r="C127">
        <v>6</v>
      </c>
      <c r="D127">
        <f>df_results!L127</f>
        <v>516</v>
      </c>
      <c r="E127">
        <f>SUM(df!M127,df_results!N127)</f>
        <v>91</v>
      </c>
      <c r="F127" s="4">
        <f>df_results!F127</f>
        <v>62</v>
      </c>
      <c r="G127" s="4">
        <f>df_results!G127</f>
        <v>17</v>
      </c>
    </row>
    <row r="128" spans="1:7" x14ac:dyDescent="0.3">
      <c r="A128">
        <v>11</v>
      </c>
      <c r="B128" t="str">
        <f t="shared" si="1"/>
        <v/>
      </c>
      <c r="C128">
        <v>7</v>
      </c>
      <c r="D128">
        <f>df_results!L128</f>
        <v>475</v>
      </c>
      <c r="E128">
        <f>SUM(df!M128,df_results!N128)</f>
        <v>79.000000000000014</v>
      </c>
      <c r="F128" s="4">
        <f>df_results!F128</f>
        <v>72</v>
      </c>
      <c r="G128" s="4">
        <f>df_results!G128</f>
        <v>17</v>
      </c>
    </row>
    <row r="129" spans="1:7" x14ac:dyDescent="0.3">
      <c r="A129">
        <v>11</v>
      </c>
      <c r="B129" t="str">
        <f t="shared" si="1"/>
        <v/>
      </c>
      <c r="C129">
        <v>8</v>
      </c>
      <c r="D129">
        <f>df_results!L129</f>
        <v>435</v>
      </c>
      <c r="E129">
        <f>SUM(df!M129,df_results!N129)</f>
        <v>67</v>
      </c>
      <c r="F129" s="4">
        <f>df_results!F129</f>
        <v>80</v>
      </c>
      <c r="G129" s="4">
        <f>df_results!G129</f>
        <v>17</v>
      </c>
    </row>
    <row r="130" spans="1:7" x14ac:dyDescent="0.3">
      <c r="A130">
        <v>11</v>
      </c>
      <c r="B130" t="str">
        <f t="shared" si="1"/>
        <v/>
      </c>
      <c r="C130">
        <v>9</v>
      </c>
      <c r="D130">
        <f>df_results!L130</f>
        <v>371</v>
      </c>
      <c r="E130">
        <f>SUM(df!M130,df_results!N130)</f>
        <v>58</v>
      </c>
      <c r="F130" s="4">
        <f>df_results!F130</f>
        <v>87</v>
      </c>
      <c r="G130" s="4">
        <f>df_results!G130</f>
        <v>17</v>
      </c>
    </row>
    <row r="131" spans="1:7" x14ac:dyDescent="0.3">
      <c r="A131">
        <v>11</v>
      </c>
      <c r="B131" t="str">
        <f t="shared" si="1"/>
        <v/>
      </c>
      <c r="C131">
        <v>10</v>
      </c>
      <c r="D131">
        <f>df_results!L131</f>
        <v>312</v>
      </c>
      <c r="E131">
        <f>SUM(df!M131,df_results!N131)</f>
        <v>45</v>
      </c>
      <c r="F131" s="4">
        <f>df_results!F131</f>
        <v>87</v>
      </c>
      <c r="G131" s="4">
        <f>df_results!G131</f>
        <v>32</v>
      </c>
    </row>
    <row r="132" spans="1:7" x14ac:dyDescent="0.3">
      <c r="A132">
        <v>11</v>
      </c>
      <c r="B132" t="str">
        <f t="shared" si="1"/>
        <v/>
      </c>
      <c r="C132">
        <v>11</v>
      </c>
      <c r="D132">
        <f>df_results!L132</f>
        <v>270</v>
      </c>
      <c r="E132">
        <f>SUM(df!M132,df_results!N132)</f>
        <v>35</v>
      </c>
      <c r="F132" s="4">
        <f>df_results!F132</f>
        <v>87</v>
      </c>
      <c r="G132" s="4">
        <f>df_results!G132</f>
        <v>32</v>
      </c>
    </row>
    <row r="133" spans="1:7" x14ac:dyDescent="0.3">
      <c r="A133">
        <v>11</v>
      </c>
      <c r="B133" t="str">
        <f t="shared" si="1"/>
        <v/>
      </c>
      <c r="C133">
        <v>12</v>
      </c>
      <c r="D133">
        <f>df_results!L133</f>
        <v>228</v>
      </c>
      <c r="E133">
        <f>SUM(df!M133,df_results!N133)</f>
        <v>29</v>
      </c>
      <c r="F133" s="4">
        <f>df_results!F133</f>
        <v>87</v>
      </c>
      <c r="G133" s="4">
        <f>df_results!G133</f>
        <v>17</v>
      </c>
    </row>
    <row r="134" spans="1:7" x14ac:dyDescent="0.3">
      <c r="A134">
        <v>11</v>
      </c>
      <c r="B134" t="str">
        <f t="shared" si="1"/>
        <v/>
      </c>
      <c r="C134">
        <v>13</v>
      </c>
      <c r="D134">
        <f>df_results!L134</f>
        <v>217.00000000000003</v>
      </c>
      <c r="E134">
        <f>SUM(df!M134,df_results!N134)</f>
        <v>29</v>
      </c>
      <c r="F134" s="4">
        <f>df_results!F134</f>
        <v>87</v>
      </c>
      <c r="G134" s="4">
        <f>df_results!G134</f>
        <v>17</v>
      </c>
    </row>
    <row r="135" spans="1:7" x14ac:dyDescent="0.3">
      <c r="A135">
        <v>11</v>
      </c>
      <c r="B135" t="str">
        <f t="shared" si="1"/>
        <v/>
      </c>
      <c r="C135">
        <v>14</v>
      </c>
      <c r="D135">
        <f>df_results!L135</f>
        <v>202.00000000000003</v>
      </c>
      <c r="E135">
        <f>SUM(df!M135,df_results!N135)</f>
        <v>29</v>
      </c>
      <c r="F135" s="4">
        <f>df_results!F135</f>
        <v>87</v>
      </c>
      <c r="G135" s="4">
        <f>df_results!G135</f>
        <v>17</v>
      </c>
    </row>
    <row r="136" spans="1:7" x14ac:dyDescent="0.3">
      <c r="A136">
        <v>11</v>
      </c>
      <c r="B136" t="str">
        <f t="shared" si="1"/>
        <v/>
      </c>
      <c r="C136">
        <v>15</v>
      </c>
      <c r="D136">
        <f>df_results!L136</f>
        <v>189.00000000000003</v>
      </c>
      <c r="E136">
        <f>SUM(df!M136,df_results!N136)</f>
        <v>23</v>
      </c>
      <c r="F136" s="4">
        <f>df_results!F136</f>
        <v>87</v>
      </c>
      <c r="G136" s="4">
        <f>df_results!G136</f>
        <v>17</v>
      </c>
    </row>
    <row r="137" spans="1:7" x14ac:dyDescent="0.3">
      <c r="A137">
        <v>11</v>
      </c>
      <c r="B137" t="str">
        <f t="shared" si="1"/>
        <v/>
      </c>
      <c r="C137">
        <v>16</v>
      </c>
      <c r="D137">
        <f>df_results!L137</f>
        <v>183</v>
      </c>
      <c r="E137">
        <f>SUM(df!M137,df_results!N137)</f>
        <v>18</v>
      </c>
      <c r="F137" s="4">
        <f>df_results!F137</f>
        <v>80</v>
      </c>
      <c r="G137" s="4">
        <f>df_results!G137</f>
        <v>17</v>
      </c>
    </row>
    <row r="138" spans="1:7" x14ac:dyDescent="0.3">
      <c r="A138">
        <v>11</v>
      </c>
      <c r="B138" t="str">
        <f t="shared" si="1"/>
        <v/>
      </c>
      <c r="C138">
        <v>17</v>
      </c>
      <c r="D138">
        <f>df_results!L138</f>
        <v>165</v>
      </c>
      <c r="E138">
        <f>SUM(df!M138,df_results!N138)</f>
        <v>14</v>
      </c>
      <c r="F138" s="4">
        <f>df_results!F138</f>
        <v>87</v>
      </c>
      <c r="G138" s="4">
        <f>df_results!G138</f>
        <v>32</v>
      </c>
    </row>
    <row r="139" spans="1:7" x14ac:dyDescent="0.3">
      <c r="A139">
        <v>11</v>
      </c>
      <c r="B139" t="str">
        <f t="shared" si="1"/>
        <v/>
      </c>
      <c r="C139">
        <v>18</v>
      </c>
      <c r="D139">
        <f>df_results!L139</f>
        <v>141</v>
      </c>
      <c r="E139">
        <f>SUM(df!M139,df_results!N139)</f>
        <v>12</v>
      </c>
      <c r="F139" s="4">
        <f>df_results!F139</f>
        <v>87</v>
      </c>
      <c r="G139" s="4">
        <f>df_results!G139</f>
        <v>32</v>
      </c>
    </row>
    <row r="140" spans="1:7" x14ac:dyDescent="0.3">
      <c r="A140">
        <v>11</v>
      </c>
      <c r="B140" t="str">
        <f t="shared" si="1"/>
        <v/>
      </c>
      <c r="C140">
        <v>19</v>
      </c>
      <c r="D140">
        <f>df_results!L140</f>
        <v>117.00000000000001</v>
      </c>
      <c r="E140">
        <f>SUM(df!M140,df_results!N140)</f>
        <v>10</v>
      </c>
      <c r="F140" s="4">
        <f>df_results!F140</f>
        <v>87</v>
      </c>
      <c r="G140" s="4">
        <f>df_results!G140</f>
        <v>32</v>
      </c>
    </row>
    <row r="141" spans="1:7" x14ac:dyDescent="0.3">
      <c r="A141">
        <v>11</v>
      </c>
      <c r="B141" t="str">
        <f t="shared" si="1"/>
        <v/>
      </c>
      <c r="C141">
        <v>20</v>
      </c>
      <c r="D141">
        <f>df_results!L141</f>
        <v>98</v>
      </c>
      <c r="E141">
        <f>SUM(df!M141,df_results!N141)</f>
        <v>9</v>
      </c>
      <c r="F141" s="4">
        <f>df_results!F141</f>
        <v>87</v>
      </c>
      <c r="G141" s="4">
        <f>df_results!G141</f>
        <v>32</v>
      </c>
    </row>
    <row r="142" spans="1:7" x14ac:dyDescent="0.3">
      <c r="A142">
        <v>11</v>
      </c>
      <c r="B142" t="str">
        <f t="shared" si="1"/>
        <v/>
      </c>
      <c r="C142">
        <v>21</v>
      </c>
      <c r="D142">
        <f>df_results!L142</f>
        <v>82.000000000000014</v>
      </c>
      <c r="E142">
        <f>SUM(df!M142,df_results!N142)</f>
        <v>5</v>
      </c>
      <c r="F142" s="4">
        <f>df_results!F142</f>
        <v>80</v>
      </c>
      <c r="G142" s="4">
        <f>df_results!G142</f>
        <v>17</v>
      </c>
    </row>
    <row r="143" spans="1:7" x14ac:dyDescent="0.3">
      <c r="A143">
        <v>11</v>
      </c>
      <c r="B143" t="str">
        <f t="shared" si="1"/>
        <v/>
      </c>
      <c r="C143">
        <v>22</v>
      </c>
      <c r="D143">
        <f>df_results!L143</f>
        <v>70</v>
      </c>
      <c r="E143">
        <f>SUM(df!M143,df_results!N143)</f>
        <v>5</v>
      </c>
      <c r="F143" s="4">
        <f>df_results!F143</f>
        <v>80</v>
      </c>
      <c r="G143" s="4">
        <f>df_results!G143</f>
        <v>17</v>
      </c>
    </row>
    <row r="144" spans="1:7" x14ac:dyDescent="0.3">
      <c r="A144">
        <v>11</v>
      </c>
      <c r="B144" t="str">
        <f t="shared" si="1"/>
        <v/>
      </c>
      <c r="C144">
        <v>23</v>
      </c>
      <c r="D144">
        <f>df_results!L144</f>
        <v>69</v>
      </c>
      <c r="E144">
        <f>SUM(df!M144,df_results!N144)</f>
        <v>8</v>
      </c>
      <c r="F144" s="4">
        <f>df_results!F144</f>
        <v>150</v>
      </c>
      <c r="G144" s="4">
        <f>df_results!G144</f>
        <v>40</v>
      </c>
    </row>
    <row r="145" spans="1:7" x14ac:dyDescent="0.3">
      <c r="A145">
        <v>11</v>
      </c>
      <c r="B145" t="str">
        <f t="shared" si="1"/>
        <v/>
      </c>
      <c r="C145">
        <v>24</v>
      </c>
      <c r="D145">
        <f>df_results!L145</f>
        <v>83</v>
      </c>
      <c r="E145">
        <f>SUM(df!M145,df_results!N145)</f>
        <v>13.000000000000002</v>
      </c>
      <c r="F145" s="4">
        <f>df_results!F145</f>
        <v>87</v>
      </c>
      <c r="G145" s="4">
        <f>df_results!G145</f>
        <v>37</v>
      </c>
    </row>
    <row r="146" spans="1:7" x14ac:dyDescent="0.3">
      <c r="A146">
        <v>11</v>
      </c>
      <c r="B146">
        <f t="shared" si="1"/>
        <v>7</v>
      </c>
      <c r="C146">
        <v>1</v>
      </c>
      <c r="D146">
        <f>df_results!L146</f>
        <v>53.000000000000007</v>
      </c>
      <c r="E146">
        <f>SUM(df!M146,df_results!N146)</f>
        <v>11</v>
      </c>
      <c r="F146" s="4">
        <f>df_results!F146</f>
        <v>87</v>
      </c>
      <c r="G146" s="4">
        <f>df_results!G146</f>
        <v>37</v>
      </c>
    </row>
    <row r="147" spans="1:7" x14ac:dyDescent="0.3">
      <c r="A147">
        <v>11</v>
      </c>
      <c r="B147" t="str">
        <f t="shared" si="1"/>
        <v/>
      </c>
      <c r="C147">
        <v>2</v>
      </c>
      <c r="D147">
        <f>df_results!L147</f>
        <v>52</v>
      </c>
      <c r="E147">
        <f>SUM(df!M147,df_results!N147)</f>
        <v>14</v>
      </c>
      <c r="F147" s="4">
        <f>df_results!F147</f>
        <v>87</v>
      </c>
      <c r="G147" s="4">
        <f>df_results!G147</f>
        <v>37</v>
      </c>
    </row>
    <row r="148" spans="1:7" x14ac:dyDescent="0.3">
      <c r="A148">
        <v>11</v>
      </c>
      <c r="B148" t="str">
        <f t="shared" si="1"/>
        <v/>
      </c>
      <c r="C148">
        <v>3</v>
      </c>
      <c r="D148">
        <f>df_results!L148</f>
        <v>58.000000000000007</v>
      </c>
      <c r="E148">
        <f>SUM(df!M148,df_results!N148)</f>
        <v>16</v>
      </c>
      <c r="F148" s="4">
        <f>df_results!F148</f>
        <v>87</v>
      </c>
      <c r="G148" s="4">
        <f>df_results!G148</f>
        <v>37</v>
      </c>
    </row>
    <row r="149" spans="1:7" x14ac:dyDescent="0.3">
      <c r="A149">
        <v>11</v>
      </c>
      <c r="B149" t="str">
        <f t="shared" si="1"/>
        <v/>
      </c>
      <c r="C149">
        <v>4</v>
      </c>
      <c r="D149">
        <f>df_results!L149</f>
        <v>72</v>
      </c>
      <c r="E149">
        <f>SUM(df!M149,df_results!N149)</f>
        <v>15</v>
      </c>
      <c r="F149" s="4">
        <f>df_results!F149</f>
        <v>87</v>
      </c>
      <c r="G149" s="4">
        <f>df_results!G149</f>
        <v>37</v>
      </c>
    </row>
    <row r="150" spans="1:7" x14ac:dyDescent="0.3">
      <c r="A150">
        <v>11</v>
      </c>
      <c r="B150" t="str">
        <f t="shared" si="1"/>
        <v/>
      </c>
      <c r="C150">
        <v>5</v>
      </c>
      <c r="D150">
        <f>df_results!L150</f>
        <v>96.000000000000014</v>
      </c>
      <c r="E150">
        <f>SUM(df!M150,df_results!N150)</f>
        <v>15</v>
      </c>
      <c r="F150" s="4">
        <f>df_results!F150</f>
        <v>87</v>
      </c>
      <c r="G150" s="4">
        <f>df_results!G150</f>
        <v>37</v>
      </c>
    </row>
    <row r="151" spans="1:7" x14ac:dyDescent="0.3">
      <c r="A151">
        <v>11</v>
      </c>
      <c r="B151" t="str">
        <f t="shared" si="1"/>
        <v/>
      </c>
      <c r="C151">
        <v>6</v>
      </c>
      <c r="D151">
        <f>df_results!L151</f>
        <v>121.00000000000001</v>
      </c>
      <c r="E151">
        <f>SUM(df!M151,df_results!N151)</f>
        <v>14</v>
      </c>
      <c r="F151" s="4">
        <f>df_results!F151</f>
        <v>72</v>
      </c>
      <c r="G151" s="4">
        <f>df_results!G151</f>
        <v>17</v>
      </c>
    </row>
    <row r="152" spans="1:7" x14ac:dyDescent="0.3">
      <c r="A152">
        <v>11</v>
      </c>
      <c r="B152" t="str">
        <f t="shared" si="1"/>
        <v/>
      </c>
      <c r="C152">
        <v>7</v>
      </c>
      <c r="D152">
        <f>df_results!L152</f>
        <v>167</v>
      </c>
      <c r="E152">
        <f>SUM(df!M152,df_results!N152)</f>
        <v>15</v>
      </c>
      <c r="F152" s="4">
        <f>df_results!F152</f>
        <v>80</v>
      </c>
      <c r="G152" s="4">
        <f>df_results!G152</f>
        <v>17</v>
      </c>
    </row>
    <row r="153" spans="1:7" x14ac:dyDescent="0.3">
      <c r="A153">
        <v>11</v>
      </c>
      <c r="B153" t="str">
        <f t="shared" si="1"/>
        <v/>
      </c>
      <c r="C153">
        <v>8</v>
      </c>
      <c r="D153">
        <f>df_results!L153</f>
        <v>214.00000000000003</v>
      </c>
      <c r="E153">
        <f>SUM(df!M153,df_results!N153)</f>
        <v>19</v>
      </c>
      <c r="F153" s="4">
        <f>df_results!F153</f>
        <v>87</v>
      </c>
      <c r="G153" s="4">
        <f>df_results!G153</f>
        <v>17</v>
      </c>
    </row>
    <row r="154" spans="1:7" x14ac:dyDescent="0.3">
      <c r="A154">
        <v>11</v>
      </c>
      <c r="B154" t="str">
        <f t="shared" si="1"/>
        <v/>
      </c>
      <c r="C154">
        <v>9</v>
      </c>
      <c r="D154">
        <f>df_results!L154</f>
        <v>259</v>
      </c>
      <c r="E154">
        <f>SUM(df!M154,df_results!N154)</f>
        <v>27</v>
      </c>
      <c r="F154" s="4">
        <f>df_results!F154</f>
        <v>87</v>
      </c>
      <c r="G154" s="4">
        <f>df_results!G154</f>
        <v>32</v>
      </c>
    </row>
    <row r="155" spans="1:7" x14ac:dyDescent="0.3">
      <c r="A155">
        <v>11</v>
      </c>
      <c r="B155" t="str">
        <f t="shared" si="1"/>
        <v/>
      </c>
      <c r="C155">
        <v>10</v>
      </c>
      <c r="D155">
        <f>df_results!L155</f>
        <v>316</v>
      </c>
      <c r="E155">
        <f>SUM(df!M155,df_results!N155)</f>
        <v>23</v>
      </c>
      <c r="F155" s="4">
        <f>df_results!F155</f>
        <v>87</v>
      </c>
      <c r="G155" s="4">
        <f>df_results!G155</f>
        <v>32</v>
      </c>
    </row>
    <row r="156" spans="1:7" x14ac:dyDescent="0.3">
      <c r="A156">
        <v>11</v>
      </c>
      <c r="B156" t="str">
        <f t="shared" ref="B156:B219" si="2">IF(C156=1,B132+1,"")</f>
        <v/>
      </c>
      <c r="C156">
        <v>11</v>
      </c>
      <c r="D156">
        <f>df_results!L156</f>
        <v>355</v>
      </c>
      <c r="E156">
        <f>SUM(df!M156,df_results!N156)</f>
        <v>20</v>
      </c>
      <c r="F156" s="4">
        <f>df_results!F156</f>
        <v>87</v>
      </c>
      <c r="G156" s="4">
        <f>df_results!G156</f>
        <v>32</v>
      </c>
    </row>
    <row r="157" spans="1:7" x14ac:dyDescent="0.3">
      <c r="A157">
        <v>11</v>
      </c>
      <c r="B157" t="str">
        <f t="shared" si="2"/>
        <v/>
      </c>
      <c r="C157">
        <v>12</v>
      </c>
      <c r="D157">
        <f>df_results!L157</f>
        <v>385</v>
      </c>
      <c r="E157">
        <f>SUM(df!M157,df_results!N157)</f>
        <v>22</v>
      </c>
      <c r="F157" s="4">
        <f>df_results!F157</f>
        <v>87</v>
      </c>
      <c r="G157" s="4">
        <f>df_results!G157</f>
        <v>17</v>
      </c>
    </row>
    <row r="158" spans="1:7" x14ac:dyDescent="0.3">
      <c r="A158">
        <v>11</v>
      </c>
      <c r="B158" t="str">
        <f t="shared" si="2"/>
        <v/>
      </c>
      <c r="C158">
        <v>13</v>
      </c>
      <c r="D158">
        <f>df_results!L158</f>
        <v>436</v>
      </c>
      <c r="E158">
        <f>SUM(df!M158,df_results!N158)</f>
        <v>26.000000000000004</v>
      </c>
      <c r="F158" s="4">
        <f>df_results!F158</f>
        <v>80</v>
      </c>
      <c r="G158" s="4">
        <f>df_results!G158</f>
        <v>17</v>
      </c>
    </row>
    <row r="159" spans="1:7" x14ac:dyDescent="0.3">
      <c r="A159">
        <v>11</v>
      </c>
      <c r="B159" t="str">
        <f t="shared" si="2"/>
        <v/>
      </c>
      <c r="C159">
        <v>14</v>
      </c>
      <c r="D159">
        <f>df_results!L159</f>
        <v>469.00000000000006</v>
      </c>
      <c r="E159">
        <f>SUM(df!M159,df_results!N159)</f>
        <v>39</v>
      </c>
      <c r="F159" s="4">
        <f>df_results!F159</f>
        <v>80</v>
      </c>
      <c r="G159" s="4">
        <f>df_results!G159</f>
        <v>17</v>
      </c>
    </row>
    <row r="160" spans="1:7" x14ac:dyDescent="0.3">
      <c r="A160">
        <v>11</v>
      </c>
      <c r="B160" t="str">
        <f t="shared" si="2"/>
        <v/>
      </c>
      <c r="C160">
        <v>15</v>
      </c>
      <c r="D160">
        <f>df_results!L160</f>
        <v>539</v>
      </c>
      <c r="E160">
        <f>SUM(df!M160,df_results!N160)</f>
        <v>62.000000000000007</v>
      </c>
      <c r="F160" s="4">
        <f>df_results!F160</f>
        <v>80</v>
      </c>
      <c r="G160" s="4">
        <f>df_results!G160</f>
        <v>17</v>
      </c>
    </row>
    <row r="161" spans="1:7" x14ac:dyDescent="0.3">
      <c r="A161">
        <v>11</v>
      </c>
      <c r="B161" t="str">
        <f t="shared" si="2"/>
        <v/>
      </c>
      <c r="C161">
        <v>16</v>
      </c>
      <c r="D161">
        <f>df_results!L161</f>
        <v>650</v>
      </c>
      <c r="E161">
        <f>SUM(df!M161,df_results!N161)</f>
        <v>84.000000000000014</v>
      </c>
      <c r="F161" s="4">
        <f>df_results!F161</f>
        <v>72</v>
      </c>
      <c r="G161" s="4">
        <f>df_results!G161</f>
        <v>17</v>
      </c>
    </row>
    <row r="162" spans="1:7" x14ac:dyDescent="0.3">
      <c r="A162">
        <v>11</v>
      </c>
      <c r="B162" t="str">
        <f t="shared" si="2"/>
        <v/>
      </c>
      <c r="C162">
        <v>17</v>
      </c>
      <c r="D162">
        <f>df_results!L162</f>
        <v>810</v>
      </c>
      <c r="E162">
        <f>SUM(df!M162,df_results!N162)</f>
        <v>103</v>
      </c>
      <c r="F162" s="4">
        <f>df_results!F162</f>
        <v>72</v>
      </c>
      <c r="G162" s="4">
        <f>df_results!G162</f>
        <v>17</v>
      </c>
    </row>
    <row r="163" spans="1:7" x14ac:dyDescent="0.3">
      <c r="A163">
        <v>11</v>
      </c>
      <c r="B163" t="str">
        <f t="shared" si="2"/>
        <v/>
      </c>
      <c r="C163">
        <v>18</v>
      </c>
      <c r="D163">
        <f>df_results!L163</f>
        <v>1000</v>
      </c>
      <c r="E163">
        <f>SUM(df!M163,df_results!N163)</f>
        <v>152</v>
      </c>
      <c r="F163" s="4">
        <f>df_results!F163</f>
        <v>72</v>
      </c>
      <c r="G163" s="4">
        <f>df_results!G163</f>
        <v>32</v>
      </c>
    </row>
    <row r="164" spans="1:7" x14ac:dyDescent="0.3">
      <c r="A164">
        <v>11</v>
      </c>
      <c r="B164" t="str">
        <f t="shared" si="2"/>
        <v/>
      </c>
      <c r="C164">
        <v>19</v>
      </c>
      <c r="D164">
        <f>df_results!L164</f>
        <v>1189</v>
      </c>
      <c r="E164">
        <f>SUM(df!M164,df_results!N164)</f>
        <v>219</v>
      </c>
      <c r="F164" s="4">
        <f>df_results!F164</f>
        <v>62</v>
      </c>
      <c r="G164" s="4">
        <f>df_results!G164</f>
        <v>17</v>
      </c>
    </row>
    <row r="165" spans="1:7" x14ac:dyDescent="0.3">
      <c r="A165">
        <v>11</v>
      </c>
      <c r="B165" t="str">
        <f t="shared" si="2"/>
        <v/>
      </c>
      <c r="C165">
        <v>20</v>
      </c>
      <c r="D165">
        <f>df_results!L165</f>
        <v>1336</v>
      </c>
      <c r="E165">
        <f>SUM(df!M165,df_results!N165)</f>
        <v>261</v>
      </c>
      <c r="F165" s="4">
        <f>df_results!F165</f>
        <v>24</v>
      </c>
      <c r="G165" s="4">
        <f>df_results!G165</f>
        <v>17</v>
      </c>
    </row>
    <row r="166" spans="1:7" x14ac:dyDescent="0.3">
      <c r="A166">
        <v>11</v>
      </c>
      <c r="B166" t="str">
        <f t="shared" si="2"/>
        <v/>
      </c>
      <c r="C166">
        <v>21</v>
      </c>
      <c r="D166">
        <f>df_results!L166</f>
        <v>1409</v>
      </c>
      <c r="E166">
        <f>SUM(df!M166,df_results!N166)</f>
        <v>255</v>
      </c>
      <c r="F166" s="4">
        <f>df_results!F166</f>
        <v>24</v>
      </c>
      <c r="G166" s="4">
        <f>df_results!G166</f>
        <v>17</v>
      </c>
    </row>
    <row r="167" spans="1:7" x14ac:dyDescent="0.3">
      <c r="A167">
        <v>11</v>
      </c>
      <c r="B167" t="str">
        <f t="shared" si="2"/>
        <v/>
      </c>
      <c r="C167">
        <v>22</v>
      </c>
      <c r="D167">
        <f>df_results!L167</f>
        <v>1512.0000000000002</v>
      </c>
      <c r="E167">
        <f>SUM(df!M167,df_results!N167)</f>
        <v>244</v>
      </c>
      <c r="F167" s="4">
        <f>df_results!F167</f>
        <v>24</v>
      </c>
      <c r="G167" s="4">
        <f>df_results!G167</f>
        <v>17</v>
      </c>
    </row>
    <row r="168" spans="1:7" x14ac:dyDescent="0.3">
      <c r="A168">
        <v>11</v>
      </c>
      <c r="B168" t="str">
        <f t="shared" si="2"/>
        <v/>
      </c>
      <c r="C168">
        <v>23</v>
      </c>
      <c r="D168">
        <f>df_results!L168</f>
        <v>1533</v>
      </c>
      <c r="E168">
        <f>SUM(df!M168,df_results!N168)</f>
        <v>252</v>
      </c>
      <c r="F168" s="4">
        <f>df_results!F168</f>
        <v>62</v>
      </c>
      <c r="G168" s="4">
        <f>df_results!G168</f>
        <v>37</v>
      </c>
    </row>
    <row r="169" spans="1:7" x14ac:dyDescent="0.3">
      <c r="A169">
        <v>11</v>
      </c>
      <c r="B169" t="str">
        <f t="shared" si="2"/>
        <v/>
      </c>
      <c r="C169">
        <v>24</v>
      </c>
      <c r="D169">
        <f>df_results!L169</f>
        <v>1579</v>
      </c>
      <c r="E169">
        <f>SUM(df!M169,df_results!N169)</f>
        <v>289</v>
      </c>
      <c r="F169" s="4">
        <f>df_results!F169</f>
        <v>32</v>
      </c>
      <c r="G169" s="4">
        <f>df_results!G169</f>
        <v>32</v>
      </c>
    </row>
    <row r="170" spans="1:7" x14ac:dyDescent="0.3">
      <c r="A170">
        <v>11</v>
      </c>
      <c r="B170">
        <f t="shared" si="2"/>
        <v>8</v>
      </c>
      <c r="C170">
        <v>1</v>
      </c>
      <c r="D170">
        <f>df_results!L170</f>
        <v>1706.0000000000002</v>
      </c>
      <c r="E170">
        <f>SUM(df!M170,df_results!N170)</f>
        <v>355</v>
      </c>
      <c r="F170" s="4">
        <f>df_results!F170</f>
        <v>12</v>
      </c>
      <c r="G170" s="4">
        <f>df_results!G170</f>
        <v>12</v>
      </c>
    </row>
    <row r="171" spans="1:7" x14ac:dyDescent="0.3">
      <c r="A171">
        <v>11</v>
      </c>
      <c r="B171" t="str">
        <f t="shared" si="2"/>
        <v/>
      </c>
      <c r="C171">
        <v>2</v>
      </c>
      <c r="D171">
        <f>df_results!L171</f>
        <v>1779</v>
      </c>
      <c r="E171">
        <f>SUM(df!M171,df_results!N171)</f>
        <v>371.00000000000006</v>
      </c>
      <c r="F171" s="4">
        <f>df_results!F171</f>
        <v>12</v>
      </c>
      <c r="G171" s="4">
        <f>df_results!G171</f>
        <v>12</v>
      </c>
    </row>
    <row r="172" spans="1:7" x14ac:dyDescent="0.3">
      <c r="A172">
        <v>11</v>
      </c>
      <c r="B172" t="str">
        <f t="shared" si="2"/>
        <v/>
      </c>
      <c r="C172">
        <v>3</v>
      </c>
      <c r="D172">
        <f>df_results!L172</f>
        <v>1811.0000000000002</v>
      </c>
      <c r="E172">
        <f>SUM(df!M172,df_results!N172)</f>
        <v>387</v>
      </c>
      <c r="F172" s="4">
        <f>df_results!F172</f>
        <v>12</v>
      </c>
      <c r="G172" s="4">
        <f>df_results!G172</f>
        <v>12</v>
      </c>
    </row>
    <row r="173" spans="1:7" x14ac:dyDescent="0.3">
      <c r="A173">
        <v>11</v>
      </c>
      <c r="B173" t="str">
        <f t="shared" si="2"/>
        <v/>
      </c>
      <c r="C173">
        <v>4</v>
      </c>
      <c r="D173">
        <f>df_results!L173</f>
        <v>1813</v>
      </c>
      <c r="E173">
        <f>SUM(df!M173,df_results!N173)</f>
        <v>371.00000000000006</v>
      </c>
      <c r="F173" s="4">
        <f>df_results!F173</f>
        <v>12</v>
      </c>
      <c r="G173" s="4">
        <f>df_results!G173</f>
        <v>12</v>
      </c>
    </row>
    <row r="174" spans="1:7" x14ac:dyDescent="0.3">
      <c r="A174">
        <v>11</v>
      </c>
      <c r="B174" t="str">
        <f t="shared" si="2"/>
        <v/>
      </c>
      <c r="C174">
        <v>5</v>
      </c>
      <c r="D174">
        <f>df_results!L174</f>
        <v>1815</v>
      </c>
      <c r="E174">
        <f>SUM(df!M174,df_results!N174)</f>
        <v>376.00000000000006</v>
      </c>
      <c r="F174" s="4">
        <f>df_results!F174</f>
        <v>12</v>
      </c>
      <c r="G174" s="4">
        <f>df_results!G174</f>
        <v>12</v>
      </c>
    </row>
    <row r="175" spans="1:7" x14ac:dyDescent="0.3">
      <c r="A175">
        <v>11</v>
      </c>
      <c r="B175" t="str">
        <f t="shared" si="2"/>
        <v/>
      </c>
      <c r="C175">
        <v>6</v>
      </c>
      <c r="D175">
        <f>df_results!L175</f>
        <v>1813</v>
      </c>
      <c r="E175">
        <f>SUM(df!M175,df_results!N175)</f>
        <v>370</v>
      </c>
      <c r="F175" s="4">
        <f>df_results!F175</f>
        <v>12</v>
      </c>
      <c r="G175" s="4">
        <f>df_results!G175</f>
        <v>12</v>
      </c>
    </row>
    <row r="176" spans="1:7" x14ac:dyDescent="0.3">
      <c r="A176">
        <v>11</v>
      </c>
      <c r="B176" t="str">
        <f t="shared" si="2"/>
        <v/>
      </c>
      <c r="C176">
        <v>7</v>
      </c>
      <c r="D176">
        <f>df_results!L176</f>
        <v>1714</v>
      </c>
      <c r="E176">
        <f>SUM(df!M176,df_results!N176)</f>
        <v>368</v>
      </c>
      <c r="F176" s="4">
        <f>df_results!F176</f>
        <v>24</v>
      </c>
      <c r="G176" s="4">
        <f>df_results!G176</f>
        <v>17</v>
      </c>
    </row>
    <row r="177" spans="1:7" x14ac:dyDescent="0.3">
      <c r="A177">
        <v>11</v>
      </c>
      <c r="B177" t="str">
        <f t="shared" si="2"/>
        <v/>
      </c>
      <c r="C177">
        <v>8</v>
      </c>
      <c r="D177">
        <f>df_results!L177</f>
        <v>1410</v>
      </c>
      <c r="E177">
        <f>SUM(df!M177,df_results!N177)</f>
        <v>308</v>
      </c>
      <c r="F177" s="4">
        <f>df_results!F177</f>
        <v>24</v>
      </c>
      <c r="G177" s="4">
        <f>df_results!G177</f>
        <v>17</v>
      </c>
    </row>
    <row r="178" spans="1:7" x14ac:dyDescent="0.3">
      <c r="A178">
        <v>11</v>
      </c>
      <c r="B178" t="str">
        <f t="shared" si="2"/>
        <v/>
      </c>
      <c r="C178">
        <v>9</v>
      </c>
      <c r="D178">
        <f>df_results!L178</f>
        <v>1344</v>
      </c>
      <c r="E178">
        <f>SUM(df!M178,df_results!N178)</f>
        <v>280</v>
      </c>
      <c r="F178" s="4">
        <f>df_results!F178</f>
        <v>62</v>
      </c>
      <c r="G178" s="4">
        <f>df_results!G178</f>
        <v>17</v>
      </c>
    </row>
    <row r="179" spans="1:7" x14ac:dyDescent="0.3">
      <c r="A179">
        <v>11</v>
      </c>
      <c r="B179" t="str">
        <f t="shared" si="2"/>
        <v/>
      </c>
      <c r="C179">
        <v>10</v>
      </c>
      <c r="D179">
        <f>df_results!L179</f>
        <v>1396</v>
      </c>
      <c r="E179">
        <f>SUM(df!M179,df_results!N179)</f>
        <v>237</v>
      </c>
      <c r="F179" s="4">
        <f>df_results!F179</f>
        <v>62</v>
      </c>
      <c r="G179" s="4">
        <f>df_results!G179</f>
        <v>17</v>
      </c>
    </row>
    <row r="180" spans="1:7" x14ac:dyDescent="0.3">
      <c r="A180">
        <v>11</v>
      </c>
      <c r="B180" t="str">
        <f t="shared" si="2"/>
        <v/>
      </c>
      <c r="C180">
        <v>11</v>
      </c>
      <c r="D180">
        <f>df_results!L180</f>
        <v>1353</v>
      </c>
      <c r="E180">
        <f>SUM(df!M180,df_results!N180)</f>
        <v>185</v>
      </c>
      <c r="F180" s="4">
        <f>df_results!F180</f>
        <v>62</v>
      </c>
      <c r="G180" s="4">
        <f>df_results!G180</f>
        <v>17</v>
      </c>
    </row>
    <row r="181" spans="1:7" x14ac:dyDescent="0.3">
      <c r="A181">
        <v>11</v>
      </c>
      <c r="B181" t="str">
        <f t="shared" si="2"/>
        <v/>
      </c>
      <c r="C181">
        <v>12</v>
      </c>
      <c r="D181">
        <f>df_results!L181</f>
        <v>1243</v>
      </c>
      <c r="E181">
        <f>SUM(df!M181,df_results!N181)</f>
        <v>150</v>
      </c>
      <c r="F181" s="4">
        <f>df_results!F181</f>
        <v>62</v>
      </c>
      <c r="G181" s="4">
        <f>df_results!G181</f>
        <v>17</v>
      </c>
    </row>
    <row r="182" spans="1:7" x14ac:dyDescent="0.3">
      <c r="A182">
        <v>11</v>
      </c>
      <c r="B182" t="str">
        <f t="shared" si="2"/>
        <v/>
      </c>
      <c r="C182">
        <v>13</v>
      </c>
      <c r="D182">
        <f>df_results!L182</f>
        <v>1151</v>
      </c>
      <c r="E182">
        <f>SUM(df!M182,df_results!N182)</f>
        <v>111</v>
      </c>
      <c r="F182" s="4">
        <f>df_results!F182</f>
        <v>62</v>
      </c>
      <c r="G182" s="4">
        <f>df_results!G182</f>
        <v>17</v>
      </c>
    </row>
    <row r="183" spans="1:7" x14ac:dyDescent="0.3">
      <c r="A183">
        <v>11</v>
      </c>
      <c r="B183" t="str">
        <f t="shared" si="2"/>
        <v/>
      </c>
      <c r="C183">
        <v>14</v>
      </c>
      <c r="D183">
        <f>df_results!L183</f>
        <v>1029</v>
      </c>
      <c r="E183">
        <f>SUM(df!M183,df_results!N183)</f>
        <v>84.000000000000014</v>
      </c>
      <c r="F183" s="4">
        <f>df_results!F183</f>
        <v>62</v>
      </c>
      <c r="G183" s="4">
        <f>df_results!G183</f>
        <v>17</v>
      </c>
    </row>
    <row r="184" spans="1:7" x14ac:dyDescent="0.3">
      <c r="A184">
        <v>11</v>
      </c>
      <c r="B184" t="str">
        <f t="shared" si="2"/>
        <v/>
      </c>
      <c r="C184">
        <v>15</v>
      </c>
      <c r="D184">
        <f>df_results!L184</f>
        <v>882</v>
      </c>
      <c r="E184">
        <f>SUM(df!M184,df_results!N184)</f>
        <v>59</v>
      </c>
      <c r="F184" s="4">
        <f>df_results!F184</f>
        <v>62</v>
      </c>
      <c r="G184" s="4">
        <f>df_results!G184</f>
        <v>17</v>
      </c>
    </row>
    <row r="185" spans="1:7" x14ac:dyDescent="0.3">
      <c r="A185">
        <v>11</v>
      </c>
      <c r="B185" t="str">
        <f t="shared" si="2"/>
        <v/>
      </c>
      <c r="C185">
        <v>16</v>
      </c>
      <c r="D185">
        <f>df_results!L185</f>
        <v>735</v>
      </c>
      <c r="E185">
        <f>SUM(df!M185,df_results!N185)</f>
        <v>47.000000000000007</v>
      </c>
      <c r="F185" s="4">
        <f>df_results!F185</f>
        <v>62</v>
      </c>
      <c r="G185" s="4">
        <f>df_results!G185</f>
        <v>17</v>
      </c>
    </row>
    <row r="186" spans="1:7" x14ac:dyDescent="0.3">
      <c r="A186">
        <v>11</v>
      </c>
      <c r="B186" t="str">
        <f t="shared" si="2"/>
        <v/>
      </c>
      <c r="C186">
        <v>17</v>
      </c>
      <c r="D186">
        <f>df_results!L186</f>
        <v>711.00000000000011</v>
      </c>
      <c r="E186">
        <f>SUM(df!M186,df_results!N186)</f>
        <v>43</v>
      </c>
      <c r="F186" s="4">
        <f>df_results!F186</f>
        <v>72</v>
      </c>
      <c r="G186" s="4">
        <f>df_results!G186</f>
        <v>17</v>
      </c>
    </row>
    <row r="187" spans="1:7" x14ac:dyDescent="0.3">
      <c r="A187">
        <v>11</v>
      </c>
      <c r="B187" t="str">
        <f t="shared" si="2"/>
        <v/>
      </c>
      <c r="C187">
        <v>18</v>
      </c>
      <c r="D187">
        <f>df_results!L187</f>
        <v>725</v>
      </c>
      <c r="E187">
        <f>SUM(df!M187,df_results!N187)</f>
        <v>39</v>
      </c>
      <c r="F187" s="4">
        <f>df_results!F187</f>
        <v>72</v>
      </c>
      <c r="G187" s="4">
        <f>df_results!G187</f>
        <v>32</v>
      </c>
    </row>
    <row r="188" spans="1:7" x14ac:dyDescent="0.3">
      <c r="A188">
        <v>11</v>
      </c>
      <c r="B188" t="str">
        <f t="shared" si="2"/>
        <v/>
      </c>
      <c r="C188">
        <v>19</v>
      </c>
      <c r="D188">
        <f>df_results!L188</f>
        <v>766.00000000000011</v>
      </c>
      <c r="E188">
        <f>SUM(df!M188,df_results!N188)</f>
        <v>30</v>
      </c>
      <c r="F188" s="4">
        <f>df_results!F188</f>
        <v>72</v>
      </c>
      <c r="G188" s="4">
        <f>df_results!G188</f>
        <v>32</v>
      </c>
    </row>
    <row r="189" spans="1:7" x14ac:dyDescent="0.3">
      <c r="A189">
        <v>11</v>
      </c>
      <c r="B189" t="str">
        <f t="shared" si="2"/>
        <v/>
      </c>
      <c r="C189">
        <v>20</v>
      </c>
      <c r="D189">
        <f>df_results!L189</f>
        <v>669</v>
      </c>
      <c r="E189">
        <f>SUM(df!M189,df_results!N189)</f>
        <v>24</v>
      </c>
      <c r="F189" s="4">
        <f>df_results!F189</f>
        <v>72</v>
      </c>
      <c r="G189" s="4">
        <f>df_results!G189</f>
        <v>17</v>
      </c>
    </row>
    <row r="190" spans="1:7" x14ac:dyDescent="0.3">
      <c r="A190">
        <v>11</v>
      </c>
      <c r="B190" t="str">
        <f t="shared" si="2"/>
        <v/>
      </c>
      <c r="C190">
        <v>21</v>
      </c>
      <c r="D190">
        <f>df_results!L190</f>
        <v>521</v>
      </c>
      <c r="E190">
        <f>SUM(df!M190,df_results!N190)</f>
        <v>22</v>
      </c>
      <c r="F190" s="4">
        <f>df_results!F190</f>
        <v>72</v>
      </c>
      <c r="G190" s="4">
        <f>df_results!G190</f>
        <v>17</v>
      </c>
    </row>
    <row r="191" spans="1:7" x14ac:dyDescent="0.3">
      <c r="A191">
        <v>11</v>
      </c>
      <c r="B191" t="str">
        <f t="shared" si="2"/>
        <v/>
      </c>
      <c r="C191">
        <v>22</v>
      </c>
      <c r="D191">
        <f>df_results!L191</f>
        <v>417</v>
      </c>
      <c r="E191">
        <f>SUM(df!M191,df_results!N191)</f>
        <v>20</v>
      </c>
      <c r="F191" s="4">
        <f>df_results!F191</f>
        <v>62</v>
      </c>
      <c r="G191" s="4">
        <f>df_results!G191</f>
        <v>17</v>
      </c>
    </row>
    <row r="192" spans="1:7" x14ac:dyDescent="0.3">
      <c r="A192">
        <v>11</v>
      </c>
      <c r="B192" t="str">
        <f t="shared" si="2"/>
        <v/>
      </c>
      <c r="C192">
        <v>23</v>
      </c>
      <c r="D192">
        <f>df_results!L192</f>
        <v>329</v>
      </c>
      <c r="E192">
        <f>SUM(df!M192,df_results!N192)</f>
        <v>19</v>
      </c>
      <c r="F192" s="4">
        <f>df_results!F192</f>
        <v>87</v>
      </c>
      <c r="G192" s="4">
        <f>df_results!G192</f>
        <v>40</v>
      </c>
    </row>
    <row r="193" spans="1:7" x14ac:dyDescent="0.3">
      <c r="A193">
        <v>11</v>
      </c>
      <c r="B193" t="str">
        <f t="shared" si="2"/>
        <v/>
      </c>
      <c r="C193">
        <v>24</v>
      </c>
      <c r="D193">
        <f>df_results!L193</f>
        <v>295</v>
      </c>
      <c r="E193">
        <f>SUM(df!M193,df_results!N193)</f>
        <v>25</v>
      </c>
      <c r="F193" s="4">
        <f>df_results!F193</f>
        <v>80</v>
      </c>
      <c r="G193" s="4">
        <f>df_results!G193</f>
        <v>37</v>
      </c>
    </row>
    <row r="194" spans="1:7" x14ac:dyDescent="0.3">
      <c r="A194">
        <v>11</v>
      </c>
      <c r="B194">
        <f t="shared" si="2"/>
        <v>9</v>
      </c>
      <c r="C194">
        <v>1</v>
      </c>
      <c r="D194">
        <f>df_results!L194</f>
        <v>240</v>
      </c>
      <c r="E194">
        <f>SUM(df!M194,df_results!N194)</f>
        <v>13.000000000000002</v>
      </c>
      <c r="F194" s="4">
        <f>df_results!F194</f>
        <v>80</v>
      </c>
      <c r="G194" s="4">
        <f>df_results!G194</f>
        <v>37</v>
      </c>
    </row>
    <row r="195" spans="1:7" x14ac:dyDescent="0.3">
      <c r="A195">
        <v>11</v>
      </c>
      <c r="B195" t="str">
        <f t="shared" si="2"/>
        <v/>
      </c>
      <c r="C195">
        <v>2</v>
      </c>
      <c r="D195">
        <f>df_results!L195</f>
        <v>230</v>
      </c>
      <c r="E195">
        <f>SUM(df!M195,df_results!N195)</f>
        <v>27</v>
      </c>
      <c r="F195" s="4">
        <f>df_results!F195</f>
        <v>80</v>
      </c>
      <c r="G195" s="4">
        <f>df_results!G195</f>
        <v>37</v>
      </c>
    </row>
    <row r="196" spans="1:7" x14ac:dyDescent="0.3">
      <c r="A196">
        <v>11</v>
      </c>
      <c r="B196" t="str">
        <f t="shared" si="2"/>
        <v/>
      </c>
      <c r="C196">
        <v>3</v>
      </c>
      <c r="D196">
        <f>df_results!L196</f>
        <v>222.00000000000003</v>
      </c>
      <c r="E196">
        <f>SUM(df!M196,df_results!N196)</f>
        <v>46</v>
      </c>
      <c r="F196" s="4">
        <f>df_results!F196</f>
        <v>80</v>
      </c>
      <c r="G196" s="4">
        <f>df_results!G196</f>
        <v>37</v>
      </c>
    </row>
    <row r="197" spans="1:7" x14ac:dyDescent="0.3">
      <c r="A197">
        <v>11</v>
      </c>
      <c r="B197" t="str">
        <f t="shared" si="2"/>
        <v/>
      </c>
      <c r="C197">
        <v>4</v>
      </c>
      <c r="D197">
        <f>df_results!L197</f>
        <v>238</v>
      </c>
      <c r="E197">
        <f>SUM(df!M197,df_results!N197)</f>
        <v>53</v>
      </c>
      <c r="F197" s="4">
        <f>df_results!F197</f>
        <v>80</v>
      </c>
      <c r="G197" s="4">
        <f>df_results!G197</f>
        <v>37</v>
      </c>
    </row>
    <row r="198" spans="1:7" x14ac:dyDescent="0.3">
      <c r="A198">
        <v>11</v>
      </c>
      <c r="B198" t="str">
        <f t="shared" si="2"/>
        <v/>
      </c>
      <c r="C198">
        <v>5</v>
      </c>
      <c r="D198">
        <f>df_results!L198</f>
        <v>279</v>
      </c>
      <c r="E198">
        <f>SUM(df!M198,df_results!N198)</f>
        <v>55</v>
      </c>
      <c r="F198" s="4">
        <f>df_results!F198</f>
        <v>80</v>
      </c>
      <c r="G198" s="4">
        <f>df_results!G198</f>
        <v>37</v>
      </c>
    </row>
    <row r="199" spans="1:7" x14ac:dyDescent="0.3">
      <c r="A199">
        <v>11</v>
      </c>
      <c r="B199" t="str">
        <f t="shared" si="2"/>
        <v/>
      </c>
      <c r="C199">
        <v>6</v>
      </c>
      <c r="D199">
        <f>df_results!L199</f>
        <v>309</v>
      </c>
      <c r="E199">
        <f>SUM(df!M199,df_results!N199)</f>
        <v>57.000000000000007</v>
      </c>
      <c r="F199" s="4">
        <f>df_results!F199</f>
        <v>62</v>
      </c>
      <c r="G199" s="4">
        <f>df_results!G199</f>
        <v>17</v>
      </c>
    </row>
    <row r="200" spans="1:7" x14ac:dyDescent="0.3">
      <c r="A200">
        <v>11</v>
      </c>
      <c r="B200" t="str">
        <f t="shared" si="2"/>
        <v/>
      </c>
      <c r="C200">
        <v>7</v>
      </c>
      <c r="D200">
        <f>df_results!L200</f>
        <v>335</v>
      </c>
      <c r="E200">
        <f>SUM(df!M200,df_results!N200)</f>
        <v>63</v>
      </c>
      <c r="F200" s="4">
        <f>df_results!F200</f>
        <v>62</v>
      </c>
      <c r="G200" s="4">
        <f>df_results!G200</f>
        <v>17</v>
      </c>
    </row>
    <row r="201" spans="1:7" x14ac:dyDescent="0.3">
      <c r="A201">
        <v>11</v>
      </c>
      <c r="B201" t="str">
        <f t="shared" si="2"/>
        <v/>
      </c>
      <c r="C201">
        <v>8</v>
      </c>
      <c r="D201">
        <f>df_results!L201</f>
        <v>345</v>
      </c>
      <c r="E201">
        <f>SUM(df!M201,df_results!N201)</f>
        <v>65</v>
      </c>
      <c r="F201" s="4">
        <f>df_results!F201</f>
        <v>62</v>
      </c>
      <c r="G201" s="4">
        <f>df_results!G201</f>
        <v>17</v>
      </c>
    </row>
    <row r="202" spans="1:7" x14ac:dyDescent="0.3">
      <c r="A202">
        <v>11</v>
      </c>
      <c r="B202" t="str">
        <f t="shared" si="2"/>
        <v/>
      </c>
      <c r="C202">
        <v>9</v>
      </c>
      <c r="D202">
        <f>df_results!L202</f>
        <v>345</v>
      </c>
      <c r="E202">
        <f>SUM(df!M202,df_results!N202)</f>
        <v>72</v>
      </c>
      <c r="F202" s="4">
        <f>df_results!F202</f>
        <v>72</v>
      </c>
      <c r="G202" s="4">
        <f>df_results!G202</f>
        <v>17</v>
      </c>
    </row>
    <row r="203" spans="1:7" x14ac:dyDescent="0.3">
      <c r="A203">
        <v>11</v>
      </c>
      <c r="B203" t="str">
        <f t="shared" si="2"/>
        <v/>
      </c>
      <c r="C203">
        <v>10</v>
      </c>
      <c r="D203">
        <f>df_results!L203</f>
        <v>363.00000000000006</v>
      </c>
      <c r="E203">
        <f>SUM(df!M203,df_results!N203)</f>
        <v>69</v>
      </c>
      <c r="F203" s="4">
        <f>df_results!F203</f>
        <v>72</v>
      </c>
      <c r="G203" s="4">
        <f>df_results!G203</f>
        <v>17</v>
      </c>
    </row>
    <row r="204" spans="1:7" x14ac:dyDescent="0.3">
      <c r="A204">
        <v>11</v>
      </c>
      <c r="B204" t="str">
        <f t="shared" si="2"/>
        <v/>
      </c>
      <c r="C204">
        <v>11</v>
      </c>
      <c r="D204">
        <f>df_results!L204</f>
        <v>369</v>
      </c>
      <c r="E204">
        <f>SUM(df!M204,df_results!N204)</f>
        <v>69</v>
      </c>
      <c r="F204" s="4">
        <f>df_results!F204</f>
        <v>72</v>
      </c>
      <c r="G204" s="4">
        <f>df_results!G204</f>
        <v>17</v>
      </c>
    </row>
    <row r="205" spans="1:7" x14ac:dyDescent="0.3">
      <c r="A205">
        <v>11</v>
      </c>
      <c r="B205" t="str">
        <f t="shared" si="2"/>
        <v/>
      </c>
      <c r="C205">
        <v>12</v>
      </c>
      <c r="D205">
        <f>df_results!L205</f>
        <v>378.00000000000006</v>
      </c>
      <c r="E205">
        <f>SUM(df!M205,df_results!N205)</f>
        <v>76</v>
      </c>
      <c r="F205" s="4">
        <f>df_results!F205</f>
        <v>72</v>
      </c>
      <c r="G205" s="4">
        <f>df_results!G205</f>
        <v>17</v>
      </c>
    </row>
    <row r="206" spans="1:7" x14ac:dyDescent="0.3">
      <c r="A206">
        <v>11</v>
      </c>
      <c r="B206" t="str">
        <f t="shared" si="2"/>
        <v/>
      </c>
      <c r="C206">
        <v>13</v>
      </c>
      <c r="D206">
        <f>df_results!L206</f>
        <v>395</v>
      </c>
      <c r="E206">
        <f>SUM(df!M206,df_results!N206)</f>
        <v>91</v>
      </c>
      <c r="F206" s="4">
        <f>df_results!F206</f>
        <v>72</v>
      </c>
      <c r="G206" s="4">
        <f>df_results!G206</f>
        <v>17</v>
      </c>
    </row>
    <row r="207" spans="1:7" x14ac:dyDescent="0.3">
      <c r="A207">
        <v>11</v>
      </c>
      <c r="B207" t="str">
        <f t="shared" si="2"/>
        <v/>
      </c>
      <c r="C207">
        <v>14</v>
      </c>
      <c r="D207">
        <f>df_results!L207</f>
        <v>417</v>
      </c>
      <c r="E207">
        <f>SUM(df!M207,df_results!N207)</f>
        <v>105</v>
      </c>
      <c r="F207" s="4">
        <f>df_results!F207</f>
        <v>72</v>
      </c>
      <c r="G207" s="4">
        <f>df_results!G207</f>
        <v>17</v>
      </c>
    </row>
    <row r="208" spans="1:7" x14ac:dyDescent="0.3">
      <c r="A208">
        <v>11</v>
      </c>
      <c r="B208" t="str">
        <f t="shared" si="2"/>
        <v/>
      </c>
      <c r="C208">
        <v>15</v>
      </c>
      <c r="D208">
        <f>df_results!L208</f>
        <v>435</v>
      </c>
      <c r="E208">
        <f>SUM(df!M208,df_results!N208)</f>
        <v>117</v>
      </c>
      <c r="F208" s="4">
        <f>df_results!F208</f>
        <v>72</v>
      </c>
      <c r="G208" s="4">
        <f>df_results!G208</f>
        <v>17</v>
      </c>
    </row>
    <row r="209" spans="1:7" x14ac:dyDescent="0.3">
      <c r="A209">
        <v>11</v>
      </c>
      <c r="B209" t="str">
        <f t="shared" si="2"/>
        <v/>
      </c>
      <c r="C209">
        <v>16</v>
      </c>
      <c r="D209">
        <f>df_results!L209</f>
        <v>498.00000000000006</v>
      </c>
      <c r="E209">
        <f>SUM(df!M209,df_results!N209)</f>
        <v>119.00000000000001</v>
      </c>
      <c r="F209" s="4">
        <f>df_results!F209</f>
        <v>62</v>
      </c>
      <c r="G209" s="4">
        <f>df_results!G209</f>
        <v>17</v>
      </c>
    </row>
    <row r="210" spans="1:7" x14ac:dyDescent="0.3">
      <c r="A210">
        <v>11</v>
      </c>
      <c r="B210" t="str">
        <f t="shared" si="2"/>
        <v/>
      </c>
      <c r="C210">
        <v>17</v>
      </c>
      <c r="D210">
        <f>df_results!L210</f>
        <v>524</v>
      </c>
      <c r="E210">
        <f>SUM(df!M210,df_results!N210)</f>
        <v>114.00000000000001</v>
      </c>
      <c r="F210" s="4">
        <f>df_results!F210</f>
        <v>72</v>
      </c>
      <c r="G210" s="4">
        <f>df_results!G210</f>
        <v>17</v>
      </c>
    </row>
    <row r="211" spans="1:7" x14ac:dyDescent="0.3">
      <c r="A211">
        <v>11</v>
      </c>
      <c r="B211" t="str">
        <f t="shared" si="2"/>
        <v/>
      </c>
      <c r="C211">
        <v>18</v>
      </c>
      <c r="D211">
        <f>df_results!L211</f>
        <v>573</v>
      </c>
      <c r="E211">
        <f>SUM(df!M211,df_results!N211)</f>
        <v>111</v>
      </c>
      <c r="F211" s="4">
        <f>df_results!F211</f>
        <v>72</v>
      </c>
      <c r="G211" s="4">
        <f>df_results!G211</f>
        <v>17</v>
      </c>
    </row>
    <row r="212" spans="1:7" x14ac:dyDescent="0.3">
      <c r="A212">
        <v>11</v>
      </c>
      <c r="B212" t="str">
        <f t="shared" si="2"/>
        <v/>
      </c>
      <c r="C212">
        <v>19</v>
      </c>
      <c r="D212">
        <f>df_results!L212</f>
        <v>584</v>
      </c>
      <c r="E212">
        <f>SUM(df!M212,df_results!N212)</f>
        <v>120</v>
      </c>
      <c r="F212" s="4">
        <f>df_results!F212</f>
        <v>72</v>
      </c>
      <c r="G212" s="4">
        <f>df_results!G212</f>
        <v>17</v>
      </c>
    </row>
    <row r="213" spans="1:7" x14ac:dyDescent="0.3">
      <c r="A213">
        <v>11</v>
      </c>
      <c r="B213" t="str">
        <f t="shared" si="2"/>
        <v/>
      </c>
      <c r="C213">
        <v>20</v>
      </c>
      <c r="D213">
        <f>df_results!L213</f>
        <v>626</v>
      </c>
      <c r="E213">
        <f>SUM(df!M213,df_results!N213)</f>
        <v>130</v>
      </c>
      <c r="F213" s="4">
        <f>df_results!F213</f>
        <v>62</v>
      </c>
      <c r="G213" s="4">
        <f>df_results!G213</f>
        <v>17</v>
      </c>
    </row>
    <row r="214" spans="1:7" x14ac:dyDescent="0.3">
      <c r="A214">
        <v>11</v>
      </c>
      <c r="B214" t="str">
        <f t="shared" si="2"/>
        <v/>
      </c>
      <c r="C214">
        <v>21</v>
      </c>
      <c r="D214">
        <f>df_results!L214</f>
        <v>675</v>
      </c>
      <c r="E214">
        <f>SUM(df!M214,df_results!N214)</f>
        <v>123</v>
      </c>
      <c r="F214" s="4">
        <f>df_results!F214</f>
        <v>62</v>
      </c>
      <c r="G214" s="4">
        <f>df_results!G214</f>
        <v>17</v>
      </c>
    </row>
    <row r="215" spans="1:7" x14ac:dyDescent="0.3">
      <c r="A215">
        <v>11</v>
      </c>
      <c r="B215" t="str">
        <f t="shared" si="2"/>
        <v/>
      </c>
      <c r="C215">
        <v>22</v>
      </c>
      <c r="D215">
        <f>df_results!L215</f>
        <v>670</v>
      </c>
      <c r="E215">
        <f>SUM(df!M215,df_results!N215)</f>
        <v>93</v>
      </c>
      <c r="F215" s="4">
        <f>df_results!F215</f>
        <v>24</v>
      </c>
      <c r="G215" s="4">
        <f>df_results!G215</f>
        <v>17</v>
      </c>
    </row>
    <row r="216" spans="1:7" x14ac:dyDescent="0.3">
      <c r="A216">
        <v>11</v>
      </c>
      <c r="B216" t="str">
        <f t="shared" si="2"/>
        <v/>
      </c>
      <c r="C216">
        <v>23</v>
      </c>
      <c r="D216">
        <f>df_results!L216</f>
        <v>653</v>
      </c>
      <c r="E216">
        <f>SUM(df!M216,df_results!N216)</f>
        <v>77</v>
      </c>
      <c r="F216" s="4">
        <f>df_results!F216</f>
        <v>72</v>
      </c>
      <c r="G216" s="4">
        <f>df_results!G216</f>
        <v>37</v>
      </c>
    </row>
    <row r="217" spans="1:7" x14ac:dyDescent="0.3">
      <c r="A217">
        <v>11</v>
      </c>
      <c r="B217" t="str">
        <f t="shared" si="2"/>
        <v/>
      </c>
      <c r="C217">
        <v>24</v>
      </c>
      <c r="D217">
        <f>df_results!L217</f>
        <v>673</v>
      </c>
      <c r="E217">
        <f>SUM(df!M217,df_results!N217)</f>
        <v>82</v>
      </c>
      <c r="F217" s="4">
        <f>df_results!F217</f>
        <v>72</v>
      </c>
      <c r="G217" s="4">
        <f>df_results!G217</f>
        <v>37</v>
      </c>
    </row>
    <row r="218" spans="1:7" x14ac:dyDescent="0.3">
      <c r="A218">
        <v>11</v>
      </c>
      <c r="B218">
        <f t="shared" si="2"/>
        <v>10</v>
      </c>
      <c r="C218">
        <v>1</v>
      </c>
      <c r="D218">
        <f>df_results!L218</f>
        <v>454.00000000000006</v>
      </c>
      <c r="E218">
        <f>SUM(df!M218,df_results!N218)</f>
        <v>57.000000000000007</v>
      </c>
      <c r="F218" s="4">
        <f>df_results!F218</f>
        <v>72</v>
      </c>
      <c r="G218" s="4">
        <f>df_results!G218</f>
        <v>37</v>
      </c>
    </row>
    <row r="219" spans="1:7" x14ac:dyDescent="0.3">
      <c r="A219">
        <v>11</v>
      </c>
      <c r="B219" t="str">
        <f t="shared" si="2"/>
        <v/>
      </c>
      <c r="C219">
        <v>2</v>
      </c>
      <c r="D219">
        <f>df_results!L219</f>
        <v>495</v>
      </c>
      <c r="E219">
        <f>SUM(df!M219,df_results!N219)</f>
        <v>54</v>
      </c>
      <c r="F219" s="4">
        <f>df_results!F219</f>
        <v>72</v>
      </c>
      <c r="G219" s="4">
        <f>df_results!G219</f>
        <v>37</v>
      </c>
    </row>
    <row r="220" spans="1:7" x14ac:dyDescent="0.3">
      <c r="A220">
        <v>11</v>
      </c>
      <c r="B220" t="str">
        <f t="shared" ref="B220:B283" si="3">IF(C220=1,B196+1,"")</f>
        <v/>
      </c>
      <c r="C220">
        <v>3</v>
      </c>
      <c r="D220">
        <f>df_results!L220</f>
        <v>538</v>
      </c>
      <c r="E220">
        <f>SUM(df!M220,df_results!N220)</f>
        <v>52.000000000000007</v>
      </c>
      <c r="F220" s="4">
        <f>df_results!F220</f>
        <v>72</v>
      </c>
      <c r="G220" s="4">
        <f>df_results!G220</f>
        <v>37</v>
      </c>
    </row>
    <row r="221" spans="1:7" x14ac:dyDescent="0.3">
      <c r="A221">
        <v>11</v>
      </c>
      <c r="B221" t="str">
        <f t="shared" si="3"/>
        <v/>
      </c>
      <c r="C221">
        <v>4</v>
      </c>
      <c r="D221">
        <f>df_results!L221</f>
        <v>575</v>
      </c>
      <c r="E221">
        <f>SUM(df!M221,df_results!N221)</f>
        <v>38</v>
      </c>
      <c r="F221" s="4">
        <f>df_results!F221</f>
        <v>72</v>
      </c>
      <c r="G221" s="4">
        <f>df_results!G221</f>
        <v>37</v>
      </c>
    </row>
    <row r="222" spans="1:7" x14ac:dyDescent="0.3">
      <c r="A222">
        <v>11</v>
      </c>
      <c r="B222" t="str">
        <f t="shared" si="3"/>
        <v/>
      </c>
      <c r="C222">
        <v>5</v>
      </c>
      <c r="D222">
        <f>df_results!L222</f>
        <v>609</v>
      </c>
      <c r="E222">
        <f>SUM(df!M222,df_results!N222)</f>
        <v>29</v>
      </c>
      <c r="F222" s="4">
        <f>df_results!F222</f>
        <v>72</v>
      </c>
      <c r="G222" s="4">
        <f>df_results!G222</f>
        <v>37</v>
      </c>
    </row>
    <row r="223" spans="1:7" x14ac:dyDescent="0.3">
      <c r="A223">
        <v>11</v>
      </c>
      <c r="B223" t="str">
        <f t="shared" si="3"/>
        <v/>
      </c>
      <c r="C223">
        <v>6</v>
      </c>
      <c r="D223">
        <f>df_results!L223</f>
        <v>604</v>
      </c>
      <c r="E223">
        <f>SUM(df!M223,df_results!N223)</f>
        <v>23</v>
      </c>
      <c r="F223" s="4">
        <f>df_results!F223</f>
        <v>24</v>
      </c>
      <c r="G223" s="4">
        <f>df_results!G223</f>
        <v>17</v>
      </c>
    </row>
    <row r="224" spans="1:7" x14ac:dyDescent="0.3">
      <c r="A224">
        <v>11</v>
      </c>
      <c r="B224" t="str">
        <f t="shared" si="3"/>
        <v/>
      </c>
      <c r="C224">
        <v>7</v>
      </c>
      <c r="D224">
        <f>df_results!L224</f>
        <v>642</v>
      </c>
      <c r="E224">
        <f>SUM(df!M224,df_results!N224)</f>
        <v>22</v>
      </c>
      <c r="F224" s="4">
        <f>df_results!F224</f>
        <v>24</v>
      </c>
      <c r="G224" s="4">
        <f>df_results!G224</f>
        <v>17</v>
      </c>
    </row>
    <row r="225" spans="1:7" x14ac:dyDescent="0.3">
      <c r="A225">
        <v>11</v>
      </c>
      <c r="B225" t="str">
        <f t="shared" si="3"/>
        <v/>
      </c>
      <c r="C225">
        <v>8</v>
      </c>
      <c r="D225">
        <f>df_results!L225</f>
        <v>609</v>
      </c>
      <c r="E225">
        <f>SUM(df!M225,df_results!N225)</f>
        <v>19</v>
      </c>
      <c r="F225" s="4">
        <f>df_results!F225</f>
        <v>24</v>
      </c>
      <c r="G225" s="4">
        <f>df_results!G225</f>
        <v>17</v>
      </c>
    </row>
    <row r="226" spans="1:7" x14ac:dyDescent="0.3">
      <c r="A226">
        <v>11</v>
      </c>
      <c r="B226" t="str">
        <f t="shared" si="3"/>
        <v/>
      </c>
      <c r="C226">
        <v>9</v>
      </c>
      <c r="D226">
        <f>df_results!L226</f>
        <v>570</v>
      </c>
      <c r="E226">
        <f>SUM(df!M226,df_results!N226)</f>
        <v>17</v>
      </c>
      <c r="F226" s="4">
        <f>df_results!F226</f>
        <v>62</v>
      </c>
      <c r="G226" s="4">
        <f>df_results!G226</f>
        <v>17</v>
      </c>
    </row>
    <row r="227" spans="1:7" x14ac:dyDescent="0.3">
      <c r="A227">
        <v>11</v>
      </c>
      <c r="B227" t="str">
        <f t="shared" si="3"/>
        <v/>
      </c>
      <c r="C227">
        <v>10</v>
      </c>
      <c r="D227">
        <f>df_results!L227</f>
        <v>552</v>
      </c>
      <c r="E227">
        <f>SUM(df!M227,df_results!N227)</f>
        <v>16</v>
      </c>
      <c r="F227" s="4">
        <f>df_results!F227</f>
        <v>72</v>
      </c>
      <c r="G227" s="4">
        <f>df_results!G227</f>
        <v>17</v>
      </c>
    </row>
    <row r="228" spans="1:7" x14ac:dyDescent="0.3">
      <c r="A228">
        <v>11</v>
      </c>
      <c r="B228" t="str">
        <f t="shared" si="3"/>
        <v/>
      </c>
      <c r="C228">
        <v>11</v>
      </c>
      <c r="D228">
        <f>df_results!L228</f>
        <v>474.00000000000006</v>
      </c>
      <c r="E228">
        <f>SUM(df!M228,df_results!N228)</f>
        <v>16</v>
      </c>
      <c r="F228" s="4">
        <f>df_results!F228</f>
        <v>72</v>
      </c>
      <c r="G228" s="4">
        <f>df_results!G228</f>
        <v>17</v>
      </c>
    </row>
    <row r="229" spans="1:7" x14ac:dyDescent="0.3">
      <c r="A229">
        <v>11</v>
      </c>
      <c r="B229" t="str">
        <f t="shared" si="3"/>
        <v/>
      </c>
      <c r="C229">
        <v>12</v>
      </c>
      <c r="D229">
        <f>df_results!L229</f>
        <v>405</v>
      </c>
      <c r="E229">
        <f>SUM(df!M229,df_results!N229)</f>
        <v>22</v>
      </c>
      <c r="F229" s="4">
        <f>df_results!F229</f>
        <v>72</v>
      </c>
      <c r="G229" s="4">
        <f>df_results!G229</f>
        <v>17</v>
      </c>
    </row>
    <row r="230" spans="1:7" x14ac:dyDescent="0.3">
      <c r="A230">
        <v>11</v>
      </c>
      <c r="B230" t="str">
        <f t="shared" si="3"/>
        <v/>
      </c>
      <c r="C230">
        <v>13</v>
      </c>
      <c r="D230">
        <f>df_results!L230</f>
        <v>349</v>
      </c>
      <c r="E230">
        <f>SUM(df!M230,df_results!N230)</f>
        <v>23</v>
      </c>
      <c r="F230" s="4">
        <f>df_results!F230</f>
        <v>72</v>
      </c>
      <c r="G230" s="4">
        <f>df_results!G230</f>
        <v>17</v>
      </c>
    </row>
    <row r="231" spans="1:7" x14ac:dyDescent="0.3">
      <c r="A231">
        <v>11</v>
      </c>
      <c r="B231" t="str">
        <f t="shared" si="3"/>
        <v/>
      </c>
      <c r="C231">
        <v>14</v>
      </c>
      <c r="D231">
        <f>df_results!L231</f>
        <v>319</v>
      </c>
      <c r="E231">
        <f>SUM(df!M231,df_results!N231)</f>
        <v>24</v>
      </c>
      <c r="F231" s="4">
        <f>df_results!F231</f>
        <v>72</v>
      </c>
      <c r="G231" s="4">
        <f>df_results!G231</f>
        <v>17</v>
      </c>
    </row>
    <row r="232" spans="1:7" x14ac:dyDescent="0.3">
      <c r="A232">
        <v>11</v>
      </c>
      <c r="B232" t="str">
        <f t="shared" si="3"/>
        <v/>
      </c>
      <c r="C232">
        <v>15</v>
      </c>
      <c r="D232">
        <f>df_results!L232</f>
        <v>309</v>
      </c>
      <c r="E232">
        <f>SUM(df!M232,df_results!N232)</f>
        <v>21.000000000000004</v>
      </c>
      <c r="F232" s="4">
        <f>df_results!F232</f>
        <v>72</v>
      </c>
      <c r="G232" s="4">
        <f>df_results!G232</f>
        <v>17</v>
      </c>
    </row>
    <row r="233" spans="1:7" x14ac:dyDescent="0.3">
      <c r="A233">
        <v>11</v>
      </c>
      <c r="B233" t="str">
        <f t="shared" si="3"/>
        <v/>
      </c>
      <c r="C233">
        <v>16</v>
      </c>
      <c r="D233">
        <f>df_results!L233</f>
        <v>340</v>
      </c>
      <c r="E233">
        <f>SUM(df!M233,df_results!N233)</f>
        <v>21.000000000000004</v>
      </c>
      <c r="F233" s="4">
        <f>df_results!F233</f>
        <v>72</v>
      </c>
      <c r="G233" s="4">
        <f>df_results!G233</f>
        <v>17</v>
      </c>
    </row>
    <row r="234" spans="1:7" x14ac:dyDescent="0.3">
      <c r="A234">
        <v>11</v>
      </c>
      <c r="B234" t="str">
        <f t="shared" si="3"/>
        <v/>
      </c>
      <c r="C234">
        <v>17</v>
      </c>
      <c r="D234">
        <f>df_results!L234</f>
        <v>349</v>
      </c>
      <c r="E234">
        <f>SUM(df!M234,df_results!N234)</f>
        <v>27</v>
      </c>
      <c r="F234" s="4">
        <f>df_results!F234</f>
        <v>72</v>
      </c>
      <c r="G234" s="4">
        <f>df_results!G234</f>
        <v>17</v>
      </c>
    </row>
    <row r="235" spans="1:7" x14ac:dyDescent="0.3">
      <c r="A235">
        <v>11</v>
      </c>
      <c r="B235" t="str">
        <f t="shared" si="3"/>
        <v/>
      </c>
      <c r="C235">
        <v>18</v>
      </c>
      <c r="D235">
        <f>df_results!L235</f>
        <v>351</v>
      </c>
      <c r="E235">
        <f>SUM(df!M235,df_results!N235)</f>
        <v>39</v>
      </c>
      <c r="F235" s="4">
        <f>df_results!F235</f>
        <v>80</v>
      </c>
      <c r="G235" s="4">
        <f>df_results!G235</f>
        <v>17</v>
      </c>
    </row>
    <row r="236" spans="1:7" x14ac:dyDescent="0.3">
      <c r="A236">
        <v>11</v>
      </c>
      <c r="B236" t="str">
        <f t="shared" si="3"/>
        <v/>
      </c>
      <c r="C236">
        <v>19</v>
      </c>
      <c r="D236">
        <f>df_results!L236</f>
        <v>359</v>
      </c>
      <c r="E236">
        <f>SUM(df!M236,df_results!N236)</f>
        <v>62.000000000000007</v>
      </c>
      <c r="F236" s="4">
        <f>df_results!F236</f>
        <v>72</v>
      </c>
      <c r="G236" s="4">
        <f>df_results!G236</f>
        <v>32</v>
      </c>
    </row>
    <row r="237" spans="1:7" x14ac:dyDescent="0.3">
      <c r="A237">
        <v>11</v>
      </c>
      <c r="B237" t="str">
        <f t="shared" si="3"/>
        <v/>
      </c>
      <c r="C237">
        <v>20</v>
      </c>
      <c r="D237">
        <f>df_results!L237</f>
        <v>361</v>
      </c>
      <c r="E237">
        <f>SUM(df!M237,df_results!N237)</f>
        <v>102</v>
      </c>
      <c r="F237" s="4">
        <f>df_results!F237</f>
        <v>72</v>
      </c>
      <c r="G237" s="4">
        <f>df_results!G237</f>
        <v>17</v>
      </c>
    </row>
    <row r="238" spans="1:7" x14ac:dyDescent="0.3">
      <c r="A238">
        <v>11</v>
      </c>
      <c r="B238" t="str">
        <f t="shared" si="3"/>
        <v/>
      </c>
      <c r="C238">
        <v>21</v>
      </c>
      <c r="D238">
        <f>df_results!L238</f>
        <v>369</v>
      </c>
      <c r="E238">
        <f>SUM(df!M238,df_results!N238)</f>
        <v>159</v>
      </c>
      <c r="F238" s="4">
        <f>df_results!F238</f>
        <v>62</v>
      </c>
      <c r="G238" s="4">
        <f>df_results!G238</f>
        <v>17</v>
      </c>
    </row>
    <row r="239" spans="1:7" x14ac:dyDescent="0.3">
      <c r="A239">
        <v>11</v>
      </c>
      <c r="B239" t="str">
        <f t="shared" si="3"/>
        <v/>
      </c>
      <c r="C239">
        <v>22</v>
      </c>
      <c r="D239">
        <f>df_results!L239</f>
        <v>373.00000000000006</v>
      </c>
      <c r="E239">
        <f>SUM(df!M239,df_results!N239)</f>
        <v>256</v>
      </c>
      <c r="F239" s="4">
        <f>df_results!F239</f>
        <v>62</v>
      </c>
      <c r="G239" s="4">
        <f>df_results!G239</f>
        <v>17</v>
      </c>
    </row>
    <row r="240" spans="1:7" x14ac:dyDescent="0.3">
      <c r="A240">
        <v>11</v>
      </c>
      <c r="B240" t="str">
        <f t="shared" si="3"/>
        <v/>
      </c>
      <c r="C240">
        <v>23</v>
      </c>
      <c r="D240">
        <f>df_results!L240</f>
        <v>420</v>
      </c>
      <c r="E240">
        <f>SUM(df!M240,df_results!N240)</f>
        <v>356.00000000000006</v>
      </c>
      <c r="F240" s="4">
        <f>df_results!F240</f>
        <v>80</v>
      </c>
      <c r="G240" s="4">
        <f>df_results!G240</f>
        <v>32</v>
      </c>
    </row>
    <row r="241" spans="1:7" x14ac:dyDescent="0.3">
      <c r="A241">
        <v>11</v>
      </c>
      <c r="B241" t="str">
        <f t="shared" si="3"/>
        <v/>
      </c>
      <c r="C241">
        <v>24</v>
      </c>
      <c r="D241">
        <f>df_results!L241</f>
        <v>523</v>
      </c>
      <c r="E241">
        <f>SUM(df!M241,df_results!N241)</f>
        <v>456.00000000000006</v>
      </c>
      <c r="F241" s="4">
        <f>df_results!F241</f>
        <v>80</v>
      </c>
      <c r="G241" s="4">
        <f>df_results!G241</f>
        <v>32</v>
      </c>
    </row>
    <row r="242" spans="1:7" x14ac:dyDescent="0.3">
      <c r="A242">
        <v>11</v>
      </c>
      <c r="B242">
        <f t="shared" si="3"/>
        <v>11</v>
      </c>
      <c r="C242">
        <v>1</v>
      </c>
      <c r="D242">
        <f>df_results!L242</f>
        <v>1161</v>
      </c>
      <c r="E242">
        <f>SUM(df!M242,df_results!N242)</f>
        <v>482</v>
      </c>
      <c r="F242" s="4">
        <f>df_results!F242</f>
        <v>62</v>
      </c>
      <c r="G242" s="4">
        <f>df_results!G242</f>
        <v>12</v>
      </c>
    </row>
    <row r="243" spans="1:7" x14ac:dyDescent="0.3">
      <c r="A243">
        <v>11</v>
      </c>
      <c r="B243" t="str">
        <f t="shared" si="3"/>
        <v/>
      </c>
      <c r="C243">
        <v>2</v>
      </c>
      <c r="D243">
        <f>df_results!L243</f>
        <v>1378</v>
      </c>
      <c r="E243">
        <f>SUM(df!M243,df_results!N243)</f>
        <v>499</v>
      </c>
      <c r="F243" s="4">
        <f>df_results!F243</f>
        <v>12</v>
      </c>
      <c r="G243" s="4">
        <f>df_results!G243</f>
        <v>12</v>
      </c>
    </row>
    <row r="244" spans="1:7" x14ac:dyDescent="0.3">
      <c r="A244">
        <v>11</v>
      </c>
      <c r="B244" t="str">
        <f t="shared" si="3"/>
        <v/>
      </c>
      <c r="C244">
        <v>3</v>
      </c>
      <c r="D244">
        <f>df_results!L244</f>
        <v>1449</v>
      </c>
      <c r="E244">
        <f>SUM(df!M244,df_results!N244)</f>
        <v>522</v>
      </c>
      <c r="F244" s="4">
        <f>df_results!F244</f>
        <v>12</v>
      </c>
      <c r="G244" s="4">
        <f>df_results!G244</f>
        <v>12</v>
      </c>
    </row>
    <row r="245" spans="1:7" x14ac:dyDescent="0.3">
      <c r="A245">
        <v>11</v>
      </c>
      <c r="B245" t="str">
        <f t="shared" si="3"/>
        <v/>
      </c>
      <c r="C245">
        <v>4</v>
      </c>
      <c r="D245">
        <f>df_results!L245</f>
        <v>1427.0000000000002</v>
      </c>
      <c r="E245">
        <f>SUM(df!M245,df_results!N245)</f>
        <v>503</v>
      </c>
      <c r="F245" s="4">
        <f>df_results!F245</f>
        <v>12</v>
      </c>
      <c r="G245" s="4">
        <f>df_results!G245</f>
        <v>12</v>
      </c>
    </row>
    <row r="246" spans="1:7" x14ac:dyDescent="0.3">
      <c r="A246">
        <v>11</v>
      </c>
      <c r="B246" t="str">
        <f t="shared" si="3"/>
        <v/>
      </c>
      <c r="C246">
        <v>5</v>
      </c>
      <c r="D246">
        <f>df_results!L246</f>
        <v>1276</v>
      </c>
      <c r="E246">
        <f>SUM(df!M246,df_results!N246)</f>
        <v>476.00000000000006</v>
      </c>
      <c r="F246" s="4">
        <f>df_results!F246</f>
        <v>62</v>
      </c>
      <c r="G246" s="4">
        <f>df_results!G246</f>
        <v>12</v>
      </c>
    </row>
    <row r="247" spans="1:7" x14ac:dyDescent="0.3">
      <c r="A247">
        <v>11</v>
      </c>
      <c r="B247" t="str">
        <f t="shared" si="3"/>
        <v/>
      </c>
      <c r="C247">
        <v>6</v>
      </c>
      <c r="D247">
        <f>df_results!L247</f>
        <v>961.00000000000011</v>
      </c>
      <c r="E247">
        <f>SUM(df!M247,df_results!N247)</f>
        <v>419</v>
      </c>
      <c r="F247" s="4">
        <f>df_results!F247</f>
        <v>24</v>
      </c>
      <c r="G247" s="4">
        <f>df_results!G247</f>
        <v>17</v>
      </c>
    </row>
    <row r="248" spans="1:7" x14ac:dyDescent="0.3">
      <c r="A248">
        <v>11</v>
      </c>
      <c r="B248" t="str">
        <f t="shared" si="3"/>
        <v/>
      </c>
      <c r="C248">
        <v>7</v>
      </c>
      <c r="D248">
        <f>df_results!L248</f>
        <v>777</v>
      </c>
      <c r="E248">
        <f>SUM(df!M248,df_results!N248)</f>
        <v>399</v>
      </c>
      <c r="F248" s="4">
        <f>df_results!F248</f>
        <v>62</v>
      </c>
      <c r="G248" s="4">
        <f>df_results!G248</f>
        <v>17</v>
      </c>
    </row>
    <row r="249" spans="1:7" x14ac:dyDescent="0.3">
      <c r="A249">
        <v>11</v>
      </c>
      <c r="B249" t="str">
        <f t="shared" si="3"/>
        <v/>
      </c>
      <c r="C249">
        <v>8</v>
      </c>
      <c r="D249">
        <f>df_results!L249</f>
        <v>719</v>
      </c>
      <c r="E249">
        <f>SUM(df!M249,df_results!N249)</f>
        <v>379</v>
      </c>
      <c r="F249" s="4">
        <f>df_results!F249</f>
        <v>72</v>
      </c>
      <c r="G249" s="4">
        <f>df_results!G249</f>
        <v>17</v>
      </c>
    </row>
    <row r="250" spans="1:7" x14ac:dyDescent="0.3">
      <c r="A250">
        <v>11</v>
      </c>
      <c r="B250" t="str">
        <f t="shared" si="3"/>
        <v/>
      </c>
      <c r="C250">
        <v>9</v>
      </c>
      <c r="D250">
        <f>df_results!L250</f>
        <v>780</v>
      </c>
      <c r="E250">
        <f>SUM(df!M250,df_results!N250)</f>
        <v>428</v>
      </c>
      <c r="F250" s="4">
        <f>df_results!F250</f>
        <v>72</v>
      </c>
      <c r="G250" s="4">
        <f>df_results!G250</f>
        <v>17</v>
      </c>
    </row>
    <row r="251" spans="1:7" x14ac:dyDescent="0.3">
      <c r="A251">
        <v>11</v>
      </c>
      <c r="B251" t="str">
        <f t="shared" si="3"/>
        <v/>
      </c>
      <c r="C251">
        <v>10</v>
      </c>
      <c r="D251">
        <f>df_results!L251</f>
        <v>1133</v>
      </c>
      <c r="E251">
        <f>SUM(df!M251,df_results!N251)</f>
        <v>439</v>
      </c>
      <c r="F251" s="4">
        <f>df_results!F251</f>
        <v>62</v>
      </c>
      <c r="G251" s="4">
        <f>df_results!G251</f>
        <v>17</v>
      </c>
    </row>
    <row r="252" spans="1:7" x14ac:dyDescent="0.3">
      <c r="A252">
        <v>11</v>
      </c>
      <c r="B252" t="str">
        <f t="shared" si="3"/>
        <v/>
      </c>
      <c r="C252">
        <v>11</v>
      </c>
      <c r="D252">
        <f>df_results!L252</f>
        <v>1394</v>
      </c>
      <c r="E252">
        <f>SUM(df!M252,df_results!N252)</f>
        <v>453</v>
      </c>
      <c r="F252" s="4">
        <f>df_results!F252</f>
        <v>62</v>
      </c>
      <c r="G252" s="4">
        <f>df_results!G252</f>
        <v>17</v>
      </c>
    </row>
    <row r="253" spans="1:7" x14ac:dyDescent="0.3">
      <c r="A253">
        <v>11</v>
      </c>
      <c r="B253" t="str">
        <f t="shared" si="3"/>
        <v/>
      </c>
      <c r="C253">
        <v>12</v>
      </c>
      <c r="D253">
        <f>df_results!L253</f>
        <v>1571.0000000000002</v>
      </c>
      <c r="E253">
        <f>SUM(df!M253,df_results!N253)</f>
        <v>456.00000000000006</v>
      </c>
      <c r="F253" s="4">
        <f>df_results!F253</f>
        <v>24</v>
      </c>
      <c r="G253" s="4">
        <f>df_results!G253</f>
        <v>17</v>
      </c>
    </row>
    <row r="254" spans="1:7" x14ac:dyDescent="0.3">
      <c r="A254">
        <v>11</v>
      </c>
      <c r="B254" t="str">
        <f t="shared" si="3"/>
        <v/>
      </c>
      <c r="C254">
        <v>13</v>
      </c>
      <c r="D254">
        <f>df_results!L254</f>
        <v>1762.0000000000002</v>
      </c>
      <c r="E254">
        <f>SUM(df!M254,df_results!N254)</f>
        <v>413</v>
      </c>
      <c r="F254" s="4">
        <f>df_results!F254</f>
        <v>24</v>
      </c>
      <c r="G254" s="4">
        <f>df_results!G254</f>
        <v>17</v>
      </c>
    </row>
    <row r="255" spans="1:7" x14ac:dyDescent="0.3">
      <c r="A255">
        <v>11</v>
      </c>
      <c r="B255" t="str">
        <f t="shared" si="3"/>
        <v/>
      </c>
      <c r="C255">
        <v>14</v>
      </c>
      <c r="D255">
        <f>df_results!L255</f>
        <v>1935</v>
      </c>
      <c r="E255">
        <f>SUM(df!M255,df_results!N255)</f>
        <v>394</v>
      </c>
      <c r="F255" s="4">
        <f>df_results!F255</f>
        <v>24</v>
      </c>
      <c r="G255" s="4">
        <f>df_results!G255</f>
        <v>17</v>
      </c>
    </row>
    <row r="256" spans="1:7" x14ac:dyDescent="0.3">
      <c r="A256">
        <v>11</v>
      </c>
      <c r="B256" t="str">
        <f t="shared" si="3"/>
        <v/>
      </c>
      <c r="C256">
        <v>15</v>
      </c>
      <c r="D256">
        <f>df_results!L256</f>
        <v>2089</v>
      </c>
      <c r="E256">
        <f>SUM(df!M256,df_results!N256)</f>
        <v>427</v>
      </c>
      <c r="F256" s="4">
        <f>df_results!F256</f>
        <v>24</v>
      </c>
      <c r="G256" s="4">
        <f>df_results!G256</f>
        <v>17</v>
      </c>
    </row>
    <row r="257" spans="1:7" x14ac:dyDescent="0.3">
      <c r="A257">
        <v>11</v>
      </c>
      <c r="B257" t="str">
        <f t="shared" si="3"/>
        <v/>
      </c>
      <c r="C257">
        <v>16</v>
      </c>
      <c r="D257">
        <f>df_results!L257</f>
        <v>2242</v>
      </c>
      <c r="E257">
        <f>SUM(df!M257,df_results!N257)</f>
        <v>489</v>
      </c>
      <c r="F257" s="4">
        <f>df_results!F257</f>
        <v>17</v>
      </c>
      <c r="G257" s="4">
        <f>df_results!G257</f>
        <v>17</v>
      </c>
    </row>
    <row r="258" spans="1:7" x14ac:dyDescent="0.3">
      <c r="A258">
        <v>11</v>
      </c>
      <c r="B258" t="str">
        <f t="shared" si="3"/>
        <v/>
      </c>
      <c r="C258">
        <v>17</v>
      </c>
      <c r="D258">
        <f>df_results!L258</f>
        <v>2362</v>
      </c>
      <c r="E258">
        <f>SUM(df!M258,df_results!N258)</f>
        <v>556</v>
      </c>
      <c r="F258" s="4">
        <f>df_results!F258</f>
        <v>17</v>
      </c>
      <c r="G258" s="4">
        <f>df_results!G258</f>
        <v>17</v>
      </c>
    </row>
    <row r="259" spans="1:7" x14ac:dyDescent="0.3">
      <c r="A259">
        <v>11</v>
      </c>
      <c r="B259" t="str">
        <f t="shared" si="3"/>
        <v/>
      </c>
      <c r="C259">
        <v>18</v>
      </c>
      <c r="D259">
        <f>df_results!L259</f>
        <v>2573</v>
      </c>
      <c r="E259">
        <f>SUM(df!M259,df_results!N259)</f>
        <v>652.00000000000011</v>
      </c>
      <c r="F259" s="4">
        <f>df_results!F259</f>
        <v>17</v>
      </c>
      <c r="G259" s="4">
        <f>df_results!G259</f>
        <v>17</v>
      </c>
    </row>
    <row r="260" spans="1:7" x14ac:dyDescent="0.3">
      <c r="A260">
        <v>11</v>
      </c>
      <c r="B260" t="str">
        <f t="shared" si="3"/>
        <v/>
      </c>
      <c r="C260">
        <v>19</v>
      </c>
      <c r="D260">
        <f>df_results!L260</f>
        <v>2753</v>
      </c>
      <c r="E260">
        <f>SUM(df!M260,df_results!N260)</f>
        <v>745</v>
      </c>
      <c r="F260" s="4">
        <f>df_results!F260</f>
        <v>17</v>
      </c>
      <c r="G260" s="4">
        <f>df_results!G260</f>
        <v>17</v>
      </c>
    </row>
    <row r="261" spans="1:7" x14ac:dyDescent="0.3">
      <c r="A261">
        <v>11</v>
      </c>
      <c r="B261" t="str">
        <f t="shared" si="3"/>
        <v/>
      </c>
      <c r="C261">
        <v>20</v>
      </c>
      <c r="D261">
        <f>df_results!L261</f>
        <v>2895</v>
      </c>
      <c r="E261">
        <f>SUM(df!M261,df_results!N261)</f>
        <v>829</v>
      </c>
      <c r="F261" s="4">
        <f>df_results!F261</f>
        <v>12</v>
      </c>
      <c r="G261" s="4">
        <f>df_results!G261</f>
        <v>12</v>
      </c>
    </row>
    <row r="262" spans="1:7" x14ac:dyDescent="0.3">
      <c r="A262">
        <v>11</v>
      </c>
      <c r="B262" t="str">
        <f t="shared" si="3"/>
        <v/>
      </c>
      <c r="C262">
        <v>21</v>
      </c>
      <c r="D262">
        <f>df_results!L262</f>
        <v>2967</v>
      </c>
      <c r="E262">
        <f>SUM(df!M262,df_results!N262)</f>
        <v>847.00000000000011</v>
      </c>
      <c r="F262" s="4">
        <f>df_results!F262</f>
        <v>5</v>
      </c>
      <c r="G262" s="4">
        <f>df_results!G262</f>
        <v>5</v>
      </c>
    </row>
    <row r="263" spans="1:7" x14ac:dyDescent="0.3">
      <c r="A263">
        <v>11</v>
      </c>
      <c r="B263" t="str">
        <f t="shared" si="3"/>
        <v/>
      </c>
      <c r="C263">
        <v>22</v>
      </c>
      <c r="D263">
        <f>df_results!L263</f>
        <v>3001</v>
      </c>
      <c r="E263">
        <f>SUM(df!M263,df_results!N263)</f>
        <v>861</v>
      </c>
      <c r="F263" s="4">
        <f>df_results!F263</f>
        <v>0</v>
      </c>
      <c r="G263" s="4">
        <f>df_results!G263</f>
        <v>5</v>
      </c>
    </row>
    <row r="264" spans="1:7" x14ac:dyDescent="0.3">
      <c r="A264">
        <v>11</v>
      </c>
      <c r="B264" t="str">
        <f t="shared" si="3"/>
        <v/>
      </c>
      <c r="C264">
        <v>23</v>
      </c>
      <c r="D264">
        <f>df_results!L264</f>
        <v>2849</v>
      </c>
      <c r="E264">
        <f>SUM(df!M264,df_results!N264)</f>
        <v>844</v>
      </c>
      <c r="F264" s="4">
        <f>df_results!F264</f>
        <v>0</v>
      </c>
      <c r="G264" s="4">
        <f>df_results!G264</f>
        <v>5</v>
      </c>
    </row>
    <row r="265" spans="1:7" x14ac:dyDescent="0.3">
      <c r="A265">
        <v>11</v>
      </c>
      <c r="B265" t="str">
        <f t="shared" si="3"/>
        <v/>
      </c>
      <c r="C265">
        <v>24</v>
      </c>
      <c r="D265">
        <f>df_results!L265</f>
        <v>2694</v>
      </c>
      <c r="E265">
        <f>SUM(df!M265,df_results!N265)</f>
        <v>826</v>
      </c>
      <c r="F265" s="4">
        <f>df_results!F265</f>
        <v>0</v>
      </c>
      <c r="G265" s="4">
        <f>df_results!G265</f>
        <v>0</v>
      </c>
    </row>
    <row r="266" spans="1:7" x14ac:dyDescent="0.3">
      <c r="A266">
        <v>11</v>
      </c>
      <c r="B266">
        <f t="shared" si="3"/>
        <v>12</v>
      </c>
      <c r="C266">
        <v>1</v>
      </c>
      <c r="D266">
        <f>df_results!L266</f>
        <v>2519</v>
      </c>
      <c r="E266">
        <f>SUM(df!M266,df_results!N266)</f>
        <v>764</v>
      </c>
      <c r="F266" s="4">
        <f>df_results!F266</f>
        <v>0</v>
      </c>
      <c r="G266" s="4">
        <f>df_results!G266</f>
        <v>0</v>
      </c>
    </row>
    <row r="267" spans="1:7" x14ac:dyDescent="0.3">
      <c r="A267">
        <v>11</v>
      </c>
      <c r="B267" t="str">
        <f t="shared" si="3"/>
        <v/>
      </c>
      <c r="C267">
        <v>2</v>
      </c>
      <c r="D267">
        <f>df_results!L267</f>
        <v>2493</v>
      </c>
      <c r="E267">
        <f>SUM(df!M267,df_results!N267)</f>
        <v>699</v>
      </c>
      <c r="F267" s="4">
        <f>df_results!F267</f>
        <v>0</v>
      </c>
      <c r="G267" s="4">
        <f>df_results!G267</f>
        <v>0</v>
      </c>
    </row>
    <row r="268" spans="1:7" x14ac:dyDescent="0.3">
      <c r="A268">
        <v>11</v>
      </c>
      <c r="B268" t="str">
        <f t="shared" si="3"/>
        <v/>
      </c>
      <c r="C268">
        <v>3</v>
      </c>
      <c r="D268">
        <f>df_results!L268</f>
        <v>2554</v>
      </c>
      <c r="E268">
        <f>SUM(df!M268,df_results!N268)</f>
        <v>652.00000000000011</v>
      </c>
      <c r="F268" s="4">
        <f>df_results!F268</f>
        <v>0</v>
      </c>
      <c r="G268" s="4">
        <f>df_results!G268</f>
        <v>0</v>
      </c>
    </row>
    <row r="269" spans="1:7" x14ac:dyDescent="0.3">
      <c r="A269">
        <v>11</v>
      </c>
      <c r="B269" t="str">
        <f t="shared" si="3"/>
        <v/>
      </c>
      <c r="C269">
        <v>4</v>
      </c>
      <c r="D269">
        <f>df_results!L269</f>
        <v>2613</v>
      </c>
      <c r="E269">
        <f>SUM(df!M269,df_results!N269)</f>
        <v>613</v>
      </c>
      <c r="F269" s="4">
        <f>df_results!F269</f>
        <v>0</v>
      </c>
      <c r="G269" s="4">
        <f>df_results!G269</f>
        <v>5</v>
      </c>
    </row>
    <row r="270" spans="1:7" x14ac:dyDescent="0.3">
      <c r="A270">
        <v>11</v>
      </c>
      <c r="B270" t="str">
        <f t="shared" si="3"/>
        <v/>
      </c>
      <c r="C270">
        <v>5</v>
      </c>
      <c r="D270">
        <f>df_results!L270</f>
        <v>2703</v>
      </c>
      <c r="E270">
        <f>SUM(df!M270,df_results!N270)</f>
        <v>630</v>
      </c>
      <c r="F270" s="4">
        <f>df_results!F270</f>
        <v>0</v>
      </c>
      <c r="G270" s="4">
        <f>df_results!G270</f>
        <v>5</v>
      </c>
    </row>
    <row r="271" spans="1:7" x14ac:dyDescent="0.3">
      <c r="A271">
        <v>11</v>
      </c>
      <c r="B271" t="str">
        <f t="shared" si="3"/>
        <v/>
      </c>
      <c r="C271">
        <v>6</v>
      </c>
      <c r="D271">
        <f>df_results!L271</f>
        <v>2828</v>
      </c>
      <c r="E271">
        <f>SUM(df!M271,df_results!N271)</f>
        <v>649</v>
      </c>
      <c r="F271" s="4">
        <f>df_results!F271</f>
        <v>0</v>
      </c>
      <c r="G271" s="4">
        <f>df_results!G271</f>
        <v>5</v>
      </c>
    </row>
    <row r="272" spans="1:7" x14ac:dyDescent="0.3">
      <c r="A272">
        <v>11</v>
      </c>
      <c r="B272" t="str">
        <f t="shared" si="3"/>
        <v/>
      </c>
      <c r="C272">
        <v>7</v>
      </c>
      <c r="D272">
        <f>df_results!L272</f>
        <v>3150</v>
      </c>
      <c r="E272">
        <f>SUM(df!M272,df_results!N272)</f>
        <v>639</v>
      </c>
      <c r="F272" s="4">
        <f>df_results!F272</f>
        <v>5</v>
      </c>
      <c r="G272" s="4">
        <f>df_results!G272</f>
        <v>5</v>
      </c>
    </row>
    <row r="273" spans="1:7" x14ac:dyDescent="0.3">
      <c r="A273">
        <v>11</v>
      </c>
      <c r="B273" t="str">
        <f t="shared" si="3"/>
        <v/>
      </c>
      <c r="C273">
        <v>8</v>
      </c>
      <c r="D273">
        <f>df_results!L273</f>
        <v>3117.0000000000005</v>
      </c>
      <c r="E273">
        <f>SUM(df!M273,df_results!N273)</f>
        <v>621</v>
      </c>
      <c r="F273" s="4">
        <f>df_results!F273</f>
        <v>12</v>
      </c>
      <c r="G273" s="4">
        <f>df_results!G273</f>
        <v>12</v>
      </c>
    </row>
    <row r="274" spans="1:7" x14ac:dyDescent="0.3">
      <c r="A274">
        <v>11</v>
      </c>
      <c r="B274" t="str">
        <f t="shared" si="3"/>
        <v/>
      </c>
      <c r="C274">
        <v>9</v>
      </c>
      <c r="D274">
        <f>df_results!L274</f>
        <v>3100</v>
      </c>
      <c r="E274">
        <f>SUM(df!M274,df_results!N274)</f>
        <v>653</v>
      </c>
      <c r="F274" s="4">
        <f>df_results!F274</f>
        <v>12</v>
      </c>
      <c r="G274" s="4">
        <f>df_results!G274</f>
        <v>12</v>
      </c>
    </row>
    <row r="275" spans="1:7" x14ac:dyDescent="0.3">
      <c r="A275">
        <v>11</v>
      </c>
      <c r="B275" t="str">
        <f t="shared" si="3"/>
        <v/>
      </c>
      <c r="C275">
        <v>10</v>
      </c>
      <c r="D275">
        <f>df_results!L275</f>
        <v>3159.0000000000005</v>
      </c>
      <c r="E275">
        <f>SUM(df!M275,df_results!N275)</f>
        <v>674</v>
      </c>
      <c r="F275" s="4">
        <f>df_results!F275</f>
        <v>12</v>
      </c>
      <c r="G275" s="4">
        <f>df_results!G275</f>
        <v>12</v>
      </c>
    </row>
    <row r="276" spans="1:7" x14ac:dyDescent="0.3">
      <c r="A276">
        <v>11</v>
      </c>
      <c r="B276" t="str">
        <f t="shared" si="3"/>
        <v/>
      </c>
      <c r="C276">
        <v>11</v>
      </c>
      <c r="D276">
        <f>df_results!L276</f>
        <v>3231</v>
      </c>
      <c r="E276">
        <f>SUM(df!M276,df_results!N276)</f>
        <v>684</v>
      </c>
      <c r="F276" s="4">
        <f>df_results!F276</f>
        <v>12</v>
      </c>
      <c r="G276" s="4">
        <f>df_results!G276</f>
        <v>12</v>
      </c>
    </row>
    <row r="277" spans="1:7" x14ac:dyDescent="0.3">
      <c r="A277">
        <v>11</v>
      </c>
      <c r="B277" t="str">
        <f t="shared" si="3"/>
        <v/>
      </c>
      <c r="C277">
        <v>12</v>
      </c>
      <c r="D277">
        <f>df_results!L277</f>
        <v>3226</v>
      </c>
      <c r="E277">
        <f>SUM(df!M277,df_results!N277)</f>
        <v>668</v>
      </c>
      <c r="F277" s="4">
        <f>df_results!F277</f>
        <v>12</v>
      </c>
      <c r="G277" s="4">
        <f>df_results!G277</f>
        <v>12</v>
      </c>
    </row>
    <row r="278" spans="1:7" x14ac:dyDescent="0.3">
      <c r="A278">
        <v>11</v>
      </c>
      <c r="B278" t="str">
        <f t="shared" si="3"/>
        <v/>
      </c>
      <c r="C278">
        <v>13</v>
      </c>
      <c r="D278">
        <f>df_results!L278</f>
        <v>3293</v>
      </c>
      <c r="E278">
        <f>SUM(df!M278,df_results!N278)</f>
        <v>639</v>
      </c>
      <c r="F278" s="4">
        <f>df_results!F278</f>
        <v>12</v>
      </c>
      <c r="G278" s="4">
        <f>df_results!G278</f>
        <v>12</v>
      </c>
    </row>
    <row r="279" spans="1:7" x14ac:dyDescent="0.3">
      <c r="A279">
        <v>11</v>
      </c>
      <c r="B279" t="str">
        <f t="shared" si="3"/>
        <v/>
      </c>
      <c r="C279">
        <v>14</v>
      </c>
      <c r="D279">
        <f>df_results!L279</f>
        <v>3253</v>
      </c>
      <c r="E279">
        <f>SUM(df!M279,df_results!N279)</f>
        <v>605</v>
      </c>
      <c r="F279" s="4">
        <f>df_results!F279</f>
        <v>12</v>
      </c>
      <c r="G279" s="4">
        <f>df_results!G279</f>
        <v>12</v>
      </c>
    </row>
    <row r="280" spans="1:7" x14ac:dyDescent="0.3">
      <c r="A280">
        <v>11</v>
      </c>
      <c r="B280" t="str">
        <f t="shared" si="3"/>
        <v/>
      </c>
      <c r="C280">
        <v>15</v>
      </c>
      <c r="D280">
        <f>df_results!L280</f>
        <v>3204.0000000000005</v>
      </c>
      <c r="E280">
        <f>SUM(df!M280,df_results!N280)</f>
        <v>570</v>
      </c>
      <c r="F280" s="4">
        <f>df_results!F280</f>
        <v>12</v>
      </c>
      <c r="G280" s="4">
        <f>df_results!G280</f>
        <v>12</v>
      </c>
    </row>
    <row r="281" spans="1:7" x14ac:dyDescent="0.3">
      <c r="A281">
        <v>11</v>
      </c>
      <c r="B281" t="str">
        <f t="shared" si="3"/>
        <v/>
      </c>
      <c r="C281">
        <v>16</v>
      </c>
      <c r="D281">
        <f>df_results!L281</f>
        <v>3099.0000000000005</v>
      </c>
      <c r="E281">
        <f>SUM(df!M281,df_results!N281)</f>
        <v>542</v>
      </c>
      <c r="F281" s="4">
        <f>df_results!F281</f>
        <v>12</v>
      </c>
      <c r="G281" s="4">
        <f>df_results!G281</f>
        <v>12</v>
      </c>
    </row>
    <row r="282" spans="1:7" x14ac:dyDescent="0.3">
      <c r="A282">
        <v>11</v>
      </c>
      <c r="B282" t="str">
        <f t="shared" si="3"/>
        <v/>
      </c>
      <c r="C282">
        <v>17</v>
      </c>
      <c r="D282">
        <f>df_results!L282</f>
        <v>2913</v>
      </c>
      <c r="E282">
        <f>SUM(df!M282,df_results!N282)</f>
        <v>507</v>
      </c>
      <c r="F282" s="4">
        <f>df_results!F282</f>
        <v>17</v>
      </c>
      <c r="G282" s="4">
        <f>df_results!G282</f>
        <v>17</v>
      </c>
    </row>
    <row r="283" spans="1:7" x14ac:dyDescent="0.3">
      <c r="A283">
        <v>11</v>
      </c>
      <c r="B283" t="str">
        <f t="shared" si="3"/>
        <v/>
      </c>
      <c r="C283">
        <v>18</v>
      </c>
      <c r="D283">
        <f>df_results!L283</f>
        <v>2819.0000000000005</v>
      </c>
      <c r="E283">
        <f>SUM(df!M283,df_results!N283)</f>
        <v>511.00000000000006</v>
      </c>
      <c r="F283" s="4">
        <f>df_results!F283</f>
        <v>17</v>
      </c>
      <c r="G283" s="4">
        <f>df_results!G283</f>
        <v>17</v>
      </c>
    </row>
    <row r="284" spans="1:7" x14ac:dyDescent="0.3">
      <c r="A284">
        <v>11</v>
      </c>
      <c r="B284" t="str">
        <f t="shared" ref="B284:B347" si="4">IF(C284=1,B260+1,"")</f>
        <v/>
      </c>
      <c r="C284">
        <v>19</v>
      </c>
      <c r="D284">
        <f>df_results!L284</f>
        <v>2778</v>
      </c>
      <c r="E284">
        <f>SUM(df!M284,df_results!N284)</f>
        <v>532</v>
      </c>
      <c r="F284" s="4">
        <f>df_results!F284</f>
        <v>17</v>
      </c>
      <c r="G284" s="4">
        <f>df_results!G284</f>
        <v>17</v>
      </c>
    </row>
    <row r="285" spans="1:7" x14ac:dyDescent="0.3">
      <c r="A285">
        <v>11</v>
      </c>
      <c r="B285" t="str">
        <f t="shared" si="4"/>
        <v/>
      </c>
      <c r="C285">
        <v>20</v>
      </c>
      <c r="D285">
        <f>df_results!L285</f>
        <v>2777</v>
      </c>
      <c r="E285">
        <f>SUM(df!M285,df_results!N285)</f>
        <v>556</v>
      </c>
      <c r="F285" s="4">
        <f>df_results!F285</f>
        <v>17</v>
      </c>
      <c r="G285" s="4">
        <f>df_results!G285</f>
        <v>17</v>
      </c>
    </row>
    <row r="286" spans="1:7" x14ac:dyDescent="0.3">
      <c r="A286">
        <v>11</v>
      </c>
      <c r="B286" t="str">
        <f t="shared" si="4"/>
        <v/>
      </c>
      <c r="C286">
        <v>21</v>
      </c>
      <c r="D286">
        <f>df_results!L286</f>
        <v>2638</v>
      </c>
      <c r="E286">
        <f>SUM(df!M286,df_results!N286)</f>
        <v>537</v>
      </c>
      <c r="F286" s="4">
        <f>df_results!F286</f>
        <v>12</v>
      </c>
      <c r="G286" s="4">
        <f>df_results!G286</f>
        <v>12</v>
      </c>
    </row>
    <row r="287" spans="1:7" x14ac:dyDescent="0.3">
      <c r="A287">
        <v>11</v>
      </c>
      <c r="B287" t="str">
        <f t="shared" si="4"/>
        <v/>
      </c>
      <c r="C287">
        <v>22</v>
      </c>
      <c r="D287">
        <f>df_results!L287</f>
        <v>2561</v>
      </c>
      <c r="E287">
        <f>SUM(df!M287,df_results!N287)</f>
        <v>506.00000000000006</v>
      </c>
      <c r="F287" s="4">
        <f>df_results!F287</f>
        <v>12</v>
      </c>
      <c r="G287" s="4">
        <f>df_results!G287</f>
        <v>12</v>
      </c>
    </row>
    <row r="288" spans="1:7" x14ac:dyDescent="0.3">
      <c r="A288">
        <v>11</v>
      </c>
      <c r="B288" t="str">
        <f t="shared" si="4"/>
        <v/>
      </c>
      <c r="C288">
        <v>23</v>
      </c>
      <c r="D288">
        <f>df_results!L288</f>
        <v>2435</v>
      </c>
      <c r="E288">
        <f>SUM(df!M288,df_results!N288)</f>
        <v>437</v>
      </c>
      <c r="F288" s="4">
        <f>df_results!F288</f>
        <v>12</v>
      </c>
      <c r="G288" s="4">
        <f>df_results!G288</f>
        <v>12</v>
      </c>
    </row>
    <row r="289" spans="1:7" x14ac:dyDescent="0.3">
      <c r="A289">
        <v>11</v>
      </c>
      <c r="B289" t="str">
        <f t="shared" si="4"/>
        <v/>
      </c>
      <c r="C289">
        <v>24</v>
      </c>
      <c r="D289">
        <f>df_results!L289</f>
        <v>2312</v>
      </c>
      <c r="E289">
        <f>SUM(df!M289,df_results!N289)</f>
        <v>344</v>
      </c>
      <c r="F289" s="4">
        <f>df_results!F289</f>
        <v>12</v>
      </c>
      <c r="G289" s="4">
        <f>df_results!G289</f>
        <v>12</v>
      </c>
    </row>
    <row r="290" spans="1:7" x14ac:dyDescent="0.3">
      <c r="A290">
        <v>11</v>
      </c>
      <c r="B290">
        <f t="shared" si="4"/>
        <v>13</v>
      </c>
      <c r="C290">
        <v>1</v>
      </c>
      <c r="D290">
        <f>df_results!L290</f>
        <v>1874</v>
      </c>
      <c r="E290">
        <f>SUM(df!M290,df_results!N290)</f>
        <v>346.00000000000006</v>
      </c>
      <c r="F290" s="4">
        <f>df_results!F290</f>
        <v>12</v>
      </c>
      <c r="G290" s="4">
        <f>df_results!G290</f>
        <v>12</v>
      </c>
    </row>
    <row r="291" spans="1:7" x14ac:dyDescent="0.3">
      <c r="A291">
        <v>11</v>
      </c>
      <c r="B291" t="str">
        <f t="shared" si="4"/>
        <v/>
      </c>
      <c r="C291">
        <v>2</v>
      </c>
      <c r="D291">
        <f>df_results!L291</f>
        <v>1886.0000000000002</v>
      </c>
      <c r="E291">
        <f>SUM(df!M291,df_results!N291)</f>
        <v>275</v>
      </c>
      <c r="F291" s="4">
        <f>df_results!F291</f>
        <v>12</v>
      </c>
      <c r="G291" s="4">
        <f>df_results!G291</f>
        <v>12</v>
      </c>
    </row>
    <row r="292" spans="1:7" x14ac:dyDescent="0.3">
      <c r="A292">
        <v>11</v>
      </c>
      <c r="B292" t="str">
        <f t="shared" si="4"/>
        <v/>
      </c>
      <c r="C292">
        <v>3</v>
      </c>
      <c r="D292">
        <f>df_results!L292</f>
        <v>1803</v>
      </c>
      <c r="E292">
        <f>SUM(df!M292,df_results!N292)</f>
        <v>237</v>
      </c>
      <c r="F292" s="4">
        <f>df_results!F292</f>
        <v>12</v>
      </c>
      <c r="G292" s="4">
        <f>df_results!G292</f>
        <v>12</v>
      </c>
    </row>
    <row r="293" spans="1:7" x14ac:dyDescent="0.3">
      <c r="A293">
        <v>11</v>
      </c>
      <c r="B293" t="str">
        <f t="shared" si="4"/>
        <v/>
      </c>
      <c r="C293">
        <v>4</v>
      </c>
      <c r="D293">
        <f>df_results!L293</f>
        <v>1685</v>
      </c>
      <c r="E293">
        <f>SUM(df!M293,df_results!N293)</f>
        <v>191</v>
      </c>
      <c r="F293" s="4">
        <f>df_results!F293</f>
        <v>12</v>
      </c>
      <c r="G293" s="4">
        <f>df_results!G293</f>
        <v>12</v>
      </c>
    </row>
    <row r="294" spans="1:7" x14ac:dyDescent="0.3">
      <c r="A294">
        <v>11</v>
      </c>
      <c r="B294" t="str">
        <f t="shared" si="4"/>
        <v/>
      </c>
      <c r="C294">
        <v>5</v>
      </c>
      <c r="D294">
        <f>df_results!L294</f>
        <v>1636.0000000000002</v>
      </c>
      <c r="E294">
        <f>SUM(df!M294,df_results!N294)</f>
        <v>195</v>
      </c>
      <c r="F294" s="4">
        <f>df_results!F294</f>
        <v>32</v>
      </c>
      <c r="G294" s="4">
        <f>df_results!G294</f>
        <v>32</v>
      </c>
    </row>
    <row r="295" spans="1:7" x14ac:dyDescent="0.3">
      <c r="A295">
        <v>11</v>
      </c>
      <c r="B295" t="str">
        <f t="shared" si="4"/>
        <v/>
      </c>
      <c r="C295">
        <v>6</v>
      </c>
      <c r="D295">
        <f>df_results!L295</f>
        <v>1632.0000000000002</v>
      </c>
      <c r="E295">
        <f>SUM(df!M295,df_results!N295)</f>
        <v>195</v>
      </c>
      <c r="F295" s="4">
        <f>df_results!F295</f>
        <v>17</v>
      </c>
      <c r="G295" s="4">
        <f>df_results!G295</f>
        <v>17</v>
      </c>
    </row>
    <row r="296" spans="1:7" x14ac:dyDescent="0.3">
      <c r="A296">
        <v>11</v>
      </c>
      <c r="B296" t="str">
        <f t="shared" si="4"/>
        <v/>
      </c>
      <c r="C296">
        <v>7</v>
      </c>
      <c r="D296">
        <f>df_results!L296</f>
        <v>1669</v>
      </c>
      <c r="E296">
        <f>SUM(df!M296,df_results!N296)</f>
        <v>194</v>
      </c>
      <c r="F296" s="4">
        <f>df_results!F296</f>
        <v>24</v>
      </c>
      <c r="G296" s="4">
        <f>df_results!G296</f>
        <v>17</v>
      </c>
    </row>
    <row r="297" spans="1:7" x14ac:dyDescent="0.3">
      <c r="A297">
        <v>11</v>
      </c>
      <c r="B297" t="str">
        <f t="shared" si="4"/>
        <v/>
      </c>
      <c r="C297">
        <v>8</v>
      </c>
      <c r="D297">
        <f>df_results!L297</f>
        <v>1691.0000000000002</v>
      </c>
      <c r="E297">
        <f>SUM(df!M297,df_results!N297)</f>
        <v>214</v>
      </c>
      <c r="F297" s="4">
        <f>df_results!F297</f>
        <v>24</v>
      </c>
      <c r="G297" s="4">
        <f>df_results!G297</f>
        <v>17</v>
      </c>
    </row>
    <row r="298" spans="1:7" x14ac:dyDescent="0.3">
      <c r="A298">
        <v>11</v>
      </c>
      <c r="B298" t="str">
        <f t="shared" si="4"/>
        <v/>
      </c>
      <c r="C298">
        <v>9</v>
      </c>
      <c r="D298">
        <f>df_results!L298</f>
        <v>1732.0000000000002</v>
      </c>
      <c r="E298">
        <f>SUM(df!M298,df_results!N298)</f>
        <v>253.00000000000003</v>
      </c>
      <c r="F298" s="4">
        <f>df_results!F298</f>
        <v>24</v>
      </c>
      <c r="G298" s="4">
        <f>df_results!G298</f>
        <v>17</v>
      </c>
    </row>
    <row r="299" spans="1:7" x14ac:dyDescent="0.3">
      <c r="A299">
        <v>11</v>
      </c>
      <c r="B299" t="str">
        <f t="shared" si="4"/>
        <v/>
      </c>
      <c r="C299">
        <v>10</v>
      </c>
      <c r="D299">
        <f>df_results!L299</f>
        <v>1815</v>
      </c>
      <c r="E299">
        <f>SUM(df!M299,df_results!N299)</f>
        <v>284</v>
      </c>
      <c r="F299" s="4">
        <f>df_results!F299</f>
        <v>24</v>
      </c>
      <c r="G299" s="4">
        <f>df_results!G299</f>
        <v>17</v>
      </c>
    </row>
    <row r="300" spans="1:7" x14ac:dyDescent="0.3">
      <c r="A300">
        <v>11</v>
      </c>
      <c r="B300" t="str">
        <f t="shared" si="4"/>
        <v/>
      </c>
      <c r="C300">
        <v>11</v>
      </c>
      <c r="D300">
        <f>df_results!L300</f>
        <v>1865</v>
      </c>
      <c r="E300">
        <f>SUM(df!M300,df_results!N300)</f>
        <v>335</v>
      </c>
      <c r="F300" s="4">
        <f>df_results!F300</f>
        <v>24</v>
      </c>
      <c r="G300" s="4">
        <f>df_results!G300</f>
        <v>17</v>
      </c>
    </row>
    <row r="301" spans="1:7" x14ac:dyDescent="0.3">
      <c r="A301">
        <v>11</v>
      </c>
      <c r="B301" t="str">
        <f t="shared" si="4"/>
        <v/>
      </c>
      <c r="C301">
        <v>12</v>
      </c>
      <c r="D301">
        <f>df_results!L301</f>
        <v>1904</v>
      </c>
      <c r="E301">
        <f>SUM(df!M301,df_results!N301)</f>
        <v>371.00000000000006</v>
      </c>
      <c r="F301" s="4">
        <f>df_results!F301</f>
        <v>24</v>
      </c>
      <c r="G301" s="4">
        <f>df_results!G301</f>
        <v>17</v>
      </c>
    </row>
    <row r="302" spans="1:7" x14ac:dyDescent="0.3">
      <c r="A302">
        <v>11</v>
      </c>
      <c r="B302" t="str">
        <f t="shared" si="4"/>
        <v/>
      </c>
      <c r="C302">
        <v>13</v>
      </c>
      <c r="D302">
        <f>df_results!L302</f>
        <v>2003</v>
      </c>
      <c r="E302">
        <f>SUM(df!M302,df_results!N302)</f>
        <v>368</v>
      </c>
      <c r="F302" s="4">
        <f>df_results!F302</f>
        <v>24</v>
      </c>
      <c r="G302" s="4">
        <f>df_results!G302</f>
        <v>17</v>
      </c>
    </row>
    <row r="303" spans="1:7" x14ac:dyDescent="0.3">
      <c r="A303">
        <v>11</v>
      </c>
      <c r="B303" t="str">
        <f t="shared" si="4"/>
        <v/>
      </c>
      <c r="C303">
        <v>14</v>
      </c>
      <c r="D303">
        <f>df_results!L303</f>
        <v>2049</v>
      </c>
      <c r="E303">
        <f>SUM(df!M303,df_results!N303)</f>
        <v>373</v>
      </c>
      <c r="F303" s="4">
        <f>df_results!F303</f>
        <v>24</v>
      </c>
      <c r="G303" s="4">
        <f>df_results!G303</f>
        <v>17</v>
      </c>
    </row>
    <row r="304" spans="1:7" x14ac:dyDescent="0.3">
      <c r="A304">
        <v>11</v>
      </c>
      <c r="B304" t="str">
        <f t="shared" si="4"/>
        <v/>
      </c>
      <c r="C304">
        <v>15</v>
      </c>
      <c r="D304">
        <f>df_results!L304</f>
        <v>2058</v>
      </c>
      <c r="E304">
        <f>SUM(df!M304,df_results!N304)</f>
        <v>388</v>
      </c>
      <c r="F304" s="4">
        <f>df_results!F304</f>
        <v>24</v>
      </c>
      <c r="G304" s="4">
        <f>df_results!G304</f>
        <v>17</v>
      </c>
    </row>
    <row r="305" spans="1:7" x14ac:dyDescent="0.3">
      <c r="A305">
        <v>11</v>
      </c>
      <c r="B305" t="str">
        <f t="shared" si="4"/>
        <v/>
      </c>
      <c r="C305">
        <v>16</v>
      </c>
      <c r="D305">
        <f>df_results!L305</f>
        <v>2060</v>
      </c>
      <c r="E305">
        <f>SUM(df!M305,df_results!N305)</f>
        <v>397</v>
      </c>
      <c r="F305" s="4">
        <f>df_results!F305</f>
        <v>24</v>
      </c>
      <c r="G305" s="4">
        <f>df_results!G305</f>
        <v>17</v>
      </c>
    </row>
    <row r="306" spans="1:7" x14ac:dyDescent="0.3">
      <c r="A306">
        <v>11</v>
      </c>
      <c r="B306" t="str">
        <f t="shared" si="4"/>
        <v/>
      </c>
      <c r="C306">
        <v>17</v>
      </c>
      <c r="D306">
        <f>df_results!L306</f>
        <v>2037.0000000000002</v>
      </c>
      <c r="E306">
        <f>SUM(df!M306,df_results!N306)</f>
        <v>378</v>
      </c>
      <c r="F306" s="4">
        <f>df_results!F306</f>
        <v>24</v>
      </c>
      <c r="G306" s="4">
        <f>df_results!G306</f>
        <v>17</v>
      </c>
    </row>
    <row r="307" spans="1:7" x14ac:dyDescent="0.3">
      <c r="A307">
        <v>11</v>
      </c>
      <c r="B307" t="str">
        <f t="shared" si="4"/>
        <v/>
      </c>
      <c r="C307">
        <v>18</v>
      </c>
      <c r="D307">
        <f>df_results!L307</f>
        <v>2020</v>
      </c>
      <c r="E307">
        <f>SUM(df!M307,df_results!N307)</f>
        <v>393</v>
      </c>
      <c r="F307" s="4">
        <f>df_results!F307</f>
        <v>24</v>
      </c>
      <c r="G307" s="4">
        <f>df_results!G307</f>
        <v>17</v>
      </c>
    </row>
    <row r="308" spans="1:7" x14ac:dyDescent="0.3">
      <c r="A308">
        <v>11</v>
      </c>
      <c r="B308" t="str">
        <f t="shared" si="4"/>
        <v/>
      </c>
      <c r="C308">
        <v>19</v>
      </c>
      <c r="D308">
        <f>df_results!L308</f>
        <v>2101</v>
      </c>
      <c r="E308">
        <f>SUM(df!M308,df_results!N308)</f>
        <v>415</v>
      </c>
      <c r="F308" s="4">
        <f>df_results!F308</f>
        <v>24</v>
      </c>
      <c r="G308" s="4">
        <f>df_results!G308</f>
        <v>17</v>
      </c>
    </row>
    <row r="309" spans="1:7" x14ac:dyDescent="0.3">
      <c r="A309">
        <v>11</v>
      </c>
      <c r="B309" t="str">
        <f t="shared" si="4"/>
        <v/>
      </c>
      <c r="C309">
        <v>20</v>
      </c>
      <c r="D309">
        <f>df_results!L309</f>
        <v>2081</v>
      </c>
      <c r="E309">
        <f>SUM(df!M309,df_results!N309)</f>
        <v>410</v>
      </c>
      <c r="F309" s="4">
        <f>df_results!F309</f>
        <v>24</v>
      </c>
      <c r="G309" s="4">
        <f>df_results!G309</f>
        <v>17</v>
      </c>
    </row>
    <row r="310" spans="1:7" x14ac:dyDescent="0.3">
      <c r="A310">
        <v>11</v>
      </c>
      <c r="B310" t="str">
        <f t="shared" si="4"/>
        <v/>
      </c>
      <c r="C310">
        <v>21</v>
      </c>
      <c r="D310">
        <f>df_results!L310</f>
        <v>1887.0000000000002</v>
      </c>
      <c r="E310">
        <f>SUM(df!M310,df_results!N310)</f>
        <v>353</v>
      </c>
      <c r="F310" s="4">
        <f>df_results!F310</f>
        <v>24</v>
      </c>
      <c r="G310" s="4">
        <f>df_results!G310</f>
        <v>17</v>
      </c>
    </row>
    <row r="311" spans="1:7" x14ac:dyDescent="0.3">
      <c r="A311">
        <v>11</v>
      </c>
      <c r="B311" t="str">
        <f t="shared" si="4"/>
        <v/>
      </c>
      <c r="C311">
        <v>22</v>
      </c>
      <c r="D311">
        <f>df_results!L311</f>
        <v>1706.0000000000002</v>
      </c>
      <c r="E311">
        <f>SUM(df!M311,df_results!N311)</f>
        <v>297</v>
      </c>
      <c r="F311" s="4">
        <f>df_results!F311</f>
        <v>24</v>
      </c>
      <c r="G311" s="4">
        <f>df_results!G311</f>
        <v>17</v>
      </c>
    </row>
    <row r="312" spans="1:7" x14ac:dyDescent="0.3">
      <c r="A312">
        <v>11</v>
      </c>
      <c r="B312" t="str">
        <f t="shared" si="4"/>
        <v/>
      </c>
      <c r="C312">
        <v>23</v>
      </c>
      <c r="D312">
        <f>df_results!L312</f>
        <v>1533</v>
      </c>
      <c r="E312">
        <f>SUM(df!M312,df_results!N312)</f>
        <v>269</v>
      </c>
      <c r="F312" s="4">
        <f>df_results!F312</f>
        <v>62</v>
      </c>
      <c r="G312" s="4">
        <f>df_results!G312</f>
        <v>37</v>
      </c>
    </row>
    <row r="313" spans="1:7" x14ac:dyDescent="0.3">
      <c r="A313">
        <v>11</v>
      </c>
      <c r="B313" t="str">
        <f t="shared" si="4"/>
        <v/>
      </c>
      <c r="C313">
        <v>24</v>
      </c>
      <c r="D313">
        <f>df_results!L313</f>
        <v>1342.0000000000002</v>
      </c>
      <c r="E313">
        <f>SUM(df!M313,df_results!N313)</f>
        <v>249</v>
      </c>
      <c r="F313" s="4">
        <f>df_results!F313</f>
        <v>62</v>
      </c>
      <c r="G313" s="4">
        <f>df_results!G313</f>
        <v>37</v>
      </c>
    </row>
    <row r="314" spans="1:7" x14ac:dyDescent="0.3">
      <c r="A314">
        <v>11</v>
      </c>
      <c r="B314">
        <f t="shared" si="4"/>
        <v>14</v>
      </c>
      <c r="C314">
        <v>1</v>
      </c>
      <c r="D314">
        <f>df_results!L314</f>
        <v>1442.0000000000002</v>
      </c>
      <c r="E314">
        <f>SUM(df!M314,df_results!N314)</f>
        <v>220</v>
      </c>
      <c r="F314" s="4">
        <f>df_results!F314</f>
        <v>32</v>
      </c>
      <c r="G314" s="4">
        <f>df_results!G314</f>
        <v>32</v>
      </c>
    </row>
    <row r="315" spans="1:7" x14ac:dyDescent="0.3">
      <c r="A315">
        <v>11</v>
      </c>
      <c r="B315" t="str">
        <f t="shared" si="4"/>
        <v/>
      </c>
      <c r="C315">
        <v>2</v>
      </c>
      <c r="D315">
        <f>df_results!L315</f>
        <v>1293</v>
      </c>
      <c r="E315">
        <f>SUM(df!M315,df_results!N315)</f>
        <v>207</v>
      </c>
      <c r="F315" s="4">
        <f>df_results!F315</f>
        <v>62</v>
      </c>
      <c r="G315" s="4">
        <f>df_results!G315</f>
        <v>32</v>
      </c>
    </row>
    <row r="316" spans="1:7" x14ac:dyDescent="0.3">
      <c r="A316">
        <v>11</v>
      </c>
      <c r="B316" t="str">
        <f t="shared" si="4"/>
        <v/>
      </c>
      <c r="C316">
        <v>3</v>
      </c>
      <c r="D316">
        <f>df_results!L316</f>
        <v>1033</v>
      </c>
      <c r="E316">
        <f>SUM(df!M316,df_results!N316)</f>
        <v>199</v>
      </c>
      <c r="F316" s="4">
        <f>df_results!F316</f>
        <v>62</v>
      </c>
      <c r="G316" s="4">
        <f>df_results!G316</f>
        <v>32</v>
      </c>
    </row>
    <row r="317" spans="1:7" x14ac:dyDescent="0.3">
      <c r="A317">
        <v>11</v>
      </c>
      <c r="B317" t="str">
        <f t="shared" si="4"/>
        <v/>
      </c>
      <c r="C317">
        <v>4</v>
      </c>
      <c r="D317">
        <f>df_results!L317</f>
        <v>838.00000000000011</v>
      </c>
      <c r="E317">
        <f>SUM(df!M317,df_results!N317)</f>
        <v>152</v>
      </c>
      <c r="F317" s="4">
        <f>df_results!F317</f>
        <v>72</v>
      </c>
      <c r="G317" s="4">
        <f>df_results!G317</f>
        <v>32</v>
      </c>
    </row>
    <row r="318" spans="1:7" x14ac:dyDescent="0.3">
      <c r="A318">
        <v>11</v>
      </c>
      <c r="B318" t="str">
        <f t="shared" si="4"/>
        <v/>
      </c>
      <c r="C318">
        <v>5</v>
      </c>
      <c r="D318">
        <f>df_results!L318</f>
        <v>741.00000000000011</v>
      </c>
      <c r="E318">
        <f>SUM(df!M318,df_results!N318)</f>
        <v>120</v>
      </c>
      <c r="F318" s="4">
        <f>df_results!F318</f>
        <v>72</v>
      </c>
      <c r="G318" s="4">
        <f>df_results!G318</f>
        <v>37</v>
      </c>
    </row>
    <row r="319" spans="1:7" x14ac:dyDescent="0.3">
      <c r="A319">
        <v>11</v>
      </c>
      <c r="B319" t="str">
        <f t="shared" si="4"/>
        <v/>
      </c>
      <c r="C319">
        <v>6</v>
      </c>
      <c r="D319">
        <f>df_results!L319</f>
        <v>727</v>
      </c>
      <c r="E319">
        <f>SUM(df!M319,df_results!N319)</f>
        <v>102</v>
      </c>
      <c r="F319" s="4">
        <f>df_results!F319</f>
        <v>24</v>
      </c>
      <c r="G319" s="4">
        <f>df_results!G319</f>
        <v>17</v>
      </c>
    </row>
    <row r="320" spans="1:7" x14ac:dyDescent="0.3">
      <c r="A320">
        <v>11</v>
      </c>
      <c r="B320" t="str">
        <f t="shared" si="4"/>
        <v/>
      </c>
      <c r="C320">
        <v>7</v>
      </c>
      <c r="D320">
        <f>df_results!L320</f>
        <v>734</v>
      </c>
      <c r="E320">
        <f>SUM(df!M320,df_results!N320)</f>
        <v>97</v>
      </c>
      <c r="F320" s="4">
        <f>df_results!F320</f>
        <v>62</v>
      </c>
      <c r="G320" s="4">
        <f>df_results!G320</f>
        <v>17</v>
      </c>
    </row>
    <row r="321" spans="1:7" x14ac:dyDescent="0.3">
      <c r="A321">
        <v>11</v>
      </c>
      <c r="B321" t="str">
        <f t="shared" si="4"/>
        <v/>
      </c>
      <c r="C321">
        <v>8</v>
      </c>
      <c r="D321">
        <f>df_results!L321</f>
        <v>695</v>
      </c>
      <c r="E321">
        <f>SUM(df!M321,df_results!N321)</f>
        <v>93</v>
      </c>
      <c r="F321" s="4">
        <f>df_results!F321</f>
        <v>72</v>
      </c>
      <c r="G321" s="4">
        <f>df_results!G321</f>
        <v>17</v>
      </c>
    </row>
    <row r="322" spans="1:7" x14ac:dyDescent="0.3">
      <c r="A322">
        <v>11</v>
      </c>
      <c r="B322" t="str">
        <f t="shared" si="4"/>
        <v/>
      </c>
      <c r="C322">
        <v>9</v>
      </c>
      <c r="D322">
        <f>df_results!L322</f>
        <v>694</v>
      </c>
      <c r="E322">
        <f>SUM(df!M322,df_results!N322)</f>
        <v>97</v>
      </c>
      <c r="F322" s="4">
        <f>df_results!F322</f>
        <v>80</v>
      </c>
      <c r="G322" s="4">
        <f>df_results!G322</f>
        <v>17</v>
      </c>
    </row>
    <row r="323" spans="1:7" x14ac:dyDescent="0.3">
      <c r="A323">
        <v>11</v>
      </c>
      <c r="B323" t="str">
        <f t="shared" si="4"/>
        <v/>
      </c>
      <c r="C323">
        <v>10</v>
      </c>
      <c r="D323">
        <f>df_results!L323</f>
        <v>742</v>
      </c>
      <c r="E323">
        <f>SUM(df!M323,df_results!N323)</f>
        <v>117</v>
      </c>
      <c r="F323" s="4">
        <f>df_results!F323</f>
        <v>80</v>
      </c>
      <c r="G323" s="4">
        <f>df_results!G323</f>
        <v>17</v>
      </c>
    </row>
    <row r="324" spans="1:7" x14ac:dyDescent="0.3">
      <c r="A324">
        <v>11</v>
      </c>
      <c r="B324" t="str">
        <f t="shared" si="4"/>
        <v/>
      </c>
      <c r="C324">
        <v>11</v>
      </c>
      <c r="D324">
        <f>df_results!L324</f>
        <v>760</v>
      </c>
      <c r="E324">
        <f>SUM(df!M324,df_results!N324)</f>
        <v>134</v>
      </c>
      <c r="F324" s="4">
        <f>df_results!F324</f>
        <v>80</v>
      </c>
      <c r="G324" s="4">
        <f>df_results!G324</f>
        <v>17</v>
      </c>
    </row>
    <row r="325" spans="1:7" x14ac:dyDescent="0.3">
      <c r="A325">
        <v>11</v>
      </c>
      <c r="B325" t="str">
        <f t="shared" si="4"/>
        <v/>
      </c>
      <c r="C325">
        <v>12</v>
      </c>
      <c r="D325">
        <f>df_results!L325</f>
        <v>757</v>
      </c>
      <c r="E325">
        <f>SUM(df!M325,df_results!N325)</f>
        <v>97</v>
      </c>
      <c r="F325" s="4">
        <f>df_results!F325</f>
        <v>80</v>
      </c>
      <c r="G325" s="4">
        <f>df_results!G325</f>
        <v>17</v>
      </c>
    </row>
    <row r="326" spans="1:7" x14ac:dyDescent="0.3">
      <c r="A326">
        <v>11</v>
      </c>
      <c r="B326" t="str">
        <f t="shared" si="4"/>
        <v/>
      </c>
      <c r="C326">
        <v>13</v>
      </c>
      <c r="D326">
        <f>df_results!L326</f>
        <v>805</v>
      </c>
      <c r="E326">
        <f>SUM(df!M326,df_results!N326)</f>
        <v>73</v>
      </c>
      <c r="F326" s="4">
        <f>df_results!F326</f>
        <v>72</v>
      </c>
      <c r="G326" s="4">
        <f>df_results!G326</f>
        <v>17</v>
      </c>
    </row>
    <row r="327" spans="1:7" x14ac:dyDescent="0.3">
      <c r="A327">
        <v>11</v>
      </c>
      <c r="B327" t="str">
        <f t="shared" si="4"/>
        <v/>
      </c>
      <c r="C327">
        <v>14</v>
      </c>
      <c r="D327">
        <f>df_results!L327</f>
        <v>846.00000000000011</v>
      </c>
      <c r="E327">
        <f>SUM(df!M327,df_results!N327)</f>
        <v>69</v>
      </c>
      <c r="F327" s="4">
        <f>df_results!F327</f>
        <v>72</v>
      </c>
      <c r="G327" s="4">
        <f>df_results!G327</f>
        <v>17</v>
      </c>
    </row>
    <row r="328" spans="1:7" x14ac:dyDescent="0.3">
      <c r="A328">
        <v>11</v>
      </c>
      <c r="B328" t="str">
        <f t="shared" si="4"/>
        <v/>
      </c>
      <c r="C328">
        <v>15</v>
      </c>
      <c r="D328">
        <f>df_results!L328</f>
        <v>782</v>
      </c>
      <c r="E328">
        <f>SUM(df!M328,df_results!N328)</f>
        <v>80</v>
      </c>
      <c r="F328" s="4">
        <f>df_results!F328</f>
        <v>72</v>
      </c>
      <c r="G328" s="4">
        <f>df_results!G328</f>
        <v>17</v>
      </c>
    </row>
    <row r="329" spans="1:7" x14ac:dyDescent="0.3">
      <c r="A329">
        <v>11</v>
      </c>
      <c r="B329" t="str">
        <f t="shared" si="4"/>
        <v/>
      </c>
      <c r="C329">
        <v>16</v>
      </c>
      <c r="D329">
        <f>df_results!L329</f>
        <v>736.00000000000011</v>
      </c>
      <c r="E329">
        <f>SUM(df!M329,df_results!N329)</f>
        <v>101</v>
      </c>
      <c r="F329" s="4">
        <f>df_results!F329</f>
        <v>72</v>
      </c>
      <c r="G329" s="4">
        <f>df_results!G329</f>
        <v>17</v>
      </c>
    </row>
    <row r="330" spans="1:7" x14ac:dyDescent="0.3">
      <c r="A330">
        <v>11</v>
      </c>
      <c r="B330" t="str">
        <f t="shared" si="4"/>
        <v/>
      </c>
      <c r="C330">
        <v>17</v>
      </c>
      <c r="D330">
        <f>df_results!L330</f>
        <v>732</v>
      </c>
      <c r="E330">
        <f>SUM(df!M330,df_results!N330)</f>
        <v>134</v>
      </c>
      <c r="F330" s="4">
        <f>df_results!F330</f>
        <v>72</v>
      </c>
      <c r="G330" s="4">
        <f>df_results!G330</f>
        <v>17</v>
      </c>
    </row>
    <row r="331" spans="1:7" x14ac:dyDescent="0.3">
      <c r="A331">
        <v>11</v>
      </c>
      <c r="B331" t="str">
        <f t="shared" si="4"/>
        <v/>
      </c>
      <c r="C331">
        <v>18</v>
      </c>
      <c r="D331">
        <f>df_results!L331</f>
        <v>775</v>
      </c>
      <c r="E331">
        <f>SUM(df!M331,df_results!N331)</f>
        <v>214</v>
      </c>
      <c r="F331" s="4">
        <f>df_results!F331</f>
        <v>80</v>
      </c>
      <c r="G331" s="4">
        <f>df_results!G331</f>
        <v>17</v>
      </c>
    </row>
    <row r="332" spans="1:7" x14ac:dyDescent="0.3">
      <c r="A332">
        <v>11</v>
      </c>
      <c r="B332" t="str">
        <f t="shared" si="4"/>
        <v/>
      </c>
      <c r="C332">
        <v>19</v>
      </c>
      <c r="D332">
        <f>df_results!L332</f>
        <v>849</v>
      </c>
      <c r="E332">
        <f>SUM(df!M332,df_results!N332)</f>
        <v>303</v>
      </c>
      <c r="F332" s="4">
        <f>df_results!F332</f>
        <v>72</v>
      </c>
      <c r="G332" s="4">
        <f>df_results!G332</f>
        <v>17</v>
      </c>
    </row>
    <row r="333" spans="1:7" x14ac:dyDescent="0.3">
      <c r="A333">
        <v>11</v>
      </c>
      <c r="B333" t="str">
        <f t="shared" si="4"/>
        <v/>
      </c>
      <c r="C333">
        <v>20</v>
      </c>
      <c r="D333">
        <f>df_results!L333</f>
        <v>961.00000000000011</v>
      </c>
      <c r="E333">
        <f>SUM(df!M333,df_results!N333)</f>
        <v>364</v>
      </c>
      <c r="F333" s="4">
        <f>df_results!F333</f>
        <v>62</v>
      </c>
      <c r="G333" s="4">
        <f>df_results!G333</f>
        <v>17</v>
      </c>
    </row>
    <row r="334" spans="1:7" x14ac:dyDescent="0.3">
      <c r="A334">
        <v>11</v>
      </c>
      <c r="B334" t="str">
        <f t="shared" si="4"/>
        <v/>
      </c>
      <c r="C334">
        <v>21</v>
      </c>
      <c r="D334">
        <f>df_results!L334</f>
        <v>1064</v>
      </c>
      <c r="E334">
        <f>SUM(df!M334,df_results!N334)</f>
        <v>381.00000000000006</v>
      </c>
      <c r="F334" s="4">
        <f>df_results!F334</f>
        <v>62</v>
      </c>
      <c r="G334" s="4">
        <f>df_results!G334</f>
        <v>17</v>
      </c>
    </row>
    <row r="335" spans="1:7" x14ac:dyDescent="0.3">
      <c r="A335">
        <v>11</v>
      </c>
      <c r="B335" t="str">
        <f t="shared" si="4"/>
        <v/>
      </c>
      <c r="C335">
        <v>22</v>
      </c>
      <c r="D335">
        <f>df_results!L335</f>
        <v>1134</v>
      </c>
      <c r="E335">
        <f>SUM(df!M335,df_results!N335)</f>
        <v>416.00000000000006</v>
      </c>
      <c r="F335" s="4">
        <f>df_results!F335</f>
        <v>24</v>
      </c>
      <c r="G335" s="4">
        <f>df_results!G335</f>
        <v>17</v>
      </c>
    </row>
    <row r="336" spans="1:7" x14ac:dyDescent="0.3">
      <c r="A336">
        <v>11</v>
      </c>
      <c r="B336" t="str">
        <f t="shared" si="4"/>
        <v/>
      </c>
      <c r="C336">
        <v>23</v>
      </c>
      <c r="D336">
        <f>df_results!L336</f>
        <v>1094</v>
      </c>
      <c r="E336">
        <f>SUM(df!M336,df_results!N336)</f>
        <v>453</v>
      </c>
      <c r="F336" s="4">
        <f>df_results!F336</f>
        <v>72</v>
      </c>
      <c r="G336" s="4">
        <f>df_results!G336</f>
        <v>32</v>
      </c>
    </row>
    <row r="337" spans="1:7" x14ac:dyDescent="0.3">
      <c r="A337">
        <v>11</v>
      </c>
      <c r="B337" t="str">
        <f t="shared" si="4"/>
        <v/>
      </c>
      <c r="C337">
        <v>24</v>
      </c>
      <c r="D337">
        <f>df_results!L337</f>
        <v>1048</v>
      </c>
      <c r="E337">
        <f>SUM(df!M337,df_results!N337)</f>
        <v>482</v>
      </c>
      <c r="F337" s="4">
        <f>df_results!F337</f>
        <v>72</v>
      </c>
      <c r="G337" s="4">
        <f>df_results!G337</f>
        <v>32</v>
      </c>
    </row>
    <row r="338" spans="1:7" x14ac:dyDescent="0.3">
      <c r="A338">
        <v>11</v>
      </c>
      <c r="B338">
        <f t="shared" si="4"/>
        <v>15</v>
      </c>
      <c r="C338">
        <v>1</v>
      </c>
      <c r="D338">
        <f>df_results!L338</f>
        <v>1319</v>
      </c>
      <c r="E338">
        <f>SUM(df!M338,df_results!N338)</f>
        <v>536</v>
      </c>
      <c r="F338" s="4">
        <f>df_results!F338</f>
        <v>62</v>
      </c>
      <c r="G338" s="4">
        <f>df_results!G338</f>
        <v>12</v>
      </c>
    </row>
    <row r="339" spans="1:7" x14ac:dyDescent="0.3">
      <c r="A339">
        <v>11</v>
      </c>
      <c r="B339" t="str">
        <f t="shared" si="4"/>
        <v/>
      </c>
      <c r="C339">
        <v>2</v>
      </c>
      <c r="D339">
        <f>df_results!L339</f>
        <v>1441</v>
      </c>
      <c r="E339">
        <f>SUM(df!M339,df_results!N339)</f>
        <v>599</v>
      </c>
      <c r="F339" s="4">
        <f>df_results!F339</f>
        <v>12</v>
      </c>
      <c r="G339" s="4">
        <f>df_results!G339</f>
        <v>12</v>
      </c>
    </row>
    <row r="340" spans="1:7" x14ac:dyDescent="0.3">
      <c r="A340">
        <v>11</v>
      </c>
      <c r="B340" t="str">
        <f t="shared" si="4"/>
        <v/>
      </c>
      <c r="C340">
        <v>3</v>
      </c>
      <c r="D340">
        <f>df_results!L340</f>
        <v>1544</v>
      </c>
      <c r="E340">
        <f>SUM(df!M340,df_results!N340)</f>
        <v>633</v>
      </c>
      <c r="F340" s="4">
        <f>df_results!F340</f>
        <v>12</v>
      </c>
      <c r="G340" s="4">
        <f>df_results!G340</f>
        <v>12</v>
      </c>
    </row>
    <row r="341" spans="1:7" x14ac:dyDescent="0.3">
      <c r="A341">
        <v>11</v>
      </c>
      <c r="B341" t="str">
        <f t="shared" si="4"/>
        <v/>
      </c>
      <c r="C341">
        <v>4</v>
      </c>
      <c r="D341">
        <f>df_results!L341</f>
        <v>1712.0000000000002</v>
      </c>
      <c r="E341">
        <f>SUM(df!M341,df_results!N341)</f>
        <v>683</v>
      </c>
      <c r="F341" s="4">
        <f>df_results!F341</f>
        <v>5</v>
      </c>
      <c r="G341" s="4">
        <f>df_results!G341</f>
        <v>5</v>
      </c>
    </row>
    <row r="342" spans="1:7" x14ac:dyDescent="0.3">
      <c r="A342">
        <v>11</v>
      </c>
      <c r="B342" t="str">
        <f t="shared" si="4"/>
        <v/>
      </c>
      <c r="C342">
        <v>5</v>
      </c>
      <c r="D342">
        <f>df_results!L342</f>
        <v>1879</v>
      </c>
      <c r="E342">
        <f>SUM(df!M342,df_results!N342)</f>
        <v>741</v>
      </c>
      <c r="F342" s="4">
        <f>df_results!F342</f>
        <v>5</v>
      </c>
      <c r="G342" s="4">
        <f>df_results!G342</f>
        <v>5</v>
      </c>
    </row>
    <row r="343" spans="1:7" x14ac:dyDescent="0.3">
      <c r="A343">
        <v>11</v>
      </c>
      <c r="B343" t="str">
        <f t="shared" si="4"/>
        <v/>
      </c>
      <c r="C343">
        <v>6</v>
      </c>
      <c r="D343">
        <f>df_results!L343</f>
        <v>2084</v>
      </c>
      <c r="E343">
        <f>SUM(df!M343,df_results!N343)</f>
        <v>805</v>
      </c>
      <c r="F343" s="4">
        <f>df_results!F343</f>
        <v>5</v>
      </c>
      <c r="G343" s="4">
        <f>df_results!G343</f>
        <v>5</v>
      </c>
    </row>
    <row r="344" spans="1:7" x14ac:dyDescent="0.3">
      <c r="A344">
        <v>11</v>
      </c>
      <c r="B344" t="str">
        <f t="shared" si="4"/>
        <v/>
      </c>
      <c r="C344">
        <v>7</v>
      </c>
      <c r="D344">
        <f>df_results!L344</f>
        <v>2304</v>
      </c>
      <c r="E344">
        <f>SUM(df!M344,df_results!N344)</f>
        <v>857.00000000000011</v>
      </c>
      <c r="F344" s="4">
        <f>df_results!F344</f>
        <v>12</v>
      </c>
      <c r="G344" s="4">
        <f>df_results!G344</f>
        <v>12</v>
      </c>
    </row>
    <row r="345" spans="1:7" x14ac:dyDescent="0.3">
      <c r="A345">
        <v>11</v>
      </c>
      <c r="B345" t="str">
        <f t="shared" si="4"/>
        <v/>
      </c>
      <c r="C345">
        <v>8</v>
      </c>
      <c r="D345">
        <f>df_results!L345</f>
        <v>2478</v>
      </c>
      <c r="E345">
        <f>SUM(df!M345,df_results!N345)</f>
        <v>880</v>
      </c>
      <c r="F345" s="4">
        <f>df_results!F345</f>
        <v>12</v>
      </c>
      <c r="G345" s="4">
        <f>df_results!G345</f>
        <v>12</v>
      </c>
    </row>
    <row r="346" spans="1:7" x14ac:dyDescent="0.3">
      <c r="A346">
        <v>11</v>
      </c>
      <c r="B346" t="str">
        <f t="shared" si="4"/>
        <v/>
      </c>
      <c r="C346">
        <v>9</v>
      </c>
      <c r="D346">
        <f>df_results!L346</f>
        <v>2591</v>
      </c>
      <c r="E346">
        <f>SUM(df!M346,df_results!N346)</f>
        <v>899</v>
      </c>
      <c r="F346" s="4">
        <f>df_results!F346</f>
        <v>17</v>
      </c>
      <c r="G346" s="4">
        <f>df_results!G346</f>
        <v>17</v>
      </c>
    </row>
    <row r="347" spans="1:7" x14ac:dyDescent="0.3">
      <c r="A347">
        <v>11</v>
      </c>
      <c r="B347" t="str">
        <f t="shared" si="4"/>
        <v/>
      </c>
      <c r="C347">
        <v>10</v>
      </c>
      <c r="D347">
        <f>df_results!L347</f>
        <v>2743</v>
      </c>
      <c r="E347">
        <f>SUM(df!M347,df_results!N347)</f>
        <v>906</v>
      </c>
      <c r="F347" s="4">
        <f>df_results!F347</f>
        <v>17</v>
      </c>
      <c r="G347" s="4">
        <f>df_results!G347</f>
        <v>17</v>
      </c>
    </row>
    <row r="348" spans="1:7" x14ac:dyDescent="0.3">
      <c r="A348">
        <v>11</v>
      </c>
      <c r="B348" t="str">
        <f t="shared" ref="B348:B411" si="5">IF(C348=1,B324+1,"")</f>
        <v/>
      </c>
      <c r="C348">
        <v>11</v>
      </c>
      <c r="D348">
        <f>df_results!L348</f>
        <v>2918</v>
      </c>
      <c r="E348">
        <f>SUM(df!M348,df_results!N348)</f>
        <v>933</v>
      </c>
      <c r="F348" s="4">
        <f>df_results!F348</f>
        <v>12</v>
      </c>
      <c r="G348" s="4">
        <f>df_results!G348</f>
        <v>12</v>
      </c>
    </row>
    <row r="349" spans="1:7" x14ac:dyDescent="0.3">
      <c r="A349">
        <v>11</v>
      </c>
      <c r="B349" t="str">
        <f t="shared" si="5"/>
        <v/>
      </c>
      <c r="C349">
        <v>12</v>
      </c>
      <c r="D349">
        <f>df_results!L349</f>
        <v>3026</v>
      </c>
      <c r="E349">
        <f>SUM(df!M349,df_results!N349)</f>
        <v>963</v>
      </c>
      <c r="F349" s="4">
        <f>df_results!F349</f>
        <v>12</v>
      </c>
      <c r="G349" s="4">
        <f>df_results!G349</f>
        <v>12</v>
      </c>
    </row>
    <row r="350" spans="1:7" x14ac:dyDescent="0.3">
      <c r="A350">
        <v>11</v>
      </c>
      <c r="B350" t="str">
        <f t="shared" si="5"/>
        <v/>
      </c>
      <c r="C350">
        <v>13</v>
      </c>
      <c r="D350">
        <f>df_results!L350</f>
        <v>3146</v>
      </c>
      <c r="E350">
        <f>SUM(df!M350,df_results!N350)</f>
        <v>966</v>
      </c>
      <c r="F350" s="4">
        <f>df_results!F350</f>
        <v>5</v>
      </c>
      <c r="G350" s="4">
        <f>df_results!G350</f>
        <v>5</v>
      </c>
    </row>
    <row r="351" spans="1:7" x14ac:dyDescent="0.3">
      <c r="A351">
        <v>11</v>
      </c>
      <c r="B351" t="str">
        <f t="shared" si="5"/>
        <v/>
      </c>
      <c r="C351">
        <v>14</v>
      </c>
      <c r="D351">
        <f>df_results!L351</f>
        <v>3209.0000000000005</v>
      </c>
      <c r="E351">
        <f>SUM(df!M351,df_results!N351)</f>
        <v>957.00000000000011</v>
      </c>
      <c r="F351" s="4">
        <f>df_results!F351</f>
        <v>5</v>
      </c>
      <c r="G351" s="4">
        <f>df_results!G351</f>
        <v>5</v>
      </c>
    </row>
    <row r="352" spans="1:7" x14ac:dyDescent="0.3">
      <c r="A352">
        <v>11</v>
      </c>
      <c r="B352" t="str">
        <f t="shared" si="5"/>
        <v/>
      </c>
      <c r="C352">
        <v>15</v>
      </c>
      <c r="D352">
        <f>df_results!L352</f>
        <v>3320</v>
      </c>
      <c r="E352">
        <f>SUM(df!M352,df_results!N352)</f>
        <v>972.00000000000011</v>
      </c>
      <c r="F352" s="4">
        <f>df_results!F352</f>
        <v>5</v>
      </c>
      <c r="G352" s="4">
        <f>df_results!G352</f>
        <v>5</v>
      </c>
    </row>
    <row r="353" spans="1:7" x14ac:dyDescent="0.3">
      <c r="A353">
        <v>11</v>
      </c>
      <c r="B353" t="str">
        <f t="shared" si="5"/>
        <v/>
      </c>
      <c r="C353">
        <v>16</v>
      </c>
      <c r="D353">
        <f>df_results!L353</f>
        <v>3310</v>
      </c>
      <c r="E353">
        <f>SUM(df!M353,df_results!N353)</f>
        <v>960</v>
      </c>
      <c r="F353" s="4">
        <f>df_results!F353</f>
        <v>5</v>
      </c>
      <c r="G353" s="4">
        <f>df_results!G353</f>
        <v>5</v>
      </c>
    </row>
    <row r="354" spans="1:7" x14ac:dyDescent="0.3">
      <c r="A354">
        <v>11</v>
      </c>
      <c r="B354" t="str">
        <f t="shared" si="5"/>
        <v/>
      </c>
      <c r="C354">
        <v>17</v>
      </c>
      <c r="D354">
        <f>df_results!L354</f>
        <v>3193</v>
      </c>
      <c r="E354">
        <f>SUM(df!M354,df_results!N354)</f>
        <v>930</v>
      </c>
      <c r="F354" s="4">
        <f>df_results!F354</f>
        <v>5</v>
      </c>
      <c r="G354" s="4">
        <f>df_results!G354</f>
        <v>5</v>
      </c>
    </row>
    <row r="355" spans="1:7" x14ac:dyDescent="0.3">
      <c r="A355">
        <v>11</v>
      </c>
      <c r="B355" t="str">
        <f t="shared" si="5"/>
        <v/>
      </c>
      <c r="C355">
        <v>18</v>
      </c>
      <c r="D355">
        <f>df_results!L355</f>
        <v>3213</v>
      </c>
      <c r="E355">
        <f>SUM(df!M355,df_results!N355)</f>
        <v>932.00000000000011</v>
      </c>
      <c r="F355" s="4">
        <f>df_results!F355</f>
        <v>12</v>
      </c>
      <c r="G355" s="4">
        <f>df_results!G355</f>
        <v>12</v>
      </c>
    </row>
    <row r="356" spans="1:7" x14ac:dyDescent="0.3">
      <c r="A356">
        <v>11</v>
      </c>
      <c r="B356" t="str">
        <f t="shared" si="5"/>
        <v/>
      </c>
      <c r="C356">
        <v>19</v>
      </c>
      <c r="D356">
        <f>df_results!L356</f>
        <v>3239.0000000000005</v>
      </c>
      <c r="E356">
        <f>SUM(df!M356,df_results!N356)</f>
        <v>950</v>
      </c>
      <c r="F356" s="4">
        <f>df_results!F356</f>
        <v>12</v>
      </c>
      <c r="G356" s="4">
        <f>df_results!G356</f>
        <v>12</v>
      </c>
    </row>
    <row r="357" spans="1:7" x14ac:dyDescent="0.3">
      <c r="A357">
        <v>11</v>
      </c>
      <c r="B357" t="str">
        <f t="shared" si="5"/>
        <v/>
      </c>
      <c r="C357">
        <v>20</v>
      </c>
      <c r="D357">
        <f>df_results!L357</f>
        <v>3257.0000000000005</v>
      </c>
      <c r="E357">
        <f>SUM(df!M357,df_results!N357)</f>
        <v>975</v>
      </c>
      <c r="F357" s="4">
        <f>df_results!F357</f>
        <v>5</v>
      </c>
      <c r="G357" s="4">
        <f>df_results!G357</f>
        <v>5</v>
      </c>
    </row>
    <row r="358" spans="1:7" x14ac:dyDescent="0.3">
      <c r="A358">
        <v>11</v>
      </c>
      <c r="B358" t="str">
        <f t="shared" si="5"/>
        <v/>
      </c>
      <c r="C358">
        <v>21</v>
      </c>
      <c r="D358">
        <f>df_results!L358</f>
        <v>3136</v>
      </c>
      <c r="E358">
        <f>SUM(df!M358,df_results!N358)</f>
        <v>922.00000000000011</v>
      </c>
      <c r="F358" s="4">
        <f>df_results!F358</f>
        <v>5</v>
      </c>
      <c r="G358" s="4">
        <f>df_results!G358</f>
        <v>5</v>
      </c>
    </row>
    <row r="359" spans="1:7" x14ac:dyDescent="0.3">
      <c r="A359">
        <v>11</v>
      </c>
      <c r="B359" t="str">
        <f t="shared" si="5"/>
        <v/>
      </c>
      <c r="C359">
        <v>22</v>
      </c>
      <c r="D359">
        <f>df_results!L359</f>
        <v>2979</v>
      </c>
      <c r="E359">
        <f>SUM(df!M359,df_results!N359)</f>
        <v>870</v>
      </c>
      <c r="F359" s="4">
        <f>df_results!F359</f>
        <v>0</v>
      </c>
      <c r="G359" s="4">
        <f>df_results!G359</f>
        <v>5</v>
      </c>
    </row>
    <row r="360" spans="1:7" x14ac:dyDescent="0.3">
      <c r="A360">
        <v>11</v>
      </c>
      <c r="B360" t="str">
        <f t="shared" si="5"/>
        <v/>
      </c>
      <c r="C360">
        <v>23</v>
      </c>
      <c r="D360">
        <f>df_results!L360</f>
        <v>2822</v>
      </c>
      <c r="E360">
        <f>SUM(df!M360,df_results!N360)</f>
        <v>796</v>
      </c>
      <c r="F360" s="4">
        <f>df_results!F360</f>
        <v>0</v>
      </c>
      <c r="G360" s="4">
        <f>df_results!G360</f>
        <v>5</v>
      </c>
    </row>
    <row r="361" spans="1:7" x14ac:dyDescent="0.3">
      <c r="A361">
        <v>11</v>
      </c>
      <c r="B361" t="str">
        <f t="shared" si="5"/>
        <v/>
      </c>
      <c r="C361">
        <v>24</v>
      </c>
      <c r="D361">
        <f>df_results!L361</f>
        <v>2647</v>
      </c>
      <c r="E361">
        <f>SUM(df!M361,df_results!N361)</f>
        <v>717.00000000000011</v>
      </c>
      <c r="F361" s="4">
        <f>df_results!F361</f>
        <v>0</v>
      </c>
      <c r="G361" s="4">
        <f>df_results!G361</f>
        <v>5</v>
      </c>
    </row>
    <row r="362" spans="1:7" x14ac:dyDescent="0.3">
      <c r="A362">
        <v>11</v>
      </c>
      <c r="B362">
        <f t="shared" si="5"/>
        <v>16</v>
      </c>
      <c r="C362">
        <v>1</v>
      </c>
      <c r="D362">
        <f>df_results!L362</f>
        <v>2509</v>
      </c>
      <c r="E362">
        <f>SUM(df!M362,df_results!N362)</f>
        <v>632.00000000000011</v>
      </c>
      <c r="F362" s="4">
        <f>df_results!F362</f>
        <v>0</v>
      </c>
      <c r="G362" s="4">
        <f>df_results!G362</f>
        <v>5</v>
      </c>
    </row>
    <row r="363" spans="1:7" x14ac:dyDescent="0.3">
      <c r="A363">
        <v>11</v>
      </c>
      <c r="B363" t="str">
        <f t="shared" si="5"/>
        <v/>
      </c>
      <c r="C363">
        <v>2</v>
      </c>
      <c r="D363">
        <f>df_results!L363</f>
        <v>2352</v>
      </c>
      <c r="E363">
        <f>SUM(df!M363,df_results!N363)</f>
        <v>594</v>
      </c>
      <c r="F363" s="4">
        <f>df_results!F363</f>
        <v>5</v>
      </c>
      <c r="G363" s="4">
        <f>df_results!G363</f>
        <v>5</v>
      </c>
    </row>
    <row r="364" spans="1:7" x14ac:dyDescent="0.3">
      <c r="A364">
        <v>11</v>
      </c>
      <c r="B364" t="str">
        <f t="shared" si="5"/>
        <v/>
      </c>
      <c r="C364">
        <v>3</v>
      </c>
      <c r="D364">
        <f>df_results!L364</f>
        <v>2028</v>
      </c>
      <c r="E364">
        <f>SUM(df!M364,df_results!N364)</f>
        <v>475</v>
      </c>
      <c r="F364" s="4">
        <f>df_results!F364</f>
        <v>5</v>
      </c>
      <c r="G364" s="4">
        <f>df_results!G364</f>
        <v>5</v>
      </c>
    </row>
    <row r="365" spans="1:7" x14ac:dyDescent="0.3">
      <c r="A365">
        <v>11</v>
      </c>
      <c r="B365" t="str">
        <f t="shared" si="5"/>
        <v/>
      </c>
      <c r="C365">
        <v>4</v>
      </c>
      <c r="D365">
        <f>df_results!L365</f>
        <v>1819</v>
      </c>
      <c r="E365">
        <f>SUM(df!M365,df_results!N365)</f>
        <v>406.00000000000006</v>
      </c>
      <c r="F365" s="4">
        <f>df_results!F365</f>
        <v>5</v>
      </c>
      <c r="G365" s="4">
        <f>df_results!G365</f>
        <v>5</v>
      </c>
    </row>
    <row r="366" spans="1:7" x14ac:dyDescent="0.3">
      <c r="A366">
        <v>11</v>
      </c>
      <c r="B366" t="str">
        <f t="shared" si="5"/>
        <v/>
      </c>
      <c r="C366">
        <v>5</v>
      </c>
      <c r="D366">
        <f>df_results!L366</f>
        <v>1749</v>
      </c>
      <c r="E366">
        <f>SUM(df!M366,df_results!N366)</f>
        <v>374</v>
      </c>
      <c r="F366" s="4">
        <f>df_results!F366</f>
        <v>5</v>
      </c>
      <c r="G366" s="4">
        <f>df_results!G366</f>
        <v>5</v>
      </c>
    </row>
    <row r="367" spans="1:7" x14ac:dyDescent="0.3">
      <c r="A367">
        <v>11</v>
      </c>
      <c r="B367" t="str">
        <f t="shared" si="5"/>
        <v/>
      </c>
      <c r="C367">
        <v>6</v>
      </c>
      <c r="D367">
        <f>df_results!L367</f>
        <v>1645</v>
      </c>
      <c r="E367">
        <f>SUM(df!M367,df_results!N367)</f>
        <v>349</v>
      </c>
      <c r="F367" s="4">
        <f>df_results!F367</f>
        <v>12</v>
      </c>
      <c r="G367" s="4">
        <f>df_results!G367</f>
        <v>12</v>
      </c>
    </row>
    <row r="368" spans="1:7" x14ac:dyDescent="0.3">
      <c r="A368">
        <v>11</v>
      </c>
      <c r="B368" t="str">
        <f t="shared" si="5"/>
        <v/>
      </c>
      <c r="C368">
        <v>7</v>
      </c>
      <c r="D368">
        <f>df_results!L368</f>
        <v>1604</v>
      </c>
      <c r="E368">
        <f>SUM(df!M368,df_results!N368)</f>
        <v>318</v>
      </c>
      <c r="F368" s="4">
        <f>df_results!F368</f>
        <v>12</v>
      </c>
      <c r="G368" s="4">
        <f>df_results!G368</f>
        <v>12</v>
      </c>
    </row>
    <row r="369" spans="1:7" x14ac:dyDescent="0.3">
      <c r="A369">
        <v>11</v>
      </c>
      <c r="B369" t="str">
        <f t="shared" si="5"/>
        <v/>
      </c>
      <c r="C369">
        <v>8</v>
      </c>
      <c r="D369">
        <f>df_results!L369</f>
        <v>1511</v>
      </c>
      <c r="E369">
        <f>SUM(df!M369,df_results!N369)</f>
        <v>294</v>
      </c>
      <c r="F369" s="4">
        <f>df_results!F369</f>
        <v>17</v>
      </c>
      <c r="G369" s="4">
        <f>df_results!G369</f>
        <v>17</v>
      </c>
    </row>
    <row r="370" spans="1:7" x14ac:dyDescent="0.3">
      <c r="A370">
        <v>11</v>
      </c>
      <c r="B370" t="str">
        <f t="shared" si="5"/>
        <v/>
      </c>
      <c r="C370">
        <v>9</v>
      </c>
      <c r="D370">
        <f>df_results!L370</f>
        <v>1375</v>
      </c>
      <c r="E370">
        <f>SUM(df!M370,df_results!N370)</f>
        <v>262</v>
      </c>
      <c r="F370" s="4">
        <f>df_results!F370</f>
        <v>24</v>
      </c>
      <c r="G370" s="4">
        <f>df_results!G370</f>
        <v>17</v>
      </c>
    </row>
    <row r="371" spans="1:7" x14ac:dyDescent="0.3">
      <c r="A371">
        <v>11</v>
      </c>
      <c r="B371" t="str">
        <f t="shared" si="5"/>
        <v/>
      </c>
      <c r="C371">
        <v>10</v>
      </c>
      <c r="D371">
        <f>df_results!L371</f>
        <v>1296</v>
      </c>
      <c r="E371">
        <f>SUM(df!M371,df_results!N371)</f>
        <v>236</v>
      </c>
      <c r="F371" s="4">
        <f>df_results!F371</f>
        <v>24</v>
      </c>
      <c r="G371" s="4">
        <f>df_results!G371</f>
        <v>17</v>
      </c>
    </row>
    <row r="372" spans="1:7" x14ac:dyDescent="0.3">
      <c r="A372">
        <v>11</v>
      </c>
      <c r="B372" t="str">
        <f t="shared" si="5"/>
        <v/>
      </c>
      <c r="C372">
        <v>11</v>
      </c>
      <c r="D372">
        <f>df_results!L372</f>
        <v>1238</v>
      </c>
      <c r="E372">
        <f>SUM(df!M372,df_results!N372)</f>
        <v>240</v>
      </c>
      <c r="F372" s="4">
        <f>df_results!F372</f>
        <v>24</v>
      </c>
      <c r="G372" s="4">
        <f>df_results!G372</f>
        <v>17</v>
      </c>
    </row>
    <row r="373" spans="1:7" x14ac:dyDescent="0.3">
      <c r="A373">
        <v>11</v>
      </c>
      <c r="B373" t="str">
        <f t="shared" si="5"/>
        <v/>
      </c>
      <c r="C373">
        <v>12</v>
      </c>
      <c r="D373">
        <f>df_results!L373</f>
        <v>1163</v>
      </c>
      <c r="E373">
        <f>SUM(df!M373,df_results!N373)</f>
        <v>227</v>
      </c>
      <c r="F373" s="4">
        <f>df_results!F373</f>
        <v>24</v>
      </c>
      <c r="G373" s="4">
        <f>df_results!G373</f>
        <v>17</v>
      </c>
    </row>
    <row r="374" spans="1:7" x14ac:dyDescent="0.3">
      <c r="A374">
        <v>11</v>
      </c>
      <c r="B374" t="str">
        <f t="shared" si="5"/>
        <v/>
      </c>
      <c r="C374">
        <v>13</v>
      </c>
      <c r="D374">
        <f>df_results!L374</f>
        <v>1099</v>
      </c>
      <c r="E374">
        <f>SUM(df!M374,df_results!N374)</f>
        <v>207</v>
      </c>
      <c r="F374" s="4">
        <f>df_results!F374</f>
        <v>24</v>
      </c>
      <c r="G374" s="4">
        <f>df_results!G374</f>
        <v>17</v>
      </c>
    </row>
    <row r="375" spans="1:7" x14ac:dyDescent="0.3">
      <c r="A375">
        <v>11</v>
      </c>
      <c r="B375" t="str">
        <f t="shared" si="5"/>
        <v/>
      </c>
      <c r="C375">
        <v>14</v>
      </c>
      <c r="D375">
        <f>df_results!L375</f>
        <v>1029</v>
      </c>
      <c r="E375">
        <f>SUM(df!M375,df_results!N375)</f>
        <v>231</v>
      </c>
      <c r="F375" s="4">
        <f>df_results!F375</f>
        <v>24</v>
      </c>
      <c r="G375" s="4">
        <f>df_results!G375</f>
        <v>17</v>
      </c>
    </row>
    <row r="376" spans="1:7" x14ac:dyDescent="0.3">
      <c r="A376">
        <v>11</v>
      </c>
      <c r="B376" t="str">
        <f t="shared" si="5"/>
        <v/>
      </c>
      <c r="C376">
        <v>15</v>
      </c>
      <c r="D376">
        <f>df_results!L376</f>
        <v>971.00000000000011</v>
      </c>
      <c r="E376">
        <f>SUM(df!M376,df_results!N376)</f>
        <v>382</v>
      </c>
      <c r="F376" s="4">
        <f>df_results!F376</f>
        <v>24</v>
      </c>
      <c r="G376" s="4">
        <f>df_results!G376</f>
        <v>17</v>
      </c>
    </row>
    <row r="377" spans="1:7" x14ac:dyDescent="0.3">
      <c r="A377">
        <v>11</v>
      </c>
      <c r="B377" t="str">
        <f t="shared" si="5"/>
        <v/>
      </c>
      <c r="C377">
        <v>16</v>
      </c>
      <c r="D377">
        <f>df_results!L377</f>
        <v>891.00000000000011</v>
      </c>
      <c r="E377">
        <f>SUM(df!M377,df_results!N377)</f>
        <v>567</v>
      </c>
      <c r="F377" s="4">
        <f>df_results!F377</f>
        <v>62</v>
      </c>
      <c r="G377" s="4">
        <f>df_results!G377</f>
        <v>17</v>
      </c>
    </row>
    <row r="378" spans="1:7" x14ac:dyDescent="0.3">
      <c r="A378">
        <v>11</v>
      </c>
      <c r="B378" t="str">
        <f t="shared" si="5"/>
        <v/>
      </c>
      <c r="C378">
        <v>17</v>
      </c>
      <c r="D378">
        <f>df_results!L378</f>
        <v>757</v>
      </c>
      <c r="E378">
        <f>SUM(df!M378,df_results!N378)</f>
        <v>692.00000000000011</v>
      </c>
      <c r="F378" s="4">
        <f>df_results!F378</f>
        <v>62</v>
      </c>
      <c r="G378" s="4">
        <f>df_results!G378</f>
        <v>17</v>
      </c>
    </row>
    <row r="379" spans="1:7" x14ac:dyDescent="0.3">
      <c r="A379">
        <v>11</v>
      </c>
      <c r="B379" t="str">
        <f t="shared" si="5"/>
        <v/>
      </c>
      <c r="C379">
        <v>18</v>
      </c>
      <c r="D379">
        <f>df_results!L379</f>
        <v>708</v>
      </c>
      <c r="E379">
        <f>SUM(df!M379,df_results!N379)</f>
        <v>780</v>
      </c>
      <c r="F379" s="4">
        <f>df_results!F379</f>
        <v>72</v>
      </c>
      <c r="G379" s="4">
        <f>df_results!G379</f>
        <v>17</v>
      </c>
    </row>
    <row r="380" spans="1:7" x14ac:dyDescent="0.3">
      <c r="A380">
        <v>11</v>
      </c>
      <c r="B380" t="str">
        <f t="shared" si="5"/>
        <v/>
      </c>
      <c r="C380">
        <v>19</v>
      </c>
      <c r="D380">
        <f>df_results!L380</f>
        <v>672</v>
      </c>
      <c r="E380">
        <f>SUM(df!M380,df_results!N380)</f>
        <v>868</v>
      </c>
      <c r="F380" s="4">
        <f>df_results!F380</f>
        <v>72</v>
      </c>
      <c r="G380" s="4">
        <f>df_results!G380</f>
        <v>17</v>
      </c>
    </row>
    <row r="381" spans="1:7" x14ac:dyDescent="0.3">
      <c r="A381">
        <v>11</v>
      </c>
      <c r="B381" t="str">
        <f t="shared" si="5"/>
        <v/>
      </c>
      <c r="C381">
        <v>20</v>
      </c>
      <c r="D381">
        <f>df_results!L381</f>
        <v>731.00000000000011</v>
      </c>
      <c r="E381">
        <f>SUM(df!M381,df_results!N381)</f>
        <v>951</v>
      </c>
      <c r="F381" s="4">
        <f>df_results!F381</f>
        <v>62</v>
      </c>
      <c r="G381" s="4">
        <f>df_results!G381</f>
        <v>17</v>
      </c>
    </row>
    <row r="382" spans="1:7" x14ac:dyDescent="0.3">
      <c r="A382">
        <v>11</v>
      </c>
      <c r="B382" t="str">
        <f t="shared" si="5"/>
        <v/>
      </c>
      <c r="C382">
        <v>21</v>
      </c>
      <c r="D382">
        <f>df_results!L382</f>
        <v>896.00000000000011</v>
      </c>
      <c r="E382">
        <f>SUM(df!M382,df_results!N382)</f>
        <v>971</v>
      </c>
      <c r="F382" s="4">
        <f>df_results!F382</f>
        <v>24</v>
      </c>
      <c r="G382" s="4">
        <f>df_results!G382</f>
        <v>12</v>
      </c>
    </row>
    <row r="383" spans="1:7" x14ac:dyDescent="0.3">
      <c r="A383">
        <v>11</v>
      </c>
      <c r="B383" t="str">
        <f t="shared" si="5"/>
        <v/>
      </c>
      <c r="C383">
        <v>22</v>
      </c>
      <c r="D383">
        <f>df_results!L383</f>
        <v>1076</v>
      </c>
      <c r="E383">
        <f>SUM(df!M383,df_results!N383)</f>
        <v>986</v>
      </c>
      <c r="F383" s="4">
        <f>df_results!F383</f>
        <v>24</v>
      </c>
      <c r="G383" s="4">
        <f>df_results!G383</f>
        <v>12</v>
      </c>
    </row>
    <row r="384" spans="1:7" x14ac:dyDescent="0.3">
      <c r="A384">
        <v>11</v>
      </c>
      <c r="B384" t="str">
        <f t="shared" si="5"/>
        <v/>
      </c>
      <c r="C384">
        <v>23</v>
      </c>
      <c r="D384">
        <f>df_results!L384</f>
        <v>1311</v>
      </c>
      <c r="E384">
        <f>SUM(df!M384,df_results!N384)</f>
        <v>949</v>
      </c>
      <c r="F384" s="4">
        <f>df_results!F384</f>
        <v>12</v>
      </c>
      <c r="G384" s="4">
        <f>df_results!G384</f>
        <v>12</v>
      </c>
    </row>
    <row r="385" spans="1:7" x14ac:dyDescent="0.3">
      <c r="A385">
        <v>11</v>
      </c>
      <c r="B385" t="str">
        <f t="shared" si="5"/>
        <v/>
      </c>
      <c r="C385">
        <v>24</v>
      </c>
      <c r="D385">
        <f>df_results!L385</f>
        <v>1513</v>
      </c>
      <c r="E385">
        <f>SUM(df!M385,df_results!N385)</f>
        <v>891</v>
      </c>
      <c r="F385" s="4">
        <f>df_results!F385</f>
        <v>5</v>
      </c>
      <c r="G385" s="4">
        <f>df_results!G385</f>
        <v>5</v>
      </c>
    </row>
    <row r="386" spans="1:7" x14ac:dyDescent="0.3">
      <c r="A386">
        <v>11</v>
      </c>
      <c r="B386">
        <f t="shared" si="5"/>
        <v>17</v>
      </c>
      <c r="C386">
        <v>1</v>
      </c>
      <c r="D386">
        <f>df_results!L386</f>
        <v>1782.0000000000002</v>
      </c>
      <c r="E386">
        <f>SUM(df!M386,df_results!N386)</f>
        <v>988</v>
      </c>
      <c r="F386" s="4">
        <f>df_results!F386</f>
        <v>5</v>
      </c>
      <c r="G386" s="4">
        <f>df_results!G386</f>
        <v>5</v>
      </c>
    </row>
    <row r="387" spans="1:7" x14ac:dyDescent="0.3">
      <c r="A387">
        <v>11</v>
      </c>
      <c r="B387" t="str">
        <f t="shared" si="5"/>
        <v/>
      </c>
      <c r="C387">
        <v>2</v>
      </c>
      <c r="D387">
        <f>df_results!L387</f>
        <v>1833</v>
      </c>
      <c r="E387">
        <f>SUM(df!M387,df_results!N387)</f>
        <v>930</v>
      </c>
      <c r="F387" s="4">
        <f>df_results!F387</f>
        <v>5</v>
      </c>
      <c r="G387" s="4">
        <f>df_results!G387</f>
        <v>5</v>
      </c>
    </row>
    <row r="388" spans="1:7" x14ac:dyDescent="0.3">
      <c r="A388">
        <v>11</v>
      </c>
      <c r="B388" t="str">
        <f t="shared" si="5"/>
        <v/>
      </c>
      <c r="C388">
        <v>3</v>
      </c>
      <c r="D388">
        <f>df_results!L388</f>
        <v>1707.0000000000002</v>
      </c>
      <c r="E388">
        <f>SUM(df!M388,df_results!N388)</f>
        <v>812.00000000000011</v>
      </c>
      <c r="F388" s="4">
        <f>df_results!F388</f>
        <v>5</v>
      </c>
      <c r="G388" s="4">
        <f>df_results!G388</f>
        <v>5</v>
      </c>
    </row>
    <row r="389" spans="1:7" x14ac:dyDescent="0.3">
      <c r="A389">
        <v>11</v>
      </c>
      <c r="B389" t="str">
        <f t="shared" si="5"/>
        <v/>
      </c>
      <c r="C389">
        <v>4</v>
      </c>
      <c r="D389">
        <f>df_results!L389</f>
        <v>1690</v>
      </c>
      <c r="E389">
        <f>SUM(df!M389,df_results!N389)</f>
        <v>737.00000000000011</v>
      </c>
      <c r="F389" s="4">
        <f>df_results!F389</f>
        <v>5</v>
      </c>
      <c r="G389" s="4">
        <f>df_results!G389</f>
        <v>5</v>
      </c>
    </row>
    <row r="390" spans="1:7" x14ac:dyDescent="0.3">
      <c r="A390">
        <v>11</v>
      </c>
      <c r="B390" t="str">
        <f t="shared" si="5"/>
        <v/>
      </c>
      <c r="C390">
        <v>5</v>
      </c>
      <c r="D390">
        <f>df_results!L390</f>
        <v>1636.0000000000002</v>
      </c>
      <c r="E390">
        <f>SUM(df!M390,df_results!N390)</f>
        <v>684</v>
      </c>
      <c r="F390" s="4">
        <f>df_results!F390</f>
        <v>5</v>
      </c>
      <c r="G390" s="4">
        <f>df_results!G390</f>
        <v>5</v>
      </c>
    </row>
    <row r="391" spans="1:7" x14ac:dyDescent="0.3">
      <c r="A391">
        <v>11</v>
      </c>
      <c r="B391" t="str">
        <f t="shared" si="5"/>
        <v/>
      </c>
      <c r="C391">
        <v>6</v>
      </c>
      <c r="D391">
        <f>df_results!L391</f>
        <v>1482.0000000000002</v>
      </c>
      <c r="E391">
        <f>SUM(df!M391,df_results!N391)</f>
        <v>576</v>
      </c>
      <c r="F391" s="4">
        <f>df_results!F391</f>
        <v>12</v>
      </c>
      <c r="G391" s="4">
        <f>df_results!G391</f>
        <v>12</v>
      </c>
    </row>
    <row r="392" spans="1:7" x14ac:dyDescent="0.3">
      <c r="A392">
        <v>11</v>
      </c>
      <c r="B392" t="str">
        <f t="shared" si="5"/>
        <v/>
      </c>
      <c r="C392">
        <v>7</v>
      </c>
      <c r="D392">
        <f>df_results!L392</f>
        <v>1226</v>
      </c>
      <c r="E392">
        <f>SUM(df!M392,df_results!N392)</f>
        <v>452</v>
      </c>
      <c r="F392" s="4">
        <f>df_results!F392</f>
        <v>12</v>
      </c>
      <c r="G392" s="4">
        <f>df_results!G392</f>
        <v>12</v>
      </c>
    </row>
    <row r="393" spans="1:7" x14ac:dyDescent="0.3">
      <c r="A393">
        <v>11</v>
      </c>
      <c r="B393" t="str">
        <f t="shared" si="5"/>
        <v/>
      </c>
      <c r="C393">
        <v>8</v>
      </c>
      <c r="D393">
        <f>df_results!L393</f>
        <v>1198</v>
      </c>
      <c r="E393">
        <f>SUM(df!M393,df_results!N393)</f>
        <v>351.00000000000006</v>
      </c>
      <c r="F393" s="4">
        <f>df_results!F393</f>
        <v>24</v>
      </c>
      <c r="G393" s="4">
        <f>df_results!G393</f>
        <v>17</v>
      </c>
    </row>
    <row r="394" spans="1:7" x14ac:dyDescent="0.3">
      <c r="A394">
        <v>11</v>
      </c>
      <c r="B394" t="str">
        <f t="shared" si="5"/>
        <v/>
      </c>
      <c r="C394">
        <v>9</v>
      </c>
      <c r="D394">
        <f>df_results!L394</f>
        <v>1197</v>
      </c>
      <c r="E394">
        <f>SUM(df!M394,df_results!N394)</f>
        <v>265</v>
      </c>
      <c r="F394" s="4">
        <f>df_results!F394</f>
        <v>24</v>
      </c>
      <c r="G394" s="4">
        <f>df_results!G394</f>
        <v>17</v>
      </c>
    </row>
    <row r="395" spans="1:7" x14ac:dyDescent="0.3">
      <c r="A395">
        <v>11</v>
      </c>
      <c r="B395" t="str">
        <f t="shared" si="5"/>
        <v/>
      </c>
      <c r="C395">
        <v>10</v>
      </c>
      <c r="D395">
        <f>df_results!L395</f>
        <v>1217</v>
      </c>
      <c r="E395">
        <f>SUM(df!M395,df_results!N395)</f>
        <v>209</v>
      </c>
      <c r="F395" s="4">
        <f>df_results!F395</f>
        <v>24</v>
      </c>
      <c r="G395" s="4">
        <f>df_results!G395</f>
        <v>17</v>
      </c>
    </row>
    <row r="396" spans="1:7" x14ac:dyDescent="0.3">
      <c r="A396">
        <v>11</v>
      </c>
      <c r="B396" t="str">
        <f t="shared" si="5"/>
        <v/>
      </c>
      <c r="C396">
        <v>11</v>
      </c>
      <c r="D396">
        <f>df_results!L396</f>
        <v>1028</v>
      </c>
      <c r="E396">
        <f>SUM(df!M396,df_results!N396)</f>
        <v>155</v>
      </c>
      <c r="F396" s="4">
        <f>df_results!F396</f>
        <v>24</v>
      </c>
      <c r="G396" s="4">
        <f>df_results!G396</f>
        <v>17</v>
      </c>
    </row>
    <row r="397" spans="1:7" x14ac:dyDescent="0.3">
      <c r="A397">
        <v>11</v>
      </c>
      <c r="B397" t="str">
        <f t="shared" si="5"/>
        <v/>
      </c>
      <c r="C397">
        <v>12</v>
      </c>
      <c r="D397">
        <f>df_results!L397</f>
        <v>945</v>
      </c>
      <c r="E397">
        <f>SUM(df!M397,df_results!N397)</f>
        <v>105</v>
      </c>
      <c r="F397" s="4">
        <f>df_results!F397</f>
        <v>62</v>
      </c>
      <c r="G397" s="4">
        <f>df_results!G397</f>
        <v>17</v>
      </c>
    </row>
    <row r="398" spans="1:7" x14ac:dyDescent="0.3">
      <c r="A398">
        <v>11</v>
      </c>
      <c r="B398" t="str">
        <f t="shared" si="5"/>
        <v/>
      </c>
      <c r="C398">
        <v>13</v>
      </c>
      <c r="D398">
        <f>df_results!L398</f>
        <v>725</v>
      </c>
      <c r="E398">
        <f>SUM(df!M398,df_results!N398)</f>
        <v>69</v>
      </c>
      <c r="F398" s="4">
        <f>df_results!F398</f>
        <v>62</v>
      </c>
      <c r="G398" s="4">
        <f>df_results!G398</f>
        <v>17</v>
      </c>
    </row>
    <row r="399" spans="1:7" x14ac:dyDescent="0.3">
      <c r="A399">
        <v>11</v>
      </c>
      <c r="B399" t="str">
        <f t="shared" si="5"/>
        <v/>
      </c>
      <c r="C399">
        <v>14</v>
      </c>
      <c r="D399">
        <f>df_results!L399</f>
        <v>495</v>
      </c>
      <c r="E399">
        <f>SUM(df!M399,df_results!N399)</f>
        <v>37.000000000000007</v>
      </c>
      <c r="F399" s="4">
        <f>df_results!F399</f>
        <v>72</v>
      </c>
      <c r="G399" s="4">
        <f>df_results!G399</f>
        <v>17</v>
      </c>
    </row>
    <row r="400" spans="1:7" x14ac:dyDescent="0.3">
      <c r="A400">
        <v>11</v>
      </c>
      <c r="B400" t="str">
        <f t="shared" si="5"/>
        <v/>
      </c>
      <c r="C400">
        <v>15</v>
      </c>
      <c r="D400">
        <f>df_results!L400</f>
        <v>387</v>
      </c>
      <c r="E400">
        <f>SUM(df!M400,df_results!N400)</f>
        <v>23</v>
      </c>
      <c r="F400" s="4">
        <f>df_results!F400</f>
        <v>72</v>
      </c>
      <c r="G400" s="4">
        <f>df_results!G400</f>
        <v>17</v>
      </c>
    </row>
    <row r="401" spans="1:7" x14ac:dyDescent="0.3">
      <c r="A401">
        <v>11</v>
      </c>
      <c r="B401" t="str">
        <f t="shared" si="5"/>
        <v/>
      </c>
      <c r="C401">
        <v>16</v>
      </c>
      <c r="D401">
        <f>df_results!L401</f>
        <v>302</v>
      </c>
      <c r="E401">
        <f>SUM(df!M401,df_results!N401)</f>
        <v>33</v>
      </c>
      <c r="F401" s="4">
        <f>df_results!F401</f>
        <v>72</v>
      </c>
      <c r="G401" s="4">
        <f>df_results!G401</f>
        <v>17</v>
      </c>
    </row>
    <row r="402" spans="1:7" x14ac:dyDescent="0.3">
      <c r="A402">
        <v>11</v>
      </c>
      <c r="B402" t="str">
        <f t="shared" si="5"/>
        <v/>
      </c>
      <c r="C402">
        <v>17</v>
      </c>
      <c r="D402">
        <f>df_results!L402</f>
        <v>239.00000000000003</v>
      </c>
      <c r="E402">
        <f>SUM(df!M402,df_results!N402)</f>
        <v>58</v>
      </c>
      <c r="F402" s="4">
        <f>df_results!F402</f>
        <v>72</v>
      </c>
      <c r="G402" s="4">
        <f>df_results!G402</f>
        <v>17</v>
      </c>
    </row>
    <row r="403" spans="1:7" x14ac:dyDescent="0.3">
      <c r="A403">
        <v>11</v>
      </c>
      <c r="B403" t="str">
        <f t="shared" si="5"/>
        <v/>
      </c>
      <c r="C403">
        <v>18</v>
      </c>
      <c r="D403">
        <f>df_results!L403</f>
        <v>194.00000000000003</v>
      </c>
      <c r="E403">
        <f>SUM(df!M403,df_results!N403)</f>
        <v>113</v>
      </c>
      <c r="F403" s="4">
        <f>df_results!F403</f>
        <v>80</v>
      </c>
      <c r="G403" s="4">
        <f>df_results!G403</f>
        <v>17</v>
      </c>
    </row>
    <row r="404" spans="1:7" x14ac:dyDescent="0.3">
      <c r="A404">
        <v>11</v>
      </c>
      <c r="B404" t="str">
        <f t="shared" si="5"/>
        <v/>
      </c>
      <c r="C404">
        <v>19</v>
      </c>
      <c r="D404">
        <f>df_results!L404</f>
        <v>156</v>
      </c>
      <c r="E404">
        <f>SUM(df!M404,df_results!N404)</f>
        <v>200</v>
      </c>
      <c r="F404" s="4">
        <f>df_results!F404</f>
        <v>80</v>
      </c>
      <c r="G404" s="4">
        <f>df_results!G404</f>
        <v>17</v>
      </c>
    </row>
    <row r="405" spans="1:7" x14ac:dyDescent="0.3">
      <c r="A405">
        <v>11</v>
      </c>
      <c r="B405" t="str">
        <f t="shared" si="5"/>
        <v/>
      </c>
      <c r="C405">
        <v>20</v>
      </c>
      <c r="D405">
        <f>df_results!L405</f>
        <v>177</v>
      </c>
      <c r="E405">
        <f>SUM(df!M405,df_results!N405)</f>
        <v>340</v>
      </c>
      <c r="F405" s="4">
        <f>df_results!F405</f>
        <v>72</v>
      </c>
      <c r="G405" s="4">
        <f>df_results!G405</f>
        <v>17</v>
      </c>
    </row>
    <row r="406" spans="1:7" x14ac:dyDescent="0.3">
      <c r="A406">
        <v>11</v>
      </c>
      <c r="B406" t="str">
        <f t="shared" si="5"/>
        <v/>
      </c>
      <c r="C406">
        <v>21</v>
      </c>
      <c r="D406">
        <f>df_results!L406</f>
        <v>230</v>
      </c>
      <c r="E406">
        <f>SUM(df!M406,df_results!N406)</f>
        <v>471.00000000000006</v>
      </c>
      <c r="F406" s="4">
        <f>df_results!F406</f>
        <v>72</v>
      </c>
      <c r="G406" s="4">
        <f>df_results!G406</f>
        <v>17</v>
      </c>
    </row>
    <row r="407" spans="1:7" x14ac:dyDescent="0.3">
      <c r="A407">
        <v>11</v>
      </c>
      <c r="B407" t="str">
        <f t="shared" si="5"/>
        <v/>
      </c>
      <c r="C407">
        <v>22</v>
      </c>
      <c r="D407">
        <f>df_results!L407</f>
        <v>254.00000000000003</v>
      </c>
      <c r="E407">
        <f>SUM(df!M407,df_results!N407)</f>
        <v>560</v>
      </c>
      <c r="F407" s="4">
        <f>df_results!F407</f>
        <v>72</v>
      </c>
      <c r="G407" s="4">
        <f>df_results!G407</f>
        <v>17</v>
      </c>
    </row>
    <row r="408" spans="1:7" x14ac:dyDescent="0.3">
      <c r="A408">
        <v>11</v>
      </c>
      <c r="B408" t="str">
        <f t="shared" si="5"/>
        <v/>
      </c>
      <c r="C408">
        <v>23</v>
      </c>
      <c r="D408">
        <f>df_results!L408</f>
        <v>334</v>
      </c>
      <c r="E408">
        <f>SUM(df!M408,df_results!N408)</f>
        <v>608</v>
      </c>
      <c r="F408" s="4">
        <f>df_results!F408</f>
        <v>80</v>
      </c>
      <c r="G408" s="4">
        <f>df_results!G408</f>
        <v>32</v>
      </c>
    </row>
    <row r="409" spans="1:7" x14ac:dyDescent="0.3">
      <c r="A409">
        <v>11</v>
      </c>
      <c r="B409" t="str">
        <f t="shared" si="5"/>
        <v/>
      </c>
      <c r="C409">
        <v>24</v>
      </c>
      <c r="D409">
        <f>df_results!L409</f>
        <v>497</v>
      </c>
      <c r="E409">
        <f>SUM(df!M409,df_results!N409)</f>
        <v>629</v>
      </c>
      <c r="F409" s="4">
        <f>df_results!F409</f>
        <v>80</v>
      </c>
      <c r="G409" s="4">
        <f>df_results!G409</f>
        <v>12</v>
      </c>
    </row>
    <row r="410" spans="1:7" x14ac:dyDescent="0.3">
      <c r="A410">
        <v>11</v>
      </c>
      <c r="B410">
        <f t="shared" si="5"/>
        <v>18</v>
      </c>
      <c r="C410">
        <v>1</v>
      </c>
      <c r="D410">
        <f>df_results!L410</f>
        <v>851.00000000000011</v>
      </c>
      <c r="E410">
        <f>SUM(df!M410,df_results!N410)</f>
        <v>667.00000000000011</v>
      </c>
      <c r="F410" s="4">
        <f>df_results!F410</f>
        <v>62</v>
      </c>
      <c r="G410" s="4">
        <f>df_results!G410</f>
        <v>12</v>
      </c>
    </row>
    <row r="411" spans="1:7" x14ac:dyDescent="0.3">
      <c r="A411">
        <v>11</v>
      </c>
      <c r="B411" t="str">
        <f t="shared" si="5"/>
        <v/>
      </c>
      <c r="C411">
        <v>2</v>
      </c>
      <c r="D411">
        <f>df_results!L411</f>
        <v>1069</v>
      </c>
      <c r="E411">
        <f>SUM(df!M411,df_results!N411)</f>
        <v>654</v>
      </c>
      <c r="F411" s="4">
        <f>df_results!F411</f>
        <v>62</v>
      </c>
      <c r="G411" s="4">
        <f>df_results!G411</f>
        <v>12</v>
      </c>
    </row>
    <row r="412" spans="1:7" x14ac:dyDescent="0.3">
      <c r="A412">
        <v>11</v>
      </c>
      <c r="B412" t="str">
        <f t="shared" ref="B412:B475" si="6">IF(C412=1,B388+1,"")</f>
        <v/>
      </c>
      <c r="C412">
        <v>3</v>
      </c>
      <c r="D412">
        <f>df_results!L412</f>
        <v>1393</v>
      </c>
      <c r="E412">
        <f>SUM(df!M412,df_results!N412)</f>
        <v>572.00000000000011</v>
      </c>
      <c r="F412" s="4">
        <f>df_results!F412</f>
        <v>12</v>
      </c>
      <c r="G412" s="4">
        <f>df_results!G412</f>
        <v>12</v>
      </c>
    </row>
    <row r="413" spans="1:7" x14ac:dyDescent="0.3">
      <c r="A413">
        <v>11</v>
      </c>
      <c r="B413" t="str">
        <f t="shared" si="6"/>
        <v/>
      </c>
      <c r="C413">
        <v>4</v>
      </c>
      <c r="D413">
        <f>df_results!L413</f>
        <v>1701.0000000000002</v>
      </c>
      <c r="E413">
        <f>SUM(df!M413,df_results!N413)</f>
        <v>542</v>
      </c>
      <c r="F413" s="4">
        <f>df_results!F413</f>
        <v>5</v>
      </c>
      <c r="G413" s="4">
        <f>df_results!G413</f>
        <v>5</v>
      </c>
    </row>
    <row r="414" spans="1:7" x14ac:dyDescent="0.3">
      <c r="A414">
        <v>11</v>
      </c>
      <c r="B414" t="str">
        <f t="shared" si="6"/>
        <v/>
      </c>
      <c r="C414">
        <v>5</v>
      </c>
      <c r="D414">
        <f>df_results!L414</f>
        <v>2064</v>
      </c>
      <c r="E414">
        <f>SUM(df!M414,df_results!N414)</f>
        <v>520</v>
      </c>
      <c r="F414" s="4">
        <f>df_results!F414</f>
        <v>5</v>
      </c>
      <c r="G414" s="4">
        <f>df_results!G414</f>
        <v>5</v>
      </c>
    </row>
    <row r="415" spans="1:7" x14ac:dyDescent="0.3">
      <c r="A415">
        <v>11</v>
      </c>
      <c r="B415" t="str">
        <f t="shared" si="6"/>
        <v/>
      </c>
      <c r="C415">
        <v>6</v>
      </c>
      <c r="D415">
        <f>df_results!L415</f>
        <v>2275</v>
      </c>
      <c r="E415">
        <f>SUM(df!M415,df_results!N415)</f>
        <v>516</v>
      </c>
      <c r="F415" s="4">
        <f>df_results!F415</f>
        <v>5</v>
      </c>
      <c r="G415" s="4">
        <f>df_results!G415</f>
        <v>5</v>
      </c>
    </row>
    <row r="416" spans="1:7" x14ac:dyDescent="0.3">
      <c r="A416">
        <v>11</v>
      </c>
      <c r="B416" t="str">
        <f t="shared" si="6"/>
        <v/>
      </c>
      <c r="C416">
        <v>7</v>
      </c>
      <c r="D416">
        <f>df_results!L416</f>
        <v>2315</v>
      </c>
      <c r="E416">
        <f>SUM(df!M416,df_results!N416)</f>
        <v>502</v>
      </c>
      <c r="F416" s="4">
        <f>df_results!F416</f>
        <v>12</v>
      </c>
      <c r="G416" s="4">
        <f>df_results!G416</f>
        <v>12</v>
      </c>
    </row>
    <row r="417" spans="1:7" x14ac:dyDescent="0.3">
      <c r="A417">
        <v>11</v>
      </c>
      <c r="B417" t="str">
        <f t="shared" si="6"/>
        <v/>
      </c>
      <c r="C417">
        <v>8</v>
      </c>
      <c r="D417">
        <f>df_results!L417</f>
        <v>2250</v>
      </c>
      <c r="E417">
        <f>SUM(df!M417,df_results!N417)</f>
        <v>478</v>
      </c>
      <c r="F417" s="4">
        <f>df_results!F417</f>
        <v>24</v>
      </c>
      <c r="G417" s="4">
        <f>df_results!G417</f>
        <v>17</v>
      </c>
    </row>
    <row r="418" spans="1:7" x14ac:dyDescent="0.3">
      <c r="A418">
        <v>11</v>
      </c>
      <c r="B418" t="str">
        <f t="shared" si="6"/>
        <v/>
      </c>
      <c r="C418">
        <v>9</v>
      </c>
      <c r="D418">
        <f>df_results!L418</f>
        <v>2072</v>
      </c>
      <c r="E418">
        <f>SUM(df!M418,df_results!N418)</f>
        <v>431.00000000000006</v>
      </c>
      <c r="F418" s="4">
        <f>df_results!F418</f>
        <v>24</v>
      </c>
      <c r="G418" s="4">
        <f>df_results!G418</f>
        <v>17</v>
      </c>
    </row>
    <row r="419" spans="1:7" x14ac:dyDescent="0.3">
      <c r="A419">
        <v>11</v>
      </c>
      <c r="B419" t="str">
        <f t="shared" si="6"/>
        <v/>
      </c>
      <c r="C419">
        <v>10</v>
      </c>
      <c r="D419">
        <f>df_results!L419</f>
        <v>1870</v>
      </c>
      <c r="E419">
        <f>SUM(df!M419,df_results!N419)</f>
        <v>403</v>
      </c>
      <c r="F419" s="4">
        <f>df_results!F419</f>
        <v>24</v>
      </c>
      <c r="G419" s="4">
        <f>df_results!G419</f>
        <v>17</v>
      </c>
    </row>
    <row r="420" spans="1:7" x14ac:dyDescent="0.3">
      <c r="A420">
        <v>11</v>
      </c>
      <c r="B420" t="str">
        <f t="shared" si="6"/>
        <v/>
      </c>
      <c r="C420">
        <v>11</v>
      </c>
      <c r="D420">
        <f>df_results!L420</f>
        <v>1657.0000000000002</v>
      </c>
      <c r="E420">
        <f>SUM(df!M420,df_results!N420)</f>
        <v>364</v>
      </c>
      <c r="F420" s="4">
        <f>df_results!F420</f>
        <v>62</v>
      </c>
      <c r="G420" s="4">
        <f>df_results!G420</f>
        <v>17</v>
      </c>
    </row>
    <row r="421" spans="1:7" x14ac:dyDescent="0.3">
      <c r="A421">
        <v>11</v>
      </c>
      <c r="B421" t="str">
        <f t="shared" si="6"/>
        <v/>
      </c>
      <c r="C421">
        <v>12</v>
      </c>
      <c r="D421">
        <f>df_results!L421</f>
        <v>1474</v>
      </c>
      <c r="E421">
        <f>SUM(df!M421,df_results!N421)</f>
        <v>299</v>
      </c>
      <c r="F421" s="4">
        <f>df_results!F421</f>
        <v>62</v>
      </c>
      <c r="G421" s="4">
        <f>df_results!G421</f>
        <v>17</v>
      </c>
    </row>
    <row r="422" spans="1:7" x14ac:dyDescent="0.3">
      <c r="A422">
        <v>11</v>
      </c>
      <c r="B422" t="str">
        <f t="shared" si="6"/>
        <v/>
      </c>
      <c r="C422">
        <v>13</v>
      </c>
      <c r="D422">
        <f>df_results!L422</f>
        <v>1375</v>
      </c>
      <c r="E422">
        <f>SUM(df!M422,df_results!N422)</f>
        <v>267</v>
      </c>
      <c r="F422" s="4">
        <f>df_results!F422</f>
        <v>62</v>
      </c>
      <c r="G422" s="4">
        <f>df_results!G422</f>
        <v>17</v>
      </c>
    </row>
    <row r="423" spans="1:7" x14ac:dyDescent="0.3">
      <c r="A423">
        <v>11</v>
      </c>
      <c r="B423" t="str">
        <f t="shared" si="6"/>
        <v/>
      </c>
      <c r="C423">
        <v>14</v>
      </c>
      <c r="D423">
        <f>df_results!L423</f>
        <v>1270</v>
      </c>
      <c r="E423">
        <f>SUM(df!M423,df_results!N423)</f>
        <v>247</v>
      </c>
      <c r="F423" s="4">
        <f>df_results!F423</f>
        <v>62</v>
      </c>
      <c r="G423" s="4">
        <f>df_results!G423</f>
        <v>17</v>
      </c>
    </row>
    <row r="424" spans="1:7" x14ac:dyDescent="0.3">
      <c r="A424">
        <v>11</v>
      </c>
      <c r="B424" t="str">
        <f t="shared" si="6"/>
        <v/>
      </c>
      <c r="C424">
        <v>15</v>
      </c>
      <c r="D424">
        <f>df_results!L424</f>
        <v>1284</v>
      </c>
      <c r="E424">
        <f>SUM(df!M424,df_results!N424)</f>
        <v>249</v>
      </c>
      <c r="F424" s="4">
        <f>df_results!F424</f>
        <v>62</v>
      </c>
      <c r="G424" s="4">
        <f>df_results!G424</f>
        <v>17</v>
      </c>
    </row>
    <row r="425" spans="1:7" x14ac:dyDescent="0.3">
      <c r="A425">
        <v>11</v>
      </c>
      <c r="B425" t="str">
        <f t="shared" si="6"/>
        <v/>
      </c>
      <c r="C425">
        <v>16</v>
      </c>
      <c r="D425">
        <f>df_results!L425</f>
        <v>1218</v>
      </c>
      <c r="E425">
        <f>SUM(df!M425,df_results!N425)</f>
        <v>252</v>
      </c>
      <c r="F425" s="4">
        <f>df_results!F425</f>
        <v>62</v>
      </c>
      <c r="G425" s="4">
        <f>df_results!G425</f>
        <v>17</v>
      </c>
    </row>
    <row r="426" spans="1:7" x14ac:dyDescent="0.3">
      <c r="A426">
        <v>11</v>
      </c>
      <c r="B426" t="str">
        <f t="shared" si="6"/>
        <v/>
      </c>
      <c r="C426">
        <v>17</v>
      </c>
      <c r="D426">
        <f>df_results!L426</f>
        <v>1134</v>
      </c>
      <c r="E426">
        <f>SUM(df!M426,df_results!N426)</f>
        <v>267</v>
      </c>
      <c r="F426" s="4">
        <f>df_results!F426</f>
        <v>62</v>
      </c>
      <c r="G426" s="4">
        <f>df_results!G426</f>
        <v>17</v>
      </c>
    </row>
    <row r="427" spans="1:7" x14ac:dyDescent="0.3">
      <c r="A427">
        <v>11</v>
      </c>
      <c r="B427" t="str">
        <f t="shared" si="6"/>
        <v/>
      </c>
      <c r="C427">
        <v>18</v>
      </c>
      <c r="D427">
        <f>df_results!L427</f>
        <v>1116</v>
      </c>
      <c r="E427">
        <f>SUM(df!M427,df_results!N427)</f>
        <v>332</v>
      </c>
      <c r="F427" s="4">
        <f>df_results!F427</f>
        <v>72</v>
      </c>
      <c r="G427" s="4">
        <f>df_results!G427</f>
        <v>17</v>
      </c>
    </row>
    <row r="428" spans="1:7" x14ac:dyDescent="0.3">
      <c r="A428">
        <v>11</v>
      </c>
      <c r="B428" t="str">
        <f t="shared" si="6"/>
        <v/>
      </c>
      <c r="C428">
        <v>19</v>
      </c>
      <c r="D428">
        <f>df_results!L428</f>
        <v>1125</v>
      </c>
      <c r="E428">
        <f>SUM(df!M428,df_results!N428)</f>
        <v>438</v>
      </c>
      <c r="F428" s="4">
        <f>df_results!F428</f>
        <v>62</v>
      </c>
      <c r="G428" s="4">
        <f>df_results!G428</f>
        <v>17</v>
      </c>
    </row>
    <row r="429" spans="1:7" x14ac:dyDescent="0.3">
      <c r="A429">
        <v>11</v>
      </c>
      <c r="B429" t="str">
        <f t="shared" si="6"/>
        <v/>
      </c>
      <c r="C429">
        <v>20</v>
      </c>
      <c r="D429">
        <f>df_results!L429</f>
        <v>1210</v>
      </c>
      <c r="E429">
        <f>SUM(df!M429,df_results!N429)</f>
        <v>532</v>
      </c>
      <c r="F429" s="4">
        <f>df_results!F429</f>
        <v>62</v>
      </c>
      <c r="G429" s="4">
        <f>df_results!G429</f>
        <v>17</v>
      </c>
    </row>
    <row r="430" spans="1:7" x14ac:dyDescent="0.3">
      <c r="A430">
        <v>11</v>
      </c>
      <c r="B430" t="str">
        <f t="shared" si="6"/>
        <v/>
      </c>
      <c r="C430">
        <v>21</v>
      </c>
      <c r="D430">
        <f>df_results!L430</f>
        <v>1270</v>
      </c>
      <c r="E430">
        <f>SUM(df!M430,df_results!N430)</f>
        <v>586</v>
      </c>
      <c r="F430" s="4">
        <f>df_results!F430</f>
        <v>24</v>
      </c>
      <c r="G430" s="4">
        <f>df_results!G430</f>
        <v>17</v>
      </c>
    </row>
    <row r="431" spans="1:7" x14ac:dyDescent="0.3">
      <c r="A431">
        <v>11</v>
      </c>
      <c r="B431" t="str">
        <f t="shared" si="6"/>
        <v/>
      </c>
      <c r="C431">
        <v>22</v>
      </c>
      <c r="D431">
        <f>df_results!L431</f>
        <v>1416</v>
      </c>
      <c r="E431">
        <f>SUM(df!M431,df_results!N431)</f>
        <v>598</v>
      </c>
      <c r="F431" s="4">
        <f>df_results!F431</f>
        <v>24</v>
      </c>
      <c r="G431" s="4">
        <f>df_results!G431</f>
        <v>17</v>
      </c>
    </row>
    <row r="432" spans="1:7" x14ac:dyDescent="0.3">
      <c r="A432">
        <v>11</v>
      </c>
      <c r="B432" t="str">
        <f t="shared" si="6"/>
        <v/>
      </c>
      <c r="C432">
        <v>23</v>
      </c>
      <c r="D432">
        <f>df_results!L432</f>
        <v>1416</v>
      </c>
      <c r="E432">
        <f>SUM(df!M432,df_results!N432)</f>
        <v>593</v>
      </c>
      <c r="F432" s="4">
        <f>df_results!F432</f>
        <v>62</v>
      </c>
      <c r="G432" s="4">
        <f>df_results!G432</f>
        <v>32</v>
      </c>
    </row>
    <row r="433" spans="1:7" x14ac:dyDescent="0.3">
      <c r="A433">
        <v>11</v>
      </c>
      <c r="B433" t="str">
        <f t="shared" si="6"/>
        <v/>
      </c>
      <c r="C433">
        <v>24</v>
      </c>
      <c r="D433">
        <f>df_results!L433</f>
        <v>1398</v>
      </c>
      <c r="E433">
        <f>SUM(df!M433,df_results!N433)</f>
        <v>588</v>
      </c>
      <c r="F433" s="4">
        <f>df_results!F433</f>
        <v>62</v>
      </c>
      <c r="G433" s="4">
        <f>df_results!G433</f>
        <v>32</v>
      </c>
    </row>
    <row r="434" spans="1:7" x14ac:dyDescent="0.3">
      <c r="A434">
        <v>11</v>
      </c>
      <c r="B434">
        <f t="shared" si="6"/>
        <v>19</v>
      </c>
      <c r="C434">
        <v>1</v>
      </c>
      <c r="D434">
        <f>df_results!L434</f>
        <v>1239</v>
      </c>
      <c r="E434">
        <f>SUM(df!M434,df_results!N434)</f>
        <v>722.00000000000011</v>
      </c>
      <c r="F434" s="4">
        <f>df_results!F434</f>
        <v>62</v>
      </c>
      <c r="G434" s="4">
        <f>df_results!G434</f>
        <v>12</v>
      </c>
    </row>
    <row r="435" spans="1:7" x14ac:dyDescent="0.3">
      <c r="A435">
        <v>11</v>
      </c>
      <c r="B435" t="str">
        <f t="shared" si="6"/>
        <v/>
      </c>
      <c r="C435">
        <v>2</v>
      </c>
      <c r="D435">
        <f>df_results!L435</f>
        <v>1352.0000000000002</v>
      </c>
      <c r="E435">
        <f>SUM(df!M435,df_results!N435)</f>
        <v>765</v>
      </c>
      <c r="F435" s="4">
        <f>df_results!F435</f>
        <v>12</v>
      </c>
      <c r="G435" s="4">
        <f>df_results!G435</f>
        <v>12</v>
      </c>
    </row>
    <row r="436" spans="1:7" x14ac:dyDescent="0.3">
      <c r="A436">
        <v>11</v>
      </c>
      <c r="B436" t="str">
        <f t="shared" si="6"/>
        <v/>
      </c>
      <c r="C436">
        <v>3</v>
      </c>
      <c r="D436">
        <f>df_results!L436</f>
        <v>1358</v>
      </c>
      <c r="E436">
        <f>SUM(df!M436,df_results!N436)</f>
        <v>755</v>
      </c>
      <c r="F436" s="4">
        <f>df_results!F436</f>
        <v>12</v>
      </c>
      <c r="G436" s="4">
        <f>df_results!G436</f>
        <v>12</v>
      </c>
    </row>
    <row r="437" spans="1:7" x14ac:dyDescent="0.3">
      <c r="A437">
        <v>11</v>
      </c>
      <c r="B437" t="str">
        <f t="shared" si="6"/>
        <v/>
      </c>
      <c r="C437">
        <v>4</v>
      </c>
      <c r="D437">
        <f>df_results!L437</f>
        <v>1462.0000000000002</v>
      </c>
      <c r="E437">
        <f>SUM(df!M437,df_results!N437)</f>
        <v>753</v>
      </c>
      <c r="F437" s="4">
        <f>df_results!F437</f>
        <v>12</v>
      </c>
      <c r="G437" s="4">
        <f>df_results!G437</f>
        <v>12</v>
      </c>
    </row>
    <row r="438" spans="1:7" x14ac:dyDescent="0.3">
      <c r="A438">
        <v>11</v>
      </c>
      <c r="B438" t="str">
        <f t="shared" si="6"/>
        <v/>
      </c>
      <c r="C438">
        <v>5</v>
      </c>
      <c r="D438">
        <f>df_results!L438</f>
        <v>1541.0000000000002</v>
      </c>
      <c r="E438">
        <f>SUM(df!M438,df_results!N438)</f>
        <v>733</v>
      </c>
      <c r="F438" s="4">
        <f>df_results!F438</f>
        <v>12</v>
      </c>
      <c r="G438" s="4">
        <f>df_results!G438</f>
        <v>12</v>
      </c>
    </row>
    <row r="439" spans="1:7" x14ac:dyDescent="0.3">
      <c r="A439">
        <v>11</v>
      </c>
      <c r="B439" t="str">
        <f t="shared" si="6"/>
        <v/>
      </c>
      <c r="C439">
        <v>6</v>
      </c>
      <c r="D439">
        <f>df_results!L439</f>
        <v>1503</v>
      </c>
      <c r="E439">
        <f>SUM(df!M439,df_results!N439)</f>
        <v>698</v>
      </c>
      <c r="F439" s="4">
        <f>df_results!F439</f>
        <v>24</v>
      </c>
      <c r="G439" s="4">
        <f>df_results!G439</f>
        <v>12</v>
      </c>
    </row>
    <row r="440" spans="1:7" x14ac:dyDescent="0.3">
      <c r="A440">
        <v>11</v>
      </c>
      <c r="B440" t="str">
        <f t="shared" si="6"/>
        <v/>
      </c>
      <c r="C440">
        <v>7</v>
      </c>
      <c r="D440">
        <f>df_results!L440</f>
        <v>1346</v>
      </c>
      <c r="E440">
        <f>SUM(df!M440,df_results!N440)</f>
        <v>669</v>
      </c>
      <c r="F440" s="4">
        <f>df_results!F440</f>
        <v>24</v>
      </c>
      <c r="G440" s="4">
        <f>df_results!G440</f>
        <v>17</v>
      </c>
    </row>
    <row r="441" spans="1:7" x14ac:dyDescent="0.3">
      <c r="A441">
        <v>11</v>
      </c>
      <c r="B441" t="str">
        <f t="shared" si="6"/>
        <v/>
      </c>
      <c r="C441">
        <v>8</v>
      </c>
      <c r="D441">
        <f>df_results!L441</f>
        <v>1254</v>
      </c>
      <c r="E441">
        <f>SUM(df!M441,df_results!N441)</f>
        <v>634</v>
      </c>
      <c r="F441" s="4">
        <f>df_results!F441</f>
        <v>62</v>
      </c>
      <c r="G441" s="4">
        <f>df_results!G441</f>
        <v>17</v>
      </c>
    </row>
    <row r="442" spans="1:7" x14ac:dyDescent="0.3">
      <c r="A442">
        <v>11</v>
      </c>
      <c r="B442" t="str">
        <f t="shared" si="6"/>
        <v/>
      </c>
      <c r="C442">
        <v>9</v>
      </c>
      <c r="D442">
        <f>df_results!L442</f>
        <v>1240</v>
      </c>
      <c r="E442">
        <f>SUM(df!M442,df_results!N442)</f>
        <v>613</v>
      </c>
      <c r="F442" s="4">
        <f>df_results!F442</f>
        <v>62</v>
      </c>
      <c r="G442" s="4">
        <f>df_results!G442</f>
        <v>17</v>
      </c>
    </row>
    <row r="443" spans="1:7" x14ac:dyDescent="0.3">
      <c r="A443">
        <v>11</v>
      </c>
      <c r="B443" t="str">
        <f t="shared" si="6"/>
        <v/>
      </c>
      <c r="C443">
        <v>10</v>
      </c>
      <c r="D443">
        <f>df_results!L443</f>
        <v>1221</v>
      </c>
      <c r="E443">
        <f>SUM(df!M443,df_results!N443)</f>
        <v>616</v>
      </c>
      <c r="F443" s="4">
        <f>df_results!F443</f>
        <v>72</v>
      </c>
      <c r="G443" s="4">
        <f>df_results!G443</f>
        <v>17</v>
      </c>
    </row>
    <row r="444" spans="1:7" x14ac:dyDescent="0.3">
      <c r="A444">
        <v>11</v>
      </c>
      <c r="B444" t="str">
        <f t="shared" si="6"/>
        <v/>
      </c>
      <c r="C444">
        <v>11</v>
      </c>
      <c r="D444">
        <f>df_results!L444</f>
        <v>1161</v>
      </c>
      <c r="E444">
        <f>SUM(df!M444,df_results!N444)</f>
        <v>643</v>
      </c>
      <c r="F444" s="4">
        <f>df_results!F444</f>
        <v>72</v>
      </c>
      <c r="G444" s="4">
        <f>df_results!G444</f>
        <v>17</v>
      </c>
    </row>
    <row r="445" spans="1:7" x14ac:dyDescent="0.3">
      <c r="A445">
        <v>11</v>
      </c>
      <c r="B445" t="str">
        <f t="shared" si="6"/>
        <v/>
      </c>
      <c r="C445">
        <v>12</v>
      </c>
      <c r="D445">
        <f>df_results!L445</f>
        <v>1135</v>
      </c>
      <c r="E445">
        <f>SUM(df!M445,df_results!N445)</f>
        <v>710</v>
      </c>
      <c r="F445" s="4">
        <f>df_results!F445</f>
        <v>72</v>
      </c>
      <c r="G445" s="4">
        <f>df_results!G445</f>
        <v>17</v>
      </c>
    </row>
    <row r="446" spans="1:7" x14ac:dyDescent="0.3">
      <c r="A446">
        <v>11</v>
      </c>
      <c r="B446" t="str">
        <f t="shared" si="6"/>
        <v/>
      </c>
      <c r="C446">
        <v>13</v>
      </c>
      <c r="D446">
        <f>df_results!L446</f>
        <v>1225</v>
      </c>
      <c r="E446">
        <f>SUM(df!M446,df_results!N446)</f>
        <v>745</v>
      </c>
      <c r="F446" s="4">
        <f>df_results!F446</f>
        <v>62</v>
      </c>
      <c r="G446" s="4">
        <f>df_results!G446</f>
        <v>17</v>
      </c>
    </row>
    <row r="447" spans="1:7" x14ac:dyDescent="0.3">
      <c r="A447">
        <v>11</v>
      </c>
      <c r="B447" t="str">
        <f t="shared" si="6"/>
        <v/>
      </c>
      <c r="C447">
        <v>14</v>
      </c>
      <c r="D447">
        <f>df_results!L447</f>
        <v>1276</v>
      </c>
      <c r="E447">
        <f>SUM(df!M447,df_results!N447)</f>
        <v>771</v>
      </c>
      <c r="F447" s="4">
        <f>df_results!F447</f>
        <v>62</v>
      </c>
      <c r="G447" s="4">
        <f>df_results!G447</f>
        <v>17</v>
      </c>
    </row>
    <row r="448" spans="1:7" x14ac:dyDescent="0.3">
      <c r="A448">
        <v>11</v>
      </c>
      <c r="B448" t="str">
        <f t="shared" si="6"/>
        <v/>
      </c>
      <c r="C448">
        <v>15</v>
      </c>
      <c r="D448">
        <f>df_results!L448</f>
        <v>1360</v>
      </c>
      <c r="E448">
        <f>SUM(df!M448,df_results!N448)</f>
        <v>826</v>
      </c>
      <c r="F448" s="4">
        <f>df_results!F448</f>
        <v>62</v>
      </c>
      <c r="G448" s="4">
        <f>df_results!G448</f>
        <v>17</v>
      </c>
    </row>
    <row r="449" spans="1:7" x14ac:dyDescent="0.3">
      <c r="A449">
        <v>11</v>
      </c>
      <c r="B449" t="str">
        <f t="shared" si="6"/>
        <v/>
      </c>
      <c r="C449">
        <v>16</v>
      </c>
      <c r="D449">
        <f>df_results!L449</f>
        <v>1366</v>
      </c>
      <c r="E449">
        <f>SUM(df!M449,df_results!N449)</f>
        <v>835</v>
      </c>
      <c r="F449" s="4">
        <f>df_results!F449</f>
        <v>24</v>
      </c>
      <c r="G449" s="4">
        <f>df_results!G449</f>
        <v>17</v>
      </c>
    </row>
    <row r="450" spans="1:7" x14ac:dyDescent="0.3">
      <c r="A450">
        <v>11</v>
      </c>
      <c r="B450" t="str">
        <f t="shared" si="6"/>
        <v/>
      </c>
      <c r="C450">
        <v>17</v>
      </c>
      <c r="D450">
        <f>df_results!L450</f>
        <v>1327.0000000000002</v>
      </c>
      <c r="E450">
        <f>SUM(df!M450,df_results!N450)</f>
        <v>792.00000000000011</v>
      </c>
      <c r="F450" s="4">
        <f>df_results!F450</f>
        <v>62</v>
      </c>
      <c r="G450" s="4">
        <f>df_results!G450</f>
        <v>17</v>
      </c>
    </row>
    <row r="451" spans="1:7" x14ac:dyDescent="0.3">
      <c r="A451">
        <v>11</v>
      </c>
      <c r="B451" t="str">
        <f t="shared" si="6"/>
        <v/>
      </c>
      <c r="C451">
        <v>18</v>
      </c>
      <c r="D451">
        <f>df_results!L451</f>
        <v>1388</v>
      </c>
      <c r="E451">
        <f>SUM(df!M451,df_results!N451)</f>
        <v>735</v>
      </c>
      <c r="F451" s="4">
        <f>df_results!F451</f>
        <v>62</v>
      </c>
      <c r="G451" s="4">
        <f>df_results!G451</f>
        <v>17</v>
      </c>
    </row>
    <row r="452" spans="1:7" x14ac:dyDescent="0.3">
      <c r="A452">
        <v>11</v>
      </c>
      <c r="B452" t="str">
        <f t="shared" si="6"/>
        <v/>
      </c>
      <c r="C452">
        <v>19</v>
      </c>
      <c r="D452">
        <f>df_results!L452</f>
        <v>1455</v>
      </c>
      <c r="E452">
        <f>SUM(df!M452,df_results!N452)</f>
        <v>705</v>
      </c>
      <c r="F452" s="4">
        <f>df_results!F452</f>
        <v>24</v>
      </c>
      <c r="G452" s="4">
        <f>df_results!G452</f>
        <v>17</v>
      </c>
    </row>
    <row r="453" spans="1:7" x14ac:dyDescent="0.3">
      <c r="A453">
        <v>11</v>
      </c>
      <c r="B453" t="str">
        <f t="shared" si="6"/>
        <v/>
      </c>
      <c r="C453">
        <v>20</v>
      </c>
      <c r="D453">
        <f>df_results!L453</f>
        <v>1437.0000000000002</v>
      </c>
      <c r="E453">
        <f>SUM(df!M453,df_results!N453)</f>
        <v>668</v>
      </c>
      <c r="F453" s="4">
        <f>df_results!F453</f>
        <v>24</v>
      </c>
      <c r="G453" s="4">
        <f>df_results!G453</f>
        <v>17</v>
      </c>
    </row>
    <row r="454" spans="1:7" x14ac:dyDescent="0.3">
      <c r="A454">
        <v>11</v>
      </c>
      <c r="B454" t="str">
        <f t="shared" si="6"/>
        <v/>
      </c>
      <c r="C454">
        <v>21</v>
      </c>
      <c r="D454">
        <f>df_results!L454</f>
        <v>1373</v>
      </c>
      <c r="E454">
        <f>SUM(df!M454,df_results!N454)</f>
        <v>592.00000000000011</v>
      </c>
      <c r="F454" s="4">
        <f>df_results!F454</f>
        <v>24</v>
      </c>
      <c r="G454" s="4">
        <f>df_results!G454</f>
        <v>17</v>
      </c>
    </row>
    <row r="455" spans="1:7" x14ac:dyDescent="0.3">
      <c r="A455">
        <v>11</v>
      </c>
      <c r="B455" t="str">
        <f t="shared" si="6"/>
        <v/>
      </c>
      <c r="C455">
        <v>22</v>
      </c>
      <c r="D455">
        <f>df_results!L455</f>
        <v>1335</v>
      </c>
      <c r="E455">
        <f>SUM(df!M455,df_results!N455)</f>
        <v>510</v>
      </c>
      <c r="F455" s="4">
        <f>df_results!F455</f>
        <v>24</v>
      </c>
      <c r="G455" s="4">
        <f>df_results!G455</f>
        <v>17</v>
      </c>
    </row>
    <row r="456" spans="1:7" x14ac:dyDescent="0.3">
      <c r="A456">
        <v>11</v>
      </c>
      <c r="B456" t="str">
        <f t="shared" si="6"/>
        <v/>
      </c>
      <c r="C456">
        <v>23</v>
      </c>
      <c r="D456">
        <f>df_results!L456</f>
        <v>1228</v>
      </c>
      <c r="E456">
        <f>SUM(df!M456,df_results!N456)</f>
        <v>405</v>
      </c>
      <c r="F456" s="4">
        <f>df_results!F456</f>
        <v>72</v>
      </c>
      <c r="G456" s="4">
        <f>df_results!G456</f>
        <v>32</v>
      </c>
    </row>
    <row r="457" spans="1:7" x14ac:dyDescent="0.3">
      <c r="A457">
        <v>11</v>
      </c>
      <c r="B457" t="str">
        <f t="shared" si="6"/>
        <v/>
      </c>
      <c r="C457">
        <v>24</v>
      </c>
      <c r="D457">
        <f>df_results!L457</f>
        <v>1061</v>
      </c>
      <c r="E457">
        <f>SUM(df!M457,df_results!N457)</f>
        <v>312</v>
      </c>
      <c r="F457" s="4">
        <f>df_results!F457</f>
        <v>72</v>
      </c>
      <c r="G457" s="4">
        <f>df_results!G457</f>
        <v>32</v>
      </c>
    </row>
    <row r="458" spans="1:7" x14ac:dyDescent="0.3">
      <c r="A458">
        <v>11</v>
      </c>
      <c r="B458">
        <f t="shared" si="6"/>
        <v>20</v>
      </c>
      <c r="C458">
        <v>1</v>
      </c>
      <c r="D458">
        <f>df_results!L458</f>
        <v>610</v>
      </c>
      <c r="E458">
        <f>SUM(df!M458,df_results!N458)</f>
        <v>270</v>
      </c>
      <c r="F458" s="4">
        <f>df_results!F458</f>
        <v>72</v>
      </c>
      <c r="G458" s="4">
        <f>df_results!G458</f>
        <v>32</v>
      </c>
    </row>
    <row r="459" spans="1:7" x14ac:dyDescent="0.3">
      <c r="A459">
        <v>11</v>
      </c>
      <c r="B459" t="str">
        <f t="shared" si="6"/>
        <v/>
      </c>
      <c r="C459">
        <v>2</v>
      </c>
      <c r="D459">
        <f>df_results!L459</f>
        <v>428.00000000000006</v>
      </c>
      <c r="E459">
        <f>SUM(df!M459,df_results!N459)</f>
        <v>177</v>
      </c>
      <c r="F459" s="4">
        <f>df_results!F459</f>
        <v>80</v>
      </c>
      <c r="G459" s="4">
        <f>df_results!G459</f>
        <v>32</v>
      </c>
    </row>
    <row r="460" spans="1:7" x14ac:dyDescent="0.3">
      <c r="A460">
        <v>11</v>
      </c>
      <c r="B460" t="str">
        <f t="shared" si="6"/>
        <v/>
      </c>
      <c r="C460">
        <v>3</v>
      </c>
      <c r="D460">
        <f>df_results!L460</f>
        <v>321</v>
      </c>
      <c r="E460">
        <f>SUM(df!M460,df_results!N460)</f>
        <v>102</v>
      </c>
      <c r="F460" s="4">
        <f>df_results!F460</f>
        <v>80</v>
      </c>
      <c r="G460" s="4">
        <f>df_results!G460</f>
        <v>32</v>
      </c>
    </row>
    <row r="461" spans="1:7" x14ac:dyDescent="0.3">
      <c r="A461">
        <v>11</v>
      </c>
      <c r="B461" t="str">
        <f t="shared" si="6"/>
        <v/>
      </c>
      <c r="C461">
        <v>4</v>
      </c>
      <c r="D461">
        <f>df_results!L461</f>
        <v>273</v>
      </c>
      <c r="E461">
        <f>SUM(df!M461,df_results!N461)</f>
        <v>54</v>
      </c>
      <c r="F461" s="4">
        <f>df_results!F461</f>
        <v>80</v>
      </c>
      <c r="G461" s="4">
        <f>df_results!G461</f>
        <v>37</v>
      </c>
    </row>
    <row r="462" spans="1:7" x14ac:dyDescent="0.3">
      <c r="A462">
        <v>11</v>
      </c>
      <c r="B462" t="str">
        <f t="shared" si="6"/>
        <v/>
      </c>
      <c r="C462">
        <v>5</v>
      </c>
      <c r="D462">
        <f>df_results!L462</f>
        <v>226</v>
      </c>
      <c r="E462">
        <f>SUM(df!M462,df_results!N462)</f>
        <v>31.000000000000004</v>
      </c>
      <c r="F462" s="4">
        <f>df_results!F462</f>
        <v>87</v>
      </c>
      <c r="G462" s="4">
        <f>df_results!G462</f>
        <v>37</v>
      </c>
    </row>
    <row r="463" spans="1:7" x14ac:dyDescent="0.3">
      <c r="A463">
        <v>11</v>
      </c>
      <c r="B463" t="str">
        <f t="shared" si="6"/>
        <v/>
      </c>
      <c r="C463">
        <v>6</v>
      </c>
      <c r="D463">
        <f>df_results!L463</f>
        <v>166</v>
      </c>
      <c r="E463">
        <f>SUM(df!M463,df_results!N463)</f>
        <v>18</v>
      </c>
      <c r="F463" s="4">
        <f>df_results!F463</f>
        <v>72</v>
      </c>
      <c r="G463" s="4">
        <f>df_results!G463</f>
        <v>17</v>
      </c>
    </row>
    <row r="464" spans="1:7" x14ac:dyDescent="0.3">
      <c r="A464">
        <v>11</v>
      </c>
      <c r="B464" t="str">
        <f t="shared" si="6"/>
        <v/>
      </c>
      <c r="C464">
        <v>7</v>
      </c>
      <c r="D464">
        <f>df_results!L464</f>
        <v>120</v>
      </c>
      <c r="E464">
        <f>SUM(df!M464,df_results!N464)</f>
        <v>11</v>
      </c>
      <c r="F464" s="4">
        <f>df_results!F464</f>
        <v>80</v>
      </c>
      <c r="G464" s="4">
        <f>df_results!G464</f>
        <v>17</v>
      </c>
    </row>
    <row r="465" spans="1:7" x14ac:dyDescent="0.3">
      <c r="A465">
        <v>11</v>
      </c>
      <c r="B465" t="str">
        <f t="shared" si="6"/>
        <v/>
      </c>
      <c r="C465">
        <v>8</v>
      </c>
      <c r="D465">
        <f>df_results!L465</f>
        <v>82.000000000000014</v>
      </c>
      <c r="E465">
        <f>SUM(df!M465,df_results!N465)</f>
        <v>7</v>
      </c>
      <c r="F465" s="4">
        <f>df_results!F465</f>
        <v>87</v>
      </c>
      <c r="G465" s="4">
        <f>df_results!G465</f>
        <v>17</v>
      </c>
    </row>
    <row r="466" spans="1:7" x14ac:dyDescent="0.3">
      <c r="A466">
        <v>11</v>
      </c>
      <c r="B466" t="str">
        <f t="shared" si="6"/>
        <v/>
      </c>
      <c r="C466">
        <v>9</v>
      </c>
      <c r="D466">
        <f>df_results!L466</f>
        <v>52</v>
      </c>
      <c r="E466">
        <f>SUM(df!M466,df_results!N466)</f>
        <v>12</v>
      </c>
      <c r="F466" s="4">
        <f>df_results!F466</f>
        <v>87</v>
      </c>
      <c r="G466" s="4">
        <f>df_results!G466</f>
        <v>17</v>
      </c>
    </row>
    <row r="467" spans="1:7" x14ac:dyDescent="0.3">
      <c r="A467">
        <v>11</v>
      </c>
      <c r="B467" t="str">
        <f t="shared" si="6"/>
        <v/>
      </c>
      <c r="C467">
        <v>10</v>
      </c>
      <c r="D467">
        <f>df_results!L467</f>
        <v>47</v>
      </c>
      <c r="E467">
        <f>SUM(df!M467,df_results!N467)</f>
        <v>25</v>
      </c>
      <c r="F467" s="4">
        <f>df_results!F467</f>
        <v>87</v>
      </c>
      <c r="G467" s="4">
        <f>df_results!G467</f>
        <v>17</v>
      </c>
    </row>
    <row r="468" spans="1:7" x14ac:dyDescent="0.3">
      <c r="A468">
        <v>11</v>
      </c>
      <c r="B468" t="str">
        <f t="shared" si="6"/>
        <v/>
      </c>
      <c r="C468">
        <v>11</v>
      </c>
      <c r="D468">
        <f>df_results!L468</f>
        <v>48.000000000000007</v>
      </c>
      <c r="E468">
        <f>SUM(df!M468,df_results!N468)</f>
        <v>31.000000000000004</v>
      </c>
      <c r="F468" s="4">
        <f>df_results!F468</f>
        <v>87</v>
      </c>
      <c r="G468" s="4">
        <f>df_results!G468</f>
        <v>17</v>
      </c>
    </row>
    <row r="469" spans="1:7" x14ac:dyDescent="0.3">
      <c r="A469">
        <v>11</v>
      </c>
      <c r="B469" t="str">
        <f t="shared" si="6"/>
        <v/>
      </c>
      <c r="C469">
        <v>12</v>
      </c>
      <c r="D469">
        <f>df_results!L469</f>
        <v>64</v>
      </c>
      <c r="E469">
        <f>SUM(df!M469,df_results!N469)</f>
        <v>36</v>
      </c>
      <c r="F469" s="4">
        <f>df_results!F469</f>
        <v>87</v>
      </c>
      <c r="G469" s="4">
        <f>df_results!G469</f>
        <v>17</v>
      </c>
    </row>
    <row r="470" spans="1:7" x14ac:dyDescent="0.3">
      <c r="A470">
        <v>11</v>
      </c>
      <c r="B470" t="str">
        <f t="shared" si="6"/>
        <v/>
      </c>
      <c r="C470">
        <v>13</v>
      </c>
      <c r="D470">
        <f>df_results!L470</f>
        <v>95</v>
      </c>
      <c r="E470">
        <f>SUM(df!M470,df_results!N470)</f>
        <v>38</v>
      </c>
      <c r="F470" s="4">
        <f>df_results!F470</f>
        <v>87</v>
      </c>
      <c r="G470" s="4">
        <f>df_results!G470</f>
        <v>17</v>
      </c>
    </row>
    <row r="471" spans="1:7" x14ac:dyDescent="0.3">
      <c r="A471">
        <v>11</v>
      </c>
      <c r="B471" t="str">
        <f t="shared" si="6"/>
        <v/>
      </c>
      <c r="C471">
        <v>14</v>
      </c>
      <c r="D471">
        <f>df_results!L471</f>
        <v>125</v>
      </c>
      <c r="E471">
        <f>SUM(df!M471,df_results!N471)</f>
        <v>45</v>
      </c>
      <c r="F471" s="4">
        <f>df_results!F471</f>
        <v>87</v>
      </c>
      <c r="G471" s="4">
        <f>df_results!G471</f>
        <v>17</v>
      </c>
    </row>
    <row r="472" spans="1:7" x14ac:dyDescent="0.3">
      <c r="A472">
        <v>11</v>
      </c>
      <c r="B472" t="str">
        <f t="shared" si="6"/>
        <v/>
      </c>
      <c r="C472">
        <v>15</v>
      </c>
      <c r="D472">
        <f>df_results!L472</f>
        <v>162</v>
      </c>
      <c r="E472">
        <f>SUM(df!M472,df_results!N472)</f>
        <v>58</v>
      </c>
      <c r="F472" s="4">
        <f>df_results!F472</f>
        <v>87</v>
      </c>
      <c r="G472" s="4">
        <f>df_results!G472</f>
        <v>17</v>
      </c>
    </row>
    <row r="473" spans="1:7" x14ac:dyDescent="0.3">
      <c r="A473">
        <v>11</v>
      </c>
      <c r="B473" t="str">
        <f t="shared" si="6"/>
        <v/>
      </c>
      <c r="C473">
        <v>16</v>
      </c>
      <c r="D473">
        <f>df_results!L473</f>
        <v>209.00000000000003</v>
      </c>
      <c r="E473">
        <f>SUM(df!M473,df_results!N473)</f>
        <v>74.000000000000014</v>
      </c>
      <c r="F473" s="4">
        <f>df_results!F473</f>
        <v>80</v>
      </c>
      <c r="G473" s="4">
        <f>df_results!G473</f>
        <v>17</v>
      </c>
    </row>
    <row r="474" spans="1:7" x14ac:dyDescent="0.3">
      <c r="A474">
        <v>11</v>
      </c>
      <c r="B474" t="str">
        <f t="shared" si="6"/>
        <v/>
      </c>
      <c r="C474">
        <v>17</v>
      </c>
      <c r="D474">
        <f>df_results!L474</f>
        <v>294</v>
      </c>
      <c r="E474">
        <f>SUM(df!M474,df_results!N474)</f>
        <v>90</v>
      </c>
      <c r="F474" s="4">
        <f>df_results!F474</f>
        <v>87</v>
      </c>
      <c r="G474" s="4">
        <f>df_results!G474</f>
        <v>17</v>
      </c>
    </row>
    <row r="475" spans="1:7" x14ac:dyDescent="0.3">
      <c r="A475">
        <v>11</v>
      </c>
      <c r="B475" t="str">
        <f t="shared" si="6"/>
        <v/>
      </c>
      <c r="C475">
        <v>18</v>
      </c>
      <c r="D475">
        <f>df_results!L475</f>
        <v>444.00000000000006</v>
      </c>
      <c r="E475">
        <f>SUM(df!M475,df_results!N475)</f>
        <v>99.000000000000014</v>
      </c>
      <c r="F475" s="4">
        <f>df_results!F475</f>
        <v>87</v>
      </c>
      <c r="G475" s="4">
        <f>df_results!G475</f>
        <v>32</v>
      </c>
    </row>
    <row r="476" spans="1:7" x14ac:dyDescent="0.3">
      <c r="A476">
        <v>11</v>
      </c>
      <c r="B476" t="str">
        <f t="shared" ref="B476:B539" si="7">IF(C476=1,B452+1,"")</f>
        <v/>
      </c>
      <c r="C476">
        <v>19</v>
      </c>
      <c r="D476">
        <f>df_results!L476</f>
        <v>615</v>
      </c>
      <c r="E476">
        <f>SUM(df!M476,df_results!N476)</f>
        <v>112</v>
      </c>
      <c r="F476" s="4">
        <f>df_results!F476</f>
        <v>80</v>
      </c>
      <c r="G476" s="4">
        <f>df_results!G476</f>
        <v>32</v>
      </c>
    </row>
    <row r="477" spans="1:7" x14ac:dyDescent="0.3">
      <c r="A477">
        <v>11</v>
      </c>
      <c r="B477" t="str">
        <f t="shared" si="7"/>
        <v/>
      </c>
      <c r="C477">
        <v>20</v>
      </c>
      <c r="D477">
        <f>df_results!L477</f>
        <v>772</v>
      </c>
      <c r="E477">
        <f>SUM(df!M477,df_results!N477)</f>
        <v>115</v>
      </c>
      <c r="F477" s="4">
        <f>df_results!F477</f>
        <v>72</v>
      </c>
      <c r="G477" s="4">
        <f>df_results!G477</f>
        <v>17</v>
      </c>
    </row>
    <row r="478" spans="1:7" x14ac:dyDescent="0.3">
      <c r="A478">
        <v>11</v>
      </c>
      <c r="B478" t="str">
        <f t="shared" si="7"/>
        <v/>
      </c>
      <c r="C478">
        <v>21</v>
      </c>
      <c r="D478">
        <f>df_results!L478</f>
        <v>888.00000000000011</v>
      </c>
      <c r="E478">
        <f>SUM(df!M478,df_results!N478)</f>
        <v>115</v>
      </c>
      <c r="F478" s="4">
        <f>df_results!F478</f>
        <v>62</v>
      </c>
      <c r="G478" s="4">
        <f>df_results!G478</f>
        <v>17</v>
      </c>
    </row>
    <row r="479" spans="1:7" x14ac:dyDescent="0.3">
      <c r="A479">
        <v>11</v>
      </c>
      <c r="B479" t="str">
        <f t="shared" si="7"/>
        <v/>
      </c>
      <c r="C479">
        <v>22</v>
      </c>
      <c r="D479">
        <f>df_results!L479</f>
        <v>956.00000000000011</v>
      </c>
      <c r="E479">
        <f>SUM(df!M479,df_results!N479)</f>
        <v>131</v>
      </c>
      <c r="F479" s="4">
        <f>df_results!F479</f>
        <v>62</v>
      </c>
      <c r="G479" s="4">
        <f>df_results!G479</f>
        <v>17</v>
      </c>
    </row>
    <row r="480" spans="1:7" x14ac:dyDescent="0.3">
      <c r="A480">
        <v>11</v>
      </c>
      <c r="B480" t="str">
        <f t="shared" si="7"/>
        <v/>
      </c>
      <c r="C480">
        <v>23</v>
      </c>
      <c r="D480">
        <f>df_results!L480</f>
        <v>939</v>
      </c>
      <c r="E480">
        <f>SUM(df!M480,df_results!N480)</f>
        <v>137</v>
      </c>
      <c r="F480" s="4">
        <f>df_results!F480</f>
        <v>80</v>
      </c>
      <c r="G480" s="4">
        <f>df_results!G480</f>
        <v>37</v>
      </c>
    </row>
    <row r="481" spans="1:7" x14ac:dyDescent="0.3">
      <c r="A481">
        <v>11</v>
      </c>
      <c r="B481" t="str">
        <f t="shared" si="7"/>
        <v/>
      </c>
      <c r="C481">
        <v>24</v>
      </c>
      <c r="D481">
        <f>df_results!L481</f>
        <v>941.00000000000011</v>
      </c>
      <c r="E481">
        <f>SUM(df!M481,df_results!N481)</f>
        <v>129</v>
      </c>
      <c r="F481" s="4">
        <f>df_results!F481</f>
        <v>72</v>
      </c>
      <c r="G481" s="4">
        <f>df_results!G481</f>
        <v>37</v>
      </c>
    </row>
    <row r="482" spans="1:7" x14ac:dyDescent="0.3">
      <c r="A482">
        <v>11</v>
      </c>
      <c r="B482">
        <f t="shared" si="7"/>
        <v>21</v>
      </c>
      <c r="C482">
        <v>1</v>
      </c>
      <c r="D482">
        <f>df_results!L482</f>
        <v>985</v>
      </c>
      <c r="E482">
        <f>SUM(df!M482,df_results!N482)</f>
        <v>88</v>
      </c>
      <c r="F482" s="4">
        <f>df_results!F482</f>
        <v>72</v>
      </c>
      <c r="G482" s="4">
        <f>df_results!G482</f>
        <v>37</v>
      </c>
    </row>
    <row r="483" spans="1:7" x14ac:dyDescent="0.3">
      <c r="A483">
        <v>11</v>
      </c>
      <c r="B483" t="str">
        <f t="shared" si="7"/>
        <v/>
      </c>
      <c r="C483">
        <v>2</v>
      </c>
      <c r="D483">
        <f>df_results!L483</f>
        <v>982</v>
      </c>
      <c r="E483">
        <f>SUM(df!M483,df_results!N483)</f>
        <v>67</v>
      </c>
      <c r="F483" s="4">
        <f>df_results!F483</f>
        <v>62</v>
      </c>
      <c r="G483" s="4">
        <f>df_results!G483</f>
        <v>37</v>
      </c>
    </row>
    <row r="484" spans="1:7" x14ac:dyDescent="0.3">
      <c r="A484">
        <v>11</v>
      </c>
      <c r="B484" t="str">
        <f t="shared" si="7"/>
        <v/>
      </c>
      <c r="C484">
        <v>3</v>
      </c>
      <c r="D484">
        <f>df_results!L484</f>
        <v>892</v>
      </c>
      <c r="E484">
        <f>SUM(df!M484,df_results!N484)</f>
        <v>46</v>
      </c>
      <c r="F484" s="4">
        <f>df_results!F484</f>
        <v>72</v>
      </c>
      <c r="G484" s="4">
        <f>df_results!G484</f>
        <v>37</v>
      </c>
    </row>
    <row r="485" spans="1:7" x14ac:dyDescent="0.3">
      <c r="A485">
        <v>11</v>
      </c>
      <c r="B485" t="str">
        <f t="shared" si="7"/>
        <v/>
      </c>
      <c r="C485">
        <v>4</v>
      </c>
      <c r="D485">
        <f>df_results!L485</f>
        <v>787</v>
      </c>
      <c r="E485">
        <f>SUM(df!M485,df_results!N485)</f>
        <v>28</v>
      </c>
      <c r="F485" s="4">
        <f>df_results!F485</f>
        <v>72</v>
      </c>
      <c r="G485" s="4">
        <f>df_results!G485</f>
        <v>37</v>
      </c>
    </row>
    <row r="486" spans="1:7" x14ac:dyDescent="0.3">
      <c r="A486">
        <v>11</v>
      </c>
      <c r="B486" t="str">
        <f t="shared" si="7"/>
        <v/>
      </c>
      <c r="C486">
        <v>5</v>
      </c>
      <c r="D486">
        <f>df_results!L486</f>
        <v>689</v>
      </c>
      <c r="E486">
        <f>SUM(df!M486,df_results!N486)</f>
        <v>17</v>
      </c>
      <c r="F486" s="4">
        <f>df_results!F486</f>
        <v>72</v>
      </c>
      <c r="G486" s="4">
        <f>df_results!G486</f>
        <v>37</v>
      </c>
    </row>
    <row r="487" spans="1:7" x14ac:dyDescent="0.3">
      <c r="A487">
        <v>11</v>
      </c>
      <c r="B487" t="str">
        <f t="shared" si="7"/>
        <v/>
      </c>
      <c r="C487">
        <v>6</v>
      </c>
      <c r="D487">
        <f>df_results!L487</f>
        <v>582</v>
      </c>
      <c r="E487">
        <f>SUM(df!M487,df_results!N487)</f>
        <v>13.000000000000002</v>
      </c>
      <c r="F487" s="4">
        <f>df_results!F487</f>
        <v>62</v>
      </c>
      <c r="G487" s="4">
        <f>df_results!G487</f>
        <v>17</v>
      </c>
    </row>
    <row r="488" spans="1:7" x14ac:dyDescent="0.3">
      <c r="A488">
        <v>11</v>
      </c>
      <c r="B488" t="str">
        <f t="shared" si="7"/>
        <v/>
      </c>
      <c r="C488">
        <v>7</v>
      </c>
      <c r="D488">
        <f>df_results!L488</f>
        <v>500</v>
      </c>
      <c r="E488">
        <f>SUM(df!M488,df_results!N488)</f>
        <v>17</v>
      </c>
      <c r="F488" s="4">
        <f>df_results!F488</f>
        <v>72</v>
      </c>
      <c r="G488" s="4">
        <f>df_results!G488</f>
        <v>17</v>
      </c>
    </row>
    <row r="489" spans="1:7" x14ac:dyDescent="0.3">
      <c r="A489">
        <v>11</v>
      </c>
      <c r="B489" t="str">
        <f t="shared" si="7"/>
        <v/>
      </c>
      <c r="C489">
        <v>8</v>
      </c>
      <c r="D489">
        <f>df_results!L489</f>
        <v>476</v>
      </c>
      <c r="E489">
        <f>SUM(df!M489,df_results!N489)</f>
        <v>25</v>
      </c>
      <c r="F489" s="4">
        <f>df_results!F489</f>
        <v>80</v>
      </c>
      <c r="G489" s="4">
        <f>df_results!G489</f>
        <v>17</v>
      </c>
    </row>
    <row r="490" spans="1:7" x14ac:dyDescent="0.3">
      <c r="A490">
        <v>11</v>
      </c>
      <c r="B490" t="str">
        <f t="shared" si="7"/>
        <v/>
      </c>
      <c r="C490">
        <v>9</v>
      </c>
      <c r="D490">
        <f>df_results!L490</f>
        <v>440</v>
      </c>
      <c r="E490">
        <f>SUM(df!M490,df_results!N490)</f>
        <v>38</v>
      </c>
      <c r="F490" s="4">
        <f>df_results!F490</f>
        <v>87</v>
      </c>
      <c r="G490" s="4">
        <f>df_results!G490</f>
        <v>17</v>
      </c>
    </row>
    <row r="491" spans="1:7" x14ac:dyDescent="0.3">
      <c r="A491">
        <v>11</v>
      </c>
      <c r="B491" t="str">
        <f t="shared" si="7"/>
        <v/>
      </c>
      <c r="C491">
        <v>10</v>
      </c>
      <c r="D491">
        <f>df_results!L491</f>
        <v>436</v>
      </c>
      <c r="E491">
        <f>SUM(df!M491,df_results!N491)</f>
        <v>51</v>
      </c>
      <c r="F491" s="4">
        <f>df_results!F491</f>
        <v>87</v>
      </c>
      <c r="G491" s="4">
        <f>df_results!G491</f>
        <v>17</v>
      </c>
    </row>
    <row r="492" spans="1:7" x14ac:dyDescent="0.3">
      <c r="A492">
        <v>11</v>
      </c>
      <c r="B492" t="str">
        <f t="shared" si="7"/>
        <v/>
      </c>
      <c r="C492">
        <v>11</v>
      </c>
      <c r="D492">
        <f>df_results!L492</f>
        <v>396</v>
      </c>
      <c r="E492">
        <f>SUM(df!M492,df_results!N492)</f>
        <v>58</v>
      </c>
      <c r="F492" s="4">
        <f>df_results!F492</f>
        <v>87</v>
      </c>
      <c r="G492" s="4">
        <f>df_results!G492</f>
        <v>17</v>
      </c>
    </row>
    <row r="493" spans="1:7" x14ac:dyDescent="0.3">
      <c r="A493">
        <v>11</v>
      </c>
      <c r="B493" t="str">
        <f t="shared" si="7"/>
        <v/>
      </c>
      <c r="C493">
        <v>12</v>
      </c>
      <c r="D493">
        <f>df_results!L493</f>
        <v>337</v>
      </c>
      <c r="E493">
        <f>SUM(df!M493,df_results!N493)</f>
        <v>69</v>
      </c>
      <c r="F493" s="4">
        <f>df_results!F493</f>
        <v>87</v>
      </c>
      <c r="G493" s="4">
        <f>df_results!G493</f>
        <v>17</v>
      </c>
    </row>
    <row r="494" spans="1:7" x14ac:dyDescent="0.3">
      <c r="A494">
        <v>11</v>
      </c>
      <c r="B494" t="str">
        <f t="shared" si="7"/>
        <v/>
      </c>
      <c r="C494">
        <v>13</v>
      </c>
      <c r="D494">
        <f>df_results!L494</f>
        <v>313</v>
      </c>
      <c r="E494">
        <f>SUM(df!M494,df_results!N494)</f>
        <v>109.00000000000001</v>
      </c>
      <c r="F494" s="4">
        <f>df_results!F494</f>
        <v>87</v>
      </c>
      <c r="G494" s="4">
        <f>df_results!G494</f>
        <v>17</v>
      </c>
    </row>
    <row r="495" spans="1:7" x14ac:dyDescent="0.3">
      <c r="A495">
        <v>11</v>
      </c>
      <c r="B495" t="str">
        <f t="shared" si="7"/>
        <v/>
      </c>
      <c r="C495">
        <v>14</v>
      </c>
      <c r="D495">
        <f>df_results!L495</f>
        <v>301</v>
      </c>
      <c r="E495">
        <f>SUM(df!M495,df_results!N495)</f>
        <v>150</v>
      </c>
      <c r="F495" s="4">
        <f>df_results!F495</f>
        <v>87</v>
      </c>
      <c r="G495" s="4">
        <f>df_results!G495</f>
        <v>17</v>
      </c>
    </row>
    <row r="496" spans="1:7" x14ac:dyDescent="0.3">
      <c r="A496">
        <v>11</v>
      </c>
      <c r="B496" t="str">
        <f t="shared" si="7"/>
        <v/>
      </c>
      <c r="C496">
        <v>15</v>
      </c>
      <c r="D496">
        <f>df_results!L496</f>
        <v>383.00000000000006</v>
      </c>
      <c r="E496">
        <f>SUM(df!M496,df_results!N496)</f>
        <v>206</v>
      </c>
      <c r="F496" s="4">
        <f>df_results!F496</f>
        <v>87</v>
      </c>
      <c r="G496" s="4">
        <f>df_results!G496</f>
        <v>17</v>
      </c>
    </row>
    <row r="497" spans="1:7" x14ac:dyDescent="0.3">
      <c r="A497">
        <v>11</v>
      </c>
      <c r="B497" t="str">
        <f t="shared" si="7"/>
        <v/>
      </c>
      <c r="C497">
        <v>16</v>
      </c>
      <c r="D497">
        <f>df_results!L497</f>
        <v>522</v>
      </c>
      <c r="E497">
        <f>SUM(df!M497,df_results!N497)</f>
        <v>259</v>
      </c>
      <c r="F497" s="4">
        <f>df_results!F497</f>
        <v>80</v>
      </c>
      <c r="G497" s="4">
        <f>df_results!G497</f>
        <v>17</v>
      </c>
    </row>
    <row r="498" spans="1:7" x14ac:dyDescent="0.3">
      <c r="A498">
        <v>11</v>
      </c>
      <c r="B498" t="str">
        <f t="shared" si="7"/>
        <v/>
      </c>
      <c r="C498">
        <v>17</v>
      </c>
      <c r="D498">
        <f>df_results!L498</f>
        <v>715</v>
      </c>
      <c r="E498">
        <f>SUM(df!M498,df_results!N498)</f>
        <v>309</v>
      </c>
      <c r="F498" s="4">
        <f>df_results!F498</f>
        <v>80</v>
      </c>
      <c r="G498" s="4">
        <f>df_results!G498</f>
        <v>17</v>
      </c>
    </row>
    <row r="499" spans="1:7" x14ac:dyDescent="0.3">
      <c r="A499">
        <v>11</v>
      </c>
      <c r="B499" t="str">
        <f t="shared" si="7"/>
        <v/>
      </c>
      <c r="C499">
        <v>18</v>
      </c>
      <c r="D499">
        <f>df_results!L499</f>
        <v>958.00000000000011</v>
      </c>
      <c r="E499">
        <f>SUM(df!M499,df_results!N499)</f>
        <v>312</v>
      </c>
      <c r="F499" s="4">
        <f>df_results!F499</f>
        <v>72</v>
      </c>
      <c r="G499" s="4">
        <f>df_results!G499</f>
        <v>17</v>
      </c>
    </row>
    <row r="500" spans="1:7" x14ac:dyDescent="0.3">
      <c r="A500">
        <v>11</v>
      </c>
      <c r="B500" t="str">
        <f t="shared" si="7"/>
        <v/>
      </c>
      <c r="C500">
        <v>19</v>
      </c>
      <c r="D500">
        <f>df_results!L500</f>
        <v>1228</v>
      </c>
      <c r="E500">
        <f>SUM(df!M500,df_results!N500)</f>
        <v>327</v>
      </c>
      <c r="F500" s="4">
        <f>df_results!F500</f>
        <v>62</v>
      </c>
      <c r="G500" s="4">
        <f>df_results!G500</f>
        <v>17</v>
      </c>
    </row>
    <row r="501" spans="1:7" x14ac:dyDescent="0.3">
      <c r="A501">
        <v>11</v>
      </c>
      <c r="B501" t="str">
        <f t="shared" si="7"/>
        <v/>
      </c>
      <c r="C501">
        <v>20</v>
      </c>
      <c r="D501">
        <f>df_results!L501</f>
        <v>1444</v>
      </c>
      <c r="E501">
        <f>SUM(df!M501,df_results!N501)</f>
        <v>337</v>
      </c>
      <c r="F501" s="4">
        <f>df_results!F501</f>
        <v>24</v>
      </c>
      <c r="G501" s="4">
        <f>df_results!G501</f>
        <v>17</v>
      </c>
    </row>
    <row r="502" spans="1:7" x14ac:dyDescent="0.3">
      <c r="A502">
        <v>11</v>
      </c>
      <c r="B502" t="str">
        <f t="shared" si="7"/>
        <v/>
      </c>
      <c r="C502">
        <v>21</v>
      </c>
      <c r="D502">
        <f>df_results!L502</f>
        <v>1553</v>
      </c>
      <c r="E502">
        <f>SUM(df!M502,df_results!N502)</f>
        <v>330</v>
      </c>
      <c r="F502" s="4">
        <f>df_results!F502</f>
        <v>24</v>
      </c>
      <c r="G502" s="4">
        <f>df_results!G502</f>
        <v>17</v>
      </c>
    </row>
    <row r="503" spans="1:7" x14ac:dyDescent="0.3">
      <c r="A503">
        <v>11</v>
      </c>
      <c r="B503" t="str">
        <f t="shared" si="7"/>
        <v/>
      </c>
      <c r="C503">
        <v>22</v>
      </c>
      <c r="D503">
        <f>df_results!L503</f>
        <v>1597.0000000000002</v>
      </c>
      <c r="E503">
        <f>SUM(df!M503,df_results!N503)</f>
        <v>328</v>
      </c>
      <c r="F503" s="4">
        <f>df_results!F503</f>
        <v>24</v>
      </c>
      <c r="G503" s="4">
        <f>df_results!G503</f>
        <v>17</v>
      </c>
    </row>
    <row r="504" spans="1:7" x14ac:dyDescent="0.3">
      <c r="A504">
        <v>11</v>
      </c>
      <c r="B504" t="str">
        <f t="shared" si="7"/>
        <v/>
      </c>
      <c r="C504">
        <v>23</v>
      </c>
      <c r="D504">
        <f>df_results!L504</f>
        <v>1571.0000000000002</v>
      </c>
      <c r="E504">
        <f>SUM(df!M504,df_results!N504)</f>
        <v>310</v>
      </c>
      <c r="F504" s="4">
        <f>df_results!F504</f>
        <v>62</v>
      </c>
      <c r="G504" s="4">
        <f>df_results!G504</f>
        <v>37</v>
      </c>
    </row>
    <row r="505" spans="1:7" x14ac:dyDescent="0.3">
      <c r="A505">
        <v>11</v>
      </c>
      <c r="B505" t="str">
        <f t="shared" si="7"/>
        <v/>
      </c>
      <c r="C505">
        <v>24</v>
      </c>
      <c r="D505">
        <f>df_results!L505</f>
        <v>1536.0000000000002</v>
      </c>
      <c r="E505">
        <f>SUM(df!M505,df_results!N505)</f>
        <v>265</v>
      </c>
      <c r="F505" s="4">
        <f>df_results!F505</f>
        <v>62</v>
      </c>
      <c r="G505" s="4">
        <f>df_results!G505</f>
        <v>32</v>
      </c>
    </row>
    <row r="506" spans="1:7" x14ac:dyDescent="0.3">
      <c r="A506">
        <v>11</v>
      </c>
      <c r="B506">
        <f t="shared" si="7"/>
        <v>22</v>
      </c>
      <c r="C506">
        <v>1</v>
      </c>
      <c r="D506">
        <f>df_results!L506</f>
        <v>1576.0000000000002</v>
      </c>
      <c r="E506">
        <f>SUM(df!M506,df_results!N506)</f>
        <v>278</v>
      </c>
      <c r="F506" s="4">
        <f>df_results!F506</f>
        <v>32</v>
      </c>
      <c r="G506" s="4">
        <f>df_results!G506</f>
        <v>32</v>
      </c>
    </row>
    <row r="507" spans="1:7" x14ac:dyDescent="0.3">
      <c r="A507">
        <v>11</v>
      </c>
      <c r="B507" t="str">
        <f t="shared" si="7"/>
        <v/>
      </c>
      <c r="C507">
        <v>2</v>
      </c>
      <c r="D507">
        <f>df_results!L507</f>
        <v>1532.0000000000002</v>
      </c>
      <c r="E507">
        <f>SUM(df!M507,df_results!N507)</f>
        <v>295</v>
      </c>
      <c r="F507" s="4">
        <f>df_results!F507</f>
        <v>12</v>
      </c>
      <c r="G507" s="4">
        <f>df_results!G507</f>
        <v>12</v>
      </c>
    </row>
    <row r="508" spans="1:7" x14ac:dyDescent="0.3">
      <c r="A508">
        <v>11</v>
      </c>
      <c r="B508" t="str">
        <f t="shared" si="7"/>
        <v/>
      </c>
      <c r="C508">
        <v>3</v>
      </c>
      <c r="D508">
        <f>df_results!L508</f>
        <v>1508</v>
      </c>
      <c r="E508">
        <f>SUM(df!M508,df_results!N508)</f>
        <v>303</v>
      </c>
      <c r="F508" s="4">
        <f>df_results!F508</f>
        <v>12</v>
      </c>
      <c r="G508" s="4">
        <f>df_results!G508</f>
        <v>12</v>
      </c>
    </row>
    <row r="509" spans="1:7" x14ac:dyDescent="0.3">
      <c r="A509">
        <v>11</v>
      </c>
      <c r="B509" t="str">
        <f t="shared" si="7"/>
        <v/>
      </c>
      <c r="C509">
        <v>4</v>
      </c>
      <c r="D509">
        <f>df_results!L509</f>
        <v>1541.0000000000002</v>
      </c>
      <c r="E509">
        <f>SUM(df!M509,df_results!N509)</f>
        <v>296.00000000000006</v>
      </c>
      <c r="F509" s="4">
        <f>df_results!F509</f>
        <v>12</v>
      </c>
      <c r="G509" s="4">
        <f>df_results!G509</f>
        <v>12</v>
      </c>
    </row>
    <row r="510" spans="1:7" x14ac:dyDescent="0.3">
      <c r="A510">
        <v>11</v>
      </c>
      <c r="B510" t="str">
        <f t="shared" si="7"/>
        <v/>
      </c>
      <c r="C510">
        <v>5</v>
      </c>
      <c r="D510">
        <f>df_results!L510</f>
        <v>1598</v>
      </c>
      <c r="E510">
        <f>SUM(df!M510,df_results!N510)</f>
        <v>252</v>
      </c>
      <c r="F510" s="4">
        <f>df_results!F510</f>
        <v>32</v>
      </c>
      <c r="G510" s="4">
        <f>df_results!G510</f>
        <v>32</v>
      </c>
    </row>
    <row r="511" spans="1:7" x14ac:dyDescent="0.3">
      <c r="A511">
        <v>11</v>
      </c>
      <c r="B511" t="str">
        <f t="shared" si="7"/>
        <v/>
      </c>
      <c r="C511">
        <v>6</v>
      </c>
      <c r="D511">
        <f>df_results!L511</f>
        <v>1603</v>
      </c>
      <c r="E511">
        <f>SUM(df!M511,df_results!N511)</f>
        <v>220</v>
      </c>
      <c r="F511" s="4">
        <f>df_results!F511</f>
        <v>17</v>
      </c>
      <c r="G511" s="4">
        <f>df_results!G511</f>
        <v>17</v>
      </c>
    </row>
    <row r="512" spans="1:7" x14ac:dyDescent="0.3">
      <c r="A512">
        <v>11</v>
      </c>
      <c r="B512" t="str">
        <f t="shared" si="7"/>
        <v/>
      </c>
      <c r="C512">
        <v>7</v>
      </c>
      <c r="D512">
        <f>df_results!L512</f>
        <v>1559</v>
      </c>
      <c r="E512">
        <f>SUM(df!M512,df_results!N512)</f>
        <v>196</v>
      </c>
      <c r="F512" s="4">
        <f>df_results!F512</f>
        <v>24</v>
      </c>
      <c r="G512" s="4">
        <f>df_results!G512</f>
        <v>17</v>
      </c>
    </row>
    <row r="513" spans="1:7" x14ac:dyDescent="0.3">
      <c r="A513">
        <v>11</v>
      </c>
      <c r="B513" t="str">
        <f t="shared" si="7"/>
        <v/>
      </c>
      <c r="C513">
        <v>8</v>
      </c>
      <c r="D513">
        <f>df_results!L513</f>
        <v>1478</v>
      </c>
      <c r="E513">
        <f>SUM(df!M513,df_results!N513)</f>
        <v>178.00000000000003</v>
      </c>
      <c r="F513" s="4">
        <f>df_results!F513</f>
        <v>24</v>
      </c>
      <c r="G513" s="4">
        <f>df_results!G513</f>
        <v>17</v>
      </c>
    </row>
    <row r="514" spans="1:7" x14ac:dyDescent="0.3">
      <c r="A514">
        <v>11</v>
      </c>
      <c r="B514" t="str">
        <f t="shared" si="7"/>
        <v/>
      </c>
      <c r="C514">
        <v>9</v>
      </c>
      <c r="D514">
        <f>df_results!L514</f>
        <v>1460</v>
      </c>
      <c r="E514">
        <f>SUM(df!M514,df_results!N514)</f>
        <v>159</v>
      </c>
      <c r="F514" s="4">
        <f>df_results!F514</f>
        <v>62</v>
      </c>
      <c r="G514" s="4">
        <f>df_results!G514</f>
        <v>17</v>
      </c>
    </row>
    <row r="515" spans="1:7" x14ac:dyDescent="0.3">
      <c r="A515">
        <v>11</v>
      </c>
      <c r="B515" t="str">
        <f t="shared" si="7"/>
        <v/>
      </c>
      <c r="C515">
        <v>10</v>
      </c>
      <c r="D515">
        <f>df_results!L515</f>
        <v>1431</v>
      </c>
      <c r="E515">
        <f>SUM(df!M515,df_results!N515)</f>
        <v>146</v>
      </c>
      <c r="F515" s="4">
        <f>df_results!F515</f>
        <v>62</v>
      </c>
      <c r="G515" s="4">
        <f>df_results!G515</f>
        <v>17</v>
      </c>
    </row>
    <row r="516" spans="1:7" x14ac:dyDescent="0.3">
      <c r="A516">
        <v>11</v>
      </c>
      <c r="B516" t="str">
        <f t="shared" si="7"/>
        <v/>
      </c>
      <c r="C516">
        <v>11</v>
      </c>
      <c r="D516">
        <f>df_results!L516</f>
        <v>1304</v>
      </c>
      <c r="E516">
        <f>SUM(df!M516,df_results!N516)</f>
        <v>140</v>
      </c>
      <c r="F516" s="4">
        <f>df_results!F516</f>
        <v>62</v>
      </c>
      <c r="G516" s="4">
        <f>df_results!G516</f>
        <v>17</v>
      </c>
    </row>
    <row r="517" spans="1:7" x14ac:dyDescent="0.3">
      <c r="A517">
        <v>11</v>
      </c>
      <c r="B517" t="str">
        <f t="shared" si="7"/>
        <v/>
      </c>
      <c r="C517">
        <v>12</v>
      </c>
      <c r="D517">
        <f>df_results!L517</f>
        <v>1124</v>
      </c>
      <c r="E517">
        <f>SUM(df!M517,df_results!N517)</f>
        <v>129</v>
      </c>
      <c r="F517" s="4">
        <f>df_results!F517</f>
        <v>72</v>
      </c>
      <c r="G517" s="4">
        <f>df_results!G517</f>
        <v>17</v>
      </c>
    </row>
    <row r="518" spans="1:7" x14ac:dyDescent="0.3">
      <c r="A518">
        <v>11</v>
      </c>
      <c r="B518" t="str">
        <f t="shared" si="7"/>
        <v/>
      </c>
      <c r="C518">
        <v>13</v>
      </c>
      <c r="D518">
        <f>df_results!L518</f>
        <v>1067</v>
      </c>
      <c r="E518">
        <f>SUM(df!M518,df_results!N518)</f>
        <v>134</v>
      </c>
      <c r="F518" s="4">
        <f>df_results!F518</f>
        <v>72</v>
      </c>
      <c r="G518" s="4">
        <f>df_results!G518</f>
        <v>17</v>
      </c>
    </row>
    <row r="519" spans="1:7" x14ac:dyDescent="0.3">
      <c r="A519">
        <v>11</v>
      </c>
      <c r="B519" t="str">
        <f t="shared" si="7"/>
        <v/>
      </c>
      <c r="C519">
        <v>14</v>
      </c>
      <c r="D519">
        <f>df_results!L519</f>
        <v>988.00000000000011</v>
      </c>
      <c r="E519">
        <f>SUM(df!M519,df_results!N519)</f>
        <v>139</v>
      </c>
      <c r="F519" s="4">
        <f>df_results!F519</f>
        <v>72</v>
      </c>
      <c r="G519" s="4">
        <f>df_results!G519</f>
        <v>17</v>
      </c>
    </row>
    <row r="520" spans="1:7" x14ac:dyDescent="0.3">
      <c r="A520">
        <v>11</v>
      </c>
      <c r="B520" t="str">
        <f t="shared" si="7"/>
        <v/>
      </c>
      <c r="C520">
        <v>15</v>
      </c>
      <c r="D520">
        <f>df_results!L520</f>
        <v>957</v>
      </c>
      <c r="E520">
        <f>SUM(df!M520,df_results!N520)</f>
        <v>145</v>
      </c>
      <c r="F520" s="4">
        <f>df_results!F520</f>
        <v>62</v>
      </c>
      <c r="G520" s="4">
        <f>df_results!G520</f>
        <v>17</v>
      </c>
    </row>
    <row r="521" spans="1:7" x14ac:dyDescent="0.3">
      <c r="A521">
        <v>11</v>
      </c>
      <c r="B521" t="str">
        <f t="shared" si="7"/>
        <v/>
      </c>
      <c r="C521">
        <v>16</v>
      </c>
      <c r="D521">
        <f>df_results!L521</f>
        <v>937</v>
      </c>
      <c r="E521">
        <f>SUM(df!M521,df_results!N521)</f>
        <v>156</v>
      </c>
      <c r="F521" s="4">
        <f>df_results!F521</f>
        <v>62</v>
      </c>
      <c r="G521" s="4">
        <f>df_results!G521</f>
        <v>17</v>
      </c>
    </row>
    <row r="522" spans="1:7" x14ac:dyDescent="0.3">
      <c r="A522">
        <v>11</v>
      </c>
      <c r="B522" t="str">
        <f t="shared" si="7"/>
        <v/>
      </c>
      <c r="C522">
        <v>17</v>
      </c>
      <c r="D522">
        <f>df_results!L522</f>
        <v>950</v>
      </c>
      <c r="E522">
        <f>SUM(df!M522,df_results!N522)</f>
        <v>171</v>
      </c>
      <c r="F522" s="4">
        <f>df_results!F522</f>
        <v>62</v>
      </c>
      <c r="G522" s="4">
        <f>df_results!G522</f>
        <v>17</v>
      </c>
    </row>
    <row r="523" spans="1:7" x14ac:dyDescent="0.3">
      <c r="A523">
        <v>11</v>
      </c>
      <c r="B523" t="str">
        <f t="shared" si="7"/>
        <v/>
      </c>
      <c r="C523">
        <v>18</v>
      </c>
      <c r="D523">
        <f>df_results!L523</f>
        <v>1040</v>
      </c>
      <c r="E523">
        <f>SUM(df!M523,df_results!N523)</f>
        <v>193.00000000000003</v>
      </c>
      <c r="F523" s="4">
        <f>df_results!F523</f>
        <v>62</v>
      </c>
      <c r="G523" s="4">
        <f>df_results!G523</f>
        <v>17</v>
      </c>
    </row>
    <row r="524" spans="1:7" x14ac:dyDescent="0.3">
      <c r="A524">
        <v>11</v>
      </c>
      <c r="B524" t="str">
        <f t="shared" si="7"/>
        <v/>
      </c>
      <c r="C524">
        <v>19</v>
      </c>
      <c r="D524">
        <f>df_results!L524</f>
        <v>1146</v>
      </c>
      <c r="E524">
        <f>SUM(df!M524,df_results!N524)</f>
        <v>221</v>
      </c>
      <c r="F524" s="4">
        <f>df_results!F524</f>
        <v>62</v>
      </c>
      <c r="G524" s="4">
        <f>df_results!G524</f>
        <v>17</v>
      </c>
    </row>
    <row r="525" spans="1:7" x14ac:dyDescent="0.3">
      <c r="A525">
        <v>11</v>
      </c>
      <c r="B525" t="str">
        <f t="shared" si="7"/>
        <v/>
      </c>
      <c r="C525">
        <v>20</v>
      </c>
      <c r="D525">
        <f>df_results!L525</f>
        <v>1206</v>
      </c>
      <c r="E525">
        <f>SUM(df!M525,df_results!N525)</f>
        <v>234</v>
      </c>
      <c r="F525" s="4">
        <f>df_results!F525</f>
        <v>24</v>
      </c>
      <c r="G525" s="4">
        <f>df_results!G525</f>
        <v>17</v>
      </c>
    </row>
    <row r="526" spans="1:7" x14ac:dyDescent="0.3">
      <c r="A526">
        <v>11</v>
      </c>
      <c r="B526" t="str">
        <f t="shared" si="7"/>
        <v/>
      </c>
      <c r="C526">
        <v>21</v>
      </c>
      <c r="D526">
        <f>df_results!L526</f>
        <v>1246</v>
      </c>
      <c r="E526">
        <f>SUM(df!M526,df_results!N526)</f>
        <v>222</v>
      </c>
      <c r="F526" s="4">
        <f>df_results!F526</f>
        <v>24</v>
      </c>
      <c r="G526" s="4">
        <f>df_results!G526</f>
        <v>17</v>
      </c>
    </row>
    <row r="527" spans="1:7" x14ac:dyDescent="0.3">
      <c r="A527">
        <v>11</v>
      </c>
      <c r="B527" t="str">
        <f t="shared" si="7"/>
        <v/>
      </c>
      <c r="C527">
        <v>22</v>
      </c>
      <c r="D527">
        <f>df_results!L527</f>
        <v>1320</v>
      </c>
      <c r="E527">
        <f>SUM(df!M527,df_results!N527)</f>
        <v>221</v>
      </c>
      <c r="F527" s="4">
        <f>df_results!F527</f>
        <v>24</v>
      </c>
      <c r="G527" s="4">
        <f>df_results!G527</f>
        <v>17</v>
      </c>
    </row>
    <row r="528" spans="1:7" x14ac:dyDescent="0.3">
      <c r="A528">
        <v>11</v>
      </c>
      <c r="B528" t="str">
        <f t="shared" si="7"/>
        <v/>
      </c>
      <c r="C528">
        <v>23</v>
      </c>
      <c r="D528">
        <f>df_results!L528</f>
        <v>1361</v>
      </c>
      <c r="E528">
        <f>SUM(df!M528,df_results!N528)</f>
        <v>241</v>
      </c>
      <c r="F528" s="4">
        <f>df_results!F528</f>
        <v>62</v>
      </c>
      <c r="G528" s="4">
        <f>df_results!G528</f>
        <v>37</v>
      </c>
    </row>
    <row r="529" spans="1:7" x14ac:dyDescent="0.3">
      <c r="A529">
        <v>11</v>
      </c>
      <c r="B529" t="str">
        <f t="shared" si="7"/>
        <v/>
      </c>
      <c r="C529">
        <v>24</v>
      </c>
      <c r="D529">
        <f>df_results!L529</f>
        <v>1384</v>
      </c>
      <c r="E529">
        <f>SUM(df!M529,df_results!N529)</f>
        <v>254</v>
      </c>
      <c r="F529" s="4">
        <f>df_results!F529</f>
        <v>32</v>
      </c>
      <c r="G529" s="4">
        <f>df_results!G529</f>
        <v>32</v>
      </c>
    </row>
    <row r="530" spans="1:7" x14ac:dyDescent="0.3">
      <c r="A530">
        <v>11</v>
      </c>
      <c r="B530">
        <f t="shared" si="7"/>
        <v>23</v>
      </c>
      <c r="C530">
        <v>1</v>
      </c>
      <c r="D530">
        <f>df_results!L530</f>
        <v>1447.0000000000002</v>
      </c>
      <c r="E530">
        <f>SUM(df!M530,df_results!N530)</f>
        <v>305</v>
      </c>
      <c r="F530" s="4">
        <f>df_results!F530</f>
        <v>12</v>
      </c>
      <c r="G530" s="4">
        <f>df_results!G530</f>
        <v>12</v>
      </c>
    </row>
    <row r="531" spans="1:7" x14ac:dyDescent="0.3">
      <c r="A531">
        <v>11</v>
      </c>
      <c r="B531" t="str">
        <f t="shared" si="7"/>
        <v/>
      </c>
      <c r="C531">
        <v>2</v>
      </c>
      <c r="D531">
        <f>df_results!L531</f>
        <v>1444</v>
      </c>
      <c r="E531">
        <f>SUM(df!M531,df_results!N531)</f>
        <v>378</v>
      </c>
      <c r="F531" s="4">
        <f>df_results!F531</f>
        <v>12</v>
      </c>
      <c r="G531" s="4">
        <f>df_results!G531</f>
        <v>12</v>
      </c>
    </row>
    <row r="532" spans="1:7" x14ac:dyDescent="0.3">
      <c r="A532">
        <v>11</v>
      </c>
      <c r="B532" t="str">
        <f t="shared" si="7"/>
        <v/>
      </c>
      <c r="C532">
        <v>3</v>
      </c>
      <c r="D532">
        <f>df_results!L532</f>
        <v>1488</v>
      </c>
      <c r="E532">
        <f>SUM(df!M532,df_results!N532)</f>
        <v>420</v>
      </c>
      <c r="F532" s="4">
        <f>df_results!F532</f>
        <v>12</v>
      </c>
      <c r="G532" s="4">
        <f>df_results!G532</f>
        <v>12</v>
      </c>
    </row>
    <row r="533" spans="1:7" x14ac:dyDescent="0.3">
      <c r="A533">
        <v>11</v>
      </c>
      <c r="B533" t="str">
        <f t="shared" si="7"/>
        <v/>
      </c>
      <c r="C533">
        <v>4</v>
      </c>
      <c r="D533">
        <f>df_results!L533</f>
        <v>1635</v>
      </c>
      <c r="E533">
        <f>SUM(df!M533,df_results!N533)</f>
        <v>466.00000000000006</v>
      </c>
      <c r="F533" s="4">
        <f>df_results!F533</f>
        <v>5</v>
      </c>
      <c r="G533" s="4">
        <f>df_results!G533</f>
        <v>5</v>
      </c>
    </row>
    <row r="534" spans="1:7" x14ac:dyDescent="0.3">
      <c r="A534">
        <v>11</v>
      </c>
      <c r="B534" t="str">
        <f t="shared" si="7"/>
        <v/>
      </c>
      <c r="C534">
        <v>5</v>
      </c>
      <c r="D534">
        <f>df_results!L534</f>
        <v>1824</v>
      </c>
      <c r="E534">
        <f>SUM(df!M534,df_results!N534)</f>
        <v>469</v>
      </c>
      <c r="F534" s="4">
        <f>df_results!F534</f>
        <v>5</v>
      </c>
      <c r="G534" s="4">
        <f>df_results!G534</f>
        <v>5</v>
      </c>
    </row>
    <row r="535" spans="1:7" x14ac:dyDescent="0.3">
      <c r="A535">
        <v>11</v>
      </c>
      <c r="B535" t="str">
        <f t="shared" si="7"/>
        <v/>
      </c>
      <c r="C535">
        <v>6</v>
      </c>
      <c r="D535">
        <f>df_results!L535</f>
        <v>1958</v>
      </c>
      <c r="E535">
        <f>SUM(df!M535,df_results!N535)</f>
        <v>488</v>
      </c>
      <c r="F535" s="4">
        <f>df_results!F535</f>
        <v>5</v>
      </c>
      <c r="G535" s="4">
        <f>df_results!G535</f>
        <v>5</v>
      </c>
    </row>
    <row r="536" spans="1:7" x14ac:dyDescent="0.3">
      <c r="A536">
        <v>11</v>
      </c>
      <c r="B536" t="str">
        <f t="shared" si="7"/>
        <v/>
      </c>
      <c r="C536">
        <v>7</v>
      </c>
      <c r="D536">
        <f>df_results!L536</f>
        <v>2150</v>
      </c>
      <c r="E536">
        <f>SUM(df!M536,df_results!N536)</f>
        <v>536</v>
      </c>
      <c r="F536" s="4">
        <f>df_results!F536</f>
        <v>5</v>
      </c>
      <c r="G536" s="4">
        <f>df_results!G536</f>
        <v>5</v>
      </c>
    </row>
    <row r="537" spans="1:7" x14ac:dyDescent="0.3">
      <c r="A537">
        <v>11</v>
      </c>
      <c r="B537" t="str">
        <f t="shared" si="7"/>
        <v/>
      </c>
      <c r="C537">
        <v>8</v>
      </c>
      <c r="D537">
        <f>df_results!L537</f>
        <v>2315</v>
      </c>
      <c r="E537">
        <f>SUM(df!M537,df_results!N537)</f>
        <v>574</v>
      </c>
      <c r="F537" s="4">
        <f>df_results!F537</f>
        <v>5</v>
      </c>
      <c r="G537" s="4">
        <f>df_results!G537</f>
        <v>5</v>
      </c>
    </row>
    <row r="538" spans="1:7" x14ac:dyDescent="0.3">
      <c r="A538">
        <v>11</v>
      </c>
      <c r="B538" t="str">
        <f t="shared" si="7"/>
        <v/>
      </c>
      <c r="C538">
        <v>9</v>
      </c>
      <c r="D538">
        <f>df_results!L538</f>
        <v>2447</v>
      </c>
      <c r="E538">
        <f>SUM(df!M538,df_results!N538)</f>
        <v>592.00000000000011</v>
      </c>
      <c r="F538" s="4">
        <f>df_results!F538</f>
        <v>12</v>
      </c>
      <c r="G538" s="4">
        <f>df_results!G538</f>
        <v>12</v>
      </c>
    </row>
    <row r="539" spans="1:7" x14ac:dyDescent="0.3">
      <c r="A539">
        <v>11</v>
      </c>
      <c r="B539" t="str">
        <f t="shared" si="7"/>
        <v/>
      </c>
      <c r="C539">
        <v>10</v>
      </c>
      <c r="D539">
        <f>df_results!L539</f>
        <v>2507</v>
      </c>
      <c r="E539">
        <f>SUM(df!M539,df_results!N539)</f>
        <v>582.00000000000011</v>
      </c>
      <c r="F539" s="4">
        <f>df_results!F539</f>
        <v>12</v>
      </c>
      <c r="G539" s="4">
        <f>df_results!G539</f>
        <v>12</v>
      </c>
    </row>
    <row r="540" spans="1:7" x14ac:dyDescent="0.3">
      <c r="A540">
        <v>11</v>
      </c>
      <c r="B540" t="str">
        <f t="shared" ref="B540:B603" si="8">IF(C540=1,B516+1,"")</f>
        <v/>
      </c>
      <c r="C540">
        <v>11</v>
      </c>
      <c r="D540">
        <f>df_results!L540</f>
        <v>2476</v>
      </c>
      <c r="E540">
        <f>SUM(df!M540,df_results!N540)</f>
        <v>575</v>
      </c>
      <c r="F540" s="4">
        <f>df_results!F540</f>
        <v>12</v>
      </c>
      <c r="G540" s="4">
        <f>df_results!G540</f>
        <v>12</v>
      </c>
    </row>
    <row r="541" spans="1:7" x14ac:dyDescent="0.3">
      <c r="A541">
        <v>11</v>
      </c>
      <c r="B541" t="str">
        <f t="shared" si="8"/>
        <v/>
      </c>
      <c r="C541">
        <v>12</v>
      </c>
      <c r="D541">
        <f>df_results!L541</f>
        <v>2395</v>
      </c>
      <c r="E541">
        <f>SUM(df!M541,df_results!N541)</f>
        <v>583</v>
      </c>
      <c r="F541" s="4">
        <f>df_results!F541</f>
        <v>12</v>
      </c>
      <c r="G541" s="4">
        <f>df_results!G541</f>
        <v>12</v>
      </c>
    </row>
    <row r="542" spans="1:7" x14ac:dyDescent="0.3">
      <c r="A542">
        <v>11</v>
      </c>
      <c r="B542" t="str">
        <f t="shared" si="8"/>
        <v/>
      </c>
      <c r="C542">
        <v>13</v>
      </c>
      <c r="D542">
        <f>df_results!L542</f>
        <v>2456</v>
      </c>
      <c r="E542">
        <f>SUM(df!M542,df_results!N542)</f>
        <v>615</v>
      </c>
      <c r="F542" s="4">
        <f>df_results!F542</f>
        <v>12</v>
      </c>
      <c r="G542" s="4">
        <f>df_results!G542</f>
        <v>12</v>
      </c>
    </row>
    <row r="543" spans="1:7" x14ac:dyDescent="0.3">
      <c r="A543">
        <v>11</v>
      </c>
      <c r="B543" t="str">
        <f t="shared" si="8"/>
        <v/>
      </c>
      <c r="C543">
        <v>14</v>
      </c>
      <c r="D543">
        <f>df_results!L543</f>
        <v>2431</v>
      </c>
      <c r="E543">
        <f>SUM(df!M543,df_results!N543)</f>
        <v>639</v>
      </c>
      <c r="F543" s="4">
        <f>df_results!F543</f>
        <v>12</v>
      </c>
      <c r="G543" s="4">
        <f>df_results!G543</f>
        <v>12</v>
      </c>
    </row>
    <row r="544" spans="1:7" x14ac:dyDescent="0.3">
      <c r="A544">
        <v>11</v>
      </c>
      <c r="B544" t="str">
        <f t="shared" si="8"/>
        <v/>
      </c>
      <c r="C544">
        <v>15</v>
      </c>
      <c r="D544">
        <f>df_results!L544</f>
        <v>2552</v>
      </c>
      <c r="E544">
        <f>SUM(df!M544,df_results!N544)</f>
        <v>681</v>
      </c>
      <c r="F544" s="4">
        <f>df_results!F544</f>
        <v>12</v>
      </c>
      <c r="G544" s="4">
        <f>df_results!G544</f>
        <v>12</v>
      </c>
    </row>
    <row r="545" spans="1:7" x14ac:dyDescent="0.3">
      <c r="A545">
        <v>11</v>
      </c>
      <c r="B545" t="str">
        <f t="shared" si="8"/>
        <v/>
      </c>
      <c r="C545">
        <v>16</v>
      </c>
      <c r="D545">
        <f>df_results!L545</f>
        <v>2617</v>
      </c>
      <c r="E545">
        <f>SUM(df!M545,df_results!N545)</f>
        <v>697.00000000000011</v>
      </c>
      <c r="F545" s="4">
        <f>df_results!F545</f>
        <v>12</v>
      </c>
      <c r="G545" s="4">
        <f>df_results!G545</f>
        <v>12</v>
      </c>
    </row>
    <row r="546" spans="1:7" x14ac:dyDescent="0.3">
      <c r="A546">
        <v>11</v>
      </c>
      <c r="B546" t="str">
        <f t="shared" si="8"/>
        <v/>
      </c>
      <c r="C546">
        <v>17</v>
      </c>
      <c r="D546">
        <f>df_results!L546</f>
        <v>2627</v>
      </c>
      <c r="E546">
        <f>SUM(df!M546,df_results!N546)</f>
        <v>699</v>
      </c>
      <c r="F546" s="4">
        <f>df_results!F546</f>
        <v>12</v>
      </c>
      <c r="G546" s="4">
        <f>df_results!G546</f>
        <v>12</v>
      </c>
    </row>
    <row r="547" spans="1:7" x14ac:dyDescent="0.3">
      <c r="A547">
        <v>11</v>
      </c>
      <c r="B547" t="str">
        <f t="shared" si="8"/>
        <v/>
      </c>
      <c r="C547">
        <v>18</v>
      </c>
      <c r="D547">
        <f>df_results!L547</f>
        <v>2776</v>
      </c>
      <c r="E547">
        <f>SUM(df!M547,df_results!N547)</f>
        <v>713</v>
      </c>
      <c r="F547" s="4">
        <f>df_results!F547</f>
        <v>12</v>
      </c>
      <c r="G547" s="4">
        <f>df_results!G547</f>
        <v>12</v>
      </c>
    </row>
    <row r="548" spans="1:7" x14ac:dyDescent="0.3">
      <c r="A548">
        <v>11</v>
      </c>
      <c r="B548" t="str">
        <f t="shared" si="8"/>
        <v/>
      </c>
      <c r="C548">
        <v>19</v>
      </c>
      <c r="D548">
        <f>df_results!L548</f>
        <v>2929.0000000000005</v>
      </c>
      <c r="E548">
        <f>SUM(df!M548,df_results!N548)</f>
        <v>753</v>
      </c>
      <c r="F548" s="4">
        <f>df_results!F548</f>
        <v>12</v>
      </c>
      <c r="G548" s="4">
        <f>df_results!G548</f>
        <v>12</v>
      </c>
    </row>
    <row r="549" spans="1:7" x14ac:dyDescent="0.3">
      <c r="A549">
        <v>11</v>
      </c>
      <c r="B549" t="str">
        <f t="shared" si="8"/>
        <v/>
      </c>
      <c r="C549">
        <v>20</v>
      </c>
      <c r="D549">
        <f>df_results!L549</f>
        <v>2938</v>
      </c>
      <c r="E549">
        <f>SUM(df!M549,df_results!N549)</f>
        <v>785</v>
      </c>
      <c r="F549" s="4">
        <f>df_results!F549</f>
        <v>5</v>
      </c>
      <c r="G549" s="4">
        <f>df_results!G549</f>
        <v>5</v>
      </c>
    </row>
    <row r="550" spans="1:7" x14ac:dyDescent="0.3">
      <c r="A550">
        <v>11</v>
      </c>
      <c r="B550" t="str">
        <f t="shared" si="8"/>
        <v/>
      </c>
      <c r="C550">
        <v>21</v>
      </c>
      <c r="D550">
        <f>df_results!L550</f>
        <v>2878</v>
      </c>
      <c r="E550">
        <f>SUM(df!M550,df_results!N550)</f>
        <v>767.00000000000011</v>
      </c>
      <c r="F550" s="4">
        <f>df_results!F550</f>
        <v>5</v>
      </c>
      <c r="G550" s="4">
        <f>df_results!G550</f>
        <v>5</v>
      </c>
    </row>
    <row r="551" spans="1:7" x14ac:dyDescent="0.3">
      <c r="A551">
        <v>11</v>
      </c>
      <c r="B551" t="str">
        <f t="shared" si="8"/>
        <v/>
      </c>
      <c r="C551">
        <v>22</v>
      </c>
      <c r="D551">
        <f>df_results!L551</f>
        <v>2802</v>
      </c>
      <c r="E551">
        <f>SUM(df!M551,df_results!N551)</f>
        <v>738</v>
      </c>
      <c r="F551" s="4">
        <f>df_results!F551</f>
        <v>5</v>
      </c>
      <c r="G551" s="4">
        <f>df_results!G551</f>
        <v>5</v>
      </c>
    </row>
    <row r="552" spans="1:7" x14ac:dyDescent="0.3">
      <c r="A552">
        <v>11</v>
      </c>
      <c r="B552" t="str">
        <f t="shared" si="8"/>
        <v/>
      </c>
      <c r="C552">
        <v>23</v>
      </c>
      <c r="D552">
        <f>df_results!L552</f>
        <v>2646</v>
      </c>
      <c r="E552">
        <f>SUM(df!M552,df_results!N552)</f>
        <v>695</v>
      </c>
      <c r="F552" s="4">
        <f>df_results!F552</f>
        <v>5</v>
      </c>
      <c r="G552" s="4">
        <f>df_results!G552</f>
        <v>5</v>
      </c>
    </row>
    <row r="553" spans="1:7" x14ac:dyDescent="0.3">
      <c r="A553">
        <v>11</v>
      </c>
      <c r="B553" t="str">
        <f t="shared" si="8"/>
        <v/>
      </c>
      <c r="C553">
        <v>24</v>
      </c>
      <c r="D553">
        <f>df_results!L553</f>
        <v>2604.0000000000005</v>
      </c>
      <c r="E553">
        <f>SUM(df!M553,df_results!N553)</f>
        <v>684</v>
      </c>
      <c r="F553" s="4">
        <f>df_results!F553</f>
        <v>5</v>
      </c>
      <c r="G553" s="4">
        <f>df_results!G553</f>
        <v>5</v>
      </c>
    </row>
    <row r="554" spans="1:7" x14ac:dyDescent="0.3">
      <c r="A554">
        <v>11</v>
      </c>
      <c r="B554">
        <f t="shared" si="8"/>
        <v>24</v>
      </c>
      <c r="C554">
        <v>1</v>
      </c>
      <c r="D554">
        <f>df_results!L554</f>
        <v>2401</v>
      </c>
      <c r="E554">
        <f>SUM(df!M554,df_results!N554)</f>
        <v>702.00000000000011</v>
      </c>
      <c r="F554" s="4">
        <f>df_results!F554</f>
        <v>0</v>
      </c>
      <c r="G554" s="4">
        <f>df_results!G554</f>
        <v>0</v>
      </c>
    </row>
    <row r="555" spans="1:7" x14ac:dyDescent="0.3">
      <c r="A555">
        <v>11</v>
      </c>
      <c r="B555" t="str">
        <f t="shared" si="8"/>
        <v/>
      </c>
      <c r="C555">
        <v>2</v>
      </c>
      <c r="D555">
        <f>df_results!L555</f>
        <v>2285</v>
      </c>
      <c r="E555">
        <f>SUM(df!M555,df_results!N555)</f>
        <v>722.00000000000011</v>
      </c>
      <c r="F555" s="4">
        <f>df_results!F555</f>
        <v>0</v>
      </c>
      <c r="G555" s="4">
        <f>df_results!G555</f>
        <v>0</v>
      </c>
    </row>
    <row r="556" spans="1:7" x14ac:dyDescent="0.3">
      <c r="A556">
        <v>11</v>
      </c>
      <c r="B556" t="str">
        <f t="shared" si="8"/>
        <v/>
      </c>
      <c r="C556">
        <v>3</v>
      </c>
      <c r="D556">
        <f>df_results!L556</f>
        <v>2235</v>
      </c>
      <c r="E556">
        <f>SUM(df!M556,df_results!N556)</f>
        <v>733</v>
      </c>
      <c r="F556" s="4">
        <f>df_results!F556</f>
        <v>0</v>
      </c>
      <c r="G556" s="4">
        <f>df_results!G556</f>
        <v>0</v>
      </c>
    </row>
    <row r="557" spans="1:7" x14ac:dyDescent="0.3">
      <c r="A557">
        <v>11</v>
      </c>
      <c r="B557" t="str">
        <f t="shared" si="8"/>
        <v/>
      </c>
      <c r="C557">
        <v>4</v>
      </c>
      <c r="D557">
        <f>df_results!L557</f>
        <v>2219</v>
      </c>
      <c r="E557">
        <f>SUM(df!M557,df_results!N557)</f>
        <v>758</v>
      </c>
      <c r="F557" s="4">
        <f>df_results!F557</f>
        <v>0</v>
      </c>
      <c r="G557" s="4">
        <f>df_results!G557</f>
        <v>0</v>
      </c>
    </row>
    <row r="558" spans="1:7" x14ac:dyDescent="0.3">
      <c r="A558">
        <v>11</v>
      </c>
      <c r="B558" t="str">
        <f t="shared" si="8"/>
        <v/>
      </c>
      <c r="C558">
        <v>5</v>
      </c>
      <c r="D558">
        <f>df_results!L558</f>
        <v>2206</v>
      </c>
      <c r="E558">
        <f>SUM(df!M558,df_results!N558)</f>
        <v>760</v>
      </c>
      <c r="F558" s="4">
        <f>df_results!F558</f>
        <v>0</v>
      </c>
      <c r="G558" s="4">
        <f>df_results!G558</f>
        <v>0</v>
      </c>
    </row>
    <row r="559" spans="1:7" x14ac:dyDescent="0.3">
      <c r="A559">
        <v>11</v>
      </c>
      <c r="B559" t="str">
        <f t="shared" si="8"/>
        <v/>
      </c>
      <c r="C559">
        <v>6</v>
      </c>
      <c r="D559">
        <f>df_results!L559</f>
        <v>2329</v>
      </c>
      <c r="E559">
        <f>SUM(df!M559,df_results!N559)</f>
        <v>742.00000000000011</v>
      </c>
      <c r="F559" s="4">
        <f>df_results!F559</f>
        <v>0</v>
      </c>
      <c r="G559" s="4">
        <f>df_results!G559</f>
        <v>0</v>
      </c>
    </row>
    <row r="560" spans="1:7" x14ac:dyDescent="0.3">
      <c r="A560">
        <v>11</v>
      </c>
      <c r="B560" t="str">
        <f t="shared" si="8"/>
        <v/>
      </c>
      <c r="C560">
        <v>7</v>
      </c>
      <c r="D560">
        <f>df_results!L560</f>
        <v>2457</v>
      </c>
      <c r="E560">
        <f>SUM(df!M560,df_results!N560)</f>
        <v>724</v>
      </c>
      <c r="F560" s="4">
        <f>df_results!F560</f>
        <v>0</v>
      </c>
      <c r="G560" s="4">
        <f>df_results!G560</f>
        <v>0</v>
      </c>
    </row>
    <row r="561" spans="1:7" x14ac:dyDescent="0.3">
      <c r="A561">
        <v>11</v>
      </c>
      <c r="B561" t="str">
        <f t="shared" si="8"/>
        <v/>
      </c>
      <c r="C561">
        <v>8</v>
      </c>
      <c r="D561">
        <f>df_results!L561</f>
        <v>2720</v>
      </c>
      <c r="E561">
        <f>SUM(df!M561,df_results!N561)</f>
        <v>729</v>
      </c>
      <c r="F561" s="4">
        <f>df_results!F561</f>
        <v>0</v>
      </c>
      <c r="G561" s="4">
        <f>df_results!G561</f>
        <v>0</v>
      </c>
    </row>
    <row r="562" spans="1:7" x14ac:dyDescent="0.3">
      <c r="A562">
        <v>11</v>
      </c>
      <c r="B562" t="str">
        <f t="shared" si="8"/>
        <v/>
      </c>
      <c r="C562">
        <v>9</v>
      </c>
      <c r="D562">
        <f>df_results!L562</f>
        <v>2828</v>
      </c>
      <c r="E562">
        <f>SUM(df!M562,df_results!N562)</f>
        <v>738</v>
      </c>
      <c r="F562" s="4">
        <f>df_results!F562</f>
        <v>5</v>
      </c>
      <c r="G562" s="4">
        <f>df_results!G562</f>
        <v>5</v>
      </c>
    </row>
    <row r="563" spans="1:7" x14ac:dyDescent="0.3">
      <c r="A563">
        <v>11</v>
      </c>
      <c r="B563" t="str">
        <f t="shared" si="8"/>
        <v/>
      </c>
      <c r="C563">
        <v>10</v>
      </c>
      <c r="D563">
        <f>df_results!L563</f>
        <v>2796</v>
      </c>
      <c r="E563">
        <f>SUM(df!M563,df_results!N563)</f>
        <v>727.00000000000011</v>
      </c>
      <c r="F563" s="4">
        <f>df_results!F563</f>
        <v>5</v>
      </c>
      <c r="G563" s="4">
        <f>df_results!G563</f>
        <v>5</v>
      </c>
    </row>
    <row r="564" spans="1:7" x14ac:dyDescent="0.3">
      <c r="A564">
        <v>11</v>
      </c>
      <c r="B564" t="str">
        <f t="shared" si="8"/>
        <v/>
      </c>
      <c r="C564">
        <v>11</v>
      </c>
      <c r="D564">
        <f>df_results!L564</f>
        <v>2727</v>
      </c>
      <c r="E564">
        <f>SUM(df!M564,df_results!N564)</f>
        <v>700</v>
      </c>
      <c r="F564" s="4">
        <f>df_results!F564</f>
        <v>12</v>
      </c>
      <c r="G564" s="4">
        <f>df_results!G564</f>
        <v>12</v>
      </c>
    </row>
    <row r="565" spans="1:7" x14ac:dyDescent="0.3">
      <c r="A565">
        <v>11</v>
      </c>
      <c r="B565" t="str">
        <f t="shared" si="8"/>
        <v/>
      </c>
      <c r="C565">
        <v>12</v>
      </c>
      <c r="D565">
        <f>df_results!L565</f>
        <v>2608</v>
      </c>
      <c r="E565">
        <f>SUM(df!M565,df_results!N565)</f>
        <v>665</v>
      </c>
      <c r="F565" s="4">
        <f>df_results!F565</f>
        <v>12</v>
      </c>
      <c r="G565" s="4">
        <f>df_results!G565</f>
        <v>12</v>
      </c>
    </row>
    <row r="566" spans="1:7" x14ac:dyDescent="0.3">
      <c r="A566">
        <v>11</v>
      </c>
      <c r="B566" t="str">
        <f t="shared" si="8"/>
        <v/>
      </c>
      <c r="C566">
        <v>13</v>
      </c>
      <c r="D566">
        <f>df_results!L566</f>
        <v>2610</v>
      </c>
      <c r="E566">
        <f>SUM(df!M566,df_results!N566)</f>
        <v>632.00000000000011</v>
      </c>
      <c r="F566" s="4">
        <f>df_results!F566</f>
        <v>12</v>
      </c>
      <c r="G566" s="4">
        <f>df_results!G566</f>
        <v>12</v>
      </c>
    </row>
    <row r="567" spans="1:7" x14ac:dyDescent="0.3">
      <c r="A567">
        <v>11</v>
      </c>
      <c r="B567" t="str">
        <f t="shared" si="8"/>
        <v/>
      </c>
      <c r="C567">
        <v>14</v>
      </c>
      <c r="D567">
        <f>df_results!L567</f>
        <v>2577</v>
      </c>
      <c r="E567">
        <f>SUM(df!M567,df_results!N567)</f>
        <v>627.00000000000011</v>
      </c>
      <c r="F567" s="4">
        <f>df_results!F567</f>
        <v>12</v>
      </c>
      <c r="G567" s="4">
        <f>df_results!G567</f>
        <v>12</v>
      </c>
    </row>
    <row r="568" spans="1:7" x14ac:dyDescent="0.3">
      <c r="A568">
        <v>11</v>
      </c>
      <c r="B568" t="str">
        <f t="shared" si="8"/>
        <v/>
      </c>
      <c r="C568">
        <v>15</v>
      </c>
      <c r="D568">
        <f>df_results!L568</f>
        <v>2661</v>
      </c>
      <c r="E568">
        <f>SUM(df!M568,df_results!N568)</f>
        <v>650</v>
      </c>
      <c r="F568" s="4">
        <f>df_results!F568</f>
        <v>5</v>
      </c>
      <c r="G568" s="4">
        <f>df_results!G568</f>
        <v>5</v>
      </c>
    </row>
    <row r="569" spans="1:7" x14ac:dyDescent="0.3">
      <c r="A569">
        <v>11</v>
      </c>
      <c r="B569" t="str">
        <f t="shared" si="8"/>
        <v/>
      </c>
      <c r="C569">
        <v>16</v>
      </c>
      <c r="D569">
        <f>df_results!L569</f>
        <v>2663</v>
      </c>
      <c r="E569">
        <f>SUM(df!M569,df_results!N569)</f>
        <v>647.00000000000011</v>
      </c>
      <c r="F569" s="4">
        <f>df_results!F569</f>
        <v>5</v>
      </c>
      <c r="G569" s="4">
        <f>df_results!G569</f>
        <v>5</v>
      </c>
    </row>
    <row r="570" spans="1:7" x14ac:dyDescent="0.3">
      <c r="A570">
        <v>11</v>
      </c>
      <c r="B570" t="str">
        <f t="shared" si="8"/>
        <v/>
      </c>
      <c r="C570">
        <v>17</v>
      </c>
      <c r="D570">
        <f>df_results!L570</f>
        <v>2549</v>
      </c>
      <c r="E570">
        <f>SUM(df!M570,df_results!N570)</f>
        <v>628</v>
      </c>
      <c r="F570" s="4">
        <f>df_results!F570</f>
        <v>12</v>
      </c>
      <c r="G570" s="4">
        <f>df_results!G570</f>
        <v>12</v>
      </c>
    </row>
    <row r="571" spans="1:7" x14ac:dyDescent="0.3">
      <c r="A571">
        <v>11</v>
      </c>
      <c r="B571" t="str">
        <f t="shared" si="8"/>
        <v/>
      </c>
      <c r="C571">
        <v>18</v>
      </c>
      <c r="D571">
        <f>df_results!L571</f>
        <v>2574.0000000000005</v>
      </c>
      <c r="E571">
        <f>SUM(df!M571,df_results!N571)</f>
        <v>632.00000000000011</v>
      </c>
      <c r="F571" s="4">
        <f>df_results!F571</f>
        <v>17</v>
      </c>
      <c r="G571" s="4">
        <f>df_results!G571</f>
        <v>17</v>
      </c>
    </row>
    <row r="572" spans="1:7" x14ac:dyDescent="0.3">
      <c r="A572">
        <v>11</v>
      </c>
      <c r="B572" t="str">
        <f t="shared" si="8"/>
        <v/>
      </c>
      <c r="C572">
        <v>19</v>
      </c>
      <c r="D572">
        <f>df_results!L572</f>
        <v>2586</v>
      </c>
      <c r="E572">
        <f>SUM(df!M572,df_results!N572)</f>
        <v>640</v>
      </c>
      <c r="F572" s="4">
        <f>df_results!F572</f>
        <v>12</v>
      </c>
      <c r="G572" s="4">
        <f>df_results!G572</f>
        <v>12</v>
      </c>
    </row>
    <row r="573" spans="1:7" x14ac:dyDescent="0.3">
      <c r="A573">
        <v>11</v>
      </c>
      <c r="B573" t="str">
        <f t="shared" si="8"/>
        <v/>
      </c>
      <c r="C573">
        <v>20</v>
      </c>
      <c r="D573">
        <f>df_results!L573</f>
        <v>2522</v>
      </c>
      <c r="E573">
        <f>SUM(df!M573,df_results!N573)</f>
        <v>634</v>
      </c>
      <c r="F573" s="4">
        <f>df_results!F573</f>
        <v>12</v>
      </c>
      <c r="G573" s="4">
        <f>df_results!G573</f>
        <v>12</v>
      </c>
    </row>
    <row r="574" spans="1:7" x14ac:dyDescent="0.3">
      <c r="A574">
        <v>11</v>
      </c>
      <c r="B574" t="str">
        <f t="shared" si="8"/>
        <v/>
      </c>
      <c r="C574">
        <v>21</v>
      </c>
      <c r="D574">
        <f>df_results!L574</f>
        <v>2383</v>
      </c>
      <c r="E574">
        <f>SUM(df!M574,df_results!N574)</f>
        <v>555</v>
      </c>
      <c r="F574" s="4">
        <f>df_results!F574</f>
        <v>12</v>
      </c>
      <c r="G574" s="4">
        <f>df_results!G574</f>
        <v>12</v>
      </c>
    </row>
    <row r="575" spans="1:7" x14ac:dyDescent="0.3">
      <c r="A575">
        <v>11</v>
      </c>
      <c r="B575" t="str">
        <f t="shared" si="8"/>
        <v/>
      </c>
      <c r="C575">
        <v>22</v>
      </c>
      <c r="D575">
        <f>df_results!L575</f>
        <v>2180</v>
      </c>
      <c r="E575">
        <f>SUM(df!M575,df_results!N575)</f>
        <v>453</v>
      </c>
      <c r="F575" s="4">
        <f>df_results!F575</f>
        <v>12</v>
      </c>
      <c r="G575" s="4">
        <f>df_results!G575</f>
        <v>12</v>
      </c>
    </row>
    <row r="576" spans="1:7" x14ac:dyDescent="0.3">
      <c r="A576">
        <v>11</v>
      </c>
      <c r="B576" t="str">
        <f t="shared" si="8"/>
        <v/>
      </c>
      <c r="C576">
        <v>23</v>
      </c>
      <c r="D576">
        <f>df_results!L576</f>
        <v>1945</v>
      </c>
      <c r="E576">
        <f>SUM(df!M576,df_results!N576)</f>
        <v>379</v>
      </c>
      <c r="F576" s="4">
        <f>df_results!F576</f>
        <v>12</v>
      </c>
      <c r="G576" s="4">
        <f>df_results!G576</f>
        <v>12</v>
      </c>
    </row>
    <row r="577" spans="1:7" x14ac:dyDescent="0.3">
      <c r="A577">
        <v>11</v>
      </c>
      <c r="B577" t="str">
        <f t="shared" si="8"/>
        <v/>
      </c>
      <c r="C577">
        <v>24</v>
      </c>
      <c r="D577">
        <f>df_results!L577</f>
        <v>1832.0000000000002</v>
      </c>
      <c r="E577">
        <f>SUM(df!M577,df_results!N577)</f>
        <v>349</v>
      </c>
      <c r="F577" s="4">
        <f>df_results!F577</f>
        <v>12</v>
      </c>
      <c r="G577" s="4">
        <f>df_results!G577</f>
        <v>12</v>
      </c>
    </row>
    <row r="578" spans="1:7" x14ac:dyDescent="0.3">
      <c r="A578">
        <v>11</v>
      </c>
      <c r="B578">
        <f t="shared" si="8"/>
        <v>25</v>
      </c>
      <c r="C578">
        <v>1</v>
      </c>
      <c r="D578">
        <f>df_results!L578</f>
        <v>1453</v>
      </c>
      <c r="E578">
        <f>SUM(df!M578,df_results!N578)</f>
        <v>309</v>
      </c>
      <c r="F578" s="4">
        <f>df_results!F578</f>
        <v>12</v>
      </c>
      <c r="G578" s="4">
        <f>df_results!G578</f>
        <v>12</v>
      </c>
    </row>
    <row r="579" spans="1:7" x14ac:dyDescent="0.3">
      <c r="A579">
        <v>11</v>
      </c>
      <c r="B579" t="str">
        <f t="shared" si="8"/>
        <v/>
      </c>
      <c r="C579">
        <v>2</v>
      </c>
      <c r="D579">
        <f>df_results!L579</f>
        <v>1271</v>
      </c>
      <c r="E579">
        <f>SUM(df!M579,df_results!N579)</f>
        <v>284</v>
      </c>
      <c r="F579" s="4">
        <f>df_results!F579</f>
        <v>32</v>
      </c>
      <c r="G579" s="4">
        <f>df_results!G579</f>
        <v>32</v>
      </c>
    </row>
    <row r="580" spans="1:7" x14ac:dyDescent="0.3">
      <c r="A580">
        <v>11</v>
      </c>
      <c r="B580" t="str">
        <f t="shared" si="8"/>
        <v/>
      </c>
      <c r="C580">
        <v>3</v>
      </c>
      <c r="D580">
        <f>df_results!L580</f>
        <v>1094</v>
      </c>
      <c r="E580">
        <f>SUM(df!M580,df_results!N580)</f>
        <v>259</v>
      </c>
      <c r="F580" s="4">
        <f>df_results!F580</f>
        <v>62</v>
      </c>
      <c r="G580" s="4">
        <f>df_results!G580</f>
        <v>32</v>
      </c>
    </row>
    <row r="581" spans="1:7" x14ac:dyDescent="0.3">
      <c r="A581">
        <v>11</v>
      </c>
      <c r="B581" t="str">
        <f t="shared" si="8"/>
        <v/>
      </c>
      <c r="C581">
        <v>4</v>
      </c>
      <c r="D581">
        <f>df_results!L581</f>
        <v>1043</v>
      </c>
      <c r="E581">
        <f>SUM(df!M581,df_results!N581)</f>
        <v>236</v>
      </c>
      <c r="F581" s="4">
        <f>df_results!F581</f>
        <v>62</v>
      </c>
      <c r="G581" s="4">
        <f>df_results!G581</f>
        <v>32</v>
      </c>
    </row>
    <row r="582" spans="1:7" x14ac:dyDescent="0.3">
      <c r="A582">
        <v>11</v>
      </c>
      <c r="B582" t="str">
        <f t="shared" si="8"/>
        <v/>
      </c>
      <c r="C582">
        <v>5</v>
      </c>
      <c r="D582">
        <f>df_results!L582</f>
        <v>1058</v>
      </c>
      <c r="E582">
        <f>SUM(df!M582,df_results!N582)</f>
        <v>243.00000000000003</v>
      </c>
      <c r="F582" s="4">
        <f>df_results!F582</f>
        <v>62</v>
      </c>
      <c r="G582" s="4">
        <f>df_results!G582</f>
        <v>32</v>
      </c>
    </row>
    <row r="583" spans="1:7" x14ac:dyDescent="0.3">
      <c r="A583">
        <v>11</v>
      </c>
      <c r="B583" t="str">
        <f t="shared" si="8"/>
        <v/>
      </c>
      <c r="C583">
        <v>6</v>
      </c>
      <c r="D583">
        <f>df_results!L583</f>
        <v>1130</v>
      </c>
      <c r="E583">
        <f>SUM(df!M583,df_results!N583)</f>
        <v>250</v>
      </c>
      <c r="F583" s="4">
        <f>df_results!F583</f>
        <v>24</v>
      </c>
      <c r="G583" s="4">
        <f>df_results!G583</f>
        <v>17</v>
      </c>
    </row>
    <row r="584" spans="1:7" x14ac:dyDescent="0.3">
      <c r="A584">
        <v>11</v>
      </c>
      <c r="B584" t="str">
        <f t="shared" si="8"/>
        <v/>
      </c>
      <c r="C584">
        <v>7</v>
      </c>
      <c r="D584">
        <f>df_results!L584</f>
        <v>1161</v>
      </c>
      <c r="E584">
        <f>SUM(df!M584,df_results!N584)</f>
        <v>250</v>
      </c>
      <c r="F584" s="4">
        <f>df_results!F584</f>
        <v>24</v>
      </c>
      <c r="G584" s="4">
        <f>df_results!G584</f>
        <v>17</v>
      </c>
    </row>
    <row r="585" spans="1:7" x14ac:dyDescent="0.3">
      <c r="A585">
        <v>11</v>
      </c>
      <c r="B585" t="str">
        <f t="shared" si="8"/>
        <v/>
      </c>
      <c r="C585">
        <v>8</v>
      </c>
      <c r="D585">
        <f>df_results!L585</f>
        <v>1119</v>
      </c>
      <c r="E585">
        <f>SUM(df!M585,df_results!N585)</f>
        <v>248.00000000000003</v>
      </c>
      <c r="F585" s="4">
        <f>df_results!F585</f>
        <v>62</v>
      </c>
      <c r="G585" s="4">
        <f>df_results!G585</f>
        <v>17</v>
      </c>
    </row>
    <row r="586" spans="1:7" x14ac:dyDescent="0.3">
      <c r="A586">
        <v>11</v>
      </c>
      <c r="B586" t="str">
        <f t="shared" si="8"/>
        <v/>
      </c>
      <c r="C586">
        <v>9</v>
      </c>
      <c r="D586">
        <f>df_results!L586</f>
        <v>1088</v>
      </c>
      <c r="E586">
        <f>SUM(df!M586,df_results!N586)</f>
        <v>240</v>
      </c>
      <c r="F586" s="4">
        <f>df_results!F586</f>
        <v>72</v>
      </c>
      <c r="G586" s="4">
        <f>df_results!G586</f>
        <v>17</v>
      </c>
    </row>
    <row r="587" spans="1:7" x14ac:dyDescent="0.3">
      <c r="A587">
        <v>11</v>
      </c>
      <c r="B587" t="str">
        <f t="shared" si="8"/>
        <v/>
      </c>
      <c r="C587">
        <v>10</v>
      </c>
      <c r="D587">
        <f>df_results!L587</f>
        <v>1030</v>
      </c>
      <c r="E587">
        <f>SUM(df!M587,df_results!N587)</f>
        <v>251</v>
      </c>
      <c r="F587" s="4">
        <f>df_results!F587</f>
        <v>72</v>
      </c>
      <c r="G587" s="4">
        <f>df_results!G587</f>
        <v>17</v>
      </c>
    </row>
    <row r="588" spans="1:7" x14ac:dyDescent="0.3">
      <c r="A588">
        <v>11</v>
      </c>
      <c r="B588" t="str">
        <f t="shared" si="8"/>
        <v/>
      </c>
      <c r="C588">
        <v>11</v>
      </c>
      <c r="D588">
        <f>df_results!L588</f>
        <v>998.00000000000011</v>
      </c>
      <c r="E588">
        <f>SUM(df!M588,df_results!N588)</f>
        <v>250</v>
      </c>
      <c r="F588" s="4">
        <f>df_results!F588</f>
        <v>72</v>
      </c>
      <c r="G588" s="4">
        <f>df_results!G588</f>
        <v>17</v>
      </c>
    </row>
    <row r="589" spans="1:7" x14ac:dyDescent="0.3">
      <c r="A589">
        <v>11</v>
      </c>
      <c r="B589" t="str">
        <f t="shared" si="8"/>
        <v/>
      </c>
      <c r="C589">
        <v>12</v>
      </c>
      <c r="D589">
        <f>df_results!L589</f>
        <v>922</v>
      </c>
      <c r="E589">
        <f>SUM(df!M589,df_results!N589)</f>
        <v>209</v>
      </c>
      <c r="F589" s="4">
        <f>df_results!F589</f>
        <v>72</v>
      </c>
      <c r="G589" s="4">
        <f>df_results!G589</f>
        <v>17</v>
      </c>
    </row>
    <row r="590" spans="1:7" x14ac:dyDescent="0.3">
      <c r="A590">
        <v>11</v>
      </c>
      <c r="B590" t="str">
        <f t="shared" si="8"/>
        <v/>
      </c>
      <c r="C590">
        <v>13</v>
      </c>
      <c r="D590">
        <f>df_results!L590</f>
        <v>862</v>
      </c>
      <c r="E590">
        <f>SUM(df!M590,df_results!N590)</f>
        <v>186</v>
      </c>
      <c r="F590" s="4">
        <f>df_results!F590</f>
        <v>80</v>
      </c>
      <c r="G590" s="4">
        <f>df_results!G590</f>
        <v>17</v>
      </c>
    </row>
    <row r="591" spans="1:7" x14ac:dyDescent="0.3">
      <c r="A591">
        <v>11</v>
      </c>
      <c r="B591" t="str">
        <f t="shared" si="8"/>
        <v/>
      </c>
      <c r="C591">
        <v>14</v>
      </c>
      <c r="D591">
        <f>df_results!L591</f>
        <v>818.00000000000011</v>
      </c>
      <c r="E591">
        <f>SUM(df!M591,df_results!N591)</f>
        <v>171</v>
      </c>
      <c r="F591" s="4">
        <f>df_results!F591</f>
        <v>80</v>
      </c>
      <c r="G591" s="4">
        <f>df_results!G591</f>
        <v>17</v>
      </c>
    </row>
    <row r="592" spans="1:7" x14ac:dyDescent="0.3">
      <c r="A592">
        <v>11</v>
      </c>
      <c r="B592" t="str">
        <f t="shared" si="8"/>
        <v/>
      </c>
      <c r="C592">
        <v>15</v>
      </c>
      <c r="D592">
        <f>df_results!L592</f>
        <v>851.00000000000011</v>
      </c>
      <c r="E592">
        <f>SUM(df!M592,df_results!N592)</f>
        <v>180</v>
      </c>
      <c r="F592" s="4">
        <f>df_results!F592</f>
        <v>80</v>
      </c>
      <c r="G592" s="4">
        <f>df_results!G592</f>
        <v>17</v>
      </c>
    </row>
    <row r="593" spans="1:7" x14ac:dyDescent="0.3">
      <c r="A593">
        <v>11</v>
      </c>
      <c r="B593" t="str">
        <f t="shared" si="8"/>
        <v/>
      </c>
      <c r="C593">
        <v>16</v>
      </c>
      <c r="D593">
        <f>df_results!L593</f>
        <v>868.00000000000011</v>
      </c>
      <c r="E593">
        <f>SUM(df!M593,df_results!N593)</f>
        <v>190</v>
      </c>
      <c r="F593" s="4">
        <f>df_results!F593</f>
        <v>72</v>
      </c>
      <c r="G593" s="4">
        <f>df_results!G593</f>
        <v>17</v>
      </c>
    </row>
    <row r="594" spans="1:7" x14ac:dyDescent="0.3">
      <c r="A594">
        <v>11</v>
      </c>
      <c r="B594" t="str">
        <f t="shared" si="8"/>
        <v/>
      </c>
      <c r="C594">
        <v>17</v>
      </c>
      <c r="D594">
        <f>df_results!L594</f>
        <v>844</v>
      </c>
      <c r="E594">
        <f>SUM(df!M594,df_results!N594)</f>
        <v>189</v>
      </c>
      <c r="F594" s="4">
        <f>df_results!F594</f>
        <v>72</v>
      </c>
      <c r="G594" s="4">
        <f>df_results!G594</f>
        <v>17</v>
      </c>
    </row>
    <row r="595" spans="1:7" x14ac:dyDescent="0.3">
      <c r="A595">
        <v>11</v>
      </c>
      <c r="B595" t="str">
        <f t="shared" si="8"/>
        <v/>
      </c>
      <c r="C595">
        <v>18</v>
      </c>
      <c r="D595">
        <f>df_results!L595</f>
        <v>876.00000000000011</v>
      </c>
      <c r="E595">
        <f>SUM(df!M595,df_results!N595)</f>
        <v>200</v>
      </c>
      <c r="F595" s="4">
        <f>df_results!F595</f>
        <v>80</v>
      </c>
      <c r="G595" s="4">
        <f>df_results!G595</f>
        <v>17</v>
      </c>
    </row>
    <row r="596" spans="1:7" x14ac:dyDescent="0.3">
      <c r="A596">
        <v>11</v>
      </c>
      <c r="B596" t="str">
        <f t="shared" si="8"/>
        <v/>
      </c>
      <c r="C596">
        <v>19</v>
      </c>
      <c r="D596">
        <f>df_results!L596</f>
        <v>937</v>
      </c>
      <c r="E596">
        <f>SUM(df!M596,df_results!N596)</f>
        <v>205</v>
      </c>
      <c r="F596" s="4">
        <f>df_results!F596</f>
        <v>72</v>
      </c>
      <c r="G596" s="4">
        <f>df_results!G596</f>
        <v>17</v>
      </c>
    </row>
    <row r="597" spans="1:7" x14ac:dyDescent="0.3">
      <c r="A597">
        <v>11</v>
      </c>
      <c r="B597" t="str">
        <f t="shared" si="8"/>
        <v/>
      </c>
      <c r="C597">
        <v>20</v>
      </c>
      <c r="D597">
        <f>df_results!L597</f>
        <v>924</v>
      </c>
      <c r="E597">
        <f>SUM(df!M597,df_results!N597)</f>
        <v>196</v>
      </c>
      <c r="F597" s="4">
        <f>df_results!F597</f>
        <v>72</v>
      </c>
      <c r="G597" s="4">
        <f>df_results!G597</f>
        <v>17</v>
      </c>
    </row>
    <row r="598" spans="1:7" x14ac:dyDescent="0.3">
      <c r="A598">
        <v>11</v>
      </c>
      <c r="B598" t="str">
        <f t="shared" si="8"/>
        <v/>
      </c>
      <c r="C598">
        <v>21</v>
      </c>
      <c r="D598">
        <f>df_results!L598</f>
        <v>914</v>
      </c>
      <c r="E598">
        <f>SUM(df!M598,df_results!N598)</f>
        <v>171</v>
      </c>
      <c r="F598" s="4">
        <f>df_results!F598</f>
        <v>62</v>
      </c>
      <c r="G598" s="4">
        <f>df_results!G598</f>
        <v>17</v>
      </c>
    </row>
    <row r="599" spans="1:7" x14ac:dyDescent="0.3">
      <c r="A599">
        <v>11</v>
      </c>
      <c r="B599" t="str">
        <f t="shared" si="8"/>
        <v/>
      </c>
      <c r="C599">
        <v>22</v>
      </c>
      <c r="D599">
        <f>df_results!L599</f>
        <v>844</v>
      </c>
      <c r="E599">
        <f>SUM(df!M599,df_results!N599)</f>
        <v>151</v>
      </c>
      <c r="F599" s="4">
        <f>df_results!F599</f>
        <v>62</v>
      </c>
      <c r="G599" s="4">
        <f>df_results!G599</f>
        <v>17</v>
      </c>
    </row>
    <row r="600" spans="1:7" x14ac:dyDescent="0.3">
      <c r="A600">
        <v>11</v>
      </c>
      <c r="B600" t="str">
        <f t="shared" si="8"/>
        <v/>
      </c>
      <c r="C600">
        <v>23</v>
      </c>
      <c r="D600">
        <f>df_results!L600</f>
        <v>752</v>
      </c>
      <c r="E600">
        <f>SUM(df!M600,df_results!N600)</f>
        <v>135</v>
      </c>
      <c r="F600" s="4">
        <f>df_results!F600</f>
        <v>80</v>
      </c>
      <c r="G600" s="4">
        <f>df_results!G600</f>
        <v>37</v>
      </c>
    </row>
    <row r="601" spans="1:7" x14ac:dyDescent="0.3">
      <c r="A601">
        <v>11</v>
      </c>
      <c r="B601" t="str">
        <f t="shared" si="8"/>
        <v/>
      </c>
      <c r="C601">
        <v>24</v>
      </c>
      <c r="D601">
        <f>df_results!L601</f>
        <v>683</v>
      </c>
      <c r="E601">
        <f>SUM(df!M601,df_results!N601)</f>
        <v>131</v>
      </c>
      <c r="F601" s="4">
        <f>df_results!F601</f>
        <v>80</v>
      </c>
      <c r="G601" s="4">
        <f>df_results!G601</f>
        <v>37</v>
      </c>
    </row>
    <row r="602" spans="1:7" x14ac:dyDescent="0.3">
      <c r="A602">
        <v>11</v>
      </c>
      <c r="B602">
        <f t="shared" si="8"/>
        <v>26</v>
      </c>
      <c r="C602">
        <v>1</v>
      </c>
      <c r="D602">
        <f>df_results!L602</f>
        <v>597</v>
      </c>
      <c r="E602">
        <f>SUM(df!M602,df_results!N602)</f>
        <v>109.00000000000001</v>
      </c>
      <c r="F602" s="4">
        <f>df_results!F602</f>
        <v>80</v>
      </c>
      <c r="G602" s="4">
        <f>df_results!G602</f>
        <v>37</v>
      </c>
    </row>
    <row r="603" spans="1:7" x14ac:dyDescent="0.3">
      <c r="A603">
        <v>11</v>
      </c>
      <c r="B603" t="str">
        <f t="shared" si="8"/>
        <v/>
      </c>
      <c r="C603">
        <v>2</v>
      </c>
      <c r="D603">
        <f>df_results!L603</f>
        <v>590</v>
      </c>
      <c r="E603">
        <f>SUM(df!M603,df_results!N603)</f>
        <v>91</v>
      </c>
      <c r="F603" s="4">
        <f>df_results!F603</f>
        <v>72</v>
      </c>
      <c r="G603" s="4">
        <f>df_results!G603</f>
        <v>37</v>
      </c>
    </row>
    <row r="604" spans="1:7" x14ac:dyDescent="0.3">
      <c r="A604">
        <v>11</v>
      </c>
      <c r="B604" t="str">
        <f t="shared" ref="B604:B667" si="9">IF(C604=1,B580+1,"")</f>
        <v/>
      </c>
      <c r="C604">
        <v>3</v>
      </c>
      <c r="D604">
        <f>df_results!L604</f>
        <v>539</v>
      </c>
      <c r="E604">
        <f>SUM(df!M604,df_results!N604)</f>
        <v>85</v>
      </c>
      <c r="F604" s="4">
        <f>df_results!F604</f>
        <v>72</v>
      </c>
      <c r="G604" s="4">
        <f>df_results!G604</f>
        <v>32</v>
      </c>
    </row>
    <row r="605" spans="1:7" x14ac:dyDescent="0.3">
      <c r="A605">
        <v>11</v>
      </c>
      <c r="B605" t="str">
        <f t="shared" si="9"/>
        <v/>
      </c>
      <c r="C605">
        <v>4</v>
      </c>
      <c r="D605">
        <f>df_results!L605</f>
        <v>506</v>
      </c>
      <c r="E605">
        <f>SUM(df!M605,df_results!N605)</f>
        <v>90</v>
      </c>
      <c r="F605" s="4">
        <f>df_results!F605</f>
        <v>80</v>
      </c>
      <c r="G605" s="4">
        <f>df_results!G605</f>
        <v>37</v>
      </c>
    </row>
    <row r="606" spans="1:7" x14ac:dyDescent="0.3">
      <c r="A606">
        <v>11</v>
      </c>
      <c r="B606" t="str">
        <f t="shared" si="9"/>
        <v/>
      </c>
      <c r="C606">
        <v>5</v>
      </c>
      <c r="D606">
        <f>df_results!L606</f>
        <v>508.00000000000006</v>
      </c>
      <c r="E606">
        <f>SUM(df!M606,df_results!N606)</f>
        <v>104.00000000000001</v>
      </c>
      <c r="F606" s="4">
        <f>df_results!F606</f>
        <v>80</v>
      </c>
      <c r="G606" s="4">
        <f>df_results!G606</f>
        <v>37</v>
      </c>
    </row>
    <row r="607" spans="1:7" x14ac:dyDescent="0.3">
      <c r="A607">
        <v>11</v>
      </c>
      <c r="B607" t="str">
        <f t="shared" si="9"/>
        <v/>
      </c>
      <c r="C607">
        <v>6</v>
      </c>
      <c r="D607">
        <f>df_results!L607</f>
        <v>544</v>
      </c>
      <c r="E607">
        <f>SUM(df!M607,df_results!N607)</f>
        <v>110</v>
      </c>
      <c r="F607" s="4">
        <f>df_results!F607</f>
        <v>62</v>
      </c>
      <c r="G607" s="4">
        <f>df_results!G607</f>
        <v>17</v>
      </c>
    </row>
    <row r="608" spans="1:7" x14ac:dyDescent="0.3">
      <c r="A608">
        <v>11</v>
      </c>
      <c r="B608" t="str">
        <f t="shared" si="9"/>
        <v/>
      </c>
      <c r="C608">
        <v>7</v>
      </c>
      <c r="D608">
        <f>df_results!L608</f>
        <v>568</v>
      </c>
      <c r="E608">
        <f>SUM(df!M608,df_results!N608)</f>
        <v>117</v>
      </c>
      <c r="F608" s="4">
        <f>df_results!F608</f>
        <v>72</v>
      </c>
      <c r="G608" s="4">
        <f>df_results!G608</f>
        <v>17</v>
      </c>
    </row>
    <row r="609" spans="1:7" x14ac:dyDescent="0.3">
      <c r="A609">
        <v>11</v>
      </c>
      <c r="B609" t="str">
        <f t="shared" si="9"/>
        <v/>
      </c>
      <c r="C609">
        <v>8</v>
      </c>
      <c r="D609">
        <f>df_results!L609</f>
        <v>619</v>
      </c>
      <c r="E609">
        <f>SUM(df!M609,df_results!N609)</f>
        <v>124.00000000000001</v>
      </c>
      <c r="F609" s="4">
        <f>df_results!F609</f>
        <v>80</v>
      </c>
      <c r="G609" s="4">
        <f>df_results!G609</f>
        <v>17</v>
      </c>
    </row>
    <row r="610" spans="1:7" x14ac:dyDescent="0.3">
      <c r="A610">
        <v>11</v>
      </c>
      <c r="B610" t="str">
        <f t="shared" si="9"/>
        <v/>
      </c>
      <c r="C610">
        <v>9</v>
      </c>
      <c r="D610">
        <f>df_results!L610</f>
        <v>684</v>
      </c>
      <c r="E610">
        <f>SUM(df!M610,df_results!N610)</f>
        <v>128</v>
      </c>
      <c r="F610" s="4">
        <f>df_results!F610</f>
        <v>80</v>
      </c>
      <c r="G610" s="4">
        <f>df_results!G610</f>
        <v>17</v>
      </c>
    </row>
    <row r="611" spans="1:7" x14ac:dyDescent="0.3">
      <c r="A611">
        <v>11</v>
      </c>
      <c r="B611" t="str">
        <f t="shared" si="9"/>
        <v/>
      </c>
      <c r="C611">
        <v>10</v>
      </c>
      <c r="D611">
        <f>df_results!L611</f>
        <v>729</v>
      </c>
      <c r="E611">
        <f>SUM(df!M611,df_results!N611)</f>
        <v>137</v>
      </c>
      <c r="F611" s="4">
        <f>df_results!F611</f>
        <v>80</v>
      </c>
      <c r="G611" s="4">
        <f>df_results!G611</f>
        <v>17</v>
      </c>
    </row>
    <row r="612" spans="1:7" x14ac:dyDescent="0.3">
      <c r="A612">
        <v>11</v>
      </c>
      <c r="B612" t="str">
        <f t="shared" si="9"/>
        <v/>
      </c>
      <c r="C612">
        <v>11</v>
      </c>
      <c r="D612">
        <f>df_results!L612</f>
        <v>743</v>
      </c>
      <c r="E612">
        <f>SUM(df!M612,df_results!N612)</f>
        <v>143.00000000000003</v>
      </c>
      <c r="F612" s="4">
        <f>df_results!F612</f>
        <v>80</v>
      </c>
      <c r="G612" s="4">
        <f>df_results!G612</f>
        <v>17</v>
      </c>
    </row>
    <row r="613" spans="1:7" x14ac:dyDescent="0.3">
      <c r="A613">
        <v>11</v>
      </c>
      <c r="B613" t="str">
        <f t="shared" si="9"/>
        <v/>
      </c>
      <c r="C613">
        <v>12</v>
      </c>
      <c r="D613">
        <f>df_results!L613</f>
        <v>675</v>
      </c>
      <c r="E613">
        <f>SUM(df!M613,df_results!N613)</f>
        <v>123</v>
      </c>
      <c r="F613" s="4">
        <f>df_results!F613</f>
        <v>80</v>
      </c>
      <c r="G613" s="4">
        <f>df_results!G613</f>
        <v>17</v>
      </c>
    </row>
    <row r="614" spans="1:7" x14ac:dyDescent="0.3">
      <c r="A614">
        <v>11</v>
      </c>
      <c r="B614" t="str">
        <f t="shared" si="9"/>
        <v/>
      </c>
      <c r="C614">
        <v>13</v>
      </c>
      <c r="D614">
        <f>df_results!L614</f>
        <v>655</v>
      </c>
      <c r="E614">
        <f>SUM(df!M614,df_results!N614)</f>
        <v>112</v>
      </c>
      <c r="F614" s="4">
        <f>df_results!F614</f>
        <v>80</v>
      </c>
      <c r="G614" s="4">
        <f>df_results!G614</f>
        <v>17</v>
      </c>
    </row>
    <row r="615" spans="1:7" x14ac:dyDescent="0.3">
      <c r="A615">
        <v>11</v>
      </c>
      <c r="B615" t="str">
        <f t="shared" si="9"/>
        <v/>
      </c>
      <c r="C615">
        <v>14</v>
      </c>
      <c r="D615">
        <f>df_results!L615</f>
        <v>644</v>
      </c>
      <c r="E615">
        <f>SUM(df!M615,df_results!N615)</f>
        <v>104.00000000000001</v>
      </c>
      <c r="F615" s="4">
        <f>df_results!F615</f>
        <v>80</v>
      </c>
      <c r="G615" s="4">
        <f>df_results!G615</f>
        <v>17</v>
      </c>
    </row>
    <row r="616" spans="1:7" x14ac:dyDescent="0.3">
      <c r="A616">
        <v>11</v>
      </c>
      <c r="B616" t="str">
        <f t="shared" si="9"/>
        <v/>
      </c>
      <c r="C616">
        <v>15</v>
      </c>
      <c r="D616">
        <f>df_results!L616</f>
        <v>702</v>
      </c>
      <c r="E616">
        <f>SUM(df!M616,df_results!N616)</f>
        <v>115</v>
      </c>
      <c r="F616" s="4">
        <f>df_results!F616</f>
        <v>80</v>
      </c>
      <c r="G616" s="4">
        <f>df_results!G616</f>
        <v>17</v>
      </c>
    </row>
    <row r="617" spans="1:7" x14ac:dyDescent="0.3">
      <c r="A617">
        <v>11</v>
      </c>
      <c r="B617" t="str">
        <f t="shared" si="9"/>
        <v/>
      </c>
      <c r="C617">
        <v>16</v>
      </c>
      <c r="D617">
        <f>df_results!L617</f>
        <v>729</v>
      </c>
      <c r="E617">
        <f>SUM(df!M617,df_results!N617)</f>
        <v>108</v>
      </c>
      <c r="F617" s="4">
        <f>df_results!F617</f>
        <v>72</v>
      </c>
      <c r="G617" s="4">
        <f>df_results!G617</f>
        <v>17</v>
      </c>
    </row>
    <row r="618" spans="1:7" x14ac:dyDescent="0.3">
      <c r="A618">
        <v>11</v>
      </c>
      <c r="B618" t="str">
        <f t="shared" si="9"/>
        <v/>
      </c>
      <c r="C618">
        <v>17</v>
      </c>
      <c r="D618">
        <f>df_results!L618</f>
        <v>756.00000000000011</v>
      </c>
      <c r="E618">
        <f>SUM(df!M618,df_results!N618)</f>
        <v>106</v>
      </c>
      <c r="F618" s="4">
        <f>df_results!F618</f>
        <v>80</v>
      </c>
      <c r="G618" s="4">
        <f>df_results!G618</f>
        <v>17</v>
      </c>
    </row>
    <row r="619" spans="1:7" x14ac:dyDescent="0.3">
      <c r="A619">
        <v>11</v>
      </c>
      <c r="B619" t="str">
        <f t="shared" si="9"/>
        <v/>
      </c>
      <c r="C619">
        <v>18</v>
      </c>
      <c r="D619">
        <f>df_results!L619</f>
        <v>776.00000000000011</v>
      </c>
      <c r="E619">
        <f>SUM(df!M619,df_results!N619)</f>
        <v>129</v>
      </c>
      <c r="F619" s="4">
        <f>df_results!F619</f>
        <v>80</v>
      </c>
      <c r="G619" s="4">
        <f>df_results!G619</f>
        <v>32</v>
      </c>
    </row>
    <row r="620" spans="1:7" x14ac:dyDescent="0.3">
      <c r="A620">
        <v>11</v>
      </c>
      <c r="B620" t="str">
        <f t="shared" si="9"/>
        <v/>
      </c>
      <c r="C620">
        <v>19</v>
      </c>
      <c r="D620">
        <f>df_results!L620</f>
        <v>753</v>
      </c>
      <c r="E620">
        <f>SUM(df!M620,df_results!N620)</f>
        <v>160</v>
      </c>
      <c r="F620" s="4">
        <f>df_results!F620</f>
        <v>80</v>
      </c>
      <c r="G620" s="4">
        <f>df_results!G620</f>
        <v>32</v>
      </c>
    </row>
    <row r="621" spans="1:7" x14ac:dyDescent="0.3">
      <c r="A621">
        <v>11</v>
      </c>
      <c r="B621" t="str">
        <f t="shared" si="9"/>
        <v/>
      </c>
      <c r="C621">
        <v>20</v>
      </c>
      <c r="D621">
        <f>df_results!L621</f>
        <v>764</v>
      </c>
      <c r="E621">
        <f>SUM(df!M621,df_results!N621)</f>
        <v>187</v>
      </c>
      <c r="F621" s="4">
        <f>df_results!F621</f>
        <v>72</v>
      </c>
      <c r="G621" s="4">
        <f>df_results!G621</f>
        <v>17</v>
      </c>
    </row>
    <row r="622" spans="1:7" x14ac:dyDescent="0.3">
      <c r="A622">
        <v>11</v>
      </c>
      <c r="B622" t="str">
        <f t="shared" si="9"/>
        <v/>
      </c>
      <c r="C622">
        <v>21</v>
      </c>
      <c r="D622">
        <f>df_results!L622</f>
        <v>771.00000000000011</v>
      </c>
      <c r="E622">
        <f>SUM(df!M622,df_results!N622)</f>
        <v>195</v>
      </c>
      <c r="F622" s="4">
        <f>df_results!F622</f>
        <v>72</v>
      </c>
      <c r="G622" s="4">
        <f>df_results!G622</f>
        <v>17</v>
      </c>
    </row>
    <row r="623" spans="1:7" x14ac:dyDescent="0.3">
      <c r="A623">
        <v>11</v>
      </c>
      <c r="B623" t="str">
        <f t="shared" si="9"/>
        <v/>
      </c>
      <c r="C623">
        <v>22</v>
      </c>
      <c r="D623">
        <f>df_results!L623</f>
        <v>733</v>
      </c>
      <c r="E623">
        <f>SUM(df!M623,df_results!N623)</f>
        <v>191</v>
      </c>
      <c r="F623" s="4">
        <f>df_results!F623</f>
        <v>62</v>
      </c>
      <c r="G623" s="4">
        <f>df_results!G623</f>
        <v>17</v>
      </c>
    </row>
    <row r="624" spans="1:7" x14ac:dyDescent="0.3">
      <c r="A624">
        <v>11</v>
      </c>
      <c r="B624" t="str">
        <f t="shared" si="9"/>
        <v/>
      </c>
      <c r="C624">
        <v>23</v>
      </c>
      <c r="D624">
        <f>df_results!L624</f>
        <v>681.00000000000011</v>
      </c>
      <c r="E624">
        <f>SUM(df!M624,df_results!N624)</f>
        <v>184</v>
      </c>
      <c r="F624" s="4">
        <f>df_results!F624</f>
        <v>80</v>
      </c>
      <c r="G624" s="4">
        <f>df_results!G624</f>
        <v>37</v>
      </c>
    </row>
    <row r="625" spans="1:7" x14ac:dyDescent="0.3">
      <c r="A625">
        <v>11</v>
      </c>
      <c r="B625" t="str">
        <f t="shared" si="9"/>
        <v/>
      </c>
      <c r="C625">
        <v>24</v>
      </c>
      <c r="D625">
        <f>df_results!L625</f>
        <v>661.00000000000011</v>
      </c>
      <c r="E625">
        <f>SUM(df!M625,df_results!N625)</f>
        <v>170</v>
      </c>
      <c r="F625" s="4">
        <f>df_results!F625</f>
        <v>80</v>
      </c>
      <c r="G625" s="4">
        <f>df_results!G625</f>
        <v>37</v>
      </c>
    </row>
    <row r="626" spans="1:7" x14ac:dyDescent="0.3">
      <c r="A626">
        <v>11</v>
      </c>
      <c r="B626">
        <f t="shared" si="9"/>
        <v>27</v>
      </c>
      <c r="C626">
        <v>1</v>
      </c>
      <c r="D626">
        <f>df_results!L626</f>
        <v>1032</v>
      </c>
      <c r="E626">
        <f>SUM(df!M626,df_results!N626)</f>
        <v>190</v>
      </c>
      <c r="F626" s="4">
        <f>df_results!F626</f>
        <v>62</v>
      </c>
      <c r="G626" s="4">
        <f>df_results!G626</f>
        <v>32</v>
      </c>
    </row>
    <row r="627" spans="1:7" x14ac:dyDescent="0.3">
      <c r="A627">
        <v>11</v>
      </c>
      <c r="B627" t="str">
        <f t="shared" si="9"/>
        <v/>
      </c>
      <c r="C627">
        <v>2</v>
      </c>
      <c r="D627">
        <f>df_results!L627</f>
        <v>1036</v>
      </c>
      <c r="E627">
        <f>SUM(df!M627,df_results!N627)</f>
        <v>189</v>
      </c>
      <c r="F627" s="4">
        <f>df_results!F627</f>
        <v>62</v>
      </c>
      <c r="G627" s="4">
        <f>df_results!G627</f>
        <v>32</v>
      </c>
    </row>
    <row r="628" spans="1:7" x14ac:dyDescent="0.3">
      <c r="A628">
        <v>11</v>
      </c>
      <c r="B628" t="str">
        <f t="shared" si="9"/>
        <v/>
      </c>
      <c r="C628">
        <v>3</v>
      </c>
      <c r="D628">
        <f>df_results!L628</f>
        <v>994</v>
      </c>
      <c r="E628">
        <f>SUM(df!M628,df_results!N628)</f>
        <v>186</v>
      </c>
      <c r="F628" s="4">
        <f>df_results!F628</f>
        <v>62</v>
      </c>
      <c r="G628" s="4">
        <f>df_results!G628</f>
        <v>32</v>
      </c>
    </row>
    <row r="629" spans="1:7" x14ac:dyDescent="0.3">
      <c r="A629">
        <v>11</v>
      </c>
      <c r="B629" t="str">
        <f t="shared" si="9"/>
        <v/>
      </c>
      <c r="C629">
        <v>4</v>
      </c>
      <c r="D629">
        <f>df_results!L629</f>
        <v>1001.0000000000001</v>
      </c>
      <c r="E629">
        <f>SUM(df!M629,df_results!N629)</f>
        <v>187</v>
      </c>
      <c r="F629" s="4">
        <f>df_results!F629</f>
        <v>62</v>
      </c>
      <c r="G629" s="4">
        <f>df_results!G629</f>
        <v>32</v>
      </c>
    </row>
    <row r="630" spans="1:7" x14ac:dyDescent="0.3">
      <c r="A630">
        <v>11</v>
      </c>
      <c r="B630" t="str">
        <f t="shared" si="9"/>
        <v/>
      </c>
      <c r="C630">
        <v>5</v>
      </c>
      <c r="D630">
        <f>df_results!L630</f>
        <v>1014</v>
      </c>
      <c r="E630">
        <f>SUM(df!M630,df_results!N630)</f>
        <v>184</v>
      </c>
      <c r="F630" s="4">
        <f>df_results!F630</f>
        <v>62</v>
      </c>
      <c r="G630" s="4">
        <f>df_results!G630</f>
        <v>32</v>
      </c>
    </row>
    <row r="631" spans="1:7" x14ac:dyDescent="0.3">
      <c r="A631">
        <v>11</v>
      </c>
      <c r="B631" t="str">
        <f t="shared" si="9"/>
        <v/>
      </c>
      <c r="C631">
        <v>6</v>
      </c>
      <c r="D631">
        <f>df_results!L631</f>
        <v>983.00000000000011</v>
      </c>
      <c r="E631">
        <f>SUM(df!M631,df_results!N631)</f>
        <v>189</v>
      </c>
      <c r="F631" s="4">
        <f>df_results!F631</f>
        <v>24</v>
      </c>
      <c r="G631" s="4">
        <f>df_results!G631</f>
        <v>17</v>
      </c>
    </row>
    <row r="632" spans="1:7" x14ac:dyDescent="0.3">
      <c r="A632">
        <v>11</v>
      </c>
      <c r="B632" t="str">
        <f t="shared" si="9"/>
        <v/>
      </c>
      <c r="C632">
        <v>7</v>
      </c>
      <c r="D632">
        <f>df_results!L632</f>
        <v>992</v>
      </c>
      <c r="E632">
        <f>SUM(df!M632,df_results!N632)</f>
        <v>207</v>
      </c>
      <c r="F632" s="4">
        <f>df_results!F632</f>
        <v>24</v>
      </c>
      <c r="G632" s="4">
        <f>df_results!G632</f>
        <v>17</v>
      </c>
    </row>
    <row r="633" spans="1:7" x14ac:dyDescent="0.3">
      <c r="A633">
        <v>11</v>
      </c>
      <c r="B633" t="str">
        <f t="shared" si="9"/>
        <v/>
      </c>
      <c r="C633">
        <v>8</v>
      </c>
      <c r="D633">
        <f>df_results!L633</f>
        <v>1062</v>
      </c>
      <c r="E633">
        <f>SUM(df!M633,df_results!N633)</f>
        <v>234</v>
      </c>
      <c r="F633" s="4">
        <f>df_results!F633</f>
        <v>62</v>
      </c>
      <c r="G633" s="4">
        <f>df_results!G633</f>
        <v>17</v>
      </c>
    </row>
    <row r="634" spans="1:7" x14ac:dyDescent="0.3">
      <c r="A634">
        <v>11</v>
      </c>
      <c r="B634" t="str">
        <f t="shared" si="9"/>
        <v/>
      </c>
      <c r="C634">
        <v>9</v>
      </c>
      <c r="D634">
        <f>df_results!L634</f>
        <v>1097</v>
      </c>
      <c r="E634">
        <f>SUM(df!M634,df_results!N634)</f>
        <v>262</v>
      </c>
      <c r="F634" s="4">
        <f>df_results!F634</f>
        <v>72</v>
      </c>
      <c r="G634" s="4">
        <f>df_results!G634</f>
        <v>17</v>
      </c>
    </row>
    <row r="635" spans="1:7" x14ac:dyDescent="0.3">
      <c r="A635">
        <v>11</v>
      </c>
      <c r="B635" t="str">
        <f t="shared" si="9"/>
        <v/>
      </c>
      <c r="C635">
        <v>10</v>
      </c>
      <c r="D635">
        <f>df_results!L635</f>
        <v>1178</v>
      </c>
      <c r="E635">
        <f>SUM(df!M635,df_results!N635)</f>
        <v>294</v>
      </c>
      <c r="F635" s="4">
        <f>df_results!F635</f>
        <v>72</v>
      </c>
      <c r="G635" s="4">
        <f>df_results!G635</f>
        <v>17</v>
      </c>
    </row>
    <row r="636" spans="1:7" x14ac:dyDescent="0.3">
      <c r="A636">
        <v>11</v>
      </c>
      <c r="B636" t="str">
        <f t="shared" si="9"/>
        <v/>
      </c>
      <c r="C636">
        <v>11</v>
      </c>
      <c r="D636">
        <f>df_results!L636</f>
        <v>1191</v>
      </c>
      <c r="E636">
        <f>SUM(df!M636,df_results!N636)</f>
        <v>315</v>
      </c>
      <c r="F636" s="4">
        <f>df_results!F636</f>
        <v>72</v>
      </c>
      <c r="G636" s="4">
        <f>df_results!G636</f>
        <v>17</v>
      </c>
    </row>
    <row r="637" spans="1:7" x14ac:dyDescent="0.3">
      <c r="A637">
        <v>11</v>
      </c>
      <c r="B637" t="str">
        <f t="shared" si="9"/>
        <v/>
      </c>
      <c r="C637">
        <v>12</v>
      </c>
      <c r="D637">
        <f>df_results!L637</f>
        <v>1196</v>
      </c>
      <c r="E637">
        <f>SUM(df!M637,df_results!N637)</f>
        <v>342</v>
      </c>
      <c r="F637" s="4">
        <f>df_results!F637</f>
        <v>72</v>
      </c>
      <c r="G637" s="4">
        <f>df_results!G637</f>
        <v>17</v>
      </c>
    </row>
    <row r="638" spans="1:7" x14ac:dyDescent="0.3">
      <c r="A638">
        <v>11</v>
      </c>
      <c r="B638" t="str">
        <f t="shared" si="9"/>
        <v/>
      </c>
      <c r="C638">
        <v>13</v>
      </c>
      <c r="D638">
        <f>df_results!L638</f>
        <v>1323</v>
      </c>
      <c r="E638">
        <f>SUM(df!M638,df_results!N638)</f>
        <v>349</v>
      </c>
      <c r="F638" s="4">
        <f>df_results!F638</f>
        <v>62</v>
      </c>
      <c r="G638" s="4">
        <f>df_results!G638</f>
        <v>17</v>
      </c>
    </row>
    <row r="639" spans="1:7" x14ac:dyDescent="0.3">
      <c r="A639">
        <v>11</v>
      </c>
      <c r="B639" t="str">
        <f t="shared" si="9"/>
        <v/>
      </c>
      <c r="C639">
        <v>14</v>
      </c>
      <c r="D639">
        <f>df_results!L639</f>
        <v>1413</v>
      </c>
      <c r="E639">
        <f>SUM(df!M639,df_results!N639)</f>
        <v>363</v>
      </c>
      <c r="F639" s="4">
        <f>df_results!F639</f>
        <v>62</v>
      </c>
      <c r="G639" s="4">
        <f>df_results!G639</f>
        <v>17</v>
      </c>
    </row>
    <row r="640" spans="1:7" x14ac:dyDescent="0.3">
      <c r="A640">
        <v>11</v>
      </c>
      <c r="B640" t="str">
        <f t="shared" si="9"/>
        <v/>
      </c>
      <c r="C640">
        <v>15</v>
      </c>
      <c r="D640">
        <f>df_results!L640</f>
        <v>1626.0000000000002</v>
      </c>
      <c r="E640">
        <f>SUM(df!M640,df_results!N640)</f>
        <v>395</v>
      </c>
      <c r="F640" s="4">
        <f>df_results!F640</f>
        <v>24</v>
      </c>
      <c r="G640" s="4">
        <f>df_results!G640</f>
        <v>17</v>
      </c>
    </row>
    <row r="641" spans="1:7" x14ac:dyDescent="0.3">
      <c r="A641">
        <v>11</v>
      </c>
      <c r="B641" t="str">
        <f t="shared" si="9"/>
        <v/>
      </c>
      <c r="C641">
        <v>16</v>
      </c>
      <c r="D641">
        <f>df_results!L641</f>
        <v>1725</v>
      </c>
      <c r="E641">
        <f>SUM(df!M641,df_results!N641)</f>
        <v>412</v>
      </c>
      <c r="F641" s="4">
        <f>df_results!F641</f>
        <v>24</v>
      </c>
      <c r="G641" s="4">
        <f>df_results!G641</f>
        <v>17</v>
      </c>
    </row>
    <row r="642" spans="1:7" x14ac:dyDescent="0.3">
      <c r="A642">
        <v>11</v>
      </c>
      <c r="B642" t="str">
        <f t="shared" si="9"/>
        <v/>
      </c>
      <c r="C642">
        <v>17</v>
      </c>
      <c r="D642">
        <f>df_results!L642</f>
        <v>1756.0000000000002</v>
      </c>
      <c r="E642">
        <f>SUM(df!M642,df_results!N642)</f>
        <v>437</v>
      </c>
      <c r="F642" s="4">
        <f>df_results!F642</f>
        <v>24</v>
      </c>
      <c r="G642" s="4">
        <f>df_results!G642</f>
        <v>17</v>
      </c>
    </row>
    <row r="643" spans="1:7" x14ac:dyDescent="0.3">
      <c r="A643">
        <v>11</v>
      </c>
      <c r="B643" t="str">
        <f t="shared" si="9"/>
        <v/>
      </c>
      <c r="C643">
        <v>18</v>
      </c>
      <c r="D643">
        <f>df_results!L643</f>
        <v>1774</v>
      </c>
      <c r="E643">
        <f>SUM(df!M643,df_results!N643)</f>
        <v>442</v>
      </c>
      <c r="F643" s="4">
        <f>df_results!F643</f>
        <v>24</v>
      </c>
      <c r="G643" s="4">
        <f>df_results!G643</f>
        <v>17</v>
      </c>
    </row>
    <row r="644" spans="1:7" x14ac:dyDescent="0.3">
      <c r="A644">
        <v>11</v>
      </c>
      <c r="B644" t="str">
        <f t="shared" si="9"/>
        <v/>
      </c>
      <c r="C644">
        <v>19</v>
      </c>
      <c r="D644">
        <f>df_results!L644</f>
        <v>1675</v>
      </c>
      <c r="E644">
        <f>SUM(df!M644,df_results!N644)</f>
        <v>470</v>
      </c>
      <c r="F644" s="4">
        <f>df_results!F644</f>
        <v>24</v>
      </c>
      <c r="G644" s="4">
        <f>df_results!G644</f>
        <v>17</v>
      </c>
    </row>
    <row r="645" spans="1:7" x14ac:dyDescent="0.3">
      <c r="A645">
        <v>11</v>
      </c>
      <c r="B645" t="str">
        <f t="shared" si="9"/>
        <v/>
      </c>
      <c r="C645">
        <v>20</v>
      </c>
      <c r="D645">
        <f>df_results!L645</f>
        <v>1602.0000000000002</v>
      </c>
      <c r="E645">
        <f>SUM(df!M645,df_results!N645)</f>
        <v>503</v>
      </c>
      <c r="F645" s="4">
        <f>df_results!F645</f>
        <v>24</v>
      </c>
      <c r="G645" s="4">
        <f>df_results!G645</f>
        <v>17</v>
      </c>
    </row>
    <row r="646" spans="1:7" x14ac:dyDescent="0.3">
      <c r="A646">
        <v>11</v>
      </c>
      <c r="B646" t="str">
        <f t="shared" si="9"/>
        <v/>
      </c>
      <c r="C646">
        <v>21</v>
      </c>
      <c r="D646">
        <f>df_results!L646</f>
        <v>1494</v>
      </c>
      <c r="E646">
        <f>SUM(df!M646,df_results!N646)</f>
        <v>493</v>
      </c>
      <c r="F646" s="4">
        <f>df_results!F646</f>
        <v>24</v>
      </c>
      <c r="G646" s="4">
        <f>df_results!G646</f>
        <v>17</v>
      </c>
    </row>
    <row r="647" spans="1:7" x14ac:dyDescent="0.3">
      <c r="A647">
        <v>11</v>
      </c>
      <c r="B647" t="str">
        <f t="shared" si="9"/>
        <v/>
      </c>
      <c r="C647">
        <v>22</v>
      </c>
      <c r="D647">
        <f>df_results!L647</f>
        <v>1412.0000000000002</v>
      </c>
      <c r="E647">
        <f>SUM(df!M647,df_results!N647)</f>
        <v>451.00000000000006</v>
      </c>
      <c r="F647" s="4">
        <f>df_results!F647</f>
        <v>24</v>
      </c>
      <c r="G647" s="4">
        <f>df_results!G647</f>
        <v>17</v>
      </c>
    </row>
    <row r="648" spans="1:7" x14ac:dyDescent="0.3">
      <c r="A648">
        <v>11</v>
      </c>
      <c r="B648" t="str">
        <f t="shared" si="9"/>
        <v/>
      </c>
      <c r="C648">
        <v>23</v>
      </c>
      <c r="D648">
        <f>df_results!L648</f>
        <v>1285</v>
      </c>
      <c r="E648">
        <f>SUM(df!M648,df_results!N648)</f>
        <v>413</v>
      </c>
      <c r="F648" s="4">
        <f>df_results!F648</f>
        <v>72</v>
      </c>
      <c r="G648" s="4">
        <f>df_results!G648</f>
        <v>37</v>
      </c>
    </row>
    <row r="649" spans="1:7" x14ac:dyDescent="0.3">
      <c r="A649">
        <v>11</v>
      </c>
      <c r="B649" t="str">
        <f t="shared" si="9"/>
        <v/>
      </c>
      <c r="C649">
        <v>24</v>
      </c>
      <c r="D649">
        <f>df_results!L649</f>
        <v>1120</v>
      </c>
      <c r="E649">
        <f>SUM(df!M649,df_results!N649)</f>
        <v>379</v>
      </c>
      <c r="F649" s="4">
        <f>df_results!F649</f>
        <v>72</v>
      </c>
      <c r="G649" s="4">
        <f>df_results!G649</f>
        <v>32</v>
      </c>
    </row>
    <row r="650" spans="1:7" x14ac:dyDescent="0.3">
      <c r="A650">
        <v>11</v>
      </c>
      <c r="B650">
        <f t="shared" si="9"/>
        <v>28</v>
      </c>
      <c r="C650">
        <v>1</v>
      </c>
      <c r="D650">
        <f>df_results!L650</f>
        <v>1053</v>
      </c>
      <c r="E650">
        <f>SUM(df!M650,df_results!N650)</f>
        <v>407</v>
      </c>
      <c r="F650" s="4">
        <f>df_results!F650</f>
        <v>72</v>
      </c>
      <c r="G650" s="4">
        <f>df_results!G650</f>
        <v>32</v>
      </c>
    </row>
    <row r="651" spans="1:7" x14ac:dyDescent="0.3">
      <c r="A651">
        <v>11</v>
      </c>
      <c r="B651" t="str">
        <f t="shared" si="9"/>
        <v/>
      </c>
      <c r="C651">
        <v>2</v>
      </c>
      <c r="D651">
        <f>df_results!L651</f>
        <v>982</v>
      </c>
      <c r="E651">
        <f>SUM(df!M651,df_results!N651)</f>
        <v>427</v>
      </c>
      <c r="F651" s="4">
        <f>df_results!F651</f>
        <v>72</v>
      </c>
      <c r="G651" s="4">
        <f>df_results!G651</f>
        <v>12</v>
      </c>
    </row>
    <row r="652" spans="1:7" x14ac:dyDescent="0.3">
      <c r="A652">
        <v>11</v>
      </c>
      <c r="B652" t="str">
        <f t="shared" si="9"/>
        <v/>
      </c>
      <c r="C652">
        <v>3</v>
      </c>
      <c r="D652">
        <f>df_results!L652</f>
        <v>893.00000000000011</v>
      </c>
      <c r="E652">
        <f>SUM(df!M652,df_results!N652)</f>
        <v>432</v>
      </c>
      <c r="F652" s="4">
        <f>df_results!F652</f>
        <v>72</v>
      </c>
      <c r="G652" s="4">
        <f>df_results!G652</f>
        <v>12</v>
      </c>
    </row>
    <row r="653" spans="1:7" x14ac:dyDescent="0.3">
      <c r="A653">
        <v>11</v>
      </c>
      <c r="B653" t="str">
        <f t="shared" si="9"/>
        <v/>
      </c>
      <c r="C653">
        <v>4</v>
      </c>
      <c r="D653">
        <f>df_results!L653</f>
        <v>803.00000000000011</v>
      </c>
      <c r="E653">
        <f>SUM(df!M653,df_results!N653)</f>
        <v>483</v>
      </c>
      <c r="F653" s="4">
        <f>df_results!F653</f>
        <v>72</v>
      </c>
      <c r="G653" s="4">
        <f>df_results!G653</f>
        <v>12</v>
      </c>
    </row>
    <row r="654" spans="1:7" x14ac:dyDescent="0.3">
      <c r="A654">
        <v>11</v>
      </c>
      <c r="B654" t="str">
        <f t="shared" si="9"/>
        <v/>
      </c>
      <c r="C654">
        <v>5</v>
      </c>
      <c r="D654">
        <f>df_results!L654</f>
        <v>723</v>
      </c>
      <c r="E654">
        <f>SUM(df!M654,df_results!N654)</f>
        <v>499</v>
      </c>
      <c r="F654" s="4">
        <f>df_results!F654</f>
        <v>72</v>
      </c>
      <c r="G654" s="4">
        <f>df_results!G654</f>
        <v>12</v>
      </c>
    </row>
    <row r="655" spans="1:7" x14ac:dyDescent="0.3">
      <c r="A655">
        <v>11</v>
      </c>
      <c r="B655" t="str">
        <f t="shared" si="9"/>
        <v/>
      </c>
      <c r="C655">
        <v>6</v>
      </c>
      <c r="D655">
        <f>df_results!L655</f>
        <v>658</v>
      </c>
      <c r="E655">
        <f>SUM(df!M655,df_results!N655)</f>
        <v>527</v>
      </c>
      <c r="F655" s="4">
        <f>df_results!F655</f>
        <v>24</v>
      </c>
      <c r="G655" s="4">
        <f>df_results!G655</f>
        <v>17</v>
      </c>
    </row>
    <row r="656" spans="1:7" x14ac:dyDescent="0.3">
      <c r="A656">
        <v>11</v>
      </c>
      <c r="B656" t="str">
        <f t="shared" si="9"/>
        <v/>
      </c>
      <c r="C656">
        <v>7</v>
      </c>
      <c r="D656">
        <f>df_results!L656</f>
        <v>610</v>
      </c>
      <c r="E656">
        <f>SUM(df!M656,df_results!N656)</f>
        <v>561</v>
      </c>
      <c r="F656" s="4">
        <f>df_results!F656</f>
        <v>72</v>
      </c>
      <c r="G656" s="4">
        <f>df_results!G656</f>
        <v>17</v>
      </c>
    </row>
    <row r="657" spans="1:7" x14ac:dyDescent="0.3">
      <c r="A657">
        <v>11</v>
      </c>
      <c r="B657" t="str">
        <f t="shared" si="9"/>
        <v/>
      </c>
      <c r="C657">
        <v>8</v>
      </c>
      <c r="D657">
        <f>df_results!L657</f>
        <v>578</v>
      </c>
      <c r="E657">
        <f>SUM(df!M657,df_results!N657)</f>
        <v>625</v>
      </c>
      <c r="F657" s="4">
        <f>df_results!F657</f>
        <v>80</v>
      </c>
      <c r="G657" s="4">
        <f>df_results!G657</f>
        <v>17</v>
      </c>
    </row>
    <row r="658" spans="1:7" x14ac:dyDescent="0.3">
      <c r="A658">
        <v>11</v>
      </c>
      <c r="B658" t="str">
        <f t="shared" si="9"/>
        <v/>
      </c>
      <c r="C658">
        <v>9</v>
      </c>
      <c r="D658">
        <f>df_results!L658</f>
        <v>467</v>
      </c>
      <c r="E658">
        <f>SUM(df!M658,df_results!N658)</f>
        <v>638</v>
      </c>
      <c r="F658" s="4">
        <f>df_results!F658</f>
        <v>87</v>
      </c>
      <c r="G658" s="4">
        <f>df_results!G658</f>
        <v>17</v>
      </c>
    </row>
    <row r="659" spans="1:7" x14ac:dyDescent="0.3">
      <c r="A659">
        <v>11</v>
      </c>
      <c r="B659" t="str">
        <f t="shared" si="9"/>
        <v/>
      </c>
      <c r="C659">
        <v>10</v>
      </c>
      <c r="D659">
        <f>df_results!L659</f>
        <v>399.00000000000006</v>
      </c>
      <c r="E659">
        <f>SUM(df!M659,df_results!N659)</f>
        <v>656</v>
      </c>
      <c r="F659" s="4">
        <f>df_results!F659</f>
        <v>87</v>
      </c>
      <c r="G659" s="4">
        <f>df_results!G659</f>
        <v>17</v>
      </c>
    </row>
    <row r="660" spans="1:7" x14ac:dyDescent="0.3">
      <c r="A660">
        <v>11</v>
      </c>
      <c r="B660" t="str">
        <f t="shared" si="9"/>
        <v/>
      </c>
      <c r="C660">
        <v>11</v>
      </c>
      <c r="D660">
        <f>df_results!L660</f>
        <v>389.00000000000006</v>
      </c>
      <c r="E660">
        <f>SUM(df!M660,df_results!N660)</f>
        <v>643</v>
      </c>
      <c r="F660" s="4">
        <f>df_results!F660</f>
        <v>87</v>
      </c>
      <c r="G660" s="4">
        <f>df_results!G660</f>
        <v>17</v>
      </c>
    </row>
    <row r="661" spans="1:7" x14ac:dyDescent="0.3">
      <c r="A661">
        <v>11</v>
      </c>
      <c r="B661" t="str">
        <f t="shared" si="9"/>
        <v/>
      </c>
      <c r="C661">
        <v>12</v>
      </c>
      <c r="D661">
        <f>df_results!L661</f>
        <v>374</v>
      </c>
      <c r="E661">
        <f>SUM(df!M661,df_results!N661)</f>
        <v>668</v>
      </c>
      <c r="F661" s="4">
        <f>df_results!F661</f>
        <v>87</v>
      </c>
      <c r="G661" s="4">
        <f>df_results!G661</f>
        <v>17</v>
      </c>
    </row>
    <row r="662" spans="1:7" x14ac:dyDescent="0.3">
      <c r="A662">
        <v>11</v>
      </c>
      <c r="B662" t="str">
        <f t="shared" si="9"/>
        <v/>
      </c>
      <c r="C662">
        <v>13</v>
      </c>
      <c r="D662">
        <f>df_results!L662</f>
        <v>380</v>
      </c>
      <c r="E662">
        <f>SUM(df!M662,df_results!N662)</f>
        <v>650</v>
      </c>
      <c r="F662" s="4">
        <f>df_results!F662</f>
        <v>87</v>
      </c>
      <c r="G662" s="4">
        <f>df_results!G662</f>
        <v>17</v>
      </c>
    </row>
    <row r="663" spans="1:7" x14ac:dyDescent="0.3">
      <c r="A663">
        <v>11</v>
      </c>
      <c r="B663" t="str">
        <f t="shared" si="9"/>
        <v/>
      </c>
      <c r="C663">
        <v>14</v>
      </c>
      <c r="D663">
        <f>df_results!L663</f>
        <v>382</v>
      </c>
      <c r="E663">
        <f>SUM(df!M663,df_results!N663)</f>
        <v>620</v>
      </c>
      <c r="F663" s="4">
        <f>df_results!F663</f>
        <v>87</v>
      </c>
      <c r="G663" s="4">
        <f>df_results!G663</f>
        <v>17</v>
      </c>
    </row>
    <row r="664" spans="1:7" x14ac:dyDescent="0.3">
      <c r="A664">
        <v>11</v>
      </c>
      <c r="B664" t="str">
        <f t="shared" si="9"/>
        <v/>
      </c>
      <c r="C664">
        <v>15</v>
      </c>
      <c r="D664">
        <f>df_results!L664</f>
        <v>559</v>
      </c>
      <c r="E664">
        <f>SUM(df!M664,df_results!N664)</f>
        <v>598</v>
      </c>
      <c r="F664" s="4">
        <f>df_results!F664</f>
        <v>80</v>
      </c>
      <c r="G664" s="4">
        <f>df_results!G664</f>
        <v>17</v>
      </c>
    </row>
    <row r="665" spans="1:7" x14ac:dyDescent="0.3">
      <c r="A665">
        <v>11</v>
      </c>
      <c r="B665" t="str">
        <f t="shared" si="9"/>
        <v/>
      </c>
      <c r="C665">
        <v>16</v>
      </c>
      <c r="D665">
        <f>df_results!L665</f>
        <v>767</v>
      </c>
      <c r="E665">
        <f>SUM(df!M665,df_results!N665)</f>
        <v>550</v>
      </c>
      <c r="F665" s="4">
        <f>df_results!F665</f>
        <v>72</v>
      </c>
      <c r="G665" s="4">
        <f>df_results!G665</f>
        <v>17</v>
      </c>
    </row>
    <row r="666" spans="1:7" x14ac:dyDescent="0.3">
      <c r="A666">
        <v>11</v>
      </c>
      <c r="B666" t="str">
        <f t="shared" si="9"/>
        <v/>
      </c>
      <c r="C666">
        <v>17</v>
      </c>
      <c r="D666">
        <f>df_results!L666</f>
        <v>1039</v>
      </c>
      <c r="E666">
        <f>SUM(df!M666,df_results!N666)</f>
        <v>514</v>
      </c>
      <c r="F666" s="4">
        <f>df_results!F666</f>
        <v>72</v>
      </c>
      <c r="G666" s="4">
        <f>df_results!G666</f>
        <v>17</v>
      </c>
    </row>
    <row r="667" spans="1:7" x14ac:dyDescent="0.3">
      <c r="A667">
        <v>11</v>
      </c>
      <c r="B667" t="str">
        <f t="shared" si="9"/>
        <v/>
      </c>
      <c r="C667">
        <v>18</v>
      </c>
      <c r="D667">
        <f>df_results!L667</f>
        <v>1303</v>
      </c>
      <c r="E667">
        <f>SUM(df!M667,df_results!N667)</f>
        <v>489</v>
      </c>
      <c r="F667" s="4">
        <f>df_results!F667</f>
        <v>62</v>
      </c>
      <c r="G667" s="4">
        <f>df_results!G667</f>
        <v>17</v>
      </c>
    </row>
    <row r="668" spans="1:7" x14ac:dyDescent="0.3">
      <c r="A668">
        <v>11</v>
      </c>
      <c r="B668" t="str">
        <f t="shared" ref="B668:B731" si="10">IF(C668=1,B644+1,"")</f>
        <v/>
      </c>
      <c r="C668">
        <v>19</v>
      </c>
      <c r="D668">
        <f>df_results!L668</f>
        <v>1441</v>
      </c>
      <c r="E668">
        <f>SUM(df!M668,df_results!N668)</f>
        <v>497</v>
      </c>
      <c r="F668" s="4">
        <f>df_results!F668</f>
        <v>62</v>
      </c>
      <c r="G668" s="4">
        <f>df_results!G668</f>
        <v>17</v>
      </c>
    </row>
    <row r="669" spans="1:7" x14ac:dyDescent="0.3">
      <c r="A669">
        <v>11</v>
      </c>
      <c r="B669" t="str">
        <f t="shared" si="10"/>
        <v/>
      </c>
      <c r="C669">
        <v>20</v>
      </c>
      <c r="D669">
        <f>df_results!L669</f>
        <v>1593</v>
      </c>
      <c r="E669">
        <f>SUM(df!M669,df_results!N669)</f>
        <v>527</v>
      </c>
      <c r="F669" s="4">
        <f>df_results!F669</f>
        <v>24</v>
      </c>
      <c r="G669" s="4">
        <f>df_results!G669</f>
        <v>17</v>
      </c>
    </row>
    <row r="670" spans="1:7" x14ac:dyDescent="0.3">
      <c r="A670">
        <v>11</v>
      </c>
      <c r="B670" t="str">
        <f t="shared" si="10"/>
        <v/>
      </c>
      <c r="C670">
        <v>21</v>
      </c>
      <c r="D670">
        <f>df_results!L670</f>
        <v>1754</v>
      </c>
      <c r="E670">
        <f>SUM(df!M670,df_results!N670)</f>
        <v>548</v>
      </c>
      <c r="F670" s="4">
        <f>df_results!F670</f>
        <v>24</v>
      </c>
      <c r="G670" s="4">
        <f>df_results!G670</f>
        <v>17</v>
      </c>
    </row>
    <row r="671" spans="1:7" x14ac:dyDescent="0.3">
      <c r="A671">
        <v>11</v>
      </c>
      <c r="B671" t="str">
        <f t="shared" si="10"/>
        <v/>
      </c>
      <c r="C671">
        <v>22</v>
      </c>
      <c r="D671">
        <f>df_results!L671</f>
        <v>1920</v>
      </c>
      <c r="E671">
        <f>SUM(df!M671,df_results!N671)</f>
        <v>566</v>
      </c>
      <c r="F671" s="4">
        <f>df_results!F671</f>
        <v>24</v>
      </c>
      <c r="G671" s="4">
        <f>df_results!G671</f>
        <v>17</v>
      </c>
    </row>
    <row r="672" spans="1:7" x14ac:dyDescent="0.3">
      <c r="A672">
        <v>11</v>
      </c>
      <c r="B672" t="str">
        <f t="shared" si="10"/>
        <v/>
      </c>
      <c r="C672">
        <v>23</v>
      </c>
      <c r="D672">
        <f>df_results!L672</f>
        <v>2114</v>
      </c>
      <c r="E672">
        <f>SUM(df!M672,df_results!N672)</f>
        <v>639</v>
      </c>
      <c r="F672" s="4">
        <f>df_results!F672</f>
        <v>12</v>
      </c>
      <c r="G672" s="4">
        <f>df_results!G672</f>
        <v>12</v>
      </c>
    </row>
    <row r="673" spans="1:7" x14ac:dyDescent="0.3">
      <c r="A673">
        <v>11</v>
      </c>
      <c r="B673" t="str">
        <f t="shared" si="10"/>
        <v/>
      </c>
      <c r="C673">
        <v>24</v>
      </c>
      <c r="D673">
        <f>df_results!L673</f>
        <v>2316</v>
      </c>
      <c r="E673">
        <f>SUM(df!M673,df_results!N673)</f>
        <v>727.00000000000011</v>
      </c>
      <c r="F673" s="4">
        <f>df_results!F673</f>
        <v>5</v>
      </c>
      <c r="G673" s="4">
        <f>df_results!G673</f>
        <v>5</v>
      </c>
    </row>
    <row r="674" spans="1:7" x14ac:dyDescent="0.3">
      <c r="A674">
        <v>11</v>
      </c>
      <c r="B674">
        <f t="shared" si="10"/>
        <v>29</v>
      </c>
      <c r="C674">
        <v>1</v>
      </c>
      <c r="D674">
        <f>df_results!L674</f>
        <v>2392</v>
      </c>
      <c r="E674">
        <f>SUM(df!M674,df_results!N674)</f>
        <v>754</v>
      </c>
      <c r="F674" s="4">
        <f>df_results!F674</f>
        <v>5</v>
      </c>
      <c r="G674" s="4">
        <f>df_results!G674</f>
        <v>5</v>
      </c>
    </row>
    <row r="675" spans="1:7" x14ac:dyDescent="0.3">
      <c r="A675">
        <v>11</v>
      </c>
      <c r="B675" t="str">
        <f t="shared" si="10"/>
        <v/>
      </c>
      <c r="C675">
        <v>2</v>
      </c>
      <c r="D675">
        <f>df_results!L675</f>
        <v>2449</v>
      </c>
      <c r="E675">
        <f>SUM(df!M675,df_results!N675)</f>
        <v>756</v>
      </c>
      <c r="F675" s="4">
        <f>df_results!F675</f>
        <v>0</v>
      </c>
      <c r="G675" s="4">
        <f>df_results!G675</f>
        <v>0</v>
      </c>
    </row>
    <row r="676" spans="1:7" x14ac:dyDescent="0.3">
      <c r="A676">
        <v>11</v>
      </c>
      <c r="B676" t="str">
        <f t="shared" si="10"/>
        <v/>
      </c>
      <c r="C676">
        <v>3</v>
      </c>
      <c r="D676">
        <f>df_results!L676</f>
        <v>2497</v>
      </c>
      <c r="E676">
        <f>SUM(df!M676,df_results!N676)</f>
        <v>717.00000000000011</v>
      </c>
      <c r="F676" s="4">
        <f>df_results!F676</f>
        <v>0</v>
      </c>
      <c r="G676" s="4">
        <f>df_results!G676</f>
        <v>0</v>
      </c>
    </row>
    <row r="677" spans="1:7" x14ac:dyDescent="0.3">
      <c r="A677">
        <v>11</v>
      </c>
      <c r="B677" t="str">
        <f t="shared" si="10"/>
        <v/>
      </c>
      <c r="C677">
        <v>4</v>
      </c>
      <c r="D677">
        <f>df_results!L677</f>
        <v>2520</v>
      </c>
      <c r="E677">
        <f>SUM(df!M677,df_results!N677)</f>
        <v>753</v>
      </c>
      <c r="F677" s="4">
        <f>df_results!F677</f>
        <v>0</v>
      </c>
      <c r="G677" s="4">
        <f>df_results!G677</f>
        <v>0</v>
      </c>
    </row>
    <row r="678" spans="1:7" x14ac:dyDescent="0.3">
      <c r="A678">
        <v>11</v>
      </c>
      <c r="B678" t="str">
        <f t="shared" si="10"/>
        <v/>
      </c>
      <c r="C678">
        <v>5</v>
      </c>
      <c r="D678">
        <f>df_results!L678</f>
        <v>2631</v>
      </c>
      <c r="E678">
        <f>SUM(df!M678,df_results!N678)</f>
        <v>785</v>
      </c>
      <c r="F678" s="4">
        <f>df_results!F678</f>
        <v>0</v>
      </c>
      <c r="G678" s="4">
        <f>df_results!G678</f>
        <v>0</v>
      </c>
    </row>
    <row r="679" spans="1:7" x14ac:dyDescent="0.3">
      <c r="A679">
        <v>11</v>
      </c>
      <c r="B679" t="str">
        <f t="shared" si="10"/>
        <v/>
      </c>
      <c r="C679">
        <v>6</v>
      </c>
      <c r="D679">
        <f>df_results!L679</f>
        <v>2894</v>
      </c>
      <c r="E679">
        <f>SUM(df!M679,df_results!N679)</f>
        <v>802.00000000000011</v>
      </c>
      <c r="F679" s="4">
        <f>df_results!F679</f>
        <v>0</v>
      </c>
      <c r="G679" s="4">
        <f>df_results!G679</f>
        <v>0</v>
      </c>
    </row>
    <row r="680" spans="1:7" x14ac:dyDescent="0.3">
      <c r="A680">
        <v>11</v>
      </c>
      <c r="B680" t="str">
        <f t="shared" si="10"/>
        <v/>
      </c>
      <c r="C680">
        <v>7</v>
      </c>
      <c r="D680">
        <f>df_results!L680</f>
        <v>2997</v>
      </c>
      <c r="E680">
        <f>SUM(df!M680,df_results!N680)</f>
        <v>831</v>
      </c>
      <c r="F680" s="4">
        <f>df_results!F680</f>
        <v>5</v>
      </c>
      <c r="G680" s="4">
        <f>df_results!G680</f>
        <v>5</v>
      </c>
    </row>
    <row r="681" spans="1:7" x14ac:dyDescent="0.3">
      <c r="A681">
        <v>11</v>
      </c>
      <c r="B681" t="str">
        <f t="shared" si="10"/>
        <v/>
      </c>
      <c r="C681">
        <v>8</v>
      </c>
      <c r="D681">
        <f>df_results!L681</f>
        <v>2957</v>
      </c>
      <c r="E681">
        <f>SUM(df!M681,df_results!N681)</f>
        <v>883</v>
      </c>
      <c r="F681" s="4">
        <f>df_results!F681</f>
        <v>12</v>
      </c>
      <c r="G681" s="4">
        <f>df_results!G681</f>
        <v>12</v>
      </c>
    </row>
    <row r="682" spans="1:7" x14ac:dyDescent="0.3">
      <c r="A682">
        <v>11</v>
      </c>
      <c r="B682" t="str">
        <f t="shared" si="10"/>
        <v/>
      </c>
      <c r="C682">
        <v>9</v>
      </c>
      <c r="D682">
        <f>df_results!L682</f>
        <v>2822</v>
      </c>
      <c r="E682">
        <f>SUM(df!M682,df_results!N682)</f>
        <v>894</v>
      </c>
      <c r="F682" s="4">
        <f>df_results!F682</f>
        <v>17</v>
      </c>
      <c r="G682" s="4">
        <f>df_results!G682</f>
        <v>17</v>
      </c>
    </row>
    <row r="683" spans="1:7" x14ac:dyDescent="0.3">
      <c r="A683">
        <v>11</v>
      </c>
      <c r="B683" t="str">
        <f t="shared" si="10"/>
        <v/>
      </c>
      <c r="C683">
        <v>10</v>
      </c>
      <c r="D683">
        <f>df_results!L683</f>
        <v>2673</v>
      </c>
      <c r="E683">
        <f>SUM(df!M683,df_results!N683)</f>
        <v>924</v>
      </c>
      <c r="F683" s="4">
        <f>df_results!F683</f>
        <v>24</v>
      </c>
      <c r="G683" s="4">
        <f>df_results!G683</f>
        <v>17</v>
      </c>
    </row>
    <row r="684" spans="1:7" x14ac:dyDescent="0.3">
      <c r="A684">
        <v>11</v>
      </c>
      <c r="B684" t="str">
        <f t="shared" si="10"/>
        <v/>
      </c>
      <c r="C684">
        <v>11</v>
      </c>
      <c r="D684">
        <f>df_results!L684</f>
        <v>2534</v>
      </c>
      <c r="E684">
        <f>SUM(df!M684,df_results!N684)</f>
        <v>939</v>
      </c>
      <c r="F684" s="4">
        <f>df_results!F684</f>
        <v>24</v>
      </c>
      <c r="G684" s="4">
        <f>df_results!G684</f>
        <v>17</v>
      </c>
    </row>
    <row r="685" spans="1:7" x14ac:dyDescent="0.3">
      <c r="A685">
        <v>11</v>
      </c>
      <c r="B685" t="str">
        <f t="shared" si="10"/>
        <v/>
      </c>
      <c r="C685">
        <v>12</v>
      </c>
      <c r="D685">
        <f>df_results!L685</f>
        <v>2402</v>
      </c>
      <c r="E685">
        <f>SUM(df!M685,df_results!N685)</f>
        <v>924</v>
      </c>
      <c r="F685" s="4">
        <f>df_results!F685</f>
        <v>24</v>
      </c>
      <c r="G685" s="4">
        <f>df_results!G685</f>
        <v>17</v>
      </c>
    </row>
    <row r="686" spans="1:7" x14ac:dyDescent="0.3">
      <c r="A686">
        <v>11</v>
      </c>
      <c r="B686" t="str">
        <f t="shared" si="10"/>
        <v/>
      </c>
      <c r="C686">
        <v>13</v>
      </c>
      <c r="D686">
        <f>df_results!L686</f>
        <v>2249</v>
      </c>
      <c r="E686">
        <f>SUM(df!M686,df_results!N686)</f>
        <v>943</v>
      </c>
      <c r="F686" s="4">
        <f>df_results!F686</f>
        <v>24</v>
      </c>
      <c r="G686" s="4">
        <f>df_results!G686</f>
        <v>17</v>
      </c>
    </row>
    <row r="687" spans="1:7" x14ac:dyDescent="0.3">
      <c r="A687">
        <v>11</v>
      </c>
      <c r="B687" t="str">
        <f t="shared" si="10"/>
        <v/>
      </c>
      <c r="C687">
        <v>14</v>
      </c>
      <c r="D687">
        <f>df_results!L687</f>
        <v>2050</v>
      </c>
      <c r="E687">
        <f>SUM(df!M687,df_results!N687)</f>
        <v>934</v>
      </c>
      <c r="F687" s="4">
        <f>df_results!F687</f>
        <v>24</v>
      </c>
      <c r="G687" s="4">
        <f>df_results!G687</f>
        <v>17</v>
      </c>
    </row>
    <row r="688" spans="1:7" x14ac:dyDescent="0.3">
      <c r="A688">
        <v>11</v>
      </c>
      <c r="B688" t="str">
        <f t="shared" si="10"/>
        <v/>
      </c>
      <c r="C688">
        <v>15</v>
      </c>
      <c r="D688">
        <f>df_results!L688</f>
        <v>1802.0000000000002</v>
      </c>
      <c r="E688">
        <f>SUM(df!M688,df_results!N688)</f>
        <v>916</v>
      </c>
      <c r="F688" s="4">
        <f>df_results!F688</f>
        <v>24</v>
      </c>
      <c r="G688" s="4">
        <f>df_results!G688</f>
        <v>17</v>
      </c>
    </row>
    <row r="689" spans="1:7" x14ac:dyDescent="0.3">
      <c r="A689">
        <v>11</v>
      </c>
      <c r="B689" t="str">
        <f t="shared" si="10"/>
        <v/>
      </c>
      <c r="C689">
        <v>16</v>
      </c>
      <c r="D689">
        <f>df_results!L689</f>
        <v>1684</v>
      </c>
      <c r="E689">
        <f>SUM(df!M689,df_results!N689)</f>
        <v>816</v>
      </c>
      <c r="F689" s="4">
        <f>df_results!F689</f>
        <v>24</v>
      </c>
      <c r="G689" s="4">
        <f>df_results!G689</f>
        <v>17</v>
      </c>
    </row>
    <row r="690" spans="1:7" x14ac:dyDescent="0.3">
      <c r="A690">
        <v>11</v>
      </c>
      <c r="B690" t="str">
        <f t="shared" si="10"/>
        <v/>
      </c>
      <c r="C690">
        <v>17</v>
      </c>
      <c r="D690">
        <f>df_results!L690</f>
        <v>1667.0000000000002</v>
      </c>
      <c r="E690">
        <f>SUM(df!M690,df_results!N690)</f>
        <v>699</v>
      </c>
      <c r="F690" s="4">
        <f>df_results!F690</f>
        <v>24</v>
      </c>
      <c r="G690" s="4">
        <f>df_results!G690</f>
        <v>17</v>
      </c>
    </row>
    <row r="691" spans="1:7" x14ac:dyDescent="0.3">
      <c r="A691">
        <v>11</v>
      </c>
      <c r="B691" t="str">
        <f t="shared" si="10"/>
        <v/>
      </c>
      <c r="C691">
        <v>18</v>
      </c>
      <c r="D691">
        <f>df_results!L691</f>
        <v>1696.0000000000002</v>
      </c>
      <c r="E691">
        <f>SUM(df!M691,df_results!N691)</f>
        <v>621</v>
      </c>
      <c r="F691" s="4">
        <f>df_results!F691</f>
        <v>24</v>
      </c>
      <c r="G691" s="4">
        <f>df_results!G691</f>
        <v>17</v>
      </c>
    </row>
    <row r="692" spans="1:7" x14ac:dyDescent="0.3">
      <c r="A692">
        <v>11</v>
      </c>
      <c r="B692" t="str">
        <f t="shared" si="10"/>
        <v/>
      </c>
      <c r="C692">
        <v>19</v>
      </c>
      <c r="D692">
        <f>df_results!L692</f>
        <v>1652.0000000000002</v>
      </c>
      <c r="E692">
        <f>SUM(df!M692,df_results!N692)</f>
        <v>565</v>
      </c>
      <c r="F692" s="4">
        <f>df_results!F692</f>
        <v>24</v>
      </c>
      <c r="G692" s="4">
        <f>df_results!G692</f>
        <v>17</v>
      </c>
    </row>
    <row r="693" spans="1:7" x14ac:dyDescent="0.3">
      <c r="A693">
        <v>11</v>
      </c>
      <c r="B693" t="str">
        <f t="shared" si="10"/>
        <v/>
      </c>
      <c r="C693">
        <v>20</v>
      </c>
      <c r="D693">
        <f>df_results!L693</f>
        <v>1570</v>
      </c>
      <c r="E693">
        <f>SUM(df!M693,df_results!N693)</f>
        <v>468</v>
      </c>
      <c r="F693" s="4">
        <f>df_results!F693</f>
        <v>24</v>
      </c>
      <c r="G693" s="4">
        <f>df_results!G693</f>
        <v>17</v>
      </c>
    </row>
    <row r="694" spans="1:7" x14ac:dyDescent="0.3">
      <c r="A694">
        <v>11</v>
      </c>
      <c r="B694" t="str">
        <f t="shared" si="10"/>
        <v/>
      </c>
      <c r="C694">
        <v>21</v>
      </c>
      <c r="D694">
        <f>df_results!L694</f>
        <v>1477.0000000000002</v>
      </c>
      <c r="E694">
        <f>SUM(df!M694,df_results!N694)</f>
        <v>375</v>
      </c>
      <c r="F694" s="4">
        <f>df_results!F694</f>
        <v>24</v>
      </c>
      <c r="G694" s="4">
        <f>df_results!G694</f>
        <v>17</v>
      </c>
    </row>
    <row r="695" spans="1:7" x14ac:dyDescent="0.3">
      <c r="A695">
        <v>11</v>
      </c>
      <c r="B695" t="str">
        <f t="shared" si="10"/>
        <v/>
      </c>
      <c r="C695">
        <v>22</v>
      </c>
      <c r="D695">
        <f>df_results!L695</f>
        <v>1476</v>
      </c>
      <c r="E695">
        <f>SUM(df!M695,df_results!N695)</f>
        <v>332</v>
      </c>
      <c r="F695" s="4">
        <f>df_results!F695</f>
        <v>24</v>
      </c>
      <c r="G695" s="4">
        <f>df_results!G695</f>
        <v>17</v>
      </c>
    </row>
    <row r="696" spans="1:7" x14ac:dyDescent="0.3">
      <c r="A696">
        <v>11</v>
      </c>
      <c r="B696" t="str">
        <f t="shared" si="10"/>
        <v/>
      </c>
      <c r="C696">
        <v>23</v>
      </c>
      <c r="D696">
        <f>df_results!L696</f>
        <v>1300</v>
      </c>
      <c r="E696">
        <f>SUM(df!M696,df_results!N696)</f>
        <v>307</v>
      </c>
      <c r="F696" s="4">
        <f>df_results!F696</f>
        <v>62</v>
      </c>
      <c r="G696" s="4">
        <f>df_results!G696</f>
        <v>37</v>
      </c>
    </row>
    <row r="697" spans="1:7" x14ac:dyDescent="0.3">
      <c r="A697">
        <v>11</v>
      </c>
      <c r="B697" t="str">
        <f t="shared" si="10"/>
        <v/>
      </c>
      <c r="C697">
        <v>24</v>
      </c>
      <c r="D697">
        <f>df_results!L697</f>
        <v>1168</v>
      </c>
      <c r="E697">
        <f>SUM(df!M697,df_results!N697)</f>
        <v>323</v>
      </c>
      <c r="F697" s="4">
        <f>df_results!F697</f>
        <v>62</v>
      </c>
      <c r="G697" s="4">
        <f>df_results!G697</f>
        <v>37</v>
      </c>
    </row>
    <row r="698" spans="1:7" x14ac:dyDescent="0.3">
      <c r="A698">
        <v>11</v>
      </c>
      <c r="B698">
        <f t="shared" si="10"/>
        <v>30</v>
      </c>
      <c r="C698">
        <v>1</v>
      </c>
      <c r="D698">
        <f>df_results!L698</f>
        <v>1338</v>
      </c>
      <c r="E698">
        <f>SUM(df!M698,df_results!N698)</f>
        <v>246</v>
      </c>
      <c r="F698" s="4">
        <f>df_results!F698</f>
        <v>62</v>
      </c>
      <c r="G698" s="4">
        <f>df_results!G698</f>
        <v>37</v>
      </c>
    </row>
    <row r="699" spans="1:7" x14ac:dyDescent="0.3">
      <c r="A699">
        <v>11</v>
      </c>
      <c r="B699" t="str">
        <f t="shared" si="10"/>
        <v/>
      </c>
      <c r="C699">
        <v>2</v>
      </c>
      <c r="D699">
        <f>df_results!L699</f>
        <v>1224</v>
      </c>
      <c r="E699">
        <f>SUM(df!M699,df_results!N699)</f>
        <v>218.00000000000003</v>
      </c>
      <c r="F699" s="4">
        <f>df_results!F699</f>
        <v>62</v>
      </c>
      <c r="G699" s="4">
        <f>df_results!G699</f>
        <v>32</v>
      </c>
    </row>
    <row r="700" spans="1:7" x14ac:dyDescent="0.3">
      <c r="A700">
        <v>11</v>
      </c>
      <c r="B700" t="str">
        <f t="shared" si="10"/>
        <v/>
      </c>
      <c r="C700">
        <v>3</v>
      </c>
      <c r="D700">
        <f>df_results!L700</f>
        <v>1234</v>
      </c>
      <c r="E700">
        <f>SUM(df!M700,df_results!N700)</f>
        <v>217</v>
      </c>
      <c r="F700" s="4">
        <f>df_results!F700</f>
        <v>62</v>
      </c>
      <c r="G700" s="4">
        <f>df_results!G700</f>
        <v>32</v>
      </c>
    </row>
    <row r="701" spans="1:7" x14ac:dyDescent="0.3">
      <c r="A701">
        <v>11</v>
      </c>
      <c r="B701" t="str">
        <f t="shared" si="10"/>
        <v/>
      </c>
      <c r="C701">
        <v>4</v>
      </c>
      <c r="D701">
        <f>df_results!L701</f>
        <v>1232</v>
      </c>
      <c r="E701">
        <f>SUM(df!M701,df_results!N701)</f>
        <v>235</v>
      </c>
      <c r="F701" s="4">
        <f>df_results!F701</f>
        <v>62</v>
      </c>
      <c r="G701" s="4">
        <f>df_results!G701</f>
        <v>32</v>
      </c>
    </row>
    <row r="702" spans="1:7" x14ac:dyDescent="0.3">
      <c r="A702">
        <v>11</v>
      </c>
      <c r="B702" t="str">
        <f t="shared" si="10"/>
        <v/>
      </c>
      <c r="C702">
        <v>5</v>
      </c>
      <c r="D702">
        <f>df_results!L702</f>
        <v>1257</v>
      </c>
      <c r="E702">
        <f>SUM(df!M702,df_results!N702)</f>
        <v>229</v>
      </c>
      <c r="F702" s="4">
        <f>df_results!F702</f>
        <v>62</v>
      </c>
      <c r="G702" s="4">
        <f>df_results!G702</f>
        <v>32</v>
      </c>
    </row>
    <row r="703" spans="1:7" x14ac:dyDescent="0.3">
      <c r="A703">
        <v>11</v>
      </c>
      <c r="B703" t="str">
        <f t="shared" si="10"/>
        <v/>
      </c>
      <c r="C703">
        <v>6</v>
      </c>
      <c r="D703">
        <f>df_results!L703</f>
        <v>1225</v>
      </c>
      <c r="E703">
        <f>SUM(df!M703,df_results!N703)</f>
        <v>213.00000000000003</v>
      </c>
      <c r="F703" s="4">
        <f>df_results!F703</f>
        <v>24</v>
      </c>
      <c r="G703" s="4">
        <f>df_results!G703</f>
        <v>17</v>
      </c>
    </row>
    <row r="704" spans="1:7" x14ac:dyDescent="0.3">
      <c r="A704">
        <v>11</v>
      </c>
      <c r="B704" t="str">
        <f t="shared" si="10"/>
        <v/>
      </c>
      <c r="C704">
        <v>7</v>
      </c>
      <c r="D704">
        <f>df_results!L704</f>
        <v>1162</v>
      </c>
      <c r="E704">
        <f>SUM(df!M704,df_results!N704)</f>
        <v>231</v>
      </c>
      <c r="F704" s="4">
        <f>df_results!F704</f>
        <v>24</v>
      </c>
      <c r="G704" s="4">
        <f>df_results!G704</f>
        <v>17</v>
      </c>
    </row>
    <row r="705" spans="1:7" x14ac:dyDescent="0.3">
      <c r="A705">
        <v>11</v>
      </c>
      <c r="B705" t="str">
        <f t="shared" si="10"/>
        <v/>
      </c>
      <c r="C705">
        <v>8</v>
      </c>
      <c r="D705">
        <f>df_results!L705</f>
        <v>1233</v>
      </c>
      <c r="E705">
        <f>SUM(df!M705,df_results!N705)</f>
        <v>270</v>
      </c>
      <c r="F705" s="4">
        <f>df_results!F705</f>
        <v>24</v>
      </c>
      <c r="G705" s="4">
        <f>df_results!G705</f>
        <v>17</v>
      </c>
    </row>
    <row r="706" spans="1:7" x14ac:dyDescent="0.3">
      <c r="A706">
        <v>11</v>
      </c>
      <c r="B706" t="str">
        <f t="shared" si="10"/>
        <v/>
      </c>
      <c r="C706">
        <v>9</v>
      </c>
      <c r="D706">
        <f>df_results!L706</f>
        <v>1263</v>
      </c>
      <c r="E706">
        <f>SUM(df!M706,df_results!N706)</f>
        <v>276</v>
      </c>
      <c r="F706" s="4">
        <f>df_results!F706</f>
        <v>24</v>
      </c>
      <c r="G706" s="4">
        <f>df_results!G706</f>
        <v>17</v>
      </c>
    </row>
    <row r="707" spans="1:7" x14ac:dyDescent="0.3">
      <c r="A707">
        <v>11</v>
      </c>
      <c r="B707" t="str">
        <f t="shared" si="10"/>
        <v/>
      </c>
      <c r="C707">
        <v>10</v>
      </c>
      <c r="D707">
        <f>df_results!L707</f>
        <v>1266</v>
      </c>
      <c r="E707">
        <f>SUM(df!M707,df_results!N707)</f>
        <v>287</v>
      </c>
      <c r="F707" s="4">
        <f>df_results!F707</f>
        <v>24</v>
      </c>
      <c r="G707" s="4">
        <f>df_results!G707</f>
        <v>17</v>
      </c>
    </row>
    <row r="708" spans="1:7" x14ac:dyDescent="0.3">
      <c r="A708">
        <v>11</v>
      </c>
      <c r="B708" t="str">
        <f t="shared" si="10"/>
        <v/>
      </c>
      <c r="C708">
        <v>11</v>
      </c>
      <c r="D708">
        <f>df_results!L708</f>
        <v>1086</v>
      </c>
      <c r="E708">
        <f>SUM(df!M708,df_results!N708)</f>
        <v>314</v>
      </c>
      <c r="F708" s="4">
        <f>df_results!F708</f>
        <v>62</v>
      </c>
      <c r="G708" s="4">
        <f>df_results!G708</f>
        <v>17</v>
      </c>
    </row>
    <row r="709" spans="1:7" x14ac:dyDescent="0.3">
      <c r="A709">
        <v>11</v>
      </c>
      <c r="B709" t="str">
        <f t="shared" si="10"/>
        <v/>
      </c>
      <c r="C709">
        <v>12</v>
      </c>
      <c r="D709">
        <f>df_results!L709</f>
        <v>921.00000000000011</v>
      </c>
      <c r="E709">
        <f>SUM(df!M709,df_results!N709)</f>
        <v>305</v>
      </c>
      <c r="F709" s="4">
        <f>df_results!F709</f>
        <v>62</v>
      </c>
      <c r="G709" s="4">
        <f>df_results!G709</f>
        <v>17</v>
      </c>
    </row>
    <row r="710" spans="1:7" x14ac:dyDescent="0.3">
      <c r="A710">
        <v>11</v>
      </c>
      <c r="B710" t="str">
        <f t="shared" si="10"/>
        <v/>
      </c>
      <c r="C710">
        <v>13</v>
      </c>
      <c r="D710">
        <f>df_results!L710</f>
        <v>908.00000000000011</v>
      </c>
      <c r="E710">
        <f>SUM(df!M710,df_results!N710)</f>
        <v>323</v>
      </c>
      <c r="F710" s="4">
        <f>df_results!F710</f>
        <v>62</v>
      </c>
      <c r="G710" s="4">
        <f>df_results!G710</f>
        <v>17</v>
      </c>
    </row>
    <row r="711" spans="1:7" x14ac:dyDescent="0.3">
      <c r="A711">
        <v>11</v>
      </c>
      <c r="B711" t="str">
        <f t="shared" si="10"/>
        <v/>
      </c>
      <c r="C711">
        <v>14</v>
      </c>
      <c r="D711">
        <f>df_results!L711</f>
        <v>826.00000000000011</v>
      </c>
      <c r="E711">
        <f>SUM(df!M711,df_results!N711)</f>
        <v>318</v>
      </c>
      <c r="F711" s="4">
        <f>df_results!F711</f>
        <v>62</v>
      </c>
      <c r="G711" s="4">
        <f>df_results!G711</f>
        <v>17</v>
      </c>
    </row>
    <row r="712" spans="1:7" x14ac:dyDescent="0.3">
      <c r="A712">
        <v>11</v>
      </c>
      <c r="B712" t="str">
        <f t="shared" si="10"/>
        <v/>
      </c>
      <c r="C712">
        <v>15</v>
      </c>
      <c r="D712">
        <f>df_results!L712</f>
        <v>754</v>
      </c>
      <c r="E712">
        <f>SUM(df!M712,df_results!N712)</f>
        <v>284</v>
      </c>
      <c r="F712" s="4">
        <f>df_results!F712</f>
        <v>62</v>
      </c>
      <c r="G712" s="4">
        <f>df_results!G712</f>
        <v>17</v>
      </c>
    </row>
    <row r="713" spans="1:7" x14ac:dyDescent="0.3">
      <c r="A713">
        <v>11</v>
      </c>
      <c r="B713" t="str">
        <f t="shared" si="10"/>
        <v/>
      </c>
      <c r="C713">
        <v>16</v>
      </c>
      <c r="D713">
        <f>df_results!L713</f>
        <v>675</v>
      </c>
      <c r="E713">
        <f>SUM(df!M713,df_results!N713)</f>
        <v>247</v>
      </c>
      <c r="F713" s="4">
        <f>df_results!F713</f>
        <v>62</v>
      </c>
      <c r="G713" s="4">
        <f>df_results!G713</f>
        <v>17</v>
      </c>
    </row>
    <row r="714" spans="1:7" x14ac:dyDescent="0.3">
      <c r="A714">
        <v>11</v>
      </c>
      <c r="B714" t="str">
        <f t="shared" si="10"/>
        <v/>
      </c>
      <c r="C714">
        <v>17</v>
      </c>
      <c r="D714">
        <f>df_results!L714</f>
        <v>591</v>
      </c>
      <c r="E714">
        <f>SUM(df!M714,df_results!N714)</f>
        <v>215</v>
      </c>
      <c r="F714" s="4">
        <f>df_results!F714</f>
        <v>72</v>
      </c>
      <c r="G714" s="4">
        <f>df_results!G714</f>
        <v>17</v>
      </c>
    </row>
    <row r="715" spans="1:7" x14ac:dyDescent="0.3">
      <c r="A715">
        <v>11</v>
      </c>
      <c r="B715" t="str">
        <f t="shared" si="10"/>
        <v/>
      </c>
      <c r="C715">
        <v>18</v>
      </c>
      <c r="D715">
        <f>df_results!L715</f>
        <v>515</v>
      </c>
      <c r="E715">
        <f>SUM(df!M715,df_results!N715)</f>
        <v>190</v>
      </c>
      <c r="F715" s="4">
        <f>df_results!F715</f>
        <v>72</v>
      </c>
      <c r="G715" s="4">
        <f>df_results!G715</f>
        <v>17</v>
      </c>
    </row>
    <row r="716" spans="1:7" x14ac:dyDescent="0.3">
      <c r="A716">
        <v>11</v>
      </c>
      <c r="B716" t="str">
        <f t="shared" si="10"/>
        <v/>
      </c>
      <c r="C716">
        <v>19</v>
      </c>
      <c r="D716">
        <f>df_results!L716</f>
        <v>480</v>
      </c>
      <c r="E716">
        <f>SUM(df!M716,df_results!N716)</f>
        <v>178.00000000000003</v>
      </c>
      <c r="F716" s="4">
        <f>df_results!F716</f>
        <v>72</v>
      </c>
      <c r="G716" s="4">
        <f>df_results!G716</f>
        <v>17</v>
      </c>
    </row>
    <row r="717" spans="1:7" x14ac:dyDescent="0.3">
      <c r="A717">
        <v>11</v>
      </c>
      <c r="B717" t="str">
        <f t="shared" si="10"/>
        <v/>
      </c>
      <c r="C717">
        <v>20</v>
      </c>
      <c r="D717">
        <f>df_results!L717</f>
        <v>399.00000000000006</v>
      </c>
      <c r="E717">
        <f>SUM(df!M717,df_results!N717)</f>
        <v>158.00000000000003</v>
      </c>
      <c r="F717" s="4">
        <f>df_results!F717</f>
        <v>72</v>
      </c>
      <c r="G717" s="4">
        <f>df_results!G717</f>
        <v>17</v>
      </c>
    </row>
    <row r="718" spans="1:7" x14ac:dyDescent="0.3">
      <c r="A718">
        <v>11</v>
      </c>
      <c r="B718" t="str">
        <f t="shared" si="10"/>
        <v/>
      </c>
      <c r="C718">
        <v>21</v>
      </c>
      <c r="D718">
        <f>df_results!L718</f>
        <v>305</v>
      </c>
      <c r="E718">
        <f>SUM(df!M718,df_results!N718)</f>
        <v>122</v>
      </c>
      <c r="F718" s="4">
        <f>df_results!F718</f>
        <v>72</v>
      </c>
      <c r="G718" s="4">
        <f>df_results!G718</f>
        <v>17</v>
      </c>
    </row>
    <row r="719" spans="1:7" x14ac:dyDescent="0.3">
      <c r="A719">
        <v>11</v>
      </c>
      <c r="B719" t="str">
        <f t="shared" si="10"/>
        <v/>
      </c>
      <c r="C719">
        <v>22</v>
      </c>
      <c r="D719">
        <f>df_results!L719</f>
        <v>256</v>
      </c>
      <c r="E719">
        <f>SUM(df!M719,df_results!N719)</f>
        <v>106</v>
      </c>
      <c r="F719" s="4">
        <f>df_results!F719</f>
        <v>72</v>
      </c>
      <c r="G719" s="4">
        <f>df_results!G719</f>
        <v>17</v>
      </c>
    </row>
    <row r="720" spans="1:7" x14ac:dyDescent="0.3">
      <c r="A720">
        <v>11</v>
      </c>
      <c r="B720" t="str">
        <f t="shared" si="10"/>
        <v/>
      </c>
      <c r="C720">
        <v>23</v>
      </c>
      <c r="D720">
        <f>df_results!L720</f>
        <v>220</v>
      </c>
      <c r="E720">
        <f>SUM(df!M720,df_results!N720)</f>
        <v>105</v>
      </c>
      <c r="F720" s="4">
        <f>df_results!F720</f>
        <v>87</v>
      </c>
      <c r="G720" s="4">
        <f>df_results!G720</f>
        <v>37</v>
      </c>
    </row>
    <row r="721" spans="1:7" x14ac:dyDescent="0.3">
      <c r="A721">
        <v>11</v>
      </c>
      <c r="B721" t="str">
        <f t="shared" si="10"/>
        <v/>
      </c>
      <c r="C721">
        <v>24</v>
      </c>
      <c r="D721">
        <f>df_results!L721</f>
        <v>219.00000000000003</v>
      </c>
      <c r="E721">
        <f>SUM(df!M721,df_results!N721)</f>
        <v>107</v>
      </c>
      <c r="F721" s="4">
        <f>df_results!F721</f>
        <v>87</v>
      </c>
      <c r="G721" s="4">
        <f>df_results!G721</f>
        <v>37</v>
      </c>
    </row>
    <row r="722" spans="1:7" x14ac:dyDescent="0.3">
      <c r="A722">
        <v>1</v>
      </c>
      <c r="B722">
        <f t="shared" si="10"/>
        <v>31</v>
      </c>
      <c r="C722">
        <v>1</v>
      </c>
      <c r="D722">
        <f>df_results!L722</f>
        <v>1256</v>
      </c>
      <c r="E722">
        <f>SUM(df!M722,df_results!N722)</f>
        <v>346.00000000000006</v>
      </c>
      <c r="F722" s="4">
        <f>df_results!F722</f>
        <v>32</v>
      </c>
      <c r="G722" s="4">
        <f>df_results!G722</f>
        <v>32</v>
      </c>
    </row>
    <row r="723" spans="1:7" x14ac:dyDescent="0.3">
      <c r="A723">
        <v>1</v>
      </c>
      <c r="B723" t="str">
        <f t="shared" si="10"/>
        <v/>
      </c>
      <c r="C723">
        <v>2</v>
      </c>
      <c r="D723">
        <f>df_results!L723</f>
        <v>1510</v>
      </c>
      <c r="E723">
        <f>SUM(df!M723,df_results!N723)</f>
        <v>386.00000000000006</v>
      </c>
      <c r="F723" s="4">
        <f>df_results!F723</f>
        <v>12</v>
      </c>
      <c r="G723" s="4">
        <f>df_results!G723</f>
        <v>12</v>
      </c>
    </row>
    <row r="724" spans="1:7" x14ac:dyDescent="0.3">
      <c r="A724">
        <v>1</v>
      </c>
      <c r="B724" t="str">
        <f t="shared" si="10"/>
        <v/>
      </c>
      <c r="C724">
        <v>3</v>
      </c>
      <c r="D724">
        <f>df_results!L724</f>
        <v>1737.0000000000002</v>
      </c>
      <c r="E724">
        <f>SUM(df!M724,df_results!N724)</f>
        <v>371.00000000000006</v>
      </c>
      <c r="F724" s="4">
        <f>df_results!F724</f>
        <v>12</v>
      </c>
      <c r="G724" s="4">
        <f>df_results!G724</f>
        <v>12</v>
      </c>
    </row>
    <row r="725" spans="1:7" x14ac:dyDescent="0.3">
      <c r="A725">
        <v>1</v>
      </c>
      <c r="B725" t="str">
        <f t="shared" si="10"/>
        <v/>
      </c>
      <c r="C725">
        <v>4</v>
      </c>
      <c r="D725">
        <f>df_results!L725</f>
        <v>1886.0000000000002</v>
      </c>
      <c r="E725">
        <f>SUM(df!M725,df_results!N725)</f>
        <v>355</v>
      </c>
      <c r="F725" s="4">
        <f>df_results!F725</f>
        <v>5</v>
      </c>
      <c r="G725" s="4">
        <f>df_results!G725</f>
        <v>5</v>
      </c>
    </row>
    <row r="726" spans="1:7" x14ac:dyDescent="0.3">
      <c r="A726">
        <v>1</v>
      </c>
      <c r="B726" t="str">
        <f t="shared" si="10"/>
        <v/>
      </c>
      <c r="C726">
        <v>5</v>
      </c>
      <c r="D726">
        <f>df_results!L726</f>
        <v>2010</v>
      </c>
      <c r="E726">
        <f>SUM(df!M726,df_results!N726)</f>
        <v>349</v>
      </c>
      <c r="F726" s="4">
        <f>df_results!F726</f>
        <v>5</v>
      </c>
      <c r="G726" s="4">
        <f>df_results!G726</f>
        <v>5</v>
      </c>
    </row>
    <row r="727" spans="1:7" x14ac:dyDescent="0.3">
      <c r="A727">
        <v>1</v>
      </c>
      <c r="B727" t="str">
        <f t="shared" si="10"/>
        <v/>
      </c>
      <c r="C727">
        <v>6</v>
      </c>
      <c r="D727">
        <f>df_results!L727</f>
        <v>2215</v>
      </c>
      <c r="E727">
        <f>SUM(df!M727,df_results!N727)</f>
        <v>390</v>
      </c>
      <c r="F727" s="4">
        <f>df_results!F727</f>
        <v>5</v>
      </c>
      <c r="G727" s="4">
        <f>df_results!G727</f>
        <v>5</v>
      </c>
    </row>
    <row r="728" spans="1:7" x14ac:dyDescent="0.3">
      <c r="A728">
        <v>1</v>
      </c>
      <c r="B728" t="str">
        <f t="shared" si="10"/>
        <v/>
      </c>
      <c r="C728">
        <v>7</v>
      </c>
      <c r="D728">
        <f>df_results!L728</f>
        <v>2262</v>
      </c>
      <c r="E728">
        <f>SUM(df!M728,df_results!N728)</f>
        <v>409</v>
      </c>
      <c r="F728" s="4">
        <f>df_results!F728</f>
        <v>5</v>
      </c>
      <c r="G728" s="4">
        <f>df_results!G728</f>
        <v>5</v>
      </c>
    </row>
    <row r="729" spans="1:7" x14ac:dyDescent="0.3">
      <c r="A729">
        <v>1</v>
      </c>
      <c r="B729" t="str">
        <f t="shared" si="10"/>
        <v/>
      </c>
      <c r="C729">
        <v>8</v>
      </c>
      <c r="D729">
        <f>df_results!L729</f>
        <v>2278</v>
      </c>
      <c r="E729">
        <f>SUM(df!M729,df_results!N729)</f>
        <v>424</v>
      </c>
      <c r="F729" s="4">
        <f>df_results!F729</f>
        <v>5</v>
      </c>
      <c r="G729" s="4">
        <f>df_results!G729</f>
        <v>5</v>
      </c>
    </row>
    <row r="730" spans="1:7" x14ac:dyDescent="0.3">
      <c r="A730">
        <v>1</v>
      </c>
      <c r="B730" t="str">
        <f t="shared" si="10"/>
        <v/>
      </c>
      <c r="C730">
        <v>9</v>
      </c>
      <c r="D730">
        <f>df_results!L730</f>
        <v>2316</v>
      </c>
      <c r="E730">
        <f>SUM(df!M730,df_results!N730)</f>
        <v>444</v>
      </c>
      <c r="F730" s="4">
        <f>df_results!F730</f>
        <v>5</v>
      </c>
      <c r="G730" s="4">
        <f>df_results!G730</f>
        <v>5</v>
      </c>
    </row>
    <row r="731" spans="1:7" x14ac:dyDescent="0.3">
      <c r="A731">
        <v>1</v>
      </c>
      <c r="B731" t="str">
        <f t="shared" si="10"/>
        <v/>
      </c>
      <c r="C731">
        <v>10</v>
      </c>
      <c r="D731">
        <f>df_results!L731</f>
        <v>2481</v>
      </c>
      <c r="E731">
        <f>SUM(df!M731,df_results!N731)</f>
        <v>458</v>
      </c>
      <c r="F731" s="4">
        <f>df_results!F731</f>
        <v>5</v>
      </c>
      <c r="G731" s="4">
        <f>df_results!G731</f>
        <v>5</v>
      </c>
    </row>
    <row r="732" spans="1:7" x14ac:dyDescent="0.3">
      <c r="A732">
        <v>1</v>
      </c>
      <c r="B732" t="str">
        <f t="shared" ref="B732:B795" si="11">IF(C732=1,B708+1,"")</f>
        <v/>
      </c>
      <c r="C732">
        <v>11</v>
      </c>
      <c r="D732">
        <f>df_results!L732</f>
        <v>2590</v>
      </c>
      <c r="E732">
        <f>SUM(df!M732,df_results!N732)</f>
        <v>464</v>
      </c>
      <c r="F732" s="4">
        <f>df_results!F732</f>
        <v>5</v>
      </c>
      <c r="G732" s="4">
        <f>df_results!G732</f>
        <v>5</v>
      </c>
    </row>
    <row r="733" spans="1:7" x14ac:dyDescent="0.3">
      <c r="A733">
        <v>1</v>
      </c>
      <c r="B733" t="str">
        <f t="shared" si="11"/>
        <v/>
      </c>
      <c r="C733">
        <v>12</v>
      </c>
      <c r="D733">
        <f>df_results!L733</f>
        <v>2705</v>
      </c>
      <c r="E733">
        <f>SUM(df!M733,df_results!N733)</f>
        <v>487</v>
      </c>
      <c r="F733" s="4">
        <f>df_results!F733</f>
        <v>5</v>
      </c>
      <c r="G733" s="4">
        <f>df_results!G733</f>
        <v>5</v>
      </c>
    </row>
    <row r="734" spans="1:7" x14ac:dyDescent="0.3">
      <c r="A734">
        <v>1</v>
      </c>
      <c r="B734" t="str">
        <f t="shared" si="11"/>
        <v/>
      </c>
      <c r="C734">
        <v>13</v>
      </c>
      <c r="D734">
        <f>df_results!L734</f>
        <v>2856</v>
      </c>
      <c r="E734">
        <f>SUM(df!M734,df_results!N734)</f>
        <v>514</v>
      </c>
      <c r="F734" s="4">
        <f>df_results!F734</f>
        <v>5</v>
      </c>
      <c r="G734" s="4">
        <f>df_results!G734</f>
        <v>5</v>
      </c>
    </row>
    <row r="735" spans="1:7" x14ac:dyDescent="0.3">
      <c r="A735">
        <v>1</v>
      </c>
      <c r="B735" t="str">
        <f t="shared" si="11"/>
        <v/>
      </c>
      <c r="C735">
        <v>14</v>
      </c>
      <c r="D735">
        <f>df_results!L735</f>
        <v>2837</v>
      </c>
      <c r="E735">
        <f>SUM(df!M735,df_results!N735)</f>
        <v>541</v>
      </c>
      <c r="F735" s="4">
        <f>df_results!F735</f>
        <v>0</v>
      </c>
      <c r="G735" s="4">
        <f>df_results!G735</f>
        <v>5</v>
      </c>
    </row>
    <row r="736" spans="1:7" x14ac:dyDescent="0.3">
      <c r="A736">
        <v>1</v>
      </c>
      <c r="B736" t="str">
        <f t="shared" si="11"/>
        <v/>
      </c>
      <c r="C736">
        <v>15</v>
      </c>
      <c r="D736">
        <f>df_results!L736</f>
        <v>2817</v>
      </c>
      <c r="E736">
        <f>SUM(df!M736,df_results!N736)</f>
        <v>570</v>
      </c>
      <c r="F736" s="4">
        <f>df_results!F736</f>
        <v>0</v>
      </c>
      <c r="G736" s="4">
        <f>df_results!G736</f>
        <v>5</v>
      </c>
    </row>
    <row r="737" spans="1:7" x14ac:dyDescent="0.3">
      <c r="A737">
        <v>1</v>
      </c>
      <c r="B737" t="str">
        <f t="shared" si="11"/>
        <v/>
      </c>
      <c r="C737">
        <v>16</v>
      </c>
      <c r="D737">
        <f>df_results!L737</f>
        <v>2686</v>
      </c>
      <c r="E737">
        <f>SUM(df!M737,df_results!N737)</f>
        <v>555</v>
      </c>
      <c r="F737" s="4">
        <f>df_results!F737</f>
        <v>0</v>
      </c>
      <c r="G737" s="4">
        <f>df_results!G737</f>
        <v>5</v>
      </c>
    </row>
    <row r="738" spans="1:7" x14ac:dyDescent="0.3">
      <c r="A738">
        <v>1</v>
      </c>
      <c r="B738" t="str">
        <f t="shared" si="11"/>
        <v/>
      </c>
      <c r="C738">
        <v>17</v>
      </c>
      <c r="D738">
        <f>df_results!L738</f>
        <v>2655</v>
      </c>
      <c r="E738">
        <f>SUM(df!M738,df_results!N738)</f>
        <v>499</v>
      </c>
      <c r="F738" s="4">
        <f>df_results!F738</f>
        <v>12</v>
      </c>
      <c r="G738" s="4">
        <f>df_results!G738</f>
        <v>12</v>
      </c>
    </row>
    <row r="739" spans="1:7" x14ac:dyDescent="0.3">
      <c r="A739">
        <v>1</v>
      </c>
      <c r="B739" t="str">
        <f t="shared" si="11"/>
        <v/>
      </c>
      <c r="C739">
        <v>18</v>
      </c>
      <c r="D739">
        <f>df_results!L739</f>
        <v>2621</v>
      </c>
      <c r="E739">
        <f>SUM(df!M739,df_results!N739)</f>
        <v>452</v>
      </c>
      <c r="F739" s="4">
        <f>df_results!F739</f>
        <v>12</v>
      </c>
      <c r="G739" s="4">
        <f>df_results!G739</f>
        <v>12</v>
      </c>
    </row>
    <row r="740" spans="1:7" x14ac:dyDescent="0.3">
      <c r="A740">
        <v>1</v>
      </c>
      <c r="B740" t="str">
        <f t="shared" si="11"/>
        <v/>
      </c>
      <c r="C740">
        <v>19</v>
      </c>
      <c r="D740">
        <f>df_results!L740</f>
        <v>2534</v>
      </c>
      <c r="E740">
        <f>SUM(df!M740,df_results!N740)</f>
        <v>423</v>
      </c>
      <c r="F740" s="4">
        <f>df_results!F740</f>
        <v>12</v>
      </c>
      <c r="G740" s="4">
        <f>df_results!G740</f>
        <v>12</v>
      </c>
    </row>
    <row r="741" spans="1:7" x14ac:dyDescent="0.3">
      <c r="A741">
        <v>1</v>
      </c>
      <c r="B741" t="str">
        <f t="shared" si="11"/>
        <v/>
      </c>
      <c r="C741">
        <v>20</v>
      </c>
      <c r="D741">
        <f>df_results!L741</f>
        <v>2481</v>
      </c>
      <c r="E741">
        <f>SUM(df!M741,df_results!N741)</f>
        <v>382</v>
      </c>
      <c r="F741" s="4">
        <f>df_results!F741</f>
        <v>12</v>
      </c>
      <c r="G741" s="4">
        <f>df_results!G741</f>
        <v>12</v>
      </c>
    </row>
    <row r="742" spans="1:7" x14ac:dyDescent="0.3">
      <c r="A742">
        <v>1</v>
      </c>
      <c r="B742" t="str">
        <f t="shared" si="11"/>
        <v/>
      </c>
      <c r="C742">
        <v>21</v>
      </c>
      <c r="D742">
        <f>df_results!L742</f>
        <v>2513</v>
      </c>
      <c r="E742">
        <f>SUM(df!M742,df_results!N742)</f>
        <v>341.00000000000006</v>
      </c>
      <c r="F742" s="4">
        <f>df_results!F742</f>
        <v>12</v>
      </c>
      <c r="G742" s="4">
        <f>df_results!G742</f>
        <v>12</v>
      </c>
    </row>
    <row r="743" spans="1:7" x14ac:dyDescent="0.3">
      <c r="A743">
        <v>1</v>
      </c>
      <c r="B743" t="str">
        <f t="shared" si="11"/>
        <v/>
      </c>
      <c r="C743">
        <v>22</v>
      </c>
      <c r="D743">
        <f>df_results!L743</f>
        <v>2550</v>
      </c>
      <c r="E743">
        <f>SUM(df!M743,df_results!N743)</f>
        <v>339</v>
      </c>
      <c r="F743" s="4">
        <f>df_results!F743</f>
        <v>5</v>
      </c>
      <c r="G743" s="4">
        <f>df_results!G743</f>
        <v>5</v>
      </c>
    </row>
    <row r="744" spans="1:7" x14ac:dyDescent="0.3">
      <c r="A744">
        <v>1</v>
      </c>
      <c r="B744" t="str">
        <f t="shared" si="11"/>
        <v/>
      </c>
      <c r="C744">
        <v>23</v>
      </c>
      <c r="D744">
        <f>df_results!L744</f>
        <v>2492</v>
      </c>
      <c r="E744">
        <f>SUM(df!M744,df_results!N744)</f>
        <v>345</v>
      </c>
      <c r="F744" s="4">
        <f>df_results!F744</f>
        <v>0</v>
      </c>
      <c r="G744" s="4">
        <f>df_results!G744</f>
        <v>5</v>
      </c>
    </row>
    <row r="745" spans="1:7" x14ac:dyDescent="0.3">
      <c r="A745">
        <v>1</v>
      </c>
      <c r="B745" t="str">
        <f t="shared" si="11"/>
        <v/>
      </c>
      <c r="C745">
        <v>24</v>
      </c>
      <c r="D745">
        <f>df_results!L745</f>
        <v>2387</v>
      </c>
      <c r="E745">
        <f>SUM(df!M745,df_results!N745)</f>
        <v>353</v>
      </c>
      <c r="F745" s="4">
        <f>df_results!F745</f>
        <v>0</v>
      </c>
      <c r="G745" s="4">
        <f>df_results!G745</f>
        <v>5</v>
      </c>
    </row>
    <row r="746" spans="1:7" x14ac:dyDescent="0.3">
      <c r="A746">
        <v>1</v>
      </c>
      <c r="B746">
        <f t="shared" si="11"/>
        <v>32</v>
      </c>
      <c r="C746">
        <v>1</v>
      </c>
      <c r="D746">
        <f>df_results!L746</f>
        <v>2289</v>
      </c>
      <c r="E746">
        <f>SUM(df!M746,df_results!N746)</f>
        <v>310</v>
      </c>
      <c r="F746" s="4">
        <f>df_results!F746</f>
        <v>0</v>
      </c>
      <c r="G746" s="4">
        <f>df_results!G746</f>
        <v>5</v>
      </c>
    </row>
    <row r="747" spans="1:7" x14ac:dyDescent="0.3">
      <c r="A747">
        <v>1</v>
      </c>
      <c r="B747" t="str">
        <f t="shared" si="11"/>
        <v/>
      </c>
      <c r="C747">
        <v>2</v>
      </c>
      <c r="D747">
        <f>df_results!L747</f>
        <v>2243</v>
      </c>
      <c r="E747">
        <f>SUM(df!M747,df_results!N747)</f>
        <v>304</v>
      </c>
      <c r="F747" s="4">
        <f>df_results!F747</f>
        <v>0</v>
      </c>
      <c r="G747" s="4">
        <f>df_results!G747</f>
        <v>5</v>
      </c>
    </row>
    <row r="748" spans="1:7" x14ac:dyDescent="0.3">
      <c r="A748">
        <v>1</v>
      </c>
      <c r="B748" t="str">
        <f t="shared" si="11"/>
        <v/>
      </c>
      <c r="C748">
        <v>3</v>
      </c>
      <c r="D748">
        <f>df_results!L748</f>
        <v>2248</v>
      </c>
      <c r="E748">
        <f>SUM(df!M748,df_results!N748)</f>
        <v>309</v>
      </c>
      <c r="F748" s="4">
        <f>df_results!F748</f>
        <v>0</v>
      </c>
      <c r="G748" s="4">
        <f>df_results!G748</f>
        <v>5</v>
      </c>
    </row>
    <row r="749" spans="1:7" x14ac:dyDescent="0.3">
      <c r="A749">
        <v>1</v>
      </c>
      <c r="B749" t="str">
        <f t="shared" si="11"/>
        <v/>
      </c>
      <c r="C749">
        <v>4</v>
      </c>
      <c r="D749">
        <f>df_results!L749</f>
        <v>2279</v>
      </c>
      <c r="E749">
        <f>SUM(df!M749,df_results!N749)</f>
        <v>323</v>
      </c>
      <c r="F749" s="4">
        <f>df_results!F749</f>
        <v>0</v>
      </c>
      <c r="G749" s="4">
        <f>df_results!G749</f>
        <v>5</v>
      </c>
    </row>
    <row r="750" spans="1:7" x14ac:dyDescent="0.3">
      <c r="A750">
        <v>1</v>
      </c>
      <c r="B750" t="str">
        <f t="shared" si="11"/>
        <v/>
      </c>
      <c r="C750">
        <v>5</v>
      </c>
      <c r="D750">
        <f>df_results!L750</f>
        <v>2361</v>
      </c>
      <c r="E750">
        <f>SUM(df!M750,df_results!N750)</f>
        <v>337</v>
      </c>
      <c r="F750" s="4">
        <f>df_results!F750</f>
        <v>0</v>
      </c>
      <c r="G750" s="4">
        <f>df_results!G750</f>
        <v>5</v>
      </c>
    </row>
    <row r="751" spans="1:7" x14ac:dyDescent="0.3">
      <c r="A751">
        <v>1</v>
      </c>
      <c r="B751" t="str">
        <f t="shared" si="11"/>
        <v/>
      </c>
      <c r="C751">
        <v>6</v>
      </c>
      <c r="D751">
        <f>df_results!L751</f>
        <v>2415</v>
      </c>
      <c r="E751">
        <f>SUM(df!M751,df_results!N751)</f>
        <v>372</v>
      </c>
      <c r="F751" s="4">
        <f>df_results!F751</f>
        <v>0</v>
      </c>
      <c r="G751" s="4">
        <f>df_results!G751</f>
        <v>5</v>
      </c>
    </row>
    <row r="752" spans="1:7" x14ac:dyDescent="0.3">
      <c r="A752">
        <v>1</v>
      </c>
      <c r="B752" t="str">
        <f t="shared" si="11"/>
        <v/>
      </c>
      <c r="C752">
        <v>7</v>
      </c>
      <c r="D752">
        <f>df_results!L752</f>
        <v>2665</v>
      </c>
      <c r="E752">
        <f>SUM(df!M752,df_results!N752)</f>
        <v>399</v>
      </c>
      <c r="F752" s="4">
        <f>df_results!F752</f>
        <v>0</v>
      </c>
      <c r="G752" s="4">
        <f>df_results!G752</f>
        <v>5</v>
      </c>
    </row>
    <row r="753" spans="1:7" x14ac:dyDescent="0.3">
      <c r="A753">
        <v>1</v>
      </c>
      <c r="B753" t="str">
        <f t="shared" si="11"/>
        <v/>
      </c>
      <c r="C753">
        <v>8</v>
      </c>
      <c r="D753">
        <f>df_results!L753</f>
        <v>2983</v>
      </c>
      <c r="E753">
        <f>SUM(df!M753,df_results!N753)</f>
        <v>442</v>
      </c>
      <c r="F753" s="4">
        <f>df_results!F753</f>
        <v>5</v>
      </c>
      <c r="G753" s="4">
        <f>df_results!G753</f>
        <v>5</v>
      </c>
    </row>
    <row r="754" spans="1:7" x14ac:dyDescent="0.3">
      <c r="A754">
        <v>1</v>
      </c>
      <c r="B754" t="str">
        <f t="shared" si="11"/>
        <v/>
      </c>
      <c r="C754">
        <v>9</v>
      </c>
      <c r="D754">
        <f>df_results!L754</f>
        <v>3080</v>
      </c>
      <c r="E754">
        <f>SUM(df!M754,df_results!N754)</f>
        <v>483</v>
      </c>
      <c r="F754" s="4">
        <f>df_results!F754</f>
        <v>12</v>
      </c>
      <c r="G754" s="4">
        <f>df_results!G754</f>
        <v>12</v>
      </c>
    </row>
    <row r="755" spans="1:7" x14ac:dyDescent="0.3">
      <c r="A755">
        <v>1</v>
      </c>
      <c r="B755" t="str">
        <f t="shared" si="11"/>
        <v/>
      </c>
      <c r="C755">
        <v>10</v>
      </c>
      <c r="D755">
        <f>df_results!L755</f>
        <v>3199.0000000000005</v>
      </c>
      <c r="E755">
        <f>SUM(df!M755,df_results!N755)</f>
        <v>518</v>
      </c>
      <c r="F755" s="4">
        <f>df_results!F755</f>
        <v>12</v>
      </c>
      <c r="G755" s="4">
        <f>df_results!G755</f>
        <v>12</v>
      </c>
    </row>
    <row r="756" spans="1:7" x14ac:dyDescent="0.3">
      <c r="A756">
        <v>1</v>
      </c>
      <c r="B756" t="str">
        <f t="shared" si="11"/>
        <v/>
      </c>
      <c r="C756">
        <v>11</v>
      </c>
      <c r="D756">
        <f>df_results!L756</f>
        <v>3209.0000000000005</v>
      </c>
      <c r="E756">
        <f>SUM(df!M756,df_results!N756)</f>
        <v>496.00000000000006</v>
      </c>
      <c r="F756" s="4">
        <f>df_results!F756</f>
        <v>12</v>
      </c>
      <c r="G756" s="4">
        <f>df_results!G756</f>
        <v>12</v>
      </c>
    </row>
    <row r="757" spans="1:7" x14ac:dyDescent="0.3">
      <c r="A757">
        <v>1</v>
      </c>
      <c r="B757" t="str">
        <f t="shared" si="11"/>
        <v/>
      </c>
      <c r="C757">
        <v>12</v>
      </c>
      <c r="D757">
        <f>df_results!L757</f>
        <v>3237.0000000000005</v>
      </c>
      <c r="E757">
        <f>SUM(df!M757,df_results!N757)</f>
        <v>501.00000000000006</v>
      </c>
      <c r="F757" s="4">
        <f>df_results!F757</f>
        <v>12</v>
      </c>
      <c r="G757" s="4">
        <f>df_results!G757</f>
        <v>12</v>
      </c>
    </row>
    <row r="758" spans="1:7" x14ac:dyDescent="0.3">
      <c r="A758">
        <v>1</v>
      </c>
      <c r="B758" t="str">
        <f t="shared" si="11"/>
        <v/>
      </c>
      <c r="C758">
        <v>13</v>
      </c>
      <c r="D758">
        <f>df_results!L758</f>
        <v>3282.0000000000005</v>
      </c>
      <c r="E758">
        <f>SUM(df!M758,df_results!N758)</f>
        <v>505</v>
      </c>
      <c r="F758" s="4">
        <f>df_results!F758</f>
        <v>12</v>
      </c>
      <c r="G758" s="4">
        <f>df_results!G758</f>
        <v>12</v>
      </c>
    </row>
    <row r="759" spans="1:7" x14ac:dyDescent="0.3">
      <c r="A759">
        <v>1</v>
      </c>
      <c r="B759" t="str">
        <f t="shared" si="11"/>
        <v/>
      </c>
      <c r="C759">
        <v>14</v>
      </c>
      <c r="D759">
        <f>df_results!L759</f>
        <v>3275</v>
      </c>
      <c r="E759">
        <f>SUM(df!M759,df_results!N759)</f>
        <v>490</v>
      </c>
      <c r="F759" s="4">
        <f>df_results!F759</f>
        <v>12</v>
      </c>
      <c r="G759" s="4">
        <f>df_results!G759</f>
        <v>12</v>
      </c>
    </row>
    <row r="760" spans="1:7" x14ac:dyDescent="0.3">
      <c r="A760">
        <v>1</v>
      </c>
      <c r="B760" t="str">
        <f t="shared" si="11"/>
        <v/>
      </c>
      <c r="C760">
        <v>15</v>
      </c>
      <c r="D760">
        <f>df_results!L760</f>
        <v>3271</v>
      </c>
      <c r="E760">
        <f>SUM(df!M760,df_results!N760)</f>
        <v>486.00000000000006</v>
      </c>
      <c r="F760" s="4">
        <f>df_results!F760</f>
        <v>12</v>
      </c>
      <c r="G760" s="4">
        <f>df_results!G760</f>
        <v>12</v>
      </c>
    </row>
    <row r="761" spans="1:7" x14ac:dyDescent="0.3">
      <c r="A761">
        <v>1</v>
      </c>
      <c r="B761" t="str">
        <f t="shared" si="11"/>
        <v/>
      </c>
      <c r="C761">
        <v>16</v>
      </c>
      <c r="D761">
        <f>df_results!L761</f>
        <v>3379</v>
      </c>
      <c r="E761">
        <f>SUM(df!M761,df_results!N761)</f>
        <v>508</v>
      </c>
      <c r="F761" s="4">
        <f>df_results!F761</f>
        <v>0</v>
      </c>
      <c r="G761" s="4">
        <f>df_results!G761</f>
        <v>5</v>
      </c>
    </row>
    <row r="762" spans="1:7" x14ac:dyDescent="0.3">
      <c r="A762">
        <v>1</v>
      </c>
      <c r="B762" t="str">
        <f t="shared" si="11"/>
        <v/>
      </c>
      <c r="C762">
        <v>17</v>
      </c>
      <c r="D762">
        <f>df_results!L762</f>
        <v>3468</v>
      </c>
      <c r="E762">
        <f>SUM(df!M762,df_results!N762)</f>
        <v>524</v>
      </c>
      <c r="F762" s="4">
        <f>df_results!F762</f>
        <v>12</v>
      </c>
      <c r="G762" s="4">
        <f>df_results!G762</f>
        <v>12</v>
      </c>
    </row>
    <row r="763" spans="1:7" x14ac:dyDescent="0.3">
      <c r="A763">
        <v>1</v>
      </c>
      <c r="B763" t="str">
        <f t="shared" si="11"/>
        <v/>
      </c>
      <c r="C763">
        <v>18</v>
      </c>
      <c r="D763">
        <f>df_results!L763</f>
        <v>3552.0000000000005</v>
      </c>
      <c r="E763">
        <f>SUM(df!M763,df_results!N763)</f>
        <v>576</v>
      </c>
      <c r="F763" s="4">
        <f>df_results!F763</f>
        <v>12</v>
      </c>
      <c r="G763" s="4">
        <f>df_results!G763</f>
        <v>12</v>
      </c>
    </row>
    <row r="764" spans="1:7" x14ac:dyDescent="0.3">
      <c r="A764">
        <v>1</v>
      </c>
      <c r="B764" t="str">
        <f t="shared" si="11"/>
        <v/>
      </c>
      <c r="C764">
        <v>19</v>
      </c>
      <c r="D764">
        <f>df_results!L764</f>
        <v>3552</v>
      </c>
      <c r="E764">
        <f>SUM(df!M764,df_results!N764)</f>
        <v>628</v>
      </c>
      <c r="F764" s="4">
        <f>df_results!F764</f>
        <v>0</v>
      </c>
      <c r="G764" s="4">
        <f>df_results!G764</f>
        <v>12</v>
      </c>
    </row>
    <row r="765" spans="1:7" x14ac:dyDescent="0.3">
      <c r="A765">
        <v>1</v>
      </c>
      <c r="B765" t="str">
        <f t="shared" si="11"/>
        <v/>
      </c>
      <c r="C765">
        <v>20</v>
      </c>
      <c r="D765">
        <f>df_results!L765</f>
        <v>3396</v>
      </c>
      <c r="E765">
        <f>SUM(df!M765,df_results!N765)</f>
        <v>657.00000000000011</v>
      </c>
      <c r="F765" s="4">
        <f>df_results!F765</f>
        <v>0</v>
      </c>
      <c r="G765" s="4">
        <f>df_results!G765</f>
        <v>5</v>
      </c>
    </row>
    <row r="766" spans="1:7" x14ac:dyDescent="0.3">
      <c r="A766">
        <v>1</v>
      </c>
      <c r="B766" t="str">
        <f t="shared" si="11"/>
        <v/>
      </c>
      <c r="C766">
        <v>21</v>
      </c>
      <c r="D766">
        <f>df_results!L766</f>
        <v>3242</v>
      </c>
      <c r="E766">
        <f>SUM(df!M766,df_results!N766)</f>
        <v>680</v>
      </c>
      <c r="F766" s="4">
        <f>df_results!F766</f>
        <v>0</v>
      </c>
      <c r="G766" s="4">
        <f>df_results!G766</f>
        <v>5</v>
      </c>
    </row>
    <row r="767" spans="1:7" x14ac:dyDescent="0.3">
      <c r="A767">
        <v>1</v>
      </c>
      <c r="B767" t="str">
        <f t="shared" si="11"/>
        <v/>
      </c>
      <c r="C767">
        <v>22</v>
      </c>
      <c r="D767">
        <f>df_results!L767</f>
        <v>3097</v>
      </c>
      <c r="E767">
        <f>SUM(df!M767,df_results!N767)</f>
        <v>737.00000000000011</v>
      </c>
      <c r="F767" s="4">
        <f>df_results!F767</f>
        <v>0</v>
      </c>
      <c r="G767" s="4">
        <f>df_results!G767</f>
        <v>5</v>
      </c>
    </row>
    <row r="768" spans="1:7" x14ac:dyDescent="0.3">
      <c r="A768">
        <v>1</v>
      </c>
      <c r="B768" t="str">
        <f t="shared" si="11"/>
        <v/>
      </c>
      <c r="C768">
        <v>23</v>
      </c>
      <c r="D768">
        <f>df_results!L768</f>
        <v>2913</v>
      </c>
      <c r="E768">
        <f>SUM(df!M768,df_results!N768)</f>
        <v>800</v>
      </c>
      <c r="F768" s="4">
        <f>df_results!F768</f>
        <v>0</v>
      </c>
      <c r="G768" s="4">
        <f>df_results!G768</f>
        <v>5</v>
      </c>
    </row>
    <row r="769" spans="1:7" x14ac:dyDescent="0.3">
      <c r="A769">
        <v>1</v>
      </c>
      <c r="B769" t="str">
        <f t="shared" si="11"/>
        <v/>
      </c>
      <c r="C769">
        <v>24</v>
      </c>
      <c r="D769">
        <f>df_results!L769</f>
        <v>2701</v>
      </c>
      <c r="E769">
        <f>SUM(df!M769,df_results!N769)</f>
        <v>858</v>
      </c>
      <c r="F769" s="4">
        <f>df_results!F769</f>
        <v>0</v>
      </c>
      <c r="G769" s="4">
        <f>df_results!G769</f>
        <v>0</v>
      </c>
    </row>
    <row r="770" spans="1:7" x14ac:dyDescent="0.3">
      <c r="A770">
        <v>1</v>
      </c>
      <c r="B770">
        <f t="shared" si="11"/>
        <v>33</v>
      </c>
      <c r="C770">
        <v>1</v>
      </c>
      <c r="D770">
        <f>df_results!L770</f>
        <v>2466</v>
      </c>
      <c r="E770">
        <f>SUM(df!M770,df_results!N770)</f>
        <v>842.00000000000011</v>
      </c>
      <c r="F770" s="4">
        <f>df_results!F770</f>
        <v>0</v>
      </c>
      <c r="G770" s="4">
        <f>df_results!G770</f>
        <v>0</v>
      </c>
    </row>
    <row r="771" spans="1:7" x14ac:dyDescent="0.3">
      <c r="A771">
        <v>1</v>
      </c>
      <c r="B771" t="str">
        <f t="shared" si="11"/>
        <v/>
      </c>
      <c r="C771">
        <v>2</v>
      </c>
      <c r="D771">
        <f>df_results!L771</f>
        <v>2276</v>
      </c>
      <c r="E771">
        <f>SUM(df!M771,df_results!N771)</f>
        <v>873</v>
      </c>
      <c r="F771" s="4">
        <f>df_results!F771</f>
        <v>0</v>
      </c>
      <c r="G771" s="4">
        <f>df_results!G771</f>
        <v>0</v>
      </c>
    </row>
    <row r="772" spans="1:7" x14ac:dyDescent="0.3">
      <c r="A772">
        <v>1</v>
      </c>
      <c r="B772" t="str">
        <f t="shared" si="11"/>
        <v/>
      </c>
      <c r="C772">
        <v>3</v>
      </c>
      <c r="D772">
        <f>df_results!L772</f>
        <v>2273</v>
      </c>
      <c r="E772">
        <f>SUM(df!M772,df_results!N772)</f>
        <v>873</v>
      </c>
      <c r="F772" s="4">
        <f>df_results!F772</f>
        <v>0</v>
      </c>
      <c r="G772" s="4">
        <f>df_results!G772</f>
        <v>0</v>
      </c>
    </row>
    <row r="773" spans="1:7" x14ac:dyDescent="0.3">
      <c r="A773">
        <v>1</v>
      </c>
      <c r="B773" t="str">
        <f t="shared" si="11"/>
        <v/>
      </c>
      <c r="C773">
        <v>4</v>
      </c>
      <c r="D773">
        <f>df_results!L773</f>
        <v>2322</v>
      </c>
      <c r="E773">
        <f>SUM(df!M773,df_results!N773)</f>
        <v>859</v>
      </c>
      <c r="F773" s="4">
        <f>df_results!F773</f>
        <v>0</v>
      </c>
      <c r="G773" s="4">
        <f>df_results!G773</f>
        <v>0</v>
      </c>
    </row>
    <row r="774" spans="1:7" x14ac:dyDescent="0.3">
      <c r="A774">
        <v>1</v>
      </c>
      <c r="B774" t="str">
        <f t="shared" si="11"/>
        <v/>
      </c>
      <c r="C774">
        <v>5</v>
      </c>
      <c r="D774">
        <f>df_results!L774</f>
        <v>2366</v>
      </c>
      <c r="E774">
        <f>SUM(df!M774,df_results!N774)</f>
        <v>874</v>
      </c>
      <c r="F774" s="4">
        <f>df_results!F774</f>
        <v>0</v>
      </c>
      <c r="G774" s="4">
        <f>df_results!G774</f>
        <v>0</v>
      </c>
    </row>
    <row r="775" spans="1:7" x14ac:dyDescent="0.3">
      <c r="A775">
        <v>1</v>
      </c>
      <c r="B775" t="str">
        <f t="shared" si="11"/>
        <v/>
      </c>
      <c r="C775">
        <v>6</v>
      </c>
      <c r="D775">
        <f>df_results!L775</f>
        <v>2512</v>
      </c>
      <c r="E775">
        <f>SUM(df!M775,df_results!N775)</f>
        <v>910</v>
      </c>
      <c r="F775" s="4">
        <f>df_results!F775</f>
        <v>0</v>
      </c>
      <c r="G775" s="4">
        <f>df_results!G775</f>
        <v>0</v>
      </c>
    </row>
    <row r="776" spans="1:7" x14ac:dyDescent="0.3">
      <c r="A776">
        <v>1</v>
      </c>
      <c r="B776" t="str">
        <f t="shared" si="11"/>
        <v/>
      </c>
      <c r="C776">
        <v>7</v>
      </c>
      <c r="D776">
        <f>df_results!L776</f>
        <v>2877</v>
      </c>
      <c r="E776">
        <f>SUM(df!M776,df_results!N776)</f>
        <v>936</v>
      </c>
      <c r="F776" s="4">
        <f>df_results!F776</f>
        <v>0</v>
      </c>
      <c r="G776" s="4">
        <f>df_results!G776</f>
        <v>0</v>
      </c>
    </row>
    <row r="777" spans="1:7" x14ac:dyDescent="0.3">
      <c r="A777">
        <v>1</v>
      </c>
      <c r="B777" t="str">
        <f t="shared" si="11"/>
        <v/>
      </c>
      <c r="C777">
        <v>8</v>
      </c>
      <c r="D777">
        <f>df_results!L777</f>
        <v>3231</v>
      </c>
      <c r="E777">
        <f>SUM(df!M777,df_results!N777)</f>
        <v>955</v>
      </c>
      <c r="F777" s="4">
        <f>df_results!F777</f>
        <v>0</v>
      </c>
      <c r="G777" s="4">
        <f>df_results!G777</f>
        <v>5</v>
      </c>
    </row>
    <row r="778" spans="1:7" x14ac:dyDescent="0.3">
      <c r="A778">
        <v>1</v>
      </c>
      <c r="B778" t="str">
        <f t="shared" si="11"/>
        <v/>
      </c>
      <c r="C778">
        <v>9</v>
      </c>
      <c r="D778">
        <f>df_results!L778</f>
        <v>3384.0000000000005</v>
      </c>
      <c r="E778">
        <f>SUM(df!M778,df_results!N778)</f>
        <v>935</v>
      </c>
      <c r="F778" s="4">
        <f>df_results!F778</f>
        <v>5</v>
      </c>
      <c r="G778" s="4">
        <f>df_results!G778</f>
        <v>5</v>
      </c>
    </row>
    <row r="779" spans="1:7" x14ac:dyDescent="0.3">
      <c r="A779">
        <v>1</v>
      </c>
      <c r="B779" t="str">
        <f t="shared" si="11"/>
        <v/>
      </c>
      <c r="C779">
        <v>10</v>
      </c>
      <c r="D779">
        <f>df_results!L779</f>
        <v>2945</v>
      </c>
      <c r="E779">
        <f>SUM(df!M779,df_results!N779)</f>
        <v>924</v>
      </c>
      <c r="F779" s="4">
        <f>df_results!F779</f>
        <v>12</v>
      </c>
      <c r="G779" s="4">
        <f>df_results!G779</f>
        <v>12</v>
      </c>
    </row>
    <row r="780" spans="1:7" x14ac:dyDescent="0.3">
      <c r="A780">
        <v>1</v>
      </c>
      <c r="B780" t="str">
        <f t="shared" si="11"/>
        <v/>
      </c>
      <c r="C780">
        <v>11</v>
      </c>
      <c r="D780">
        <f>df_results!L780</f>
        <v>2504</v>
      </c>
      <c r="E780">
        <f>SUM(df!M780,df_results!N780)</f>
        <v>867.00000000000011</v>
      </c>
      <c r="F780" s="4">
        <f>df_results!F780</f>
        <v>17</v>
      </c>
      <c r="G780" s="4">
        <f>df_results!G780</f>
        <v>17</v>
      </c>
    </row>
    <row r="781" spans="1:7" x14ac:dyDescent="0.3">
      <c r="A781">
        <v>1</v>
      </c>
      <c r="B781" t="str">
        <f t="shared" si="11"/>
        <v/>
      </c>
      <c r="C781">
        <v>12</v>
      </c>
      <c r="D781">
        <f>df_results!L781</f>
        <v>2283</v>
      </c>
      <c r="E781">
        <f>SUM(df!M781,df_results!N781)</f>
        <v>814</v>
      </c>
      <c r="F781" s="4">
        <f>df_results!F781</f>
        <v>24</v>
      </c>
      <c r="G781" s="4">
        <f>df_results!G781</f>
        <v>17</v>
      </c>
    </row>
    <row r="782" spans="1:7" x14ac:dyDescent="0.3">
      <c r="A782">
        <v>1</v>
      </c>
      <c r="B782" t="str">
        <f t="shared" si="11"/>
        <v/>
      </c>
      <c r="C782">
        <v>13</v>
      </c>
      <c r="D782">
        <f>df_results!L782</f>
        <v>2351</v>
      </c>
      <c r="E782">
        <f>SUM(df!M782,df_results!N782)</f>
        <v>743</v>
      </c>
      <c r="F782" s="4">
        <f>df_results!F782</f>
        <v>17</v>
      </c>
      <c r="G782" s="4">
        <f>df_results!G782</f>
        <v>17</v>
      </c>
    </row>
    <row r="783" spans="1:7" x14ac:dyDescent="0.3">
      <c r="A783">
        <v>1</v>
      </c>
      <c r="B783" t="str">
        <f t="shared" si="11"/>
        <v/>
      </c>
      <c r="C783">
        <v>14</v>
      </c>
      <c r="D783">
        <f>df_results!L783</f>
        <v>2352</v>
      </c>
      <c r="E783">
        <f>SUM(df!M783,df_results!N783)</f>
        <v>644</v>
      </c>
      <c r="F783" s="4">
        <f>df_results!F783</f>
        <v>17</v>
      </c>
      <c r="G783" s="4">
        <f>df_results!G783</f>
        <v>17</v>
      </c>
    </row>
    <row r="784" spans="1:7" x14ac:dyDescent="0.3">
      <c r="A784">
        <v>1</v>
      </c>
      <c r="B784" t="str">
        <f t="shared" si="11"/>
        <v/>
      </c>
      <c r="C784">
        <v>15</v>
      </c>
      <c r="D784">
        <f>df_results!L784</f>
        <v>2323</v>
      </c>
      <c r="E784">
        <f>SUM(df!M784,df_results!N784)</f>
        <v>525</v>
      </c>
      <c r="F784" s="4">
        <f>df_results!F784</f>
        <v>17</v>
      </c>
      <c r="G784" s="4">
        <f>df_results!G784</f>
        <v>17</v>
      </c>
    </row>
    <row r="785" spans="1:7" x14ac:dyDescent="0.3">
      <c r="A785">
        <v>1</v>
      </c>
      <c r="B785" t="str">
        <f t="shared" si="11"/>
        <v/>
      </c>
      <c r="C785">
        <v>16</v>
      </c>
      <c r="D785">
        <f>df_results!L785</f>
        <v>2426</v>
      </c>
      <c r="E785">
        <f>SUM(df!M785,df_results!N785)</f>
        <v>438</v>
      </c>
      <c r="F785" s="4">
        <f>df_results!F785</f>
        <v>17</v>
      </c>
      <c r="G785" s="4">
        <f>df_results!G785</f>
        <v>17</v>
      </c>
    </row>
    <row r="786" spans="1:7" x14ac:dyDescent="0.3">
      <c r="A786">
        <v>1</v>
      </c>
      <c r="B786" t="str">
        <f t="shared" si="11"/>
        <v/>
      </c>
      <c r="C786">
        <v>17</v>
      </c>
      <c r="D786">
        <f>df_results!L786</f>
        <v>2676</v>
      </c>
      <c r="E786">
        <f>SUM(df!M786,df_results!N786)</f>
        <v>383</v>
      </c>
      <c r="F786" s="4">
        <f>df_results!F786</f>
        <v>17</v>
      </c>
      <c r="G786" s="4">
        <f>df_results!G786</f>
        <v>17</v>
      </c>
    </row>
    <row r="787" spans="1:7" x14ac:dyDescent="0.3">
      <c r="A787">
        <v>1</v>
      </c>
      <c r="B787" t="str">
        <f t="shared" si="11"/>
        <v/>
      </c>
      <c r="C787">
        <v>18</v>
      </c>
      <c r="D787">
        <f>df_results!L787</f>
        <v>2913</v>
      </c>
      <c r="E787">
        <f>SUM(df!M787,df_results!N787)</f>
        <v>398</v>
      </c>
      <c r="F787" s="4">
        <f>df_results!F787</f>
        <v>17</v>
      </c>
      <c r="G787" s="4">
        <f>df_results!G787</f>
        <v>17</v>
      </c>
    </row>
    <row r="788" spans="1:7" x14ac:dyDescent="0.3">
      <c r="A788">
        <v>1</v>
      </c>
      <c r="B788" t="str">
        <f t="shared" si="11"/>
        <v/>
      </c>
      <c r="C788">
        <v>19</v>
      </c>
      <c r="D788">
        <f>df_results!L788</f>
        <v>3009.0000000000005</v>
      </c>
      <c r="E788">
        <f>SUM(df!M788,df_results!N788)</f>
        <v>456.00000000000006</v>
      </c>
      <c r="F788" s="4">
        <f>df_results!F788</f>
        <v>12</v>
      </c>
      <c r="G788" s="4">
        <f>df_results!G788</f>
        <v>12</v>
      </c>
    </row>
    <row r="789" spans="1:7" x14ac:dyDescent="0.3">
      <c r="A789">
        <v>1</v>
      </c>
      <c r="B789" t="str">
        <f t="shared" si="11"/>
        <v/>
      </c>
      <c r="C789">
        <v>20</v>
      </c>
      <c r="D789">
        <f>df_results!L789</f>
        <v>3157.0000000000005</v>
      </c>
      <c r="E789">
        <f>SUM(df!M789,df_results!N789)</f>
        <v>494</v>
      </c>
      <c r="F789" s="4">
        <f>df_results!F789</f>
        <v>12</v>
      </c>
      <c r="G789" s="4">
        <f>df_results!G789</f>
        <v>12</v>
      </c>
    </row>
    <row r="790" spans="1:7" x14ac:dyDescent="0.3">
      <c r="A790">
        <v>1</v>
      </c>
      <c r="B790" t="str">
        <f t="shared" si="11"/>
        <v/>
      </c>
      <c r="C790">
        <v>21</v>
      </c>
      <c r="D790">
        <f>df_results!L790</f>
        <v>3164</v>
      </c>
      <c r="E790">
        <f>SUM(df!M790,df_results!N790)</f>
        <v>575</v>
      </c>
      <c r="F790" s="4">
        <f>df_results!F790</f>
        <v>0</v>
      </c>
      <c r="G790" s="4">
        <f>df_results!G790</f>
        <v>5</v>
      </c>
    </row>
    <row r="791" spans="1:7" x14ac:dyDescent="0.3">
      <c r="A791">
        <v>1</v>
      </c>
      <c r="B791" t="str">
        <f t="shared" si="11"/>
        <v/>
      </c>
      <c r="C791">
        <v>22</v>
      </c>
      <c r="D791">
        <f>df_results!L791</f>
        <v>3028</v>
      </c>
      <c r="E791">
        <f>SUM(df!M791,df_results!N791)</f>
        <v>671</v>
      </c>
      <c r="F791" s="4">
        <f>df_results!F791</f>
        <v>0</v>
      </c>
      <c r="G791" s="4">
        <f>df_results!G791</f>
        <v>5</v>
      </c>
    </row>
    <row r="792" spans="1:7" x14ac:dyDescent="0.3">
      <c r="A792">
        <v>1</v>
      </c>
      <c r="B792" t="str">
        <f t="shared" si="11"/>
        <v/>
      </c>
      <c r="C792">
        <v>23</v>
      </c>
      <c r="D792">
        <f>df_results!L792</f>
        <v>2894</v>
      </c>
      <c r="E792">
        <f>SUM(df!M792,df_results!N792)</f>
        <v>770</v>
      </c>
      <c r="F792" s="4">
        <f>df_results!F792</f>
        <v>0</v>
      </c>
      <c r="G792" s="4">
        <f>df_results!G792</f>
        <v>5</v>
      </c>
    </row>
    <row r="793" spans="1:7" x14ac:dyDescent="0.3">
      <c r="A793">
        <v>1</v>
      </c>
      <c r="B793" t="str">
        <f t="shared" si="11"/>
        <v/>
      </c>
      <c r="C793">
        <v>24</v>
      </c>
      <c r="D793">
        <f>df_results!L793</f>
        <v>2643</v>
      </c>
      <c r="E793">
        <f>SUM(df!M793,df_results!N793)</f>
        <v>849</v>
      </c>
      <c r="F793" s="4">
        <f>df_results!F793</f>
        <v>0</v>
      </c>
      <c r="G793" s="4">
        <f>df_results!G793</f>
        <v>0</v>
      </c>
    </row>
    <row r="794" spans="1:7" x14ac:dyDescent="0.3">
      <c r="A794">
        <v>1</v>
      </c>
      <c r="B794">
        <f t="shared" si="11"/>
        <v>34</v>
      </c>
      <c r="C794">
        <v>1</v>
      </c>
      <c r="D794">
        <f>df_results!L794</f>
        <v>2375</v>
      </c>
      <c r="E794">
        <f>SUM(df!M794,df_results!N794)</f>
        <v>858</v>
      </c>
      <c r="F794" s="4">
        <f>df_results!F794</f>
        <v>0</v>
      </c>
      <c r="G794" s="4">
        <f>df_results!G794</f>
        <v>0</v>
      </c>
    </row>
    <row r="795" spans="1:7" x14ac:dyDescent="0.3">
      <c r="A795">
        <v>1</v>
      </c>
      <c r="B795" t="str">
        <f t="shared" si="11"/>
        <v/>
      </c>
      <c r="C795">
        <v>2</v>
      </c>
      <c r="D795">
        <f>df_results!L795</f>
        <v>2164</v>
      </c>
      <c r="E795">
        <f>SUM(df!M795,df_results!N795)</f>
        <v>903</v>
      </c>
      <c r="F795" s="4">
        <f>df_results!F795</f>
        <v>0</v>
      </c>
      <c r="G795" s="4">
        <f>df_results!G795</f>
        <v>0</v>
      </c>
    </row>
    <row r="796" spans="1:7" x14ac:dyDescent="0.3">
      <c r="A796">
        <v>1</v>
      </c>
      <c r="B796" t="str">
        <f t="shared" ref="B796:B859" si="12">IF(C796=1,B772+1,"")</f>
        <v/>
      </c>
      <c r="C796">
        <v>3</v>
      </c>
      <c r="D796">
        <f>df_results!L796</f>
        <v>2095</v>
      </c>
      <c r="E796">
        <f>SUM(df!M796,df_results!N796)</f>
        <v>939</v>
      </c>
      <c r="F796" s="4">
        <f>df_results!F796</f>
        <v>0</v>
      </c>
      <c r="G796" s="4">
        <f>df_results!G796</f>
        <v>0</v>
      </c>
    </row>
    <row r="797" spans="1:7" x14ac:dyDescent="0.3">
      <c r="A797">
        <v>1</v>
      </c>
      <c r="B797" t="str">
        <f t="shared" si="12"/>
        <v/>
      </c>
      <c r="C797">
        <v>4</v>
      </c>
      <c r="D797">
        <f>df_results!L797</f>
        <v>2083</v>
      </c>
      <c r="E797">
        <f>SUM(df!M797,df_results!N797)</f>
        <v>949</v>
      </c>
      <c r="F797" s="4">
        <f>df_results!F797</f>
        <v>0</v>
      </c>
      <c r="G797" s="4">
        <f>df_results!G797</f>
        <v>0</v>
      </c>
    </row>
    <row r="798" spans="1:7" x14ac:dyDescent="0.3">
      <c r="A798">
        <v>1</v>
      </c>
      <c r="B798" t="str">
        <f t="shared" si="12"/>
        <v/>
      </c>
      <c r="C798">
        <v>5</v>
      </c>
      <c r="D798">
        <f>df_results!L798</f>
        <v>2125</v>
      </c>
      <c r="E798">
        <f>SUM(df!M798,df_results!N798)</f>
        <v>947.00000000000011</v>
      </c>
      <c r="F798" s="4">
        <f>df_results!F798</f>
        <v>0</v>
      </c>
      <c r="G798" s="4">
        <f>df_results!G798</f>
        <v>0</v>
      </c>
    </row>
    <row r="799" spans="1:7" x14ac:dyDescent="0.3">
      <c r="A799">
        <v>1</v>
      </c>
      <c r="B799" t="str">
        <f t="shared" si="12"/>
        <v/>
      </c>
      <c r="C799">
        <v>6</v>
      </c>
      <c r="D799">
        <f>df_results!L799</f>
        <v>2187</v>
      </c>
      <c r="E799">
        <f>SUM(df!M799,df_results!N799)</f>
        <v>989</v>
      </c>
      <c r="F799" s="4">
        <f>df_results!F799</f>
        <v>0</v>
      </c>
      <c r="G799" s="4">
        <f>df_results!G799</f>
        <v>0</v>
      </c>
    </row>
    <row r="800" spans="1:7" x14ac:dyDescent="0.3">
      <c r="A800">
        <v>1</v>
      </c>
      <c r="B800" t="str">
        <f t="shared" si="12"/>
        <v/>
      </c>
      <c r="C800">
        <v>7</v>
      </c>
      <c r="D800">
        <f>df_results!L800</f>
        <v>2337</v>
      </c>
      <c r="E800">
        <f>SUM(df!M800,df_results!N800)</f>
        <v>1009</v>
      </c>
      <c r="F800" s="4">
        <f>df_results!F800</f>
        <v>0</v>
      </c>
      <c r="G800" s="4">
        <f>df_results!G800</f>
        <v>0</v>
      </c>
    </row>
    <row r="801" spans="1:7" x14ac:dyDescent="0.3">
      <c r="A801">
        <v>1</v>
      </c>
      <c r="B801" t="str">
        <f t="shared" si="12"/>
        <v/>
      </c>
      <c r="C801">
        <v>8</v>
      </c>
      <c r="D801">
        <f>df_results!L801</f>
        <v>2566</v>
      </c>
      <c r="E801">
        <f>SUM(df!M801,df_results!N801)</f>
        <v>1020</v>
      </c>
      <c r="F801" s="4">
        <f>df_results!F801</f>
        <v>0</v>
      </c>
      <c r="G801" s="4">
        <f>df_results!G801</f>
        <v>0</v>
      </c>
    </row>
    <row r="802" spans="1:7" x14ac:dyDescent="0.3">
      <c r="A802">
        <v>1</v>
      </c>
      <c r="B802" t="str">
        <f t="shared" si="12"/>
        <v/>
      </c>
      <c r="C802">
        <v>9</v>
      </c>
      <c r="D802">
        <f>df_results!L802</f>
        <v>3018</v>
      </c>
      <c r="E802">
        <f>SUM(df!M802,df_results!N802)</f>
        <v>993</v>
      </c>
      <c r="F802" s="4">
        <f>df_results!F802</f>
        <v>0</v>
      </c>
      <c r="G802" s="4">
        <f>df_results!G802</f>
        <v>0</v>
      </c>
    </row>
    <row r="803" spans="1:7" x14ac:dyDescent="0.3">
      <c r="A803">
        <v>1</v>
      </c>
      <c r="B803" t="str">
        <f t="shared" si="12"/>
        <v/>
      </c>
      <c r="C803">
        <v>10</v>
      </c>
      <c r="D803">
        <f>df_results!L803</f>
        <v>3156</v>
      </c>
      <c r="E803">
        <f>SUM(df!M803,df_results!N803)</f>
        <v>979</v>
      </c>
      <c r="F803" s="4">
        <f>df_results!F803</f>
        <v>0</v>
      </c>
      <c r="G803" s="4">
        <f>df_results!G803</f>
        <v>5</v>
      </c>
    </row>
    <row r="804" spans="1:7" x14ac:dyDescent="0.3">
      <c r="A804">
        <v>1</v>
      </c>
      <c r="B804" t="str">
        <f t="shared" si="12"/>
        <v/>
      </c>
      <c r="C804">
        <v>11</v>
      </c>
      <c r="D804">
        <f>df_results!L804</f>
        <v>3254</v>
      </c>
      <c r="E804">
        <f>SUM(df!M804,df_results!N804)</f>
        <v>950</v>
      </c>
      <c r="F804" s="4">
        <f>df_results!F804</f>
        <v>0</v>
      </c>
      <c r="G804" s="4">
        <f>df_results!G804</f>
        <v>5</v>
      </c>
    </row>
    <row r="805" spans="1:7" x14ac:dyDescent="0.3">
      <c r="A805">
        <v>1</v>
      </c>
      <c r="B805" t="str">
        <f t="shared" si="12"/>
        <v/>
      </c>
      <c r="C805">
        <v>12</v>
      </c>
      <c r="D805">
        <f>df_results!L805</f>
        <v>3216</v>
      </c>
      <c r="E805">
        <f>SUM(df!M805,df_results!N805)</f>
        <v>959</v>
      </c>
      <c r="F805" s="4">
        <f>df_results!F805</f>
        <v>0</v>
      </c>
      <c r="G805" s="4">
        <f>df_results!G805</f>
        <v>5</v>
      </c>
    </row>
    <row r="806" spans="1:7" x14ac:dyDescent="0.3">
      <c r="A806">
        <v>1</v>
      </c>
      <c r="B806" t="str">
        <f t="shared" si="12"/>
        <v/>
      </c>
      <c r="C806">
        <v>13</v>
      </c>
      <c r="D806">
        <f>df_results!L806</f>
        <v>3157</v>
      </c>
      <c r="E806">
        <f>SUM(df!M806,df_results!N806)</f>
        <v>976</v>
      </c>
      <c r="F806" s="4">
        <f>df_results!F806</f>
        <v>0</v>
      </c>
      <c r="G806" s="4">
        <f>df_results!G806</f>
        <v>5</v>
      </c>
    </row>
    <row r="807" spans="1:7" x14ac:dyDescent="0.3">
      <c r="A807">
        <v>1</v>
      </c>
      <c r="B807" t="str">
        <f t="shared" si="12"/>
        <v/>
      </c>
      <c r="C807">
        <v>14</v>
      </c>
      <c r="D807">
        <f>df_results!L807</f>
        <v>3093</v>
      </c>
      <c r="E807">
        <f>SUM(df!M807,df_results!N807)</f>
        <v>969</v>
      </c>
      <c r="F807" s="4">
        <f>df_results!F807</f>
        <v>0</v>
      </c>
      <c r="G807" s="4">
        <f>df_results!G807</f>
        <v>0</v>
      </c>
    </row>
    <row r="808" spans="1:7" x14ac:dyDescent="0.3">
      <c r="A808">
        <v>1</v>
      </c>
      <c r="B808" t="str">
        <f t="shared" si="12"/>
        <v/>
      </c>
      <c r="C808">
        <v>15</v>
      </c>
      <c r="D808">
        <f>df_results!L808</f>
        <v>3112</v>
      </c>
      <c r="E808">
        <f>SUM(df!M808,df_results!N808)</f>
        <v>968</v>
      </c>
      <c r="F808" s="4">
        <f>df_results!F808</f>
        <v>0</v>
      </c>
      <c r="G808" s="4">
        <f>df_results!G808</f>
        <v>0</v>
      </c>
    </row>
    <row r="809" spans="1:7" x14ac:dyDescent="0.3">
      <c r="A809">
        <v>1</v>
      </c>
      <c r="B809" t="str">
        <f t="shared" si="12"/>
        <v/>
      </c>
      <c r="C809">
        <v>16</v>
      </c>
      <c r="D809">
        <f>df_results!L809</f>
        <v>3040</v>
      </c>
      <c r="E809">
        <f>SUM(df!M809,df_results!N809)</f>
        <v>975</v>
      </c>
      <c r="F809" s="4">
        <f>df_results!F809</f>
        <v>0</v>
      </c>
      <c r="G809" s="4">
        <f>df_results!G809</f>
        <v>5</v>
      </c>
    </row>
    <row r="810" spans="1:7" x14ac:dyDescent="0.3">
      <c r="A810">
        <v>1</v>
      </c>
      <c r="B810" t="str">
        <f t="shared" si="12"/>
        <v/>
      </c>
      <c r="C810">
        <v>17</v>
      </c>
      <c r="D810">
        <f>df_results!L810</f>
        <v>3163</v>
      </c>
      <c r="E810">
        <f>SUM(df!M810,df_results!N810)</f>
        <v>959</v>
      </c>
      <c r="F810" s="4">
        <f>df_results!F810</f>
        <v>0</v>
      </c>
      <c r="G810" s="4">
        <f>df_results!G810</f>
        <v>5</v>
      </c>
    </row>
    <row r="811" spans="1:7" x14ac:dyDescent="0.3">
      <c r="A811">
        <v>1</v>
      </c>
      <c r="B811" t="str">
        <f t="shared" si="12"/>
        <v/>
      </c>
      <c r="C811">
        <v>18</v>
      </c>
      <c r="D811">
        <f>df_results!L811</f>
        <v>3186</v>
      </c>
      <c r="E811">
        <f>SUM(df!M811,df_results!N811)</f>
        <v>928</v>
      </c>
      <c r="F811" s="4">
        <f>df_results!F811</f>
        <v>5</v>
      </c>
      <c r="G811" s="4">
        <f>df_results!G811</f>
        <v>5</v>
      </c>
    </row>
    <row r="812" spans="1:7" x14ac:dyDescent="0.3">
      <c r="A812">
        <v>1</v>
      </c>
      <c r="B812" t="str">
        <f t="shared" si="12"/>
        <v/>
      </c>
      <c r="C812">
        <v>19</v>
      </c>
      <c r="D812">
        <f>df_results!L812</f>
        <v>2773</v>
      </c>
      <c r="E812">
        <f>SUM(df!M812,df_results!N812)</f>
        <v>867.00000000000011</v>
      </c>
      <c r="F812" s="4">
        <f>df_results!F812</f>
        <v>12</v>
      </c>
      <c r="G812" s="4">
        <f>df_results!G812</f>
        <v>12</v>
      </c>
    </row>
    <row r="813" spans="1:7" x14ac:dyDescent="0.3">
      <c r="A813">
        <v>1</v>
      </c>
      <c r="B813" t="str">
        <f t="shared" si="12"/>
        <v/>
      </c>
      <c r="C813">
        <v>20</v>
      </c>
      <c r="D813">
        <f>df_results!L813</f>
        <v>2367</v>
      </c>
      <c r="E813">
        <f>SUM(df!M813,df_results!N813)</f>
        <v>781</v>
      </c>
      <c r="F813" s="4">
        <f>df_results!F813</f>
        <v>12</v>
      </c>
      <c r="G813" s="4">
        <f>df_results!G813</f>
        <v>12</v>
      </c>
    </row>
    <row r="814" spans="1:7" x14ac:dyDescent="0.3">
      <c r="A814">
        <v>1</v>
      </c>
      <c r="B814" t="str">
        <f t="shared" si="12"/>
        <v/>
      </c>
      <c r="C814">
        <v>21</v>
      </c>
      <c r="D814">
        <f>df_results!L814</f>
        <v>1935</v>
      </c>
      <c r="E814">
        <f>SUM(df!M814,df_results!N814)</f>
        <v>685</v>
      </c>
      <c r="F814" s="4">
        <f>df_results!F814</f>
        <v>17</v>
      </c>
      <c r="G814" s="4">
        <f>df_results!G814</f>
        <v>17</v>
      </c>
    </row>
    <row r="815" spans="1:7" x14ac:dyDescent="0.3">
      <c r="A815">
        <v>1</v>
      </c>
      <c r="B815" t="str">
        <f t="shared" si="12"/>
        <v/>
      </c>
      <c r="C815">
        <v>22</v>
      </c>
      <c r="D815">
        <f>df_results!L815</f>
        <v>1619</v>
      </c>
      <c r="E815">
        <f>SUM(df!M815,df_results!N815)</f>
        <v>566</v>
      </c>
      <c r="F815" s="4">
        <f>df_results!F815</f>
        <v>17</v>
      </c>
      <c r="G815" s="4">
        <f>df_results!G815</f>
        <v>17</v>
      </c>
    </row>
    <row r="816" spans="1:7" x14ac:dyDescent="0.3">
      <c r="A816">
        <v>1</v>
      </c>
      <c r="B816" t="str">
        <f t="shared" si="12"/>
        <v/>
      </c>
      <c r="C816">
        <v>23</v>
      </c>
      <c r="D816">
        <f>df_results!L816</f>
        <v>1231</v>
      </c>
      <c r="E816">
        <f>SUM(df!M816,df_results!N816)</f>
        <v>440</v>
      </c>
      <c r="F816" s="4">
        <f>df_results!F816</f>
        <v>62</v>
      </c>
      <c r="G816" s="4">
        <f>df_results!G816</f>
        <v>37</v>
      </c>
    </row>
    <row r="817" spans="1:7" x14ac:dyDescent="0.3">
      <c r="A817">
        <v>1</v>
      </c>
      <c r="B817" t="str">
        <f t="shared" si="12"/>
        <v/>
      </c>
      <c r="C817">
        <v>24</v>
      </c>
      <c r="D817">
        <f>df_results!L817</f>
        <v>875</v>
      </c>
      <c r="E817">
        <f>SUM(df!M817,df_results!N817)</f>
        <v>332</v>
      </c>
      <c r="F817" s="4">
        <f>df_results!F817</f>
        <v>72</v>
      </c>
      <c r="G817" s="4">
        <f>df_results!G817</f>
        <v>37</v>
      </c>
    </row>
    <row r="818" spans="1:7" x14ac:dyDescent="0.3">
      <c r="A818">
        <v>1</v>
      </c>
      <c r="B818">
        <f t="shared" si="12"/>
        <v>35</v>
      </c>
      <c r="C818">
        <v>1</v>
      </c>
      <c r="D818">
        <f>df_results!L818</f>
        <v>923.00000000000011</v>
      </c>
      <c r="E818">
        <f>SUM(df!M818,df_results!N818)</f>
        <v>294</v>
      </c>
      <c r="F818" s="4">
        <f>df_results!F818</f>
        <v>62</v>
      </c>
      <c r="G818" s="4">
        <f>df_results!G818</f>
        <v>32</v>
      </c>
    </row>
    <row r="819" spans="1:7" x14ac:dyDescent="0.3">
      <c r="A819">
        <v>1</v>
      </c>
      <c r="B819" t="str">
        <f t="shared" si="12"/>
        <v/>
      </c>
      <c r="C819">
        <v>2</v>
      </c>
      <c r="D819">
        <f>df_results!L819</f>
        <v>577</v>
      </c>
      <c r="E819">
        <f>SUM(df!M819,df_results!N819)</f>
        <v>215</v>
      </c>
      <c r="F819" s="4">
        <f>df_results!F819</f>
        <v>72</v>
      </c>
      <c r="G819" s="4">
        <f>df_results!G819</f>
        <v>37</v>
      </c>
    </row>
    <row r="820" spans="1:7" x14ac:dyDescent="0.3">
      <c r="A820">
        <v>1</v>
      </c>
      <c r="B820" t="str">
        <f t="shared" si="12"/>
        <v/>
      </c>
      <c r="C820">
        <v>3</v>
      </c>
      <c r="D820">
        <f>df_results!L820</f>
        <v>374</v>
      </c>
      <c r="E820">
        <f>SUM(df!M820,df_results!N820)</f>
        <v>174</v>
      </c>
      <c r="F820" s="4">
        <f>df_results!F820</f>
        <v>72</v>
      </c>
      <c r="G820" s="4">
        <f>df_results!G820</f>
        <v>37</v>
      </c>
    </row>
    <row r="821" spans="1:7" x14ac:dyDescent="0.3">
      <c r="A821">
        <v>1</v>
      </c>
      <c r="B821" t="str">
        <f t="shared" si="12"/>
        <v/>
      </c>
      <c r="C821">
        <v>4</v>
      </c>
      <c r="D821">
        <f>df_results!L821</f>
        <v>331</v>
      </c>
      <c r="E821">
        <f>SUM(df!M821,df_results!N821)</f>
        <v>153.00000000000003</v>
      </c>
      <c r="F821" s="4">
        <f>df_results!F821</f>
        <v>72</v>
      </c>
      <c r="G821" s="4">
        <f>df_results!G821</f>
        <v>37</v>
      </c>
    </row>
    <row r="822" spans="1:7" x14ac:dyDescent="0.3">
      <c r="A822">
        <v>1</v>
      </c>
      <c r="B822" t="str">
        <f t="shared" si="12"/>
        <v/>
      </c>
      <c r="C822">
        <v>5</v>
      </c>
      <c r="D822">
        <f>df_results!L822</f>
        <v>404.00000000000006</v>
      </c>
      <c r="E822">
        <f>SUM(df!M822,df_results!N822)</f>
        <v>150</v>
      </c>
      <c r="F822" s="4">
        <f>df_results!F822</f>
        <v>72</v>
      </c>
      <c r="G822" s="4">
        <f>df_results!G822</f>
        <v>37</v>
      </c>
    </row>
    <row r="823" spans="1:7" x14ac:dyDescent="0.3">
      <c r="A823">
        <v>1</v>
      </c>
      <c r="B823" t="str">
        <f t="shared" si="12"/>
        <v/>
      </c>
      <c r="C823">
        <v>6</v>
      </c>
      <c r="D823">
        <f>df_results!L823</f>
        <v>582</v>
      </c>
      <c r="E823">
        <f>SUM(df!M823,df_results!N823)</f>
        <v>157</v>
      </c>
      <c r="F823" s="4">
        <f>df_results!F823</f>
        <v>24</v>
      </c>
      <c r="G823" s="4">
        <f>df_results!G823</f>
        <v>17</v>
      </c>
    </row>
    <row r="824" spans="1:7" x14ac:dyDescent="0.3">
      <c r="A824">
        <v>1</v>
      </c>
      <c r="B824" t="str">
        <f t="shared" si="12"/>
        <v/>
      </c>
      <c r="C824">
        <v>7</v>
      </c>
      <c r="D824">
        <f>df_results!L824</f>
        <v>780</v>
      </c>
      <c r="E824">
        <f>SUM(df!M824,df_results!N824)</f>
        <v>160</v>
      </c>
      <c r="F824" s="4">
        <f>df_results!F824</f>
        <v>24</v>
      </c>
      <c r="G824" s="4">
        <f>df_results!G824</f>
        <v>17</v>
      </c>
    </row>
    <row r="825" spans="1:7" x14ac:dyDescent="0.3">
      <c r="A825">
        <v>1</v>
      </c>
      <c r="B825" t="str">
        <f t="shared" si="12"/>
        <v/>
      </c>
      <c r="C825">
        <v>8</v>
      </c>
      <c r="D825">
        <f>df_results!L825</f>
        <v>1077</v>
      </c>
      <c r="E825">
        <f>SUM(df!M825,df_results!N825)</f>
        <v>158.00000000000003</v>
      </c>
      <c r="F825" s="4">
        <f>df_results!F825</f>
        <v>24</v>
      </c>
      <c r="G825" s="4">
        <f>df_results!G825</f>
        <v>17</v>
      </c>
    </row>
    <row r="826" spans="1:7" x14ac:dyDescent="0.3">
      <c r="A826">
        <v>1</v>
      </c>
      <c r="B826" t="str">
        <f t="shared" si="12"/>
        <v/>
      </c>
      <c r="C826">
        <v>9</v>
      </c>
      <c r="D826">
        <f>df_results!L826</f>
        <v>1433</v>
      </c>
      <c r="E826">
        <f>SUM(df!M826,df_results!N826)</f>
        <v>156</v>
      </c>
      <c r="F826" s="4">
        <f>df_results!F826</f>
        <v>24</v>
      </c>
      <c r="G826" s="4">
        <f>df_results!G826</f>
        <v>17</v>
      </c>
    </row>
    <row r="827" spans="1:7" x14ac:dyDescent="0.3">
      <c r="A827">
        <v>1</v>
      </c>
      <c r="B827" t="str">
        <f t="shared" si="12"/>
        <v/>
      </c>
      <c r="C827">
        <v>10</v>
      </c>
      <c r="D827">
        <f>df_results!L827</f>
        <v>1789</v>
      </c>
      <c r="E827">
        <f>SUM(df!M827,df_results!N827)</f>
        <v>162</v>
      </c>
      <c r="F827" s="4">
        <f>df_results!F827</f>
        <v>17</v>
      </c>
      <c r="G827" s="4">
        <f>df_results!G827</f>
        <v>17</v>
      </c>
    </row>
    <row r="828" spans="1:7" x14ac:dyDescent="0.3">
      <c r="A828">
        <v>1</v>
      </c>
      <c r="B828" t="str">
        <f t="shared" si="12"/>
        <v/>
      </c>
      <c r="C828">
        <v>11</v>
      </c>
      <c r="D828">
        <f>df_results!L828</f>
        <v>2086</v>
      </c>
      <c r="E828">
        <f>SUM(df!M828,df_results!N828)</f>
        <v>179</v>
      </c>
      <c r="F828" s="4">
        <f>df_results!F828</f>
        <v>17</v>
      </c>
      <c r="G828" s="4">
        <f>df_results!G828</f>
        <v>17</v>
      </c>
    </row>
    <row r="829" spans="1:7" x14ac:dyDescent="0.3">
      <c r="A829">
        <v>1</v>
      </c>
      <c r="B829" t="str">
        <f t="shared" si="12"/>
        <v/>
      </c>
      <c r="C829">
        <v>12</v>
      </c>
      <c r="D829">
        <f>df_results!L829</f>
        <v>2349</v>
      </c>
      <c r="E829">
        <f>SUM(df!M829,df_results!N829)</f>
        <v>217</v>
      </c>
      <c r="F829" s="4">
        <f>df_results!F829</f>
        <v>17</v>
      </c>
      <c r="G829" s="4">
        <f>df_results!G829</f>
        <v>17</v>
      </c>
    </row>
    <row r="830" spans="1:7" x14ac:dyDescent="0.3">
      <c r="A830">
        <v>1</v>
      </c>
      <c r="B830" t="str">
        <f t="shared" si="12"/>
        <v/>
      </c>
      <c r="C830">
        <v>13</v>
      </c>
      <c r="D830">
        <f>df_results!L830</f>
        <v>2562</v>
      </c>
      <c r="E830">
        <f>SUM(df!M830,df_results!N830)</f>
        <v>267</v>
      </c>
      <c r="F830" s="4">
        <f>df_results!F830</f>
        <v>12</v>
      </c>
      <c r="G830" s="4">
        <f>df_results!G830</f>
        <v>12</v>
      </c>
    </row>
    <row r="831" spans="1:7" x14ac:dyDescent="0.3">
      <c r="A831">
        <v>1</v>
      </c>
      <c r="B831" t="str">
        <f t="shared" si="12"/>
        <v/>
      </c>
      <c r="C831">
        <v>14</v>
      </c>
      <c r="D831">
        <f>df_results!L831</f>
        <v>2687</v>
      </c>
      <c r="E831">
        <f>SUM(df!M831,df_results!N831)</f>
        <v>335</v>
      </c>
      <c r="F831" s="4">
        <f>df_results!F831</f>
        <v>12</v>
      </c>
      <c r="G831" s="4">
        <f>df_results!G831</f>
        <v>12</v>
      </c>
    </row>
    <row r="832" spans="1:7" x14ac:dyDescent="0.3">
      <c r="A832">
        <v>1</v>
      </c>
      <c r="B832" t="str">
        <f t="shared" si="12"/>
        <v/>
      </c>
      <c r="C832">
        <v>15</v>
      </c>
      <c r="D832">
        <f>df_results!L832</f>
        <v>2756</v>
      </c>
      <c r="E832">
        <f>SUM(df!M832,df_results!N832)</f>
        <v>419</v>
      </c>
      <c r="F832" s="4">
        <f>df_results!F832</f>
        <v>12</v>
      </c>
      <c r="G832" s="4">
        <f>df_results!G832</f>
        <v>12</v>
      </c>
    </row>
    <row r="833" spans="1:7" x14ac:dyDescent="0.3">
      <c r="A833">
        <v>1</v>
      </c>
      <c r="B833" t="str">
        <f t="shared" si="12"/>
        <v/>
      </c>
      <c r="C833">
        <v>16</v>
      </c>
      <c r="D833">
        <f>df_results!L833</f>
        <v>2858</v>
      </c>
      <c r="E833">
        <f>SUM(df!M833,df_results!N833)</f>
        <v>478</v>
      </c>
      <c r="F833" s="4">
        <f>df_results!F833</f>
        <v>5</v>
      </c>
      <c r="G833" s="4">
        <f>df_results!G833</f>
        <v>5</v>
      </c>
    </row>
    <row r="834" spans="1:7" x14ac:dyDescent="0.3">
      <c r="A834">
        <v>1</v>
      </c>
      <c r="B834" t="str">
        <f t="shared" si="12"/>
        <v/>
      </c>
      <c r="C834">
        <v>17</v>
      </c>
      <c r="D834">
        <f>df_results!L834</f>
        <v>2916</v>
      </c>
      <c r="E834">
        <f>SUM(df!M834,df_results!N834)</f>
        <v>510</v>
      </c>
      <c r="F834" s="4">
        <f>df_results!F834</f>
        <v>12</v>
      </c>
      <c r="G834" s="4">
        <f>df_results!G834</f>
        <v>12</v>
      </c>
    </row>
    <row r="835" spans="1:7" x14ac:dyDescent="0.3">
      <c r="A835">
        <v>1</v>
      </c>
      <c r="B835" t="str">
        <f t="shared" si="12"/>
        <v/>
      </c>
      <c r="C835">
        <v>18</v>
      </c>
      <c r="D835">
        <f>df_results!L835</f>
        <v>2960</v>
      </c>
      <c r="E835">
        <f>SUM(df!M835,df_results!N835)</f>
        <v>559</v>
      </c>
      <c r="F835" s="4">
        <f>df_results!F835</f>
        <v>12</v>
      </c>
      <c r="G835" s="4">
        <f>df_results!G835</f>
        <v>12</v>
      </c>
    </row>
    <row r="836" spans="1:7" x14ac:dyDescent="0.3">
      <c r="A836">
        <v>1</v>
      </c>
      <c r="B836" t="str">
        <f t="shared" si="12"/>
        <v/>
      </c>
      <c r="C836">
        <v>19</v>
      </c>
      <c r="D836">
        <f>df_results!L836</f>
        <v>2904.0000000000005</v>
      </c>
      <c r="E836">
        <f>SUM(df!M836,df_results!N836)</f>
        <v>602.00000000000011</v>
      </c>
      <c r="F836" s="4">
        <f>df_results!F836</f>
        <v>12</v>
      </c>
      <c r="G836" s="4">
        <f>df_results!G836</f>
        <v>12</v>
      </c>
    </row>
    <row r="837" spans="1:7" x14ac:dyDescent="0.3">
      <c r="A837">
        <v>1</v>
      </c>
      <c r="B837" t="str">
        <f t="shared" si="12"/>
        <v/>
      </c>
      <c r="C837">
        <v>20</v>
      </c>
      <c r="D837">
        <f>df_results!L837</f>
        <v>2866</v>
      </c>
      <c r="E837">
        <f>SUM(df!M837,df_results!N837)</f>
        <v>628</v>
      </c>
      <c r="F837" s="4">
        <f>df_results!F837</f>
        <v>12</v>
      </c>
      <c r="G837" s="4">
        <f>df_results!G837</f>
        <v>12</v>
      </c>
    </row>
    <row r="838" spans="1:7" x14ac:dyDescent="0.3">
      <c r="A838">
        <v>1</v>
      </c>
      <c r="B838" t="str">
        <f t="shared" si="12"/>
        <v/>
      </c>
      <c r="C838">
        <v>21</v>
      </c>
      <c r="D838">
        <f>df_results!L838</f>
        <v>2815</v>
      </c>
      <c r="E838">
        <f>SUM(df!M838,df_results!N838)</f>
        <v>654</v>
      </c>
      <c r="F838" s="4">
        <f>df_results!F838</f>
        <v>5</v>
      </c>
      <c r="G838" s="4">
        <f>df_results!G838</f>
        <v>5</v>
      </c>
    </row>
    <row r="839" spans="1:7" x14ac:dyDescent="0.3">
      <c r="A839">
        <v>1</v>
      </c>
      <c r="B839" t="str">
        <f t="shared" si="12"/>
        <v/>
      </c>
      <c r="C839">
        <v>22</v>
      </c>
      <c r="D839">
        <f>df_results!L839</f>
        <v>2755</v>
      </c>
      <c r="E839">
        <f>SUM(df!M839,df_results!N839)</f>
        <v>664</v>
      </c>
      <c r="F839" s="4">
        <f>df_results!F839</f>
        <v>0</v>
      </c>
      <c r="G839" s="4">
        <f>df_results!G839</f>
        <v>5</v>
      </c>
    </row>
    <row r="840" spans="1:7" x14ac:dyDescent="0.3">
      <c r="A840">
        <v>1</v>
      </c>
      <c r="B840" t="str">
        <f t="shared" si="12"/>
        <v/>
      </c>
      <c r="C840">
        <v>23</v>
      </c>
      <c r="D840">
        <f>df_results!L840</f>
        <v>2680</v>
      </c>
      <c r="E840">
        <f>SUM(df!M840,df_results!N840)</f>
        <v>668</v>
      </c>
      <c r="F840" s="4">
        <f>df_results!F840</f>
        <v>0</v>
      </c>
      <c r="G840" s="4">
        <f>df_results!G840</f>
        <v>5</v>
      </c>
    </row>
    <row r="841" spans="1:7" x14ac:dyDescent="0.3">
      <c r="A841">
        <v>1</v>
      </c>
      <c r="B841" t="str">
        <f t="shared" si="12"/>
        <v/>
      </c>
      <c r="C841">
        <v>24</v>
      </c>
      <c r="D841">
        <f>df_results!L841</f>
        <v>2643</v>
      </c>
      <c r="E841">
        <f>SUM(df!M841,df_results!N841)</f>
        <v>669</v>
      </c>
      <c r="F841" s="4">
        <f>df_results!F841</f>
        <v>0</v>
      </c>
      <c r="G841" s="4">
        <f>df_results!G841</f>
        <v>5</v>
      </c>
    </row>
    <row r="842" spans="1:7" x14ac:dyDescent="0.3">
      <c r="A842">
        <v>1</v>
      </c>
      <c r="B842">
        <f t="shared" si="12"/>
        <v>36</v>
      </c>
      <c r="C842">
        <v>1</v>
      </c>
      <c r="D842">
        <f>df_results!L842</f>
        <v>2456</v>
      </c>
      <c r="E842">
        <f>SUM(df!M842,df_results!N842)</f>
        <v>630</v>
      </c>
      <c r="F842" s="4">
        <f>df_results!F842</f>
        <v>5</v>
      </c>
      <c r="G842" s="4">
        <f>df_results!G842</f>
        <v>5</v>
      </c>
    </row>
    <row r="843" spans="1:7" x14ac:dyDescent="0.3">
      <c r="A843">
        <v>1</v>
      </c>
      <c r="B843" t="str">
        <f t="shared" si="12"/>
        <v/>
      </c>
      <c r="C843">
        <v>2</v>
      </c>
      <c r="D843">
        <f>df_results!L843</f>
        <v>2337</v>
      </c>
      <c r="E843">
        <f>SUM(df!M843,df_results!N843)</f>
        <v>586</v>
      </c>
      <c r="F843" s="4">
        <f>df_results!F843</f>
        <v>5</v>
      </c>
      <c r="G843" s="4">
        <f>df_results!G843</f>
        <v>5</v>
      </c>
    </row>
    <row r="844" spans="1:7" x14ac:dyDescent="0.3">
      <c r="A844">
        <v>1</v>
      </c>
      <c r="B844" t="str">
        <f t="shared" si="12"/>
        <v/>
      </c>
      <c r="C844">
        <v>3</v>
      </c>
      <c r="D844">
        <f>df_results!L844</f>
        <v>2216</v>
      </c>
      <c r="E844">
        <f>SUM(df!M844,df_results!N844)</f>
        <v>553</v>
      </c>
      <c r="F844" s="4">
        <f>df_results!F844</f>
        <v>5</v>
      </c>
      <c r="G844" s="4">
        <f>df_results!G844</f>
        <v>5</v>
      </c>
    </row>
    <row r="845" spans="1:7" x14ac:dyDescent="0.3">
      <c r="A845">
        <v>1</v>
      </c>
      <c r="B845" t="str">
        <f t="shared" si="12"/>
        <v/>
      </c>
      <c r="C845">
        <v>4</v>
      </c>
      <c r="D845">
        <f>df_results!L845</f>
        <v>2049</v>
      </c>
      <c r="E845">
        <f>SUM(df!M845,df_results!N845)</f>
        <v>551</v>
      </c>
      <c r="F845" s="4">
        <f>df_results!F845</f>
        <v>5</v>
      </c>
      <c r="G845" s="4">
        <f>df_results!G845</f>
        <v>5</v>
      </c>
    </row>
    <row r="846" spans="1:7" x14ac:dyDescent="0.3">
      <c r="A846">
        <v>1</v>
      </c>
      <c r="B846" t="str">
        <f t="shared" si="12"/>
        <v/>
      </c>
      <c r="C846">
        <v>5</v>
      </c>
      <c r="D846">
        <f>df_results!L846</f>
        <v>1927.0000000000002</v>
      </c>
      <c r="E846">
        <f>SUM(df!M846,df_results!N846)</f>
        <v>565</v>
      </c>
      <c r="F846" s="4">
        <f>df_results!F846</f>
        <v>5</v>
      </c>
      <c r="G846" s="4">
        <f>df_results!G846</f>
        <v>5</v>
      </c>
    </row>
    <row r="847" spans="1:7" x14ac:dyDescent="0.3">
      <c r="A847">
        <v>1</v>
      </c>
      <c r="B847" t="str">
        <f t="shared" si="12"/>
        <v/>
      </c>
      <c r="C847">
        <v>6</v>
      </c>
      <c r="D847">
        <f>df_results!L847</f>
        <v>1933</v>
      </c>
      <c r="E847">
        <f>SUM(df!M847,df_results!N847)</f>
        <v>591</v>
      </c>
      <c r="F847" s="4">
        <f>df_results!F847</f>
        <v>12</v>
      </c>
      <c r="G847" s="4">
        <f>df_results!G847</f>
        <v>12</v>
      </c>
    </row>
    <row r="848" spans="1:7" x14ac:dyDescent="0.3">
      <c r="A848">
        <v>1</v>
      </c>
      <c r="B848" t="str">
        <f t="shared" si="12"/>
        <v/>
      </c>
      <c r="C848">
        <v>7</v>
      </c>
      <c r="D848">
        <f>df_results!L848</f>
        <v>1864</v>
      </c>
      <c r="E848">
        <f>SUM(df!M848,df_results!N848)</f>
        <v>603</v>
      </c>
      <c r="F848" s="4">
        <f>df_results!F848</f>
        <v>17</v>
      </c>
      <c r="G848" s="4">
        <f>df_results!G848</f>
        <v>17</v>
      </c>
    </row>
    <row r="849" spans="1:7" x14ac:dyDescent="0.3">
      <c r="A849">
        <v>1</v>
      </c>
      <c r="B849" t="str">
        <f t="shared" si="12"/>
        <v/>
      </c>
      <c r="C849">
        <v>8</v>
      </c>
      <c r="D849">
        <f>df_results!L849</f>
        <v>1911.0000000000002</v>
      </c>
      <c r="E849">
        <f>SUM(df!M849,df_results!N849)</f>
        <v>595</v>
      </c>
      <c r="F849" s="4">
        <f>df_results!F849</f>
        <v>24</v>
      </c>
      <c r="G849" s="4">
        <f>df_results!G849</f>
        <v>17</v>
      </c>
    </row>
    <row r="850" spans="1:7" x14ac:dyDescent="0.3">
      <c r="A850">
        <v>1</v>
      </c>
      <c r="B850" t="str">
        <f t="shared" si="12"/>
        <v/>
      </c>
      <c r="C850">
        <v>9</v>
      </c>
      <c r="D850">
        <f>df_results!L850</f>
        <v>1975</v>
      </c>
      <c r="E850">
        <f>SUM(df!M850,df_results!N850)</f>
        <v>564</v>
      </c>
      <c r="F850" s="4">
        <f>df_results!F850</f>
        <v>24</v>
      </c>
      <c r="G850" s="4">
        <f>df_results!G850</f>
        <v>17</v>
      </c>
    </row>
    <row r="851" spans="1:7" x14ac:dyDescent="0.3">
      <c r="A851">
        <v>1</v>
      </c>
      <c r="B851" t="str">
        <f t="shared" si="12"/>
        <v/>
      </c>
      <c r="C851">
        <v>10</v>
      </c>
      <c r="D851">
        <f>df_results!L851</f>
        <v>2069</v>
      </c>
      <c r="E851">
        <f>SUM(df!M851,df_results!N851)</f>
        <v>540</v>
      </c>
      <c r="F851" s="4">
        <f>df_results!F851</f>
        <v>24</v>
      </c>
      <c r="G851" s="4">
        <f>df_results!G851</f>
        <v>17</v>
      </c>
    </row>
    <row r="852" spans="1:7" x14ac:dyDescent="0.3">
      <c r="A852">
        <v>1</v>
      </c>
      <c r="B852" t="str">
        <f t="shared" si="12"/>
        <v/>
      </c>
      <c r="C852">
        <v>11</v>
      </c>
      <c r="D852">
        <f>df_results!L852</f>
        <v>2102</v>
      </c>
      <c r="E852">
        <f>SUM(df!M852,df_results!N852)</f>
        <v>505</v>
      </c>
      <c r="F852" s="4">
        <f>df_results!F852</f>
        <v>24</v>
      </c>
      <c r="G852" s="4">
        <f>df_results!G852</f>
        <v>17</v>
      </c>
    </row>
    <row r="853" spans="1:7" x14ac:dyDescent="0.3">
      <c r="A853">
        <v>1</v>
      </c>
      <c r="B853" t="str">
        <f t="shared" si="12"/>
        <v/>
      </c>
      <c r="C853">
        <v>12</v>
      </c>
      <c r="D853">
        <f>df_results!L853</f>
        <v>2140</v>
      </c>
      <c r="E853">
        <f>SUM(df!M853,df_results!N853)</f>
        <v>488</v>
      </c>
      <c r="F853" s="4">
        <f>df_results!F853</f>
        <v>24</v>
      </c>
      <c r="G853" s="4">
        <f>df_results!G853</f>
        <v>17</v>
      </c>
    </row>
    <row r="854" spans="1:7" x14ac:dyDescent="0.3">
      <c r="A854">
        <v>1</v>
      </c>
      <c r="B854" t="str">
        <f t="shared" si="12"/>
        <v/>
      </c>
      <c r="C854">
        <v>13</v>
      </c>
      <c r="D854">
        <f>df_results!L854</f>
        <v>2320</v>
      </c>
      <c r="E854">
        <f>SUM(df!M854,df_results!N854)</f>
        <v>457</v>
      </c>
      <c r="F854" s="4">
        <f>df_results!F854</f>
        <v>24</v>
      </c>
      <c r="G854" s="4">
        <f>df_results!G854</f>
        <v>17</v>
      </c>
    </row>
    <row r="855" spans="1:7" x14ac:dyDescent="0.3">
      <c r="A855">
        <v>1</v>
      </c>
      <c r="B855" t="str">
        <f t="shared" si="12"/>
        <v/>
      </c>
      <c r="C855">
        <v>14</v>
      </c>
      <c r="D855">
        <f>df_results!L855</f>
        <v>2410</v>
      </c>
      <c r="E855">
        <f>SUM(df!M855,df_results!N855)</f>
        <v>421.00000000000006</v>
      </c>
      <c r="F855" s="4">
        <f>df_results!F855</f>
        <v>24</v>
      </c>
      <c r="G855" s="4">
        <f>df_results!G855</f>
        <v>17</v>
      </c>
    </row>
    <row r="856" spans="1:7" x14ac:dyDescent="0.3">
      <c r="A856">
        <v>1</v>
      </c>
      <c r="B856" t="str">
        <f t="shared" si="12"/>
        <v/>
      </c>
      <c r="C856">
        <v>15</v>
      </c>
      <c r="D856">
        <f>df_results!L856</f>
        <v>2467</v>
      </c>
      <c r="E856">
        <f>SUM(df!M856,df_results!N856)</f>
        <v>388</v>
      </c>
      <c r="F856" s="4">
        <f>df_results!F856</f>
        <v>24</v>
      </c>
      <c r="G856" s="4">
        <f>df_results!G856</f>
        <v>17</v>
      </c>
    </row>
    <row r="857" spans="1:7" x14ac:dyDescent="0.3">
      <c r="A857">
        <v>1</v>
      </c>
      <c r="B857" t="str">
        <f t="shared" si="12"/>
        <v/>
      </c>
      <c r="C857">
        <v>16</v>
      </c>
      <c r="D857">
        <f>df_results!L857</f>
        <v>2543</v>
      </c>
      <c r="E857">
        <f>SUM(df!M857,df_results!N857)</f>
        <v>354</v>
      </c>
      <c r="F857" s="4">
        <f>df_results!F857</f>
        <v>17</v>
      </c>
      <c r="G857" s="4">
        <f>df_results!G857</f>
        <v>17</v>
      </c>
    </row>
    <row r="858" spans="1:7" x14ac:dyDescent="0.3">
      <c r="A858">
        <v>1</v>
      </c>
      <c r="B858" t="str">
        <f t="shared" si="12"/>
        <v/>
      </c>
      <c r="C858">
        <v>17</v>
      </c>
      <c r="D858">
        <f>df_results!L858</f>
        <v>2568</v>
      </c>
      <c r="E858">
        <f>SUM(df!M858,df_results!N858)</f>
        <v>340</v>
      </c>
      <c r="F858" s="4">
        <f>df_results!F858</f>
        <v>17</v>
      </c>
      <c r="G858" s="4">
        <f>df_results!G858</f>
        <v>17</v>
      </c>
    </row>
    <row r="859" spans="1:7" x14ac:dyDescent="0.3">
      <c r="A859">
        <v>1</v>
      </c>
      <c r="B859" t="str">
        <f t="shared" si="12"/>
        <v/>
      </c>
      <c r="C859">
        <v>18</v>
      </c>
      <c r="D859">
        <f>df_results!L859</f>
        <v>2795</v>
      </c>
      <c r="E859">
        <f>SUM(df!M859,df_results!N859)</f>
        <v>369</v>
      </c>
      <c r="F859" s="4">
        <f>df_results!F859</f>
        <v>17</v>
      </c>
      <c r="G859" s="4">
        <f>df_results!G859</f>
        <v>17</v>
      </c>
    </row>
    <row r="860" spans="1:7" x14ac:dyDescent="0.3">
      <c r="A860">
        <v>1</v>
      </c>
      <c r="B860" t="str">
        <f t="shared" ref="B860:B923" si="13">IF(C860=1,B836+1,"")</f>
        <v/>
      </c>
      <c r="C860">
        <v>19</v>
      </c>
      <c r="D860">
        <f>df_results!L860</f>
        <v>2901</v>
      </c>
      <c r="E860">
        <f>SUM(df!M860,df_results!N860)</f>
        <v>409</v>
      </c>
      <c r="F860" s="4">
        <f>df_results!F860</f>
        <v>17</v>
      </c>
      <c r="G860" s="4">
        <f>df_results!G860</f>
        <v>17</v>
      </c>
    </row>
    <row r="861" spans="1:7" x14ac:dyDescent="0.3">
      <c r="A861">
        <v>1</v>
      </c>
      <c r="B861" t="str">
        <f t="shared" si="13"/>
        <v/>
      </c>
      <c r="C861">
        <v>20</v>
      </c>
      <c r="D861">
        <f>df_results!L861</f>
        <v>2923</v>
      </c>
      <c r="E861">
        <f>SUM(df!M861,df_results!N861)</f>
        <v>441.00000000000006</v>
      </c>
      <c r="F861" s="4">
        <f>df_results!F861</f>
        <v>17</v>
      </c>
      <c r="G861" s="4">
        <f>df_results!G861</f>
        <v>17</v>
      </c>
    </row>
    <row r="862" spans="1:7" x14ac:dyDescent="0.3">
      <c r="A862">
        <v>1</v>
      </c>
      <c r="B862" t="str">
        <f t="shared" si="13"/>
        <v/>
      </c>
      <c r="C862">
        <v>21</v>
      </c>
      <c r="D862">
        <f>df_results!L862</f>
        <v>2920</v>
      </c>
      <c r="E862">
        <f>SUM(df!M862,df_results!N862)</f>
        <v>440</v>
      </c>
      <c r="F862" s="4">
        <f>df_results!F862</f>
        <v>12</v>
      </c>
      <c r="G862" s="4">
        <f>df_results!G862</f>
        <v>12</v>
      </c>
    </row>
    <row r="863" spans="1:7" x14ac:dyDescent="0.3">
      <c r="A863">
        <v>1</v>
      </c>
      <c r="B863" t="str">
        <f t="shared" si="13"/>
        <v/>
      </c>
      <c r="C863">
        <v>22</v>
      </c>
      <c r="D863">
        <f>df_results!L863</f>
        <v>2898</v>
      </c>
      <c r="E863">
        <f>SUM(df!M863,df_results!N863)</f>
        <v>409</v>
      </c>
      <c r="F863" s="4">
        <f>df_results!F863</f>
        <v>12</v>
      </c>
      <c r="G863" s="4">
        <f>df_results!G863</f>
        <v>12</v>
      </c>
    </row>
    <row r="864" spans="1:7" x14ac:dyDescent="0.3">
      <c r="A864">
        <v>1</v>
      </c>
      <c r="B864" t="str">
        <f t="shared" si="13"/>
        <v/>
      </c>
      <c r="C864">
        <v>23</v>
      </c>
      <c r="D864">
        <f>df_results!L864</f>
        <v>2822</v>
      </c>
      <c r="E864">
        <f>SUM(df!M864,df_results!N864)</f>
        <v>382</v>
      </c>
      <c r="F864" s="4">
        <f>df_results!F864</f>
        <v>5</v>
      </c>
      <c r="G864" s="4">
        <f>df_results!G864</f>
        <v>5</v>
      </c>
    </row>
    <row r="865" spans="1:7" x14ac:dyDescent="0.3">
      <c r="A865">
        <v>1</v>
      </c>
      <c r="B865" t="str">
        <f t="shared" si="13"/>
        <v/>
      </c>
      <c r="C865">
        <v>24</v>
      </c>
      <c r="D865">
        <f>df_results!L865</f>
        <v>2665</v>
      </c>
      <c r="E865">
        <f>SUM(df!M865,df_results!N865)</f>
        <v>378</v>
      </c>
      <c r="F865" s="4">
        <f>df_results!F865</f>
        <v>5</v>
      </c>
      <c r="G865" s="4">
        <f>df_results!G865</f>
        <v>5</v>
      </c>
    </row>
    <row r="866" spans="1:7" x14ac:dyDescent="0.3">
      <c r="A866">
        <v>1</v>
      </c>
      <c r="B866">
        <f t="shared" si="13"/>
        <v>37</v>
      </c>
      <c r="C866">
        <v>1</v>
      </c>
      <c r="D866">
        <f>df_results!L866</f>
        <v>2162</v>
      </c>
      <c r="E866">
        <f>SUM(df!M866,df_results!N866)</f>
        <v>386.00000000000006</v>
      </c>
      <c r="F866" s="4">
        <f>df_results!F866</f>
        <v>5</v>
      </c>
      <c r="G866" s="4">
        <f>df_results!G866</f>
        <v>5</v>
      </c>
    </row>
    <row r="867" spans="1:7" x14ac:dyDescent="0.3">
      <c r="A867">
        <v>1</v>
      </c>
      <c r="B867" t="str">
        <f t="shared" si="13"/>
        <v/>
      </c>
      <c r="C867">
        <v>2</v>
      </c>
      <c r="D867">
        <f>df_results!L867</f>
        <v>2020</v>
      </c>
      <c r="E867">
        <f>SUM(df!M867,df_results!N867)</f>
        <v>411.00000000000006</v>
      </c>
      <c r="F867" s="4">
        <f>df_results!F867</f>
        <v>5</v>
      </c>
      <c r="G867" s="4">
        <f>df_results!G867</f>
        <v>5</v>
      </c>
    </row>
    <row r="868" spans="1:7" x14ac:dyDescent="0.3">
      <c r="A868">
        <v>1</v>
      </c>
      <c r="B868" t="str">
        <f t="shared" si="13"/>
        <v/>
      </c>
      <c r="C868">
        <v>3</v>
      </c>
      <c r="D868">
        <f>df_results!L868</f>
        <v>1859</v>
      </c>
      <c r="E868">
        <f>SUM(df!M868,df_results!N868)</f>
        <v>387</v>
      </c>
      <c r="F868" s="4">
        <f>df_results!F868</f>
        <v>12</v>
      </c>
      <c r="G868" s="4">
        <f>df_results!G868</f>
        <v>12</v>
      </c>
    </row>
    <row r="869" spans="1:7" x14ac:dyDescent="0.3">
      <c r="A869">
        <v>1</v>
      </c>
      <c r="B869" t="str">
        <f t="shared" si="13"/>
        <v/>
      </c>
      <c r="C869">
        <v>4</v>
      </c>
      <c r="D869">
        <f>df_results!L869</f>
        <v>1650</v>
      </c>
      <c r="E869">
        <f>SUM(df!M869,df_results!N869)</f>
        <v>314</v>
      </c>
      <c r="F869" s="4">
        <f>df_results!F869</f>
        <v>12</v>
      </c>
      <c r="G869" s="4">
        <f>df_results!G869</f>
        <v>12</v>
      </c>
    </row>
    <row r="870" spans="1:7" x14ac:dyDescent="0.3">
      <c r="A870">
        <v>1</v>
      </c>
      <c r="B870" t="str">
        <f t="shared" si="13"/>
        <v/>
      </c>
      <c r="C870">
        <v>5</v>
      </c>
      <c r="D870">
        <f>df_results!L870</f>
        <v>1530</v>
      </c>
      <c r="E870">
        <f>SUM(df!M870,df_results!N870)</f>
        <v>237</v>
      </c>
      <c r="F870" s="4">
        <f>df_results!F870</f>
        <v>32</v>
      </c>
      <c r="G870" s="4">
        <f>df_results!G870</f>
        <v>32</v>
      </c>
    </row>
    <row r="871" spans="1:7" x14ac:dyDescent="0.3">
      <c r="A871">
        <v>1</v>
      </c>
      <c r="B871" t="str">
        <f t="shared" si="13"/>
        <v/>
      </c>
      <c r="C871">
        <v>6</v>
      </c>
      <c r="D871">
        <f>df_results!L871</f>
        <v>1499</v>
      </c>
      <c r="E871">
        <f>SUM(df!M871,df_results!N871)</f>
        <v>212</v>
      </c>
      <c r="F871" s="4">
        <f>df_results!F871</f>
        <v>24</v>
      </c>
      <c r="G871" s="4">
        <f>df_results!G871</f>
        <v>17</v>
      </c>
    </row>
    <row r="872" spans="1:7" x14ac:dyDescent="0.3">
      <c r="A872">
        <v>1</v>
      </c>
      <c r="B872" t="str">
        <f t="shared" si="13"/>
        <v/>
      </c>
      <c r="C872">
        <v>7</v>
      </c>
      <c r="D872">
        <f>df_results!L872</f>
        <v>1436</v>
      </c>
      <c r="E872">
        <f>SUM(df!M872,df_results!N872)</f>
        <v>213.00000000000003</v>
      </c>
      <c r="F872" s="4">
        <f>df_results!F872</f>
        <v>24</v>
      </c>
      <c r="G872" s="4">
        <f>df_results!G872</f>
        <v>17</v>
      </c>
    </row>
    <row r="873" spans="1:7" x14ac:dyDescent="0.3">
      <c r="A873">
        <v>1</v>
      </c>
      <c r="B873" t="str">
        <f t="shared" si="13"/>
        <v/>
      </c>
      <c r="C873">
        <v>8</v>
      </c>
      <c r="D873">
        <f>df_results!L873</f>
        <v>1442.0000000000002</v>
      </c>
      <c r="E873">
        <f>SUM(df!M873,df_results!N873)</f>
        <v>223.00000000000003</v>
      </c>
      <c r="F873" s="4">
        <f>df_results!F873</f>
        <v>24</v>
      </c>
      <c r="G873" s="4">
        <f>df_results!G873</f>
        <v>17</v>
      </c>
    </row>
    <row r="874" spans="1:7" x14ac:dyDescent="0.3">
      <c r="A874">
        <v>1</v>
      </c>
      <c r="B874" t="str">
        <f t="shared" si="13"/>
        <v/>
      </c>
      <c r="C874">
        <v>9</v>
      </c>
      <c r="D874">
        <f>df_results!L874</f>
        <v>1405</v>
      </c>
      <c r="E874">
        <f>SUM(df!M874,df_results!N874)</f>
        <v>239</v>
      </c>
      <c r="F874" s="4">
        <f>df_results!F874</f>
        <v>62</v>
      </c>
      <c r="G874" s="4">
        <f>df_results!G874</f>
        <v>17</v>
      </c>
    </row>
    <row r="875" spans="1:7" x14ac:dyDescent="0.3">
      <c r="A875">
        <v>1</v>
      </c>
      <c r="B875" t="str">
        <f t="shared" si="13"/>
        <v/>
      </c>
      <c r="C875">
        <v>10</v>
      </c>
      <c r="D875">
        <f>df_results!L875</f>
        <v>1285</v>
      </c>
      <c r="E875">
        <f>SUM(df!M875,df_results!N875)</f>
        <v>255</v>
      </c>
      <c r="F875" s="4">
        <f>df_results!F875</f>
        <v>62</v>
      </c>
      <c r="G875" s="4">
        <f>df_results!G875</f>
        <v>17</v>
      </c>
    </row>
    <row r="876" spans="1:7" x14ac:dyDescent="0.3">
      <c r="A876">
        <v>1</v>
      </c>
      <c r="B876" t="str">
        <f t="shared" si="13"/>
        <v/>
      </c>
      <c r="C876">
        <v>11</v>
      </c>
      <c r="D876">
        <f>df_results!L876</f>
        <v>1094</v>
      </c>
      <c r="E876">
        <f>SUM(df!M876,df_results!N876)</f>
        <v>238.00000000000003</v>
      </c>
      <c r="F876" s="4">
        <f>df_results!F876</f>
        <v>72</v>
      </c>
      <c r="G876" s="4">
        <f>df_results!G876</f>
        <v>17</v>
      </c>
    </row>
    <row r="877" spans="1:7" x14ac:dyDescent="0.3">
      <c r="A877">
        <v>1</v>
      </c>
      <c r="B877" t="str">
        <f t="shared" si="13"/>
        <v/>
      </c>
      <c r="C877">
        <v>12</v>
      </c>
      <c r="D877">
        <f>df_results!L877</f>
        <v>1037</v>
      </c>
      <c r="E877">
        <f>SUM(df!M877,df_results!N877)</f>
        <v>231</v>
      </c>
      <c r="F877" s="4">
        <f>df_results!F877</f>
        <v>72</v>
      </c>
      <c r="G877" s="4">
        <f>df_results!G877</f>
        <v>17</v>
      </c>
    </row>
    <row r="878" spans="1:7" x14ac:dyDescent="0.3">
      <c r="A878">
        <v>1</v>
      </c>
      <c r="B878" t="str">
        <f t="shared" si="13"/>
        <v/>
      </c>
      <c r="C878">
        <v>13</v>
      </c>
      <c r="D878">
        <f>df_results!L878</f>
        <v>1159</v>
      </c>
      <c r="E878">
        <f>SUM(df!M878,df_results!N878)</f>
        <v>234</v>
      </c>
      <c r="F878" s="4">
        <f>df_results!F878</f>
        <v>62</v>
      </c>
      <c r="G878" s="4">
        <f>df_results!G878</f>
        <v>17</v>
      </c>
    </row>
    <row r="879" spans="1:7" x14ac:dyDescent="0.3">
      <c r="A879">
        <v>1</v>
      </c>
      <c r="B879" t="str">
        <f t="shared" si="13"/>
        <v/>
      </c>
      <c r="C879">
        <v>14</v>
      </c>
      <c r="D879">
        <f>df_results!L879</f>
        <v>1343</v>
      </c>
      <c r="E879">
        <f>SUM(df!M879,df_results!N879)</f>
        <v>231</v>
      </c>
      <c r="F879" s="4">
        <f>df_results!F879</f>
        <v>62</v>
      </c>
      <c r="G879" s="4">
        <f>df_results!G879</f>
        <v>17</v>
      </c>
    </row>
    <row r="880" spans="1:7" x14ac:dyDescent="0.3">
      <c r="A880">
        <v>1</v>
      </c>
      <c r="B880" t="str">
        <f t="shared" si="13"/>
        <v/>
      </c>
      <c r="C880">
        <v>15</v>
      </c>
      <c r="D880">
        <f>df_results!L880</f>
        <v>1650</v>
      </c>
      <c r="E880">
        <f>SUM(df!M880,df_results!N880)</f>
        <v>227</v>
      </c>
      <c r="F880" s="4">
        <f>df_results!F880</f>
        <v>24</v>
      </c>
      <c r="G880" s="4">
        <f>df_results!G880</f>
        <v>17</v>
      </c>
    </row>
    <row r="881" spans="1:7" x14ac:dyDescent="0.3">
      <c r="A881">
        <v>1</v>
      </c>
      <c r="B881" t="str">
        <f t="shared" si="13"/>
        <v/>
      </c>
      <c r="C881">
        <v>16</v>
      </c>
      <c r="D881">
        <f>df_results!L881</f>
        <v>2080</v>
      </c>
      <c r="E881">
        <f>SUM(df!M881,df_results!N881)</f>
        <v>238.00000000000003</v>
      </c>
      <c r="F881" s="4">
        <f>df_results!F881</f>
        <v>24</v>
      </c>
      <c r="G881" s="4">
        <f>df_results!G881</f>
        <v>17</v>
      </c>
    </row>
    <row r="882" spans="1:7" x14ac:dyDescent="0.3">
      <c r="A882">
        <v>1</v>
      </c>
      <c r="B882" t="str">
        <f t="shared" si="13"/>
        <v/>
      </c>
      <c r="C882">
        <v>17</v>
      </c>
      <c r="D882">
        <f>df_results!L882</f>
        <v>2484</v>
      </c>
      <c r="E882">
        <f>SUM(df!M882,df_results!N882)</f>
        <v>290</v>
      </c>
      <c r="F882" s="4">
        <f>df_results!F882</f>
        <v>17</v>
      </c>
      <c r="G882" s="4">
        <f>df_results!G882</f>
        <v>17</v>
      </c>
    </row>
    <row r="883" spans="1:7" x14ac:dyDescent="0.3">
      <c r="A883">
        <v>1</v>
      </c>
      <c r="B883" t="str">
        <f t="shared" si="13"/>
        <v/>
      </c>
      <c r="C883">
        <v>18</v>
      </c>
      <c r="D883">
        <f>df_results!L883</f>
        <v>2936</v>
      </c>
      <c r="E883">
        <f>SUM(df!M883,df_results!N883)</f>
        <v>380</v>
      </c>
      <c r="F883" s="4">
        <f>df_results!F883</f>
        <v>17</v>
      </c>
      <c r="G883" s="4">
        <f>df_results!G883</f>
        <v>17</v>
      </c>
    </row>
    <row r="884" spans="1:7" x14ac:dyDescent="0.3">
      <c r="A884">
        <v>1</v>
      </c>
      <c r="B884" t="str">
        <f t="shared" si="13"/>
        <v/>
      </c>
      <c r="C884">
        <v>19</v>
      </c>
      <c r="D884">
        <f>df_results!L884</f>
        <v>3271</v>
      </c>
      <c r="E884">
        <f>SUM(df!M884,df_results!N884)</f>
        <v>464</v>
      </c>
      <c r="F884" s="4">
        <f>df_results!F884</f>
        <v>17</v>
      </c>
      <c r="G884" s="4">
        <f>df_results!G884</f>
        <v>17</v>
      </c>
    </row>
    <row r="885" spans="1:7" x14ac:dyDescent="0.3">
      <c r="A885">
        <v>1</v>
      </c>
      <c r="B885" t="str">
        <f t="shared" si="13"/>
        <v/>
      </c>
      <c r="C885">
        <v>20</v>
      </c>
      <c r="D885">
        <f>df_results!L885</f>
        <v>3465</v>
      </c>
      <c r="E885">
        <f>SUM(df!M885,df_results!N885)</f>
        <v>544</v>
      </c>
      <c r="F885" s="4">
        <f>df_results!F885</f>
        <v>12</v>
      </c>
      <c r="G885" s="4">
        <f>df_results!G885</f>
        <v>12</v>
      </c>
    </row>
    <row r="886" spans="1:7" x14ac:dyDescent="0.3">
      <c r="A886">
        <v>1</v>
      </c>
      <c r="B886" t="str">
        <f t="shared" si="13"/>
        <v/>
      </c>
      <c r="C886">
        <v>21</v>
      </c>
      <c r="D886">
        <f>df_results!L886</f>
        <v>3342</v>
      </c>
      <c r="E886">
        <f>SUM(df!M886,df_results!N886)</f>
        <v>649</v>
      </c>
      <c r="F886" s="4">
        <f>df_results!F886</f>
        <v>0</v>
      </c>
      <c r="G886" s="4">
        <f>df_results!G886</f>
        <v>5</v>
      </c>
    </row>
    <row r="887" spans="1:7" x14ac:dyDescent="0.3">
      <c r="A887">
        <v>1</v>
      </c>
      <c r="B887" t="str">
        <f t="shared" si="13"/>
        <v/>
      </c>
      <c r="C887">
        <v>22</v>
      </c>
      <c r="D887">
        <f>df_results!L887</f>
        <v>3182</v>
      </c>
      <c r="E887">
        <f>SUM(df!M887,df_results!N887)</f>
        <v>742.00000000000011</v>
      </c>
      <c r="F887" s="4">
        <f>df_results!F887</f>
        <v>0</v>
      </c>
      <c r="G887" s="4">
        <f>df_results!G887</f>
        <v>5</v>
      </c>
    </row>
    <row r="888" spans="1:7" x14ac:dyDescent="0.3">
      <c r="A888">
        <v>1</v>
      </c>
      <c r="B888" t="str">
        <f t="shared" si="13"/>
        <v/>
      </c>
      <c r="C888">
        <v>23</v>
      </c>
      <c r="D888">
        <f>df_results!L888</f>
        <v>3008</v>
      </c>
      <c r="E888">
        <f>SUM(df!M888,df_results!N888)</f>
        <v>816</v>
      </c>
      <c r="F888" s="4">
        <f>df_results!F888</f>
        <v>0</v>
      </c>
      <c r="G888" s="4">
        <f>df_results!G888</f>
        <v>5</v>
      </c>
    </row>
    <row r="889" spans="1:7" x14ac:dyDescent="0.3">
      <c r="A889">
        <v>1</v>
      </c>
      <c r="B889" t="str">
        <f t="shared" si="13"/>
        <v/>
      </c>
      <c r="C889">
        <v>24</v>
      </c>
      <c r="D889">
        <f>df_results!L889</f>
        <v>2780</v>
      </c>
      <c r="E889">
        <f>SUM(df!M889,df_results!N889)</f>
        <v>875</v>
      </c>
      <c r="F889" s="4">
        <f>df_results!F889</f>
        <v>0</v>
      </c>
      <c r="G889" s="4">
        <f>df_results!G889</f>
        <v>0</v>
      </c>
    </row>
    <row r="890" spans="1:7" x14ac:dyDescent="0.3">
      <c r="A890">
        <v>1</v>
      </c>
      <c r="B890">
        <f t="shared" si="13"/>
        <v>38</v>
      </c>
      <c r="C890">
        <v>1</v>
      </c>
      <c r="D890">
        <f>df_results!L890</f>
        <v>2511</v>
      </c>
      <c r="E890">
        <f>SUM(df!M890,df_results!N890)</f>
        <v>922.00000000000011</v>
      </c>
      <c r="F890" s="4">
        <f>df_results!F890</f>
        <v>0</v>
      </c>
      <c r="G890" s="4">
        <f>df_results!G890</f>
        <v>0</v>
      </c>
    </row>
    <row r="891" spans="1:7" x14ac:dyDescent="0.3">
      <c r="A891">
        <v>1</v>
      </c>
      <c r="B891" t="str">
        <f t="shared" si="13"/>
        <v/>
      </c>
      <c r="C891">
        <v>2</v>
      </c>
      <c r="D891">
        <f>df_results!L891</f>
        <v>2383</v>
      </c>
      <c r="E891">
        <f>SUM(df!M891,df_results!N891)</f>
        <v>916</v>
      </c>
      <c r="F891" s="4">
        <f>df_results!F891</f>
        <v>0</v>
      </c>
      <c r="G891" s="4">
        <f>df_results!G891</f>
        <v>0</v>
      </c>
    </row>
    <row r="892" spans="1:7" x14ac:dyDescent="0.3">
      <c r="A892">
        <v>1</v>
      </c>
      <c r="B892" t="str">
        <f t="shared" si="13"/>
        <v/>
      </c>
      <c r="C892">
        <v>3</v>
      </c>
      <c r="D892">
        <f>df_results!L892</f>
        <v>2349</v>
      </c>
      <c r="E892">
        <f>SUM(df!M892,df_results!N892)</f>
        <v>922.00000000000011</v>
      </c>
      <c r="F892" s="4">
        <f>df_results!F892</f>
        <v>0</v>
      </c>
      <c r="G892" s="4">
        <f>df_results!G892</f>
        <v>0</v>
      </c>
    </row>
    <row r="893" spans="1:7" x14ac:dyDescent="0.3">
      <c r="A893">
        <v>1</v>
      </c>
      <c r="B893" t="str">
        <f t="shared" si="13"/>
        <v/>
      </c>
      <c r="C893">
        <v>4</v>
      </c>
      <c r="D893">
        <f>df_results!L893</f>
        <v>2370</v>
      </c>
      <c r="E893">
        <f>SUM(df!M893,df_results!N893)</f>
        <v>912.00000000000011</v>
      </c>
      <c r="F893" s="4">
        <f>df_results!F893</f>
        <v>0</v>
      </c>
      <c r="G893" s="4">
        <f>df_results!G893</f>
        <v>0</v>
      </c>
    </row>
    <row r="894" spans="1:7" x14ac:dyDescent="0.3">
      <c r="A894">
        <v>1</v>
      </c>
      <c r="B894" t="str">
        <f t="shared" si="13"/>
        <v/>
      </c>
      <c r="C894">
        <v>5</v>
      </c>
      <c r="D894">
        <f>df_results!L894</f>
        <v>2441</v>
      </c>
      <c r="E894">
        <f>SUM(df!M894,df_results!N894)</f>
        <v>903</v>
      </c>
      <c r="F894" s="4">
        <f>df_results!F894</f>
        <v>0</v>
      </c>
      <c r="G894" s="4">
        <f>df_results!G894</f>
        <v>0</v>
      </c>
    </row>
    <row r="895" spans="1:7" x14ac:dyDescent="0.3">
      <c r="A895">
        <v>1</v>
      </c>
      <c r="B895" t="str">
        <f t="shared" si="13"/>
        <v/>
      </c>
      <c r="C895">
        <v>6</v>
      </c>
      <c r="D895">
        <f>df_results!L895</f>
        <v>2619</v>
      </c>
      <c r="E895">
        <f>SUM(df!M895,df_results!N895)</f>
        <v>906</v>
      </c>
      <c r="F895" s="4">
        <f>df_results!F895</f>
        <v>0</v>
      </c>
      <c r="G895" s="4">
        <f>df_results!G895</f>
        <v>0</v>
      </c>
    </row>
    <row r="896" spans="1:7" x14ac:dyDescent="0.3">
      <c r="A896">
        <v>1</v>
      </c>
      <c r="B896" t="str">
        <f t="shared" si="13"/>
        <v/>
      </c>
      <c r="C896">
        <v>7</v>
      </c>
      <c r="D896">
        <f>df_results!L896</f>
        <v>3131</v>
      </c>
      <c r="E896">
        <f>SUM(df!M896,df_results!N896)</f>
        <v>904</v>
      </c>
      <c r="F896" s="4">
        <f>df_results!F896</f>
        <v>0</v>
      </c>
      <c r="G896" s="4">
        <f>df_results!G896</f>
        <v>5</v>
      </c>
    </row>
    <row r="897" spans="1:7" x14ac:dyDescent="0.3">
      <c r="A897">
        <v>1</v>
      </c>
      <c r="B897" t="str">
        <f t="shared" si="13"/>
        <v/>
      </c>
      <c r="C897">
        <v>8</v>
      </c>
      <c r="D897">
        <f>df_results!L897</f>
        <v>3565</v>
      </c>
      <c r="E897">
        <f>SUM(df!M897,df_results!N897)</f>
        <v>894</v>
      </c>
      <c r="F897" s="4">
        <f>df_results!F897</f>
        <v>0</v>
      </c>
      <c r="G897" s="4">
        <f>df_results!G897</f>
        <v>5</v>
      </c>
    </row>
    <row r="898" spans="1:7" x14ac:dyDescent="0.3">
      <c r="A898">
        <v>1</v>
      </c>
      <c r="B898" t="str">
        <f t="shared" si="13"/>
        <v/>
      </c>
      <c r="C898">
        <v>9</v>
      </c>
      <c r="D898">
        <f>df_results!L898</f>
        <v>3363</v>
      </c>
      <c r="E898">
        <f>SUM(df!M898,df_results!N898)</f>
        <v>858</v>
      </c>
      <c r="F898" s="4">
        <f>df_results!F898</f>
        <v>12</v>
      </c>
      <c r="G898" s="4">
        <f>df_results!G898</f>
        <v>12</v>
      </c>
    </row>
    <row r="899" spans="1:7" x14ac:dyDescent="0.3">
      <c r="A899">
        <v>1</v>
      </c>
      <c r="B899" t="str">
        <f t="shared" si="13"/>
        <v/>
      </c>
      <c r="C899">
        <v>10</v>
      </c>
      <c r="D899">
        <f>df_results!L899</f>
        <v>3138</v>
      </c>
      <c r="E899">
        <f>SUM(df!M899,df_results!N899)</f>
        <v>810</v>
      </c>
      <c r="F899" s="4">
        <f>df_results!F899</f>
        <v>12</v>
      </c>
      <c r="G899" s="4">
        <f>df_results!G899</f>
        <v>12</v>
      </c>
    </row>
    <row r="900" spans="1:7" x14ac:dyDescent="0.3">
      <c r="A900">
        <v>1</v>
      </c>
      <c r="B900" t="str">
        <f t="shared" si="13"/>
        <v/>
      </c>
      <c r="C900">
        <v>11</v>
      </c>
      <c r="D900">
        <f>df_results!L900</f>
        <v>2836</v>
      </c>
      <c r="E900">
        <f>SUM(df!M900,df_results!N900)</f>
        <v>717.00000000000011</v>
      </c>
      <c r="F900" s="4">
        <f>df_results!F900</f>
        <v>17</v>
      </c>
      <c r="G900" s="4">
        <f>df_results!G900</f>
        <v>17</v>
      </c>
    </row>
    <row r="901" spans="1:7" x14ac:dyDescent="0.3">
      <c r="A901">
        <v>1</v>
      </c>
      <c r="B901" t="str">
        <f t="shared" si="13"/>
        <v/>
      </c>
      <c r="C901">
        <v>12</v>
      </c>
      <c r="D901">
        <f>df_results!L901</f>
        <v>2581</v>
      </c>
      <c r="E901">
        <f>SUM(df!M901,df_results!N901)</f>
        <v>632.00000000000011</v>
      </c>
      <c r="F901" s="4">
        <f>df_results!F901</f>
        <v>24</v>
      </c>
      <c r="G901" s="4">
        <f>df_results!G901</f>
        <v>17</v>
      </c>
    </row>
    <row r="902" spans="1:7" x14ac:dyDescent="0.3">
      <c r="A902">
        <v>1</v>
      </c>
      <c r="B902" t="str">
        <f t="shared" si="13"/>
        <v/>
      </c>
      <c r="C902">
        <v>13</v>
      </c>
      <c r="D902">
        <f>df_results!L902</f>
        <v>2519</v>
      </c>
      <c r="E902">
        <f>SUM(df!M902,df_results!N902)</f>
        <v>533</v>
      </c>
      <c r="F902" s="4">
        <f>df_results!F902</f>
        <v>24</v>
      </c>
      <c r="G902" s="4">
        <f>df_results!G902</f>
        <v>17</v>
      </c>
    </row>
    <row r="903" spans="1:7" x14ac:dyDescent="0.3">
      <c r="A903">
        <v>1</v>
      </c>
      <c r="B903" t="str">
        <f t="shared" si="13"/>
        <v/>
      </c>
      <c r="C903">
        <v>14</v>
      </c>
      <c r="D903">
        <f>df_results!L903</f>
        <v>2495</v>
      </c>
      <c r="E903">
        <f>SUM(df!M903,df_results!N903)</f>
        <v>469</v>
      </c>
      <c r="F903" s="4">
        <f>df_results!F903</f>
        <v>24</v>
      </c>
      <c r="G903" s="4">
        <f>df_results!G903</f>
        <v>17</v>
      </c>
    </row>
    <row r="904" spans="1:7" x14ac:dyDescent="0.3">
      <c r="A904">
        <v>1</v>
      </c>
      <c r="B904" t="str">
        <f t="shared" si="13"/>
        <v/>
      </c>
      <c r="C904">
        <v>15</v>
      </c>
      <c r="D904">
        <f>df_results!L904</f>
        <v>2413</v>
      </c>
      <c r="E904">
        <f>SUM(df!M904,df_results!N904)</f>
        <v>429</v>
      </c>
      <c r="F904" s="4">
        <f>df_results!F904</f>
        <v>24</v>
      </c>
      <c r="G904" s="4">
        <f>df_results!G904</f>
        <v>17</v>
      </c>
    </row>
    <row r="905" spans="1:7" x14ac:dyDescent="0.3">
      <c r="A905">
        <v>1</v>
      </c>
      <c r="B905" t="str">
        <f t="shared" si="13"/>
        <v/>
      </c>
      <c r="C905">
        <v>16</v>
      </c>
      <c r="D905">
        <f>df_results!L905</f>
        <v>2177</v>
      </c>
      <c r="E905">
        <f>SUM(df!M905,df_results!N905)</f>
        <v>381.00000000000006</v>
      </c>
      <c r="F905" s="4">
        <f>df_results!F905</f>
        <v>24</v>
      </c>
      <c r="G905" s="4">
        <f>df_results!G905</f>
        <v>17</v>
      </c>
    </row>
    <row r="906" spans="1:7" x14ac:dyDescent="0.3">
      <c r="A906">
        <v>1</v>
      </c>
      <c r="B906" t="str">
        <f t="shared" si="13"/>
        <v/>
      </c>
      <c r="C906">
        <v>17</v>
      </c>
      <c r="D906">
        <f>df_results!L906</f>
        <v>1977.0000000000002</v>
      </c>
      <c r="E906">
        <f>SUM(df!M906,df_results!N906)</f>
        <v>343</v>
      </c>
      <c r="F906" s="4">
        <f>df_results!F906</f>
        <v>24</v>
      </c>
      <c r="G906" s="4">
        <f>df_results!G906</f>
        <v>17</v>
      </c>
    </row>
    <row r="907" spans="1:7" x14ac:dyDescent="0.3">
      <c r="A907">
        <v>1</v>
      </c>
      <c r="B907" t="str">
        <f t="shared" si="13"/>
        <v/>
      </c>
      <c r="C907">
        <v>18</v>
      </c>
      <c r="D907">
        <f>df_results!L907</f>
        <v>1826.0000000000002</v>
      </c>
      <c r="E907">
        <f>SUM(df!M907,df_results!N907)</f>
        <v>321.00000000000006</v>
      </c>
      <c r="F907" s="4">
        <f>df_results!F907</f>
        <v>24</v>
      </c>
      <c r="G907" s="4">
        <f>df_results!G907</f>
        <v>17</v>
      </c>
    </row>
    <row r="908" spans="1:7" x14ac:dyDescent="0.3">
      <c r="A908">
        <v>1</v>
      </c>
      <c r="B908" t="str">
        <f t="shared" si="13"/>
        <v/>
      </c>
      <c r="C908">
        <v>19</v>
      </c>
      <c r="D908">
        <f>df_results!L908</f>
        <v>1708</v>
      </c>
      <c r="E908">
        <f>SUM(df!M908,df_results!N908)</f>
        <v>314</v>
      </c>
      <c r="F908" s="4">
        <f>df_results!F908</f>
        <v>24</v>
      </c>
      <c r="G908" s="4">
        <f>df_results!G908</f>
        <v>17</v>
      </c>
    </row>
    <row r="909" spans="1:7" x14ac:dyDescent="0.3">
      <c r="A909">
        <v>1</v>
      </c>
      <c r="B909" t="str">
        <f t="shared" si="13"/>
        <v/>
      </c>
      <c r="C909">
        <v>20</v>
      </c>
      <c r="D909">
        <f>df_results!L909</f>
        <v>1604</v>
      </c>
      <c r="E909">
        <f>SUM(df!M909,df_results!N909)</f>
        <v>275</v>
      </c>
      <c r="F909" s="4">
        <f>df_results!F909</f>
        <v>24</v>
      </c>
      <c r="G909" s="4">
        <f>df_results!G909</f>
        <v>17</v>
      </c>
    </row>
    <row r="910" spans="1:7" x14ac:dyDescent="0.3">
      <c r="A910">
        <v>1</v>
      </c>
      <c r="B910" t="str">
        <f t="shared" si="13"/>
        <v/>
      </c>
      <c r="C910">
        <v>21</v>
      </c>
      <c r="D910">
        <f>df_results!L910</f>
        <v>1447.0000000000002</v>
      </c>
      <c r="E910">
        <f>SUM(df!M910,df_results!N910)</f>
        <v>244</v>
      </c>
      <c r="F910" s="4">
        <f>df_results!F910</f>
        <v>24</v>
      </c>
      <c r="G910" s="4">
        <f>df_results!G910</f>
        <v>17</v>
      </c>
    </row>
    <row r="911" spans="1:7" x14ac:dyDescent="0.3">
      <c r="A911">
        <v>1</v>
      </c>
      <c r="B911" t="str">
        <f t="shared" si="13"/>
        <v/>
      </c>
      <c r="C911">
        <v>22</v>
      </c>
      <c r="D911">
        <f>df_results!L911</f>
        <v>1312.0000000000002</v>
      </c>
      <c r="E911">
        <f>SUM(df!M911,df_results!N911)</f>
        <v>211</v>
      </c>
      <c r="F911" s="4">
        <f>df_results!F911</f>
        <v>24</v>
      </c>
      <c r="G911" s="4">
        <f>df_results!G911</f>
        <v>17</v>
      </c>
    </row>
    <row r="912" spans="1:7" x14ac:dyDescent="0.3">
      <c r="A912">
        <v>1</v>
      </c>
      <c r="B912" t="str">
        <f t="shared" si="13"/>
        <v/>
      </c>
      <c r="C912">
        <v>23</v>
      </c>
      <c r="D912">
        <f>df_results!L912</f>
        <v>1217</v>
      </c>
      <c r="E912">
        <f>SUM(df!M912,df_results!N912)</f>
        <v>171</v>
      </c>
      <c r="F912" s="4">
        <f>df_results!F912</f>
        <v>72</v>
      </c>
      <c r="G912" s="4">
        <f>df_results!G912</f>
        <v>37</v>
      </c>
    </row>
    <row r="913" spans="1:7" x14ac:dyDescent="0.3">
      <c r="A913">
        <v>1</v>
      </c>
      <c r="B913" t="str">
        <f t="shared" si="13"/>
        <v/>
      </c>
      <c r="C913">
        <v>24</v>
      </c>
      <c r="D913">
        <f>df_results!L913</f>
        <v>1175</v>
      </c>
      <c r="E913">
        <f>SUM(df!M913,df_results!N913)</f>
        <v>146</v>
      </c>
      <c r="F913" s="4">
        <f>df_results!F913</f>
        <v>72</v>
      </c>
      <c r="G913" s="4">
        <f>df_results!G913</f>
        <v>37</v>
      </c>
    </row>
    <row r="914" spans="1:7" x14ac:dyDescent="0.3">
      <c r="A914">
        <v>1</v>
      </c>
      <c r="B914">
        <f t="shared" si="13"/>
        <v>39</v>
      </c>
      <c r="C914">
        <v>1</v>
      </c>
      <c r="D914">
        <f>df_results!L914</f>
        <v>1304</v>
      </c>
      <c r="E914">
        <f>SUM(df!M914,df_results!N914)</f>
        <v>191</v>
      </c>
      <c r="F914" s="4">
        <f>df_results!F914</f>
        <v>62</v>
      </c>
      <c r="G914" s="4">
        <f>df_results!G914</f>
        <v>37</v>
      </c>
    </row>
    <row r="915" spans="1:7" x14ac:dyDescent="0.3">
      <c r="A915">
        <v>1</v>
      </c>
      <c r="B915" t="str">
        <f t="shared" si="13"/>
        <v/>
      </c>
      <c r="C915">
        <v>2</v>
      </c>
      <c r="D915">
        <f>df_results!L915</f>
        <v>1025</v>
      </c>
      <c r="E915">
        <f>SUM(df!M915,df_results!N915)</f>
        <v>168.00000000000003</v>
      </c>
      <c r="F915" s="4">
        <f>df_results!F915</f>
        <v>62</v>
      </c>
      <c r="G915" s="4">
        <f>df_results!G915</f>
        <v>32</v>
      </c>
    </row>
    <row r="916" spans="1:7" x14ac:dyDescent="0.3">
      <c r="A916">
        <v>1</v>
      </c>
      <c r="B916" t="str">
        <f t="shared" si="13"/>
        <v/>
      </c>
      <c r="C916">
        <v>3</v>
      </c>
      <c r="D916">
        <f>df_results!L916</f>
        <v>811.00000000000011</v>
      </c>
      <c r="E916">
        <f>SUM(df!M916,df_results!N916)</f>
        <v>135</v>
      </c>
      <c r="F916" s="4">
        <f>df_results!F916</f>
        <v>72</v>
      </c>
      <c r="G916" s="4">
        <f>df_results!G916</f>
        <v>37</v>
      </c>
    </row>
    <row r="917" spans="1:7" x14ac:dyDescent="0.3">
      <c r="A917">
        <v>1</v>
      </c>
      <c r="B917" t="str">
        <f t="shared" si="13"/>
        <v/>
      </c>
      <c r="C917">
        <v>4</v>
      </c>
      <c r="D917">
        <f>df_results!L917</f>
        <v>670</v>
      </c>
      <c r="E917">
        <f>SUM(df!M917,df_results!N917)</f>
        <v>114.00000000000001</v>
      </c>
      <c r="F917" s="4">
        <f>df_results!F917</f>
        <v>72</v>
      </c>
      <c r="G917" s="4">
        <f>df_results!G917</f>
        <v>37</v>
      </c>
    </row>
    <row r="918" spans="1:7" x14ac:dyDescent="0.3">
      <c r="A918">
        <v>1</v>
      </c>
      <c r="B918" t="str">
        <f t="shared" si="13"/>
        <v/>
      </c>
      <c r="C918">
        <v>5</v>
      </c>
      <c r="D918">
        <f>df_results!L918</f>
        <v>631</v>
      </c>
      <c r="E918">
        <f>SUM(df!M918,df_results!N918)</f>
        <v>93</v>
      </c>
      <c r="F918" s="4">
        <f>df_results!F918</f>
        <v>80</v>
      </c>
      <c r="G918" s="4">
        <f>df_results!G918</f>
        <v>37</v>
      </c>
    </row>
    <row r="919" spans="1:7" x14ac:dyDescent="0.3">
      <c r="A919">
        <v>1</v>
      </c>
      <c r="B919" t="str">
        <f t="shared" si="13"/>
        <v/>
      </c>
      <c r="C919">
        <v>6</v>
      </c>
      <c r="D919">
        <f>df_results!L919</f>
        <v>601</v>
      </c>
      <c r="E919">
        <f>SUM(df!M919,df_results!N919)</f>
        <v>71</v>
      </c>
      <c r="F919" s="4">
        <f>df_results!F919</f>
        <v>62</v>
      </c>
      <c r="G919" s="4">
        <f>df_results!G919</f>
        <v>17</v>
      </c>
    </row>
    <row r="920" spans="1:7" x14ac:dyDescent="0.3">
      <c r="A920">
        <v>1</v>
      </c>
      <c r="B920" t="str">
        <f t="shared" si="13"/>
        <v/>
      </c>
      <c r="C920">
        <v>7</v>
      </c>
      <c r="D920">
        <f>df_results!L920</f>
        <v>537</v>
      </c>
      <c r="E920">
        <f>SUM(df!M920,df_results!N920)</f>
        <v>57.000000000000007</v>
      </c>
      <c r="F920" s="4">
        <f>df_results!F920</f>
        <v>72</v>
      </c>
      <c r="G920" s="4">
        <f>df_results!G920</f>
        <v>17</v>
      </c>
    </row>
    <row r="921" spans="1:7" x14ac:dyDescent="0.3">
      <c r="A921">
        <v>1</v>
      </c>
      <c r="B921" t="str">
        <f t="shared" si="13"/>
        <v/>
      </c>
      <c r="C921">
        <v>8</v>
      </c>
      <c r="D921">
        <f>df_results!L921</f>
        <v>553</v>
      </c>
      <c r="E921">
        <f>SUM(df!M921,df_results!N921)</f>
        <v>54</v>
      </c>
      <c r="F921" s="4">
        <f>df_results!F921</f>
        <v>80</v>
      </c>
      <c r="G921" s="4">
        <f>df_results!G921</f>
        <v>17</v>
      </c>
    </row>
    <row r="922" spans="1:7" x14ac:dyDescent="0.3">
      <c r="A922">
        <v>1</v>
      </c>
      <c r="B922" t="str">
        <f t="shared" si="13"/>
        <v/>
      </c>
      <c r="C922">
        <v>9</v>
      </c>
      <c r="D922">
        <f>df_results!L922</f>
        <v>592</v>
      </c>
      <c r="E922">
        <f>SUM(df!M922,df_results!N922)</f>
        <v>62.000000000000007</v>
      </c>
      <c r="F922" s="4">
        <f>df_results!F922</f>
        <v>80</v>
      </c>
      <c r="G922" s="4">
        <f>df_results!G922</f>
        <v>32</v>
      </c>
    </row>
    <row r="923" spans="1:7" x14ac:dyDescent="0.3">
      <c r="A923">
        <v>1</v>
      </c>
      <c r="B923" t="str">
        <f t="shared" si="13"/>
        <v/>
      </c>
      <c r="C923">
        <v>10</v>
      </c>
      <c r="D923">
        <f>df_results!L923</f>
        <v>678</v>
      </c>
      <c r="E923">
        <f>SUM(df!M923,df_results!N923)</f>
        <v>104.00000000000001</v>
      </c>
      <c r="F923" s="4">
        <f>df_results!F923</f>
        <v>80</v>
      </c>
      <c r="G923" s="4">
        <f>df_results!G923</f>
        <v>32</v>
      </c>
    </row>
    <row r="924" spans="1:7" x14ac:dyDescent="0.3">
      <c r="A924">
        <v>1</v>
      </c>
      <c r="B924" t="str">
        <f t="shared" ref="B924:B987" si="14">IF(C924=1,B900+1,"")</f>
        <v/>
      </c>
      <c r="C924">
        <v>11</v>
      </c>
      <c r="D924">
        <f>df_results!L924</f>
        <v>885</v>
      </c>
      <c r="E924">
        <f>SUM(df!M924,df_results!N924)</f>
        <v>156</v>
      </c>
      <c r="F924" s="4">
        <f>df_results!F924</f>
        <v>80</v>
      </c>
      <c r="G924" s="4">
        <f>df_results!G924</f>
        <v>17</v>
      </c>
    </row>
    <row r="925" spans="1:7" x14ac:dyDescent="0.3">
      <c r="A925">
        <v>1</v>
      </c>
      <c r="B925" t="str">
        <f t="shared" si="14"/>
        <v/>
      </c>
      <c r="C925">
        <v>12</v>
      </c>
      <c r="D925">
        <f>df_results!L925</f>
        <v>1205</v>
      </c>
      <c r="E925">
        <f>SUM(df!M925,df_results!N925)</f>
        <v>228.00000000000003</v>
      </c>
      <c r="F925" s="4">
        <f>df_results!F925</f>
        <v>72</v>
      </c>
      <c r="G925" s="4">
        <f>df_results!G925</f>
        <v>17</v>
      </c>
    </row>
    <row r="926" spans="1:7" x14ac:dyDescent="0.3">
      <c r="A926">
        <v>1</v>
      </c>
      <c r="B926" t="str">
        <f t="shared" si="14"/>
        <v/>
      </c>
      <c r="C926">
        <v>13</v>
      </c>
      <c r="D926">
        <f>df_results!L926</f>
        <v>1522.0000000000002</v>
      </c>
      <c r="E926">
        <f>SUM(df!M926,df_results!N926)</f>
        <v>325</v>
      </c>
      <c r="F926" s="4">
        <f>df_results!F926</f>
        <v>62</v>
      </c>
      <c r="G926" s="4">
        <f>df_results!G926</f>
        <v>17</v>
      </c>
    </row>
    <row r="927" spans="1:7" x14ac:dyDescent="0.3">
      <c r="A927">
        <v>1</v>
      </c>
      <c r="B927" t="str">
        <f t="shared" si="14"/>
        <v/>
      </c>
      <c r="C927">
        <v>14</v>
      </c>
      <c r="D927">
        <f>df_results!L927</f>
        <v>1835</v>
      </c>
      <c r="E927">
        <f>SUM(df!M927,df_results!N927)</f>
        <v>428</v>
      </c>
      <c r="F927" s="4">
        <f>df_results!F927</f>
        <v>24</v>
      </c>
      <c r="G927" s="4">
        <f>df_results!G927</f>
        <v>17</v>
      </c>
    </row>
    <row r="928" spans="1:7" x14ac:dyDescent="0.3">
      <c r="A928">
        <v>1</v>
      </c>
      <c r="B928" t="str">
        <f t="shared" si="14"/>
        <v/>
      </c>
      <c r="C928">
        <v>15</v>
      </c>
      <c r="D928">
        <f>df_results!L928</f>
        <v>2211</v>
      </c>
      <c r="E928">
        <f>SUM(df!M928,df_results!N928)</f>
        <v>530</v>
      </c>
      <c r="F928" s="4">
        <f>df_results!F928</f>
        <v>24</v>
      </c>
      <c r="G928" s="4">
        <f>df_results!G928</f>
        <v>17</v>
      </c>
    </row>
    <row r="929" spans="1:7" x14ac:dyDescent="0.3">
      <c r="A929">
        <v>1</v>
      </c>
      <c r="B929" t="str">
        <f t="shared" si="14"/>
        <v/>
      </c>
      <c r="C929">
        <v>16</v>
      </c>
      <c r="D929">
        <f>df_results!L929</f>
        <v>2461</v>
      </c>
      <c r="E929">
        <f>SUM(df!M929,df_results!N929)</f>
        <v>599</v>
      </c>
      <c r="F929" s="4">
        <f>df_results!F929</f>
        <v>17</v>
      </c>
      <c r="G929" s="4">
        <f>df_results!G929</f>
        <v>17</v>
      </c>
    </row>
    <row r="930" spans="1:7" x14ac:dyDescent="0.3">
      <c r="A930">
        <v>1</v>
      </c>
      <c r="B930" t="str">
        <f t="shared" si="14"/>
        <v/>
      </c>
      <c r="C930">
        <v>17</v>
      </c>
      <c r="D930">
        <f>df_results!L930</f>
        <v>2484</v>
      </c>
      <c r="E930">
        <f>SUM(df!M930,df_results!N930)</f>
        <v>605</v>
      </c>
      <c r="F930" s="4">
        <f>df_results!F930</f>
        <v>24</v>
      </c>
      <c r="G930" s="4">
        <f>df_results!G930</f>
        <v>17</v>
      </c>
    </row>
    <row r="931" spans="1:7" x14ac:dyDescent="0.3">
      <c r="A931">
        <v>1</v>
      </c>
      <c r="B931" t="str">
        <f t="shared" si="14"/>
        <v/>
      </c>
      <c r="C931">
        <v>18</v>
      </c>
      <c r="D931">
        <f>df_results!L931</f>
        <v>2328</v>
      </c>
      <c r="E931">
        <f>SUM(df!M931,df_results!N931)</f>
        <v>571</v>
      </c>
      <c r="F931" s="4">
        <f>df_results!F931</f>
        <v>24</v>
      </c>
      <c r="G931" s="4">
        <f>df_results!G931</f>
        <v>17</v>
      </c>
    </row>
    <row r="932" spans="1:7" x14ac:dyDescent="0.3">
      <c r="A932">
        <v>1</v>
      </c>
      <c r="B932" t="str">
        <f t="shared" si="14"/>
        <v/>
      </c>
      <c r="C932">
        <v>19</v>
      </c>
      <c r="D932">
        <f>df_results!L932</f>
        <v>2114</v>
      </c>
      <c r="E932">
        <f>SUM(df!M932,df_results!N932)</f>
        <v>563</v>
      </c>
      <c r="F932" s="4">
        <f>df_results!F932</f>
        <v>24</v>
      </c>
      <c r="G932" s="4">
        <f>df_results!G932</f>
        <v>17</v>
      </c>
    </row>
    <row r="933" spans="1:7" x14ac:dyDescent="0.3">
      <c r="A933">
        <v>1</v>
      </c>
      <c r="B933" t="str">
        <f t="shared" si="14"/>
        <v/>
      </c>
      <c r="C933">
        <v>20</v>
      </c>
      <c r="D933">
        <f>df_results!L933</f>
        <v>1913</v>
      </c>
      <c r="E933">
        <f>SUM(df!M933,df_results!N933)</f>
        <v>506.00000000000006</v>
      </c>
      <c r="F933" s="4">
        <f>df_results!F933</f>
        <v>24</v>
      </c>
      <c r="G933" s="4">
        <f>df_results!G933</f>
        <v>17</v>
      </c>
    </row>
    <row r="934" spans="1:7" x14ac:dyDescent="0.3">
      <c r="A934">
        <v>1</v>
      </c>
      <c r="B934" t="str">
        <f t="shared" si="14"/>
        <v/>
      </c>
      <c r="C934">
        <v>21</v>
      </c>
      <c r="D934">
        <f>df_results!L934</f>
        <v>1619</v>
      </c>
      <c r="E934">
        <f>SUM(df!M934,df_results!N934)</f>
        <v>424</v>
      </c>
      <c r="F934" s="4">
        <f>df_results!F934</f>
        <v>24</v>
      </c>
      <c r="G934" s="4">
        <f>df_results!G934</f>
        <v>17</v>
      </c>
    </row>
    <row r="935" spans="1:7" x14ac:dyDescent="0.3">
      <c r="A935">
        <v>1</v>
      </c>
      <c r="B935" t="str">
        <f t="shared" si="14"/>
        <v/>
      </c>
      <c r="C935">
        <v>22</v>
      </c>
      <c r="D935">
        <f>df_results!L935</f>
        <v>1459</v>
      </c>
      <c r="E935">
        <f>SUM(df!M935,df_results!N935)</f>
        <v>352</v>
      </c>
      <c r="F935" s="4">
        <f>df_results!F935</f>
        <v>24</v>
      </c>
      <c r="G935" s="4">
        <f>df_results!G935</f>
        <v>17</v>
      </c>
    </row>
    <row r="936" spans="1:7" x14ac:dyDescent="0.3">
      <c r="A936">
        <v>1</v>
      </c>
      <c r="B936" t="str">
        <f t="shared" si="14"/>
        <v/>
      </c>
      <c r="C936">
        <v>23</v>
      </c>
      <c r="D936">
        <f>df_results!L936</f>
        <v>1497.0000000000002</v>
      </c>
      <c r="E936">
        <f>SUM(df!M936,df_results!N936)</f>
        <v>300</v>
      </c>
      <c r="F936" s="4">
        <f>df_results!F936</f>
        <v>62</v>
      </c>
      <c r="G936" s="4">
        <f>df_results!G936</f>
        <v>37</v>
      </c>
    </row>
    <row r="937" spans="1:7" x14ac:dyDescent="0.3">
      <c r="A937">
        <v>1</v>
      </c>
      <c r="B937" t="str">
        <f t="shared" si="14"/>
        <v/>
      </c>
      <c r="C937">
        <v>24</v>
      </c>
      <c r="D937">
        <f>df_results!L937</f>
        <v>1341</v>
      </c>
      <c r="E937">
        <f>SUM(df!M937,df_results!N937)</f>
        <v>264</v>
      </c>
      <c r="F937" s="4">
        <f>df_results!F937</f>
        <v>62</v>
      </c>
      <c r="G937" s="4">
        <f>df_results!G937</f>
        <v>37</v>
      </c>
    </row>
    <row r="938" spans="1:7" x14ac:dyDescent="0.3">
      <c r="A938">
        <v>1</v>
      </c>
      <c r="B938">
        <f t="shared" si="14"/>
        <v>40</v>
      </c>
      <c r="C938">
        <v>1</v>
      </c>
      <c r="D938">
        <f>df_results!L938</f>
        <v>1334</v>
      </c>
      <c r="E938">
        <f>SUM(df!M938,df_results!N938)</f>
        <v>337</v>
      </c>
      <c r="F938" s="4">
        <f>df_results!F938</f>
        <v>62</v>
      </c>
      <c r="G938" s="4">
        <f>df_results!G938</f>
        <v>32</v>
      </c>
    </row>
    <row r="939" spans="1:7" x14ac:dyDescent="0.3">
      <c r="A939">
        <v>1</v>
      </c>
      <c r="B939" t="str">
        <f t="shared" si="14"/>
        <v/>
      </c>
      <c r="C939">
        <v>2</v>
      </c>
      <c r="D939">
        <f>df_results!L939</f>
        <v>1165</v>
      </c>
      <c r="E939">
        <f>SUM(df!M939,df_results!N939)</f>
        <v>251</v>
      </c>
      <c r="F939" s="4">
        <f>df_results!F939</f>
        <v>62</v>
      </c>
      <c r="G939" s="4">
        <f>df_results!G939</f>
        <v>32</v>
      </c>
    </row>
    <row r="940" spans="1:7" x14ac:dyDescent="0.3">
      <c r="A940">
        <v>1</v>
      </c>
      <c r="B940" t="str">
        <f t="shared" si="14"/>
        <v/>
      </c>
      <c r="C940">
        <v>3</v>
      </c>
      <c r="D940">
        <f>df_results!L940</f>
        <v>886.00000000000011</v>
      </c>
      <c r="E940">
        <f>SUM(df!M940,df_results!N940)</f>
        <v>216</v>
      </c>
      <c r="F940" s="4">
        <f>df_results!F940</f>
        <v>72</v>
      </c>
      <c r="G940" s="4">
        <f>df_results!G940</f>
        <v>32</v>
      </c>
    </row>
    <row r="941" spans="1:7" x14ac:dyDescent="0.3">
      <c r="A941">
        <v>1</v>
      </c>
      <c r="B941" t="str">
        <f t="shared" si="14"/>
        <v/>
      </c>
      <c r="C941">
        <v>4</v>
      </c>
      <c r="D941">
        <f>df_results!L941</f>
        <v>630</v>
      </c>
      <c r="E941">
        <f>SUM(df!M941,df_results!N941)</f>
        <v>213.00000000000003</v>
      </c>
      <c r="F941" s="4">
        <f>df_results!F941</f>
        <v>72</v>
      </c>
      <c r="G941" s="4">
        <f>df_results!G941</f>
        <v>32</v>
      </c>
    </row>
    <row r="942" spans="1:7" x14ac:dyDescent="0.3">
      <c r="A942">
        <v>1</v>
      </c>
      <c r="B942" t="str">
        <f t="shared" si="14"/>
        <v/>
      </c>
      <c r="C942">
        <v>5</v>
      </c>
      <c r="D942">
        <f>df_results!L942</f>
        <v>554</v>
      </c>
      <c r="E942">
        <f>SUM(df!M942,df_results!N942)</f>
        <v>229</v>
      </c>
      <c r="F942" s="4">
        <f>df_results!F942</f>
        <v>80</v>
      </c>
      <c r="G942" s="4">
        <f>df_results!G942</f>
        <v>32</v>
      </c>
    </row>
    <row r="943" spans="1:7" x14ac:dyDescent="0.3">
      <c r="A943">
        <v>1</v>
      </c>
      <c r="B943" t="str">
        <f t="shared" si="14"/>
        <v/>
      </c>
      <c r="C943">
        <v>6</v>
      </c>
      <c r="D943">
        <f>df_results!L943</f>
        <v>656.00000000000011</v>
      </c>
      <c r="E943">
        <f>SUM(df!M943,df_results!N943)</f>
        <v>279</v>
      </c>
      <c r="F943" s="4">
        <f>df_results!F943</f>
        <v>24</v>
      </c>
      <c r="G943" s="4">
        <f>df_results!G943</f>
        <v>17</v>
      </c>
    </row>
    <row r="944" spans="1:7" x14ac:dyDescent="0.3">
      <c r="A944">
        <v>1</v>
      </c>
      <c r="B944" t="str">
        <f t="shared" si="14"/>
        <v/>
      </c>
      <c r="C944">
        <v>7</v>
      </c>
      <c r="D944">
        <f>df_results!L944</f>
        <v>869</v>
      </c>
      <c r="E944">
        <f>SUM(df!M944,df_results!N944)</f>
        <v>322</v>
      </c>
      <c r="F944" s="4">
        <f>df_results!F944</f>
        <v>62</v>
      </c>
      <c r="G944" s="4">
        <f>df_results!G944</f>
        <v>17</v>
      </c>
    </row>
    <row r="945" spans="1:7" x14ac:dyDescent="0.3">
      <c r="A945">
        <v>1</v>
      </c>
      <c r="B945" t="str">
        <f t="shared" si="14"/>
        <v/>
      </c>
      <c r="C945">
        <v>8</v>
      </c>
      <c r="D945">
        <f>df_results!L945</f>
        <v>1460</v>
      </c>
      <c r="E945">
        <f>SUM(df!M945,df_results!N945)</f>
        <v>318</v>
      </c>
      <c r="F945" s="4">
        <f>df_results!F945</f>
        <v>24</v>
      </c>
      <c r="G945" s="4">
        <f>df_results!G945</f>
        <v>17</v>
      </c>
    </row>
    <row r="946" spans="1:7" x14ac:dyDescent="0.3">
      <c r="A946">
        <v>1</v>
      </c>
      <c r="B946" t="str">
        <f t="shared" si="14"/>
        <v/>
      </c>
      <c r="C946">
        <v>9</v>
      </c>
      <c r="D946">
        <f>df_results!L946</f>
        <v>1842.0000000000002</v>
      </c>
      <c r="E946">
        <f>SUM(df!M946,df_results!N946)</f>
        <v>306.00000000000006</v>
      </c>
      <c r="F946" s="4">
        <f>df_results!F946</f>
        <v>24</v>
      </c>
      <c r="G946" s="4">
        <f>df_results!G946</f>
        <v>17</v>
      </c>
    </row>
    <row r="947" spans="1:7" x14ac:dyDescent="0.3">
      <c r="A947">
        <v>1</v>
      </c>
      <c r="B947" t="str">
        <f t="shared" si="14"/>
        <v/>
      </c>
      <c r="C947">
        <v>10</v>
      </c>
      <c r="D947">
        <f>df_results!L947</f>
        <v>1997.0000000000002</v>
      </c>
      <c r="E947">
        <f>SUM(df!M947,df_results!N947)</f>
        <v>326.00000000000006</v>
      </c>
      <c r="F947" s="4">
        <f>df_results!F947</f>
        <v>24</v>
      </c>
      <c r="G947" s="4">
        <f>df_results!G947</f>
        <v>17</v>
      </c>
    </row>
    <row r="948" spans="1:7" x14ac:dyDescent="0.3">
      <c r="A948">
        <v>1</v>
      </c>
      <c r="B948" t="str">
        <f t="shared" si="14"/>
        <v/>
      </c>
      <c r="C948">
        <v>11</v>
      </c>
      <c r="D948">
        <f>df_results!L948</f>
        <v>2066</v>
      </c>
      <c r="E948">
        <f>SUM(df!M948,df_results!N948)</f>
        <v>332</v>
      </c>
      <c r="F948" s="4">
        <f>df_results!F948</f>
        <v>24</v>
      </c>
      <c r="G948" s="4">
        <f>df_results!G948</f>
        <v>17</v>
      </c>
    </row>
    <row r="949" spans="1:7" x14ac:dyDescent="0.3">
      <c r="A949">
        <v>1</v>
      </c>
      <c r="B949" t="str">
        <f t="shared" si="14"/>
        <v/>
      </c>
      <c r="C949">
        <v>12</v>
      </c>
      <c r="D949">
        <f>df_results!L949</f>
        <v>2299</v>
      </c>
      <c r="E949">
        <f>SUM(df!M949,df_results!N949)</f>
        <v>307</v>
      </c>
      <c r="F949" s="4">
        <f>df_results!F949</f>
        <v>24</v>
      </c>
      <c r="G949" s="4">
        <f>df_results!G949</f>
        <v>17</v>
      </c>
    </row>
    <row r="950" spans="1:7" x14ac:dyDescent="0.3">
      <c r="A950">
        <v>1</v>
      </c>
      <c r="B950" t="str">
        <f t="shared" si="14"/>
        <v/>
      </c>
      <c r="C950">
        <v>13</v>
      </c>
      <c r="D950">
        <f>df_results!L950</f>
        <v>2639.0000000000005</v>
      </c>
      <c r="E950">
        <f>SUM(df!M950,df_results!N950)</f>
        <v>329</v>
      </c>
      <c r="F950" s="4">
        <f>df_results!F950</f>
        <v>17</v>
      </c>
      <c r="G950" s="4">
        <f>df_results!G950</f>
        <v>17</v>
      </c>
    </row>
    <row r="951" spans="1:7" x14ac:dyDescent="0.3">
      <c r="A951">
        <v>1</v>
      </c>
      <c r="B951" t="str">
        <f t="shared" si="14"/>
        <v/>
      </c>
      <c r="C951">
        <v>14</v>
      </c>
      <c r="D951">
        <f>df_results!L951</f>
        <v>2799.0000000000005</v>
      </c>
      <c r="E951">
        <f>SUM(df!M951,df_results!N951)</f>
        <v>359</v>
      </c>
      <c r="F951" s="4">
        <f>df_results!F951</f>
        <v>17</v>
      </c>
      <c r="G951" s="4">
        <f>df_results!G951</f>
        <v>17</v>
      </c>
    </row>
    <row r="952" spans="1:7" x14ac:dyDescent="0.3">
      <c r="A952">
        <v>1</v>
      </c>
      <c r="B952" t="str">
        <f t="shared" si="14"/>
        <v/>
      </c>
      <c r="C952">
        <v>15</v>
      </c>
      <c r="D952">
        <f>df_results!L952</f>
        <v>2889.0000000000005</v>
      </c>
      <c r="E952">
        <f>SUM(df!M952,df_results!N952)</f>
        <v>443</v>
      </c>
      <c r="F952" s="4">
        <f>df_results!F952</f>
        <v>17</v>
      </c>
      <c r="G952" s="4">
        <f>df_results!G952</f>
        <v>17</v>
      </c>
    </row>
    <row r="953" spans="1:7" x14ac:dyDescent="0.3">
      <c r="A953">
        <v>1</v>
      </c>
      <c r="B953" t="str">
        <f t="shared" si="14"/>
        <v/>
      </c>
      <c r="C953">
        <v>16</v>
      </c>
      <c r="D953">
        <f>df_results!L953</f>
        <v>2785</v>
      </c>
      <c r="E953">
        <f>SUM(df!M953,df_results!N953)</f>
        <v>576</v>
      </c>
      <c r="F953" s="4">
        <f>df_results!F953</f>
        <v>12</v>
      </c>
      <c r="G953" s="4">
        <f>df_results!G953</f>
        <v>12</v>
      </c>
    </row>
    <row r="954" spans="1:7" x14ac:dyDescent="0.3">
      <c r="A954">
        <v>1</v>
      </c>
      <c r="B954" t="str">
        <f t="shared" si="14"/>
        <v/>
      </c>
      <c r="C954">
        <v>17</v>
      </c>
      <c r="D954">
        <f>df_results!L954</f>
        <v>2314</v>
      </c>
      <c r="E954">
        <f>SUM(df!M954,df_results!N954)</f>
        <v>721</v>
      </c>
      <c r="F954" s="4">
        <f>df_results!F954</f>
        <v>24</v>
      </c>
      <c r="G954" s="4">
        <f>df_results!G954</f>
        <v>17</v>
      </c>
    </row>
    <row r="955" spans="1:7" x14ac:dyDescent="0.3">
      <c r="A955">
        <v>1</v>
      </c>
      <c r="B955" t="str">
        <f t="shared" si="14"/>
        <v/>
      </c>
      <c r="C955">
        <v>18</v>
      </c>
      <c r="D955">
        <f>df_results!L955</f>
        <v>1809</v>
      </c>
      <c r="E955">
        <f>SUM(df!M955,df_results!N955)</f>
        <v>767.00000000000011</v>
      </c>
      <c r="F955" s="4">
        <f>df_results!F955</f>
        <v>24</v>
      </c>
      <c r="G955" s="4">
        <f>df_results!G955</f>
        <v>17</v>
      </c>
    </row>
    <row r="956" spans="1:7" x14ac:dyDescent="0.3">
      <c r="A956">
        <v>1</v>
      </c>
      <c r="B956" t="str">
        <f t="shared" si="14"/>
        <v/>
      </c>
      <c r="C956">
        <v>19</v>
      </c>
      <c r="D956">
        <f>df_results!L956</f>
        <v>1448</v>
      </c>
      <c r="E956">
        <f>SUM(df!M956,df_results!N956)</f>
        <v>781</v>
      </c>
      <c r="F956" s="4">
        <f>df_results!F956</f>
        <v>24</v>
      </c>
      <c r="G956" s="4">
        <f>df_results!G956</f>
        <v>17</v>
      </c>
    </row>
    <row r="957" spans="1:7" x14ac:dyDescent="0.3">
      <c r="A957">
        <v>1</v>
      </c>
      <c r="B957" t="str">
        <f t="shared" si="14"/>
        <v/>
      </c>
      <c r="C957">
        <v>20</v>
      </c>
      <c r="D957">
        <f>df_results!L957</f>
        <v>1136</v>
      </c>
      <c r="E957">
        <f>SUM(df!M957,df_results!N957)</f>
        <v>771</v>
      </c>
      <c r="F957" s="4">
        <f>df_results!F957</f>
        <v>62</v>
      </c>
      <c r="G957" s="4">
        <f>df_results!G957</f>
        <v>17</v>
      </c>
    </row>
    <row r="958" spans="1:7" x14ac:dyDescent="0.3">
      <c r="A958">
        <v>1</v>
      </c>
      <c r="B958" t="str">
        <f t="shared" si="14"/>
        <v/>
      </c>
      <c r="C958">
        <v>21</v>
      </c>
      <c r="D958">
        <f>df_results!L958</f>
        <v>818.00000000000011</v>
      </c>
      <c r="E958">
        <f>SUM(df!M958,df_results!N958)</f>
        <v>752.00000000000011</v>
      </c>
      <c r="F958" s="4">
        <f>df_results!F958</f>
        <v>62</v>
      </c>
      <c r="G958" s="4">
        <f>df_results!G958</f>
        <v>17</v>
      </c>
    </row>
    <row r="959" spans="1:7" x14ac:dyDescent="0.3">
      <c r="A959">
        <v>1</v>
      </c>
      <c r="B959" t="str">
        <f t="shared" si="14"/>
        <v/>
      </c>
      <c r="C959">
        <v>22</v>
      </c>
      <c r="D959">
        <f>df_results!L959</f>
        <v>543</v>
      </c>
      <c r="E959">
        <f>SUM(df!M959,df_results!N959)</f>
        <v>708</v>
      </c>
      <c r="F959" s="4">
        <f>df_results!F959</f>
        <v>62</v>
      </c>
      <c r="G959" s="4">
        <f>df_results!G959</f>
        <v>17</v>
      </c>
    </row>
    <row r="960" spans="1:7" x14ac:dyDescent="0.3">
      <c r="A960">
        <v>1</v>
      </c>
      <c r="B960" t="str">
        <f t="shared" si="14"/>
        <v/>
      </c>
      <c r="C960">
        <v>23</v>
      </c>
      <c r="D960">
        <f>df_results!L960</f>
        <v>399.00000000000006</v>
      </c>
      <c r="E960">
        <f>SUM(df!M960,df_results!N960)</f>
        <v>624</v>
      </c>
      <c r="F960" s="4">
        <f>df_results!F960</f>
        <v>80</v>
      </c>
      <c r="G960" s="4">
        <f>df_results!G960</f>
        <v>32</v>
      </c>
    </row>
    <row r="961" spans="1:7" x14ac:dyDescent="0.3">
      <c r="A961">
        <v>1</v>
      </c>
      <c r="B961" t="str">
        <f t="shared" si="14"/>
        <v/>
      </c>
      <c r="C961">
        <v>24</v>
      </c>
      <c r="D961">
        <f>df_results!L961</f>
        <v>418.00000000000006</v>
      </c>
      <c r="E961">
        <f>SUM(df!M961,df_results!N961)</f>
        <v>496.00000000000006</v>
      </c>
      <c r="F961" s="4">
        <f>df_results!F961</f>
        <v>80</v>
      </c>
      <c r="G961" s="4">
        <f>df_results!G961</f>
        <v>32</v>
      </c>
    </row>
    <row r="962" spans="1:7" x14ac:dyDescent="0.3">
      <c r="A962">
        <v>1</v>
      </c>
      <c r="B962">
        <f t="shared" si="14"/>
        <v>41</v>
      </c>
      <c r="C962">
        <v>1</v>
      </c>
      <c r="D962">
        <f>df_results!L962</f>
        <v>265</v>
      </c>
      <c r="E962">
        <f>SUM(df!M962,df_results!N962)</f>
        <v>281</v>
      </c>
      <c r="F962" s="4">
        <f>df_results!F962</f>
        <v>80</v>
      </c>
      <c r="G962" s="4">
        <f>df_results!G962</f>
        <v>32</v>
      </c>
    </row>
    <row r="963" spans="1:7" x14ac:dyDescent="0.3">
      <c r="A963">
        <v>1</v>
      </c>
      <c r="B963" t="str">
        <f t="shared" si="14"/>
        <v/>
      </c>
      <c r="C963">
        <v>2</v>
      </c>
      <c r="D963">
        <f>df_results!L963</f>
        <v>420</v>
      </c>
      <c r="E963">
        <f>SUM(df!M963,df_results!N963)</f>
        <v>199</v>
      </c>
      <c r="F963" s="4">
        <f>df_results!F963</f>
        <v>80</v>
      </c>
      <c r="G963" s="4">
        <f>df_results!G963</f>
        <v>32</v>
      </c>
    </row>
    <row r="964" spans="1:7" x14ac:dyDescent="0.3">
      <c r="A964">
        <v>1</v>
      </c>
      <c r="B964" t="str">
        <f t="shared" si="14"/>
        <v/>
      </c>
      <c r="C964">
        <v>3</v>
      </c>
      <c r="D964">
        <f>df_results!L964</f>
        <v>682</v>
      </c>
      <c r="E964">
        <f>SUM(df!M964,df_results!N964)</f>
        <v>133</v>
      </c>
      <c r="F964" s="4">
        <f>df_results!F964</f>
        <v>72</v>
      </c>
      <c r="G964" s="4">
        <f>df_results!G964</f>
        <v>37</v>
      </c>
    </row>
    <row r="965" spans="1:7" x14ac:dyDescent="0.3">
      <c r="A965">
        <v>1</v>
      </c>
      <c r="B965" t="str">
        <f t="shared" si="14"/>
        <v/>
      </c>
      <c r="C965">
        <v>4</v>
      </c>
      <c r="D965">
        <f>df_results!L965</f>
        <v>1034</v>
      </c>
      <c r="E965">
        <f>SUM(df!M965,df_results!N965)</f>
        <v>104.00000000000001</v>
      </c>
      <c r="F965" s="4">
        <f>df_results!F965</f>
        <v>62</v>
      </c>
      <c r="G965" s="4">
        <f>df_results!G965</f>
        <v>37</v>
      </c>
    </row>
    <row r="966" spans="1:7" x14ac:dyDescent="0.3">
      <c r="A966">
        <v>1</v>
      </c>
      <c r="B966" t="str">
        <f t="shared" si="14"/>
        <v/>
      </c>
      <c r="C966">
        <v>5</v>
      </c>
      <c r="D966">
        <f>df_results!L966</f>
        <v>1476</v>
      </c>
      <c r="E966">
        <f>SUM(df!M966,df_results!N966)</f>
        <v>95</v>
      </c>
      <c r="F966" s="4">
        <f>df_results!F966</f>
        <v>32</v>
      </c>
      <c r="G966" s="4">
        <f>df_results!G966</f>
        <v>32</v>
      </c>
    </row>
    <row r="967" spans="1:7" x14ac:dyDescent="0.3">
      <c r="A967">
        <v>1</v>
      </c>
      <c r="B967" t="str">
        <f t="shared" si="14"/>
        <v/>
      </c>
      <c r="C967">
        <v>6</v>
      </c>
      <c r="D967">
        <f>df_results!L967</f>
        <v>1960</v>
      </c>
      <c r="E967">
        <f>SUM(df!M967,df_results!N967)</f>
        <v>85</v>
      </c>
      <c r="F967" s="4">
        <f>df_results!F967</f>
        <v>12</v>
      </c>
      <c r="G967" s="4">
        <f>df_results!G967</f>
        <v>12</v>
      </c>
    </row>
    <row r="968" spans="1:7" x14ac:dyDescent="0.3">
      <c r="A968">
        <v>1</v>
      </c>
      <c r="B968" t="str">
        <f t="shared" si="14"/>
        <v/>
      </c>
      <c r="C968">
        <v>7</v>
      </c>
      <c r="D968">
        <f>df_results!L968</f>
        <v>2354</v>
      </c>
      <c r="E968">
        <f>SUM(df!M968,df_results!N968)</f>
        <v>99.000000000000014</v>
      </c>
      <c r="F968" s="4">
        <f>df_results!F968</f>
        <v>12</v>
      </c>
      <c r="G968" s="4">
        <f>df_results!G968</f>
        <v>12</v>
      </c>
    </row>
    <row r="969" spans="1:7" x14ac:dyDescent="0.3">
      <c r="A969">
        <v>1</v>
      </c>
      <c r="B969" t="str">
        <f t="shared" si="14"/>
        <v/>
      </c>
      <c r="C969">
        <v>8</v>
      </c>
      <c r="D969">
        <f>df_results!L969</f>
        <v>2815</v>
      </c>
      <c r="E969">
        <f>SUM(df!M969,df_results!N969)</f>
        <v>133</v>
      </c>
      <c r="F969" s="4">
        <f>df_results!F969</f>
        <v>5</v>
      </c>
      <c r="G969" s="4">
        <f>df_results!G969</f>
        <v>5</v>
      </c>
    </row>
    <row r="970" spans="1:7" x14ac:dyDescent="0.3">
      <c r="A970">
        <v>1</v>
      </c>
      <c r="B970" t="str">
        <f t="shared" si="14"/>
        <v/>
      </c>
      <c r="C970">
        <v>9</v>
      </c>
      <c r="D970">
        <f>df_results!L970</f>
        <v>3165</v>
      </c>
      <c r="E970">
        <f>SUM(df!M970,df_results!N970)</f>
        <v>189</v>
      </c>
      <c r="F970" s="4">
        <f>df_results!F970</f>
        <v>0</v>
      </c>
      <c r="G970" s="4">
        <f>df_results!G970</f>
        <v>12</v>
      </c>
    </row>
    <row r="971" spans="1:7" x14ac:dyDescent="0.3">
      <c r="A971">
        <v>1</v>
      </c>
      <c r="B971" t="str">
        <f t="shared" si="14"/>
        <v/>
      </c>
      <c r="C971">
        <v>10</v>
      </c>
      <c r="D971">
        <f>df_results!L971</f>
        <v>3210</v>
      </c>
      <c r="E971">
        <f>SUM(df!M971,df_results!N971)</f>
        <v>297</v>
      </c>
      <c r="F971" s="4">
        <f>df_results!F971</f>
        <v>0</v>
      </c>
      <c r="G971" s="4">
        <f>df_results!G971</f>
        <v>12</v>
      </c>
    </row>
    <row r="972" spans="1:7" x14ac:dyDescent="0.3">
      <c r="A972">
        <v>1</v>
      </c>
      <c r="B972" t="str">
        <f t="shared" si="14"/>
        <v/>
      </c>
      <c r="C972">
        <v>11</v>
      </c>
      <c r="D972">
        <f>df_results!L972</f>
        <v>3315</v>
      </c>
      <c r="E972">
        <f>SUM(df!M972,df_results!N972)</f>
        <v>434</v>
      </c>
      <c r="F972" s="4">
        <f>df_results!F972</f>
        <v>0</v>
      </c>
      <c r="G972" s="4">
        <f>df_results!G972</f>
        <v>5</v>
      </c>
    </row>
    <row r="973" spans="1:7" x14ac:dyDescent="0.3">
      <c r="A973">
        <v>1</v>
      </c>
      <c r="B973" t="str">
        <f t="shared" si="14"/>
        <v/>
      </c>
      <c r="C973">
        <v>12</v>
      </c>
      <c r="D973">
        <f>df_results!L973</f>
        <v>3307</v>
      </c>
      <c r="E973">
        <f>SUM(df!M973,df_results!N973)</f>
        <v>585</v>
      </c>
      <c r="F973" s="4">
        <f>df_results!F973</f>
        <v>0</v>
      </c>
      <c r="G973" s="4">
        <f>df_results!G973</f>
        <v>5</v>
      </c>
    </row>
    <row r="974" spans="1:7" x14ac:dyDescent="0.3">
      <c r="A974">
        <v>1</v>
      </c>
      <c r="B974" t="str">
        <f t="shared" si="14"/>
        <v/>
      </c>
      <c r="C974">
        <v>13</v>
      </c>
      <c r="D974">
        <f>df_results!L974</f>
        <v>3261</v>
      </c>
      <c r="E974">
        <f>SUM(df!M974,df_results!N974)</f>
        <v>699</v>
      </c>
      <c r="F974" s="4">
        <f>df_results!F974</f>
        <v>0</v>
      </c>
      <c r="G974" s="4">
        <f>df_results!G974</f>
        <v>5</v>
      </c>
    </row>
    <row r="975" spans="1:7" x14ac:dyDescent="0.3">
      <c r="A975">
        <v>1</v>
      </c>
      <c r="B975" t="str">
        <f t="shared" si="14"/>
        <v/>
      </c>
      <c r="C975">
        <v>14</v>
      </c>
      <c r="D975">
        <f>df_results!L975</f>
        <v>3264</v>
      </c>
      <c r="E975">
        <f>SUM(df!M975,df_results!N975)</f>
        <v>770</v>
      </c>
      <c r="F975" s="4">
        <f>df_results!F975</f>
        <v>0</v>
      </c>
      <c r="G975" s="4">
        <f>df_results!G975</f>
        <v>5</v>
      </c>
    </row>
    <row r="976" spans="1:7" x14ac:dyDescent="0.3">
      <c r="A976">
        <v>1</v>
      </c>
      <c r="B976" t="str">
        <f t="shared" si="14"/>
        <v/>
      </c>
      <c r="C976">
        <v>15</v>
      </c>
      <c r="D976">
        <f>df_results!L976</f>
        <v>3246</v>
      </c>
      <c r="E976">
        <f>SUM(df!M976,df_results!N976)</f>
        <v>851</v>
      </c>
      <c r="F976" s="4">
        <f>df_results!F976</f>
        <v>0</v>
      </c>
      <c r="G976" s="4">
        <f>df_results!G976</f>
        <v>5</v>
      </c>
    </row>
    <row r="977" spans="1:7" x14ac:dyDescent="0.3">
      <c r="A977">
        <v>1</v>
      </c>
      <c r="B977" t="str">
        <f t="shared" si="14"/>
        <v/>
      </c>
      <c r="C977">
        <v>16</v>
      </c>
      <c r="D977">
        <f>df_results!L977</f>
        <v>3121</v>
      </c>
      <c r="E977">
        <f>SUM(df!M977,df_results!N977)</f>
        <v>907.00000000000011</v>
      </c>
      <c r="F977" s="4">
        <f>df_results!F977</f>
        <v>0</v>
      </c>
      <c r="G977" s="4">
        <f>df_results!G977</f>
        <v>5</v>
      </c>
    </row>
    <row r="978" spans="1:7" x14ac:dyDescent="0.3">
      <c r="A978">
        <v>1</v>
      </c>
      <c r="B978" t="str">
        <f t="shared" si="14"/>
        <v/>
      </c>
      <c r="C978">
        <v>17</v>
      </c>
      <c r="D978">
        <f>df_results!L978</f>
        <v>3210</v>
      </c>
      <c r="E978">
        <f>SUM(df!M978,df_results!N978)</f>
        <v>927.00000000000011</v>
      </c>
      <c r="F978" s="4">
        <f>df_results!F978</f>
        <v>0</v>
      </c>
      <c r="G978" s="4">
        <f>df_results!G978</f>
        <v>5</v>
      </c>
    </row>
    <row r="979" spans="1:7" x14ac:dyDescent="0.3">
      <c r="A979">
        <v>1</v>
      </c>
      <c r="B979" t="str">
        <f t="shared" si="14"/>
        <v/>
      </c>
      <c r="C979">
        <v>18</v>
      </c>
      <c r="D979">
        <f>df_results!L979</f>
        <v>3396</v>
      </c>
      <c r="E979">
        <f>SUM(df!M979,df_results!N979)</f>
        <v>936</v>
      </c>
      <c r="F979" s="4">
        <f>df_results!F979</f>
        <v>0</v>
      </c>
      <c r="G979" s="4">
        <f>df_results!G979</f>
        <v>5</v>
      </c>
    </row>
    <row r="980" spans="1:7" x14ac:dyDescent="0.3">
      <c r="A980">
        <v>1</v>
      </c>
      <c r="B980" t="str">
        <f t="shared" si="14"/>
        <v/>
      </c>
      <c r="C980">
        <v>19</v>
      </c>
      <c r="D980">
        <f>df_results!L980</f>
        <v>3266</v>
      </c>
      <c r="E980">
        <f>SUM(df!M980,df_results!N980)</f>
        <v>952.00000000000011</v>
      </c>
      <c r="F980" s="4">
        <f>df_results!F980</f>
        <v>0</v>
      </c>
      <c r="G980" s="4">
        <f>df_results!G980</f>
        <v>5</v>
      </c>
    </row>
    <row r="981" spans="1:7" x14ac:dyDescent="0.3">
      <c r="A981">
        <v>1</v>
      </c>
      <c r="B981" t="str">
        <f t="shared" si="14"/>
        <v/>
      </c>
      <c r="C981">
        <v>20</v>
      </c>
      <c r="D981">
        <f>df_results!L981</f>
        <v>3074</v>
      </c>
      <c r="E981">
        <f>SUM(df!M981,df_results!N981)</f>
        <v>931</v>
      </c>
      <c r="F981" s="4">
        <f>df_results!F981</f>
        <v>0</v>
      </c>
      <c r="G981" s="4">
        <f>df_results!G981</f>
        <v>5</v>
      </c>
    </row>
    <row r="982" spans="1:7" x14ac:dyDescent="0.3">
      <c r="A982">
        <v>1</v>
      </c>
      <c r="B982" t="str">
        <f t="shared" si="14"/>
        <v/>
      </c>
      <c r="C982">
        <v>21</v>
      </c>
      <c r="D982">
        <f>df_results!L982</f>
        <v>2914</v>
      </c>
      <c r="E982">
        <f>SUM(df!M982,df_results!N982)</f>
        <v>926</v>
      </c>
      <c r="F982" s="4">
        <f>df_results!F982</f>
        <v>0</v>
      </c>
      <c r="G982" s="4">
        <f>df_results!G982</f>
        <v>5</v>
      </c>
    </row>
    <row r="983" spans="1:7" x14ac:dyDescent="0.3">
      <c r="A983">
        <v>1</v>
      </c>
      <c r="B983" t="str">
        <f t="shared" si="14"/>
        <v/>
      </c>
      <c r="C983">
        <v>22</v>
      </c>
      <c r="D983">
        <f>df_results!L983</f>
        <v>2770</v>
      </c>
      <c r="E983">
        <f>SUM(df!M983,df_results!N983)</f>
        <v>932.00000000000011</v>
      </c>
      <c r="F983" s="4">
        <f>df_results!F983</f>
        <v>0</v>
      </c>
      <c r="G983" s="4">
        <f>df_results!G983</f>
        <v>5</v>
      </c>
    </row>
    <row r="984" spans="1:7" x14ac:dyDescent="0.3">
      <c r="A984">
        <v>1</v>
      </c>
      <c r="B984" t="str">
        <f t="shared" si="14"/>
        <v/>
      </c>
      <c r="C984">
        <v>23</v>
      </c>
      <c r="D984">
        <f>df_results!L984</f>
        <v>2706</v>
      </c>
      <c r="E984">
        <f>SUM(df!M984,df_results!N984)</f>
        <v>936</v>
      </c>
      <c r="F984" s="4">
        <f>df_results!F984</f>
        <v>0</v>
      </c>
      <c r="G984" s="4">
        <f>df_results!G984</f>
        <v>0</v>
      </c>
    </row>
    <row r="985" spans="1:7" x14ac:dyDescent="0.3">
      <c r="A985">
        <v>1</v>
      </c>
      <c r="B985" t="str">
        <f t="shared" si="14"/>
        <v/>
      </c>
      <c r="C985">
        <v>24</v>
      </c>
      <c r="D985">
        <f>df_results!L985</f>
        <v>2490</v>
      </c>
      <c r="E985">
        <f>SUM(df!M985,df_results!N985)</f>
        <v>949</v>
      </c>
      <c r="F985" s="4">
        <f>df_results!F985</f>
        <v>0</v>
      </c>
      <c r="G985" s="4">
        <f>df_results!G985</f>
        <v>0</v>
      </c>
    </row>
    <row r="986" spans="1:7" x14ac:dyDescent="0.3">
      <c r="A986">
        <v>1</v>
      </c>
      <c r="B986">
        <f t="shared" si="14"/>
        <v>42</v>
      </c>
      <c r="C986">
        <v>1</v>
      </c>
      <c r="D986">
        <f>df_results!L986</f>
        <v>2215</v>
      </c>
      <c r="E986">
        <f>SUM(df!M986,df_results!N986)</f>
        <v>968</v>
      </c>
      <c r="F986" s="4">
        <f>df_results!F986</f>
        <v>0</v>
      </c>
      <c r="G986" s="4">
        <f>df_results!G986</f>
        <v>0</v>
      </c>
    </row>
    <row r="987" spans="1:7" x14ac:dyDescent="0.3">
      <c r="A987">
        <v>1</v>
      </c>
      <c r="B987" t="str">
        <f t="shared" si="14"/>
        <v/>
      </c>
      <c r="C987">
        <v>2</v>
      </c>
      <c r="D987">
        <f>df_results!L987</f>
        <v>2105</v>
      </c>
      <c r="E987">
        <f>SUM(df!M987,df_results!N987)</f>
        <v>952.00000000000011</v>
      </c>
      <c r="F987" s="4">
        <f>df_results!F987</f>
        <v>0</v>
      </c>
      <c r="G987" s="4">
        <f>df_results!G987</f>
        <v>0</v>
      </c>
    </row>
    <row r="988" spans="1:7" x14ac:dyDescent="0.3">
      <c r="A988">
        <v>1</v>
      </c>
      <c r="B988" t="str">
        <f t="shared" ref="B988:B1051" si="15">IF(C988=1,B964+1,"")</f>
        <v/>
      </c>
      <c r="C988">
        <v>3</v>
      </c>
      <c r="D988">
        <f>df_results!L988</f>
        <v>2067</v>
      </c>
      <c r="E988">
        <f>SUM(df!M988,df_results!N988)</f>
        <v>950</v>
      </c>
      <c r="F988" s="4">
        <f>df_results!F988</f>
        <v>0</v>
      </c>
      <c r="G988" s="4">
        <f>df_results!G988</f>
        <v>0</v>
      </c>
    </row>
    <row r="989" spans="1:7" x14ac:dyDescent="0.3">
      <c r="A989">
        <v>1</v>
      </c>
      <c r="B989" t="str">
        <f t="shared" si="15"/>
        <v/>
      </c>
      <c r="C989">
        <v>4</v>
      </c>
      <c r="D989">
        <f>df_results!L989</f>
        <v>2052</v>
      </c>
      <c r="E989">
        <f>SUM(df!M989,df_results!N989)</f>
        <v>939</v>
      </c>
      <c r="F989" s="4">
        <f>df_results!F989</f>
        <v>0</v>
      </c>
      <c r="G989" s="4">
        <f>df_results!G989</f>
        <v>0</v>
      </c>
    </row>
    <row r="990" spans="1:7" x14ac:dyDescent="0.3">
      <c r="A990">
        <v>1</v>
      </c>
      <c r="B990" t="str">
        <f t="shared" si="15"/>
        <v/>
      </c>
      <c r="C990">
        <v>5</v>
      </c>
      <c r="D990">
        <f>df_results!L990</f>
        <v>2096</v>
      </c>
      <c r="E990">
        <f>SUM(df!M990,df_results!N990)</f>
        <v>930</v>
      </c>
      <c r="F990" s="4">
        <f>df_results!F990</f>
        <v>0</v>
      </c>
      <c r="G990" s="4">
        <f>df_results!G990</f>
        <v>0</v>
      </c>
    </row>
    <row r="991" spans="1:7" x14ac:dyDescent="0.3">
      <c r="A991">
        <v>1</v>
      </c>
      <c r="B991" t="str">
        <f t="shared" si="15"/>
        <v/>
      </c>
      <c r="C991">
        <v>6</v>
      </c>
      <c r="D991">
        <f>df_results!L991</f>
        <v>2131</v>
      </c>
      <c r="E991">
        <f>SUM(df!M991,df_results!N991)</f>
        <v>937.00000000000011</v>
      </c>
      <c r="F991" s="4">
        <f>df_results!F991</f>
        <v>0</v>
      </c>
      <c r="G991" s="4">
        <f>df_results!G991</f>
        <v>0</v>
      </c>
    </row>
    <row r="992" spans="1:7" x14ac:dyDescent="0.3">
      <c r="A992">
        <v>1</v>
      </c>
      <c r="B992" t="str">
        <f t="shared" si="15"/>
        <v/>
      </c>
      <c r="C992">
        <v>7</v>
      </c>
      <c r="D992">
        <f>df_results!L992</f>
        <v>2206</v>
      </c>
      <c r="E992">
        <f>SUM(df!M992,df_results!N992)</f>
        <v>942.00000000000011</v>
      </c>
      <c r="F992" s="4">
        <f>df_results!F992</f>
        <v>0</v>
      </c>
      <c r="G992" s="4">
        <f>df_results!G992</f>
        <v>0</v>
      </c>
    </row>
    <row r="993" spans="1:7" x14ac:dyDescent="0.3">
      <c r="A993">
        <v>1</v>
      </c>
      <c r="B993" t="str">
        <f t="shared" si="15"/>
        <v/>
      </c>
      <c r="C993">
        <v>8</v>
      </c>
      <c r="D993">
        <f>df_results!L993</f>
        <v>1998</v>
      </c>
      <c r="E993">
        <f>SUM(df!M993,df_results!N993)</f>
        <v>934</v>
      </c>
      <c r="F993" s="4">
        <f>df_results!F993</f>
        <v>5</v>
      </c>
      <c r="G993" s="4">
        <f>df_results!G993</f>
        <v>5</v>
      </c>
    </row>
    <row r="994" spans="1:7" x14ac:dyDescent="0.3">
      <c r="A994">
        <v>1</v>
      </c>
      <c r="B994" t="str">
        <f t="shared" si="15"/>
        <v/>
      </c>
      <c r="C994">
        <v>9</v>
      </c>
      <c r="D994">
        <f>df_results!L994</f>
        <v>1624</v>
      </c>
      <c r="E994">
        <f>SUM(df!M994,df_results!N994)</f>
        <v>897.00000000000011</v>
      </c>
      <c r="F994" s="4">
        <f>df_results!F994</f>
        <v>24</v>
      </c>
      <c r="G994" s="4">
        <f>df_results!G994</f>
        <v>12</v>
      </c>
    </row>
    <row r="995" spans="1:7" x14ac:dyDescent="0.3">
      <c r="A995">
        <v>1</v>
      </c>
      <c r="B995" t="str">
        <f t="shared" si="15"/>
        <v/>
      </c>
      <c r="C995">
        <v>10</v>
      </c>
      <c r="D995">
        <f>df_results!L995</f>
        <v>1337.0000000000002</v>
      </c>
      <c r="E995">
        <f>SUM(df!M995,df_results!N995)</f>
        <v>884</v>
      </c>
      <c r="F995" s="4">
        <f>df_results!F995</f>
        <v>24</v>
      </c>
      <c r="G995" s="4">
        <f>df_results!G995</f>
        <v>12</v>
      </c>
    </row>
    <row r="996" spans="1:7" x14ac:dyDescent="0.3">
      <c r="A996">
        <v>1</v>
      </c>
      <c r="B996" t="str">
        <f t="shared" si="15"/>
        <v/>
      </c>
      <c r="C996">
        <v>11</v>
      </c>
      <c r="D996">
        <f>df_results!L996</f>
        <v>1084</v>
      </c>
      <c r="E996">
        <f>SUM(df!M996,df_results!N996)</f>
        <v>823</v>
      </c>
      <c r="F996" s="4">
        <f>df_results!F996</f>
        <v>24</v>
      </c>
      <c r="G996" s="4">
        <f>df_results!G996</f>
        <v>17</v>
      </c>
    </row>
    <row r="997" spans="1:7" x14ac:dyDescent="0.3">
      <c r="A997">
        <v>1</v>
      </c>
      <c r="B997" t="str">
        <f t="shared" si="15"/>
        <v/>
      </c>
      <c r="C997">
        <v>12</v>
      </c>
      <c r="D997">
        <f>df_results!L997</f>
        <v>868.00000000000011</v>
      </c>
      <c r="E997">
        <f>SUM(df!M997,df_results!N997)</f>
        <v>775</v>
      </c>
      <c r="F997" s="4">
        <f>df_results!F997</f>
        <v>62</v>
      </c>
      <c r="G997" s="4">
        <f>df_results!G997</f>
        <v>17</v>
      </c>
    </row>
    <row r="998" spans="1:7" x14ac:dyDescent="0.3">
      <c r="A998">
        <v>1</v>
      </c>
      <c r="B998" t="str">
        <f t="shared" si="15"/>
        <v/>
      </c>
      <c r="C998">
        <v>13</v>
      </c>
      <c r="D998">
        <f>df_results!L998</f>
        <v>810</v>
      </c>
      <c r="E998">
        <f>SUM(df!M998,df_results!N998)</f>
        <v>750</v>
      </c>
      <c r="F998" s="4">
        <f>df_results!F998</f>
        <v>62</v>
      </c>
      <c r="G998" s="4">
        <f>df_results!G998</f>
        <v>17</v>
      </c>
    </row>
    <row r="999" spans="1:7" x14ac:dyDescent="0.3">
      <c r="A999">
        <v>1</v>
      </c>
      <c r="B999" t="str">
        <f t="shared" si="15"/>
        <v/>
      </c>
      <c r="C999">
        <v>14</v>
      </c>
      <c r="D999">
        <f>df_results!L999</f>
        <v>782</v>
      </c>
      <c r="E999">
        <f>SUM(df!M999,df_results!N999)</f>
        <v>737.00000000000011</v>
      </c>
      <c r="F999" s="4">
        <f>df_results!F999</f>
        <v>62</v>
      </c>
      <c r="G999" s="4">
        <f>df_results!G999</f>
        <v>17</v>
      </c>
    </row>
    <row r="1000" spans="1:7" x14ac:dyDescent="0.3">
      <c r="A1000">
        <v>1</v>
      </c>
      <c r="B1000" t="str">
        <f t="shared" si="15"/>
        <v/>
      </c>
      <c r="C1000">
        <v>15</v>
      </c>
      <c r="D1000">
        <f>df_results!L1000</f>
        <v>787</v>
      </c>
      <c r="E1000">
        <f>SUM(df!M1000,df_results!N1000)</f>
        <v>757.00000000000011</v>
      </c>
      <c r="F1000" s="4">
        <f>df_results!F1000</f>
        <v>62</v>
      </c>
      <c r="G1000" s="4">
        <f>df_results!G1000</f>
        <v>17</v>
      </c>
    </row>
    <row r="1001" spans="1:7" x14ac:dyDescent="0.3">
      <c r="A1001">
        <v>1</v>
      </c>
      <c r="B1001" t="str">
        <f t="shared" si="15"/>
        <v/>
      </c>
      <c r="C1001">
        <v>16</v>
      </c>
      <c r="D1001">
        <f>df_results!L1001</f>
        <v>893.00000000000011</v>
      </c>
      <c r="E1001">
        <f>SUM(df!M1001,df_results!N1001)</f>
        <v>765</v>
      </c>
      <c r="F1001" s="4">
        <f>df_results!F1001</f>
        <v>24</v>
      </c>
      <c r="G1001" s="4">
        <f>df_results!G1001</f>
        <v>17</v>
      </c>
    </row>
    <row r="1002" spans="1:7" x14ac:dyDescent="0.3">
      <c r="A1002">
        <v>1</v>
      </c>
      <c r="B1002" t="str">
        <f t="shared" si="15"/>
        <v/>
      </c>
      <c r="C1002">
        <v>17</v>
      </c>
      <c r="D1002">
        <f>df_results!L1002</f>
        <v>994</v>
      </c>
      <c r="E1002">
        <f>SUM(df!M1002,df_results!N1002)</f>
        <v>779</v>
      </c>
      <c r="F1002" s="4">
        <f>df_results!F1002</f>
        <v>24</v>
      </c>
      <c r="G1002" s="4">
        <f>df_results!G1002</f>
        <v>17</v>
      </c>
    </row>
    <row r="1003" spans="1:7" x14ac:dyDescent="0.3">
      <c r="A1003">
        <v>1</v>
      </c>
      <c r="B1003" t="str">
        <f t="shared" si="15"/>
        <v/>
      </c>
      <c r="C1003">
        <v>18</v>
      </c>
      <c r="D1003">
        <f>df_results!L1003</f>
        <v>1070</v>
      </c>
      <c r="E1003">
        <f>SUM(df!M1003,df_results!N1003)</f>
        <v>794</v>
      </c>
      <c r="F1003" s="4">
        <f>df_results!F1003</f>
        <v>62</v>
      </c>
      <c r="G1003" s="4">
        <f>df_results!G1003</f>
        <v>17</v>
      </c>
    </row>
    <row r="1004" spans="1:7" x14ac:dyDescent="0.3">
      <c r="A1004">
        <v>1</v>
      </c>
      <c r="B1004" t="str">
        <f t="shared" si="15"/>
        <v/>
      </c>
      <c r="C1004">
        <v>19</v>
      </c>
      <c r="D1004">
        <f>df_results!L1004</f>
        <v>1206</v>
      </c>
      <c r="E1004">
        <f>SUM(df!M1004,df_results!N1004)</f>
        <v>794</v>
      </c>
      <c r="F1004" s="4">
        <f>df_results!F1004</f>
        <v>24</v>
      </c>
      <c r="G1004" s="4">
        <f>df_results!G1004</f>
        <v>17</v>
      </c>
    </row>
    <row r="1005" spans="1:7" x14ac:dyDescent="0.3">
      <c r="A1005">
        <v>1</v>
      </c>
      <c r="B1005" t="str">
        <f t="shared" si="15"/>
        <v/>
      </c>
      <c r="C1005">
        <v>20</v>
      </c>
      <c r="D1005">
        <f>df_results!L1005</f>
        <v>1376</v>
      </c>
      <c r="E1005">
        <f>SUM(df!M1005,df_results!N1005)</f>
        <v>728</v>
      </c>
      <c r="F1005" s="4">
        <f>df_results!F1005</f>
        <v>24</v>
      </c>
      <c r="G1005" s="4">
        <f>df_results!G1005</f>
        <v>17</v>
      </c>
    </row>
    <row r="1006" spans="1:7" x14ac:dyDescent="0.3">
      <c r="A1006">
        <v>1</v>
      </c>
      <c r="B1006" t="str">
        <f t="shared" si="15"/>
        <v/>
      </c>
      <c r="C1006">
        <v>21</v>
      </c>
      <c r="D1006">
        <f>df_results!L1006</f>
        <v>1488</v>
      </c>
      <c r="E1006">
        <f>SUM(df!M1006,df_results!N1006)</f>
        <v>683</v>
      </c>
      <c r="F1006" s="4">
        <f>df_results!F1006</f>
        <v>24</v>
      </c>
      <c r="G1006" s="4">
        <f>df_results!G1006</f>
        <v>17</v>
      </c>
    </row>
    <row r="1007" spans="1:7" x14ac:dyDescent="0.3">
      <c r="A1007">
        <v>1</v>
      </c>
      <c r="B1007" t="str">
        <f t="shared" si="15"/>
        <v/>
      </c>
      <c r="C1007">
        <v>22</v>
      </c>
      <c r="D1007">
        <f>df_results!L1007</f>
        <v>1612.0000000000002</v>
      </c>
      <c r="E1007">
        <f>SUM(df!M1007,df_results!N1007)</f>
        <v>667.00000000000011</v>
      </c>
      <c r="F1007" s="4">
        <f>df_results!F1007</f>
        <v>24</v>
      </c>
      <c r="G1007" s="4">
        <f>df_results!G1007</f>
        <v>17</v>
      </c>
    </row>
    <row r="1008" spans="1:7" x14ac:dyDescent="0.3">
      <c r="A1008">
        <v>1</v>
      </c>
      <c r="B1008" t="str">
        <f t="shared" si="15"/>
        <v/>
      </c>
      <c r="C1008">
        <v>23</v>
      </c>
      <c r="D1008">
        <f>df_results!L1008</f>
        <v>1666.0000000000002</v>
      </c>
      <c r="E1008">
        <f>SUM(df!M1008,df_results!N1008)</f>
        <v>641</v>
      </c>
      <c r="F1008" s="4">
        <f>df_results!F1008</f>
        <v>12</v>
      </c>
      <c r="G1008" s="4">
        <f>df_results!G1008</f>
        <v>12</v>
      </c>
    </row>
    <row r="1009" spans="1:7" x14ac:dyDescent="0.3">
      <c r="A1009">
        <v>1</v>
      </c>
      <c r="B1009" t="str">
        <f t="shared" si="15"/>
        <v/>
      </c>
      <c r="C1009">
        <v>24</v>
      </c>
      <c r="D1009">
        <f>df_results!L1009</f>
        <v>1662.0000000000002</v>
      </c>
      <c r="E1009">
        <f>SUM(df!M1009,df_results!N1009)</f>
        <v>613</v>
      </c>
      <c r="F1009" s="4">
        <f>df_results!F1009</f>
        <v>12</v>
      </c>
      <c r="G1009" s="4">
        <f>df_results!G1009</f>
        <v>12</v>
      </c>
    </row>
    <row r="1010" spans="1:7" x14ac:dyDescent="0.3">
      <c r="A1010">
        <v>1</v>
      </c>
      <c r="B1010">
        <f t="shared" si="15"/>
        <v>43</v>
      </c>
      <c r="C1010">
        <v>1</v>
      </c>
      <c r="D1010">
        <f>df_results!L1010</f>
        <v>1751.0000000000002</v>
      </c>
      <c r="E1010">
        <f>SUM(df!M1010,df_results!N1010)</f>
        <v>403</v>
      </c>
      <c r="F1010" s="4">
        <f>df_results!F1010</f>
        <v>12</v>
      </c>
      <c r="G1010" s="4">
        <f>df_results!G1010</f>
        <v>12</v>
      </c>
    </row>
    <row r="1011" spans="1:7" x14ac:dyDescent="0.3">
      <c r="A1011">
        <v>1</v>
      </c>
      <c r="B1011" t="str">
        <f t="shared" si="15"/>
        <v/>
      </c>
      <c r="C1011">
        <v>2</v>
      </c>
      <c r="D1011">
        <f>df_results!L1011</f>
        <v>1730</v>
      </c>
      <c r="E1011">
        <f>SUM(df!M1011,df_results!N1011)</f>
        <v>387</v>
      </c>
      <c r="F1011" s="4">
        <f>df_results!F1011</f>
        <v>12</v>
      </c>
      <c r="G1011" s="4">
        <f>df_results!G1011</f>
        <v>12</v>
      </c>
    </row>
    <row r="1012" spans="1:7" x14ac:dyDescent="0.3">
      <c r="A1012">
        <v>1</v>
      </c>
      <c r="B1012" t="str">
        <f t="shared" si="15"/>
        <v/>
      </c>
      <c r="C1012">
        <v>3</v>
      </c>
      <c r="D1012">
        <f>df_results!L1012</f>
        <v>1574</v>
      </c>
      <c r="E1012">
        <f>SUM(df!M1012,df_results!N1012)</f>
        <v>407</v>
      </c>
      <c r="F1012" s="4">
        <f>df_results!F1012</f>
        <v>12</v>
      </c>
      <c r="G1012" s="4">
        <f>df_results!G1012</f>
        <v>12</v>
      </c>
    </row>
    <row r="1013" spans="1:7" x14ac:dyDescent="0.3">
      <c r="A1013">
        <v>1</v>
      </c>
      <c r="B1013" t="str">
        <f t="shared" si="15"/>
        <v/>
      </c>
      <c r="C1013">
        <v>4</v>
      </c>
      <c r="D1013">
        <f>df_results!L1013</f>
        <v>1293</v>
      </c>
      <c r="E1013">
        <f>SUM(df!M1013,df_results!N1013)</f>
        <v>409</v>
      </c>
      <c r="F1013" s="4">
        <f>df_results!F1013</f>
        <v>62</v>
      </c>
      <c r="G1013" s="4">
        <f>df_results!G1013</f>
        <v>32</v>
      </c>
    </row>
    <row r="1014" spans="1:7" x14ac:dyDescent="0.3">
      <c r="A1014">
        <v>1</v>
      </c>
      <c r="B1014" t="str">
        <f t="shared" si="15"/>
        <v/>
      </c>
      <c r="C1014">
        <v>5</v>
      </c>
      <c r="D1014">
        <f>df_results!L1014</f>
        <v>1138</v>
      </c>
      <c r="E1014">
        <f>SUM(df!M1014,df_results!N1014)</f>
        <v>404</v>
      </c>
      <c r="F1014" s="4">
        <f>df_results!F1014</f>
        <v>62</v>
      </c>
      <c r="G1014" s="4">
        <f>df_results!G1014</f>
        <v>32</v>
      </c>
    </row>
    <row r="1015" spans="1:7" x14ac:dyDescent="0.3">
      <c r="A1015">
        <v>1</v>
      </c>
      <c r="B1015" t="str">
        <f t="shared" si="15"/>
        <v/>
      </c>
      <c r="C1015">
        <v>6</v>
      </c>
      <c r="D1015">
        <f>df_results!L1015</f>
        <v>1204</v>
      </c>
      <c r="E1015">
        <f>SUM(df!M1015,df_results!N1015)</f>
        <v>419</v>
      </c>
      <c r="F1015" s="4">
        <f>df_results!F1015</f>
        <v>24</v>
      </c>
      <c r="G1015" s="4">
        <f>df_results!G1015</f>
        <v>17</v>
      </c>
    </row>
    <row r="1016" spans="1:7" x14ac:dyDescent="0.3">
      <c r="A1016">
        <v>1</v>
      </c>
      <c r="B1016" t="str">
        <f t="shared" si="15"/>
        <v/>
      </c>
      <c r="C1016">
        <v>7</v>
      </c>
      <c r="D1016">
        <f>df_results!L1016</f>
        <v>1181</v>
      </c>
      <c r="E1016">
        <f>SUM(df!M1016,df_results!N1016)</f>
        <v>415</v>
      </c>
      <c r="F1016" s="4">
        <f>df_results!F1016</f>
        <v>24</v>
      </c>
      <c r="G1016" s="4">
        <f>df_results!G1016</f>
        <v>17</v>
      </c>
    </row>
    <row r="1017" spans="1:7" x14ac:dyDescent="0.3">
      <c r="A1017">
        <v>1</v>
      </c>
      <c r="B1017" t="str">
        <f t="shared" si="15"/>
        <v/>
      </c>
      <c r="C1017">
        <v>8</v>
      </c>
      <c r="D1017">
        <f>df_results!L1017</f>
        <v>1167</v>
      </c>
      <c r="E1017">
        <f>SUM(df!M1017,df_results!N1017)</f>
        <v>369</v>
      </c>
      <c r="F1017" s="4">
        <f>df_results!F1017</f>
        <v>62</v>
      </c>
      <c r="G1017" s="4">
        <f>df_results!G1017</f>
        <v>17</v>
      </c>
    </row>
    <row r="1018" spans="1:7" x14ac:dyDescent="0.3">
      <c r="A1018">
        <v>1</v>
      </c>
      <c r="B1018" t="str">
        <f t="shared" si="15"/>
        <v/>
      </c>
      <c r="C1018">
        <v>9</v>
      </c>
      <c r="D1018">
        <f>df_results!L1018</f>
        <v>1158</v>
      </c>
      <c r="E1018">
        <f>SUM(df!M1018,df_results!N1018)</f>
        <v>309</v>
      </c>
      <c r="F1018" s="4">
        <f>df_results!F1018</f>
        <v>72</v>
      </c>
      <c r="G1018" s="4">
        <f>df_results!G1018</f>
        <v>17</v>
      </c>
    </row>
    <row r="1019" spans="1:7" x14ac:dyDescent="0.3">
      <c r="A1019">
        <v>1</v>
      </c>
      <c r="B1019" t="str">
        <f t="shared" si="15"/>
        <v/>
      </c>
      <c r="C1019">
        <v>10</v>
      </c>
      <c r="D1019">
        <f>df_results!L1019</f>
        <v>1202</v>
      </c>
      <c r="E1019">
        <f>SUM(df!M1019,df_results!N1019)</f>
        <v>281</v>
      </c>
      <c r="F1019" s="4">
        <f>df_results!F1019</f>
        <v>72</v>
      </c>
      <c r="G1019" s="4">
        <f>df_results!G1019</f>
        <v>17</v>
      </c>
    </row>
    <row r="1020" spans="1:7" x14ac:dyDescent="0.3">
      <c r="A1020">
        <v>1</v>
      </c>
      <c r="B1020" t="str">
        <f t="shared" si="15"/>
        <v/>
      </c>
      <c r="C1020">
        <v>11</v>
      </c>
      <c r="D1020">
        <f>df_results!L1020</f>
        <v>1177</v>
      </c>
      <c r="E1020">
        <f>SUM(df!M1020,df_results!N1020)</f>
        <v>252</v>
      </c>
      <c r="F1020" s="4">
        <f>df_results!F1020</f>
        <v>72</v>
      </c>
      <c r="G1020" s="4">
        <f>df_results!G1020</f>
        <v>17</v>
      </c>
    </row>
    <row r="1021" spans="1:7" x14ac:dyDescent="0.3">
      <c r="A1021">
        <v>1</v>
      </c>
      <c r="B1021" t="str">
        <f t="shared" si="15"/>
        <v/>
      </c>
      <c r="C1021">
        <v>12</v>
      </c>
      <c r="D1021">
        <f>df_results!L1021</f>
        <v>1212</v>
      </c>
      <c r="E1021">
        <f>SUM(df!M1021,df_results!N1021)</f>
        <v>224</v>
      </c>
      <c r="F1021" s="4">
        <f>df_results!F1021</f>
        <v>72</v>
      </c>
      <c r="G1021" s="4">
        <f>df_results!G1021</f>
        <v>17</v>
      </c>
    </row>
    <row r="1022" spans="1:7" x14ac:dyDescent="0.3">
      <c r="A1022">
        <v>1</v>
      </c>
      <c r="B1022" t="str">
        <f t="shared" si="15"/>
        <v/>
      </c>
      <c r="C1022">
        <v>13</v>
      </c>
      <c r="D1022">
        <f>df_results!L1022</f>
        <v>1336</v>
      </c>
      <c r="E1022">
        <f>SUM(df!M1022,df_results!N1022)</f>
        <v>200</v>
      </c>
      <c r="F1022" s="4">
        <f>df_results!F1022</f>
        <v>62</v>
      </c>
      <c r="G1022" s="4">
        <f>df_results!G1022</f>
        <v>17</v>
      </c>
    </row>
    <row r="1023" spans="1:7" x14ac:dyDescent="0.3">
      <c r="A1023">
        <v>1</v>
      </c>
      <c r="B1023" t="str">
        <f t="shared" si="15"/>
        <v/>
      </c>
      <c r="C1023">
        <v>14</v>
      </c>
      <c r="D1023">
        <f>df_results!L1023</f>
        <v>1309</v>
      </c>
      <c r="E1023">
        <f>SUM(df!M1023,df_results!N1023)</f>
        <v>196</v>
      </c>
      <c r="F1023" s="4">
        <f>df_results!F1023</f>
        <v>62</v>
      </c>
      <c r="G1023" s="4">
        <f>df_results!G1023</f>
        <v>17</v>
      </c>
    </row>
    <row r="1024" spans="1:7" x14ac:dyDescent="0.3">
      <c r="A1024">
        <v>1</v>
      </c>
      <c r="B1024" t="str">
        <f t="shared" si="15"/>
        <v/>
      </c>
      <c r="C1024">
        <v>15</v>
      </c>
      <c r="D1024">
        <f>df_results!L1024</f>
        <v>1336</v>
      </c>
      <c r="E1024">
        <f>SUM(df!M1024,df_results!N1024)</f>
        <v>203.00000000000003</v>
      </c>
      <c r="F1024" s="4">
        <f>df_results!F1024</f>
        <v>62</v>
      </c>
      <c r="G1024" s="4">
        <f>df_results!G1024</f>
        <v>17</v>
      </c>
    </row>
    <row r="1025" spans="1:7" x14ac:dyDescent="0.3">
      <c r="A1025">
        <v>1</v>
      </c>
      <c r="B1025" t="str">
        <f t="shared" si="15"/>
        <v/>
      </c>
      <c r="C1025">
        <v>16</v>
      </c>
      <c r="D1025">
        <f>df_results!L1025</f>
        <v>1463</v>
      </c>
      <c r="E1025">
        <f>SUM(df!M1025,df_results!N1025)</f>
        <v>214</v>
      </c>
      <c r="F1025" s="4">
        <f>df_results!F1025</f>
        <v>24</v>
      </c>
      <c r="G1025" s="4">
        <f>df_results!G1025</f>
        <v>17</v>
      </c>
    </row>
    <row r="1026" spans="1:7" x14ac:dyDescent="0.3">
      <c r="A1026">
        <v>1</v>
      </c>
      <c r="B1026" t="str">
        <f t="shared" si="15"/>
        <v/>
      </c>
      <c r="C1026">
        <v>17</v>
      </c>
      <c r="D1026">
        <f>df_results!L1026</f>
        <v>1698</v>
      </c>
      <c r="E1026">
        <f>SUM(df!M1026,df_results!N1026)</f>
        <v>224</v>
      </c>
      <c r="F1026" s="4">
        <f>df_results!F1026</f>
        <v>24</v>
      </c>
      <c r="G1026" s="4">
        <f>df_results!G1026</f>
        <v>17</v>
      </c>
    </row>
    <row r="1027" spans="1:7" x14ac:dyDescent="0.3">
      <c r="A1027">
        <v>1</v>
      </c>
      <c r="B1027" t="str">
        <f t="shared" si="15"/>
        <v/>
      </c>
      <c r="C1027">
        <v>18</v>
      </c>
      <c r="D1027">
        <f>df_results!L1027</f>
        <v>2010</v>
      </c>
      <c r="E1027">
        <f>SUM(df!M1027,df_results!N1027)</f>
        <v>274</v>
      </c>
      <c r="F1027" s="4">
        <f>df_results!F1027</f>
        <v>24</v>
      </c>
      <c r="G1027" s="4">
        <f>df_results!G1027</f>
        <v>17</v>
      </c>
    </row>
    <row r="1028" spans="1:7" x14ac:dyDescent="0.3">
      <c r="A1028">
        <v>1</v>
      </c>
      <c r="B1028" t="str">
        <f t="shared" si="15"/>
        <v/>
      </c>
      <c r="C1028">
        <v>19</v>
      </c>
      <c r="D1028">
        <f>df_results!L1028</f>
        <v>2297</v>
      </c>
      <c r="E1028">
        <f>SUM(df!M1028,df_results!N1028)</f>
        <v>322</v>
      </c>
      <c r="F1028" s="4">
        <f>df_results!F1028</f>
        <v>24</v>
      </c>
      <c r="G1028" s="4">
        <f>df_results!G1028</f>
        <v>17</v>
      </c>
    </row>
    <row r="1029" spans="1:7" x14ac:dyDescent="0.3">
      <c r="A1029">
        <v>1</v>
      </c>
      <c r="B1029" t="str">
        <f t="shared" si="15"/>
        <v/>
      </c>
      <c r="C1029">
        <v>20</v>
      </c>
      <c r="D1029">
        <f>df_results!L1029</f>
        <v>2524</v>
      </c>
      <c r="E1029">
        <f>SUM(df!M1029,df_results!N1029)</f>
        <v>339</v>
      </c>
      <c r="F1029" s="4">
        <f>df_results!F1029</f>
        <v>17</v>
      </c>
      <c r="G1029" s="4">
        <f>df_results!G1029</f>
        <v>17</v>
      </c>
    </row>
    <row r="1030" spans="1:7" x14ac:dyDescent="0.3">
      <c r="A1030">
        <v>1</v>
      </c>
      <c r="B1030" t="str">
        <f t="shared" si="15"/>
        <v/>
      </c>
      <c r="C1030">
        <v>21</v>
      </c>
      <c r="D1030">
        <f>df_results!L1030</f>
        <v>2777</v>
      </c>
      <c r="E1030">
        <f>SUM(df!M1030,df_results!N1030)</f>
        <v>390</v>
      </c>
      <c r="F1030" s="4">
        <f>df_results!F1030</f>
        <v>12</v>
      </c>
      <c r="G1030" s="4">
        <f>df_results!G1030</f>
        <v>12</v>
      </c>
    </row>
    <row r="1031" spans="1:7" x14ac:dyDescent="0.3">
      <c r="A1031">
        <v>1</v>
      </c>
      <c r="B1031" t="str">
        <f t="shared" si="15"/>
        <v/>
      </c>
      <c r="C1031">
        <v>22</v>
      </c>
      <c r="D1031">
        <f>df_results!L1031</f>
        <v>3033</v>
      </c>
      <c r="E1031">
        <f>SUM(df!M1031,df_results!N1031)</f>
        <v>463</v>
      </c>
      <c r="F1031" s="4">
        <f>df_results!F1031</f>
        <v>5</v>
      </c>
      <c r="G1031" s="4">
        <f>df_results!G1031</f>
        <v>5</v>
      </c>
    </row>
    <row r="1032" spans="1:7" x14ac:dyDescent="0.3">
      <c r="A1032">
        <v>1</v>
      </c>
      <c r="B1032" t="str">
        <f t="shared" si="15"/>
        <v/>
      </c>
      <c r="C1032">
        <v>23</v>
      </c>
      <c r="D1032">
        <f>df_results!L1032</f>
        <v>3019</v>
      </c>
      <c r="E1032">
        <f>SUM(df!M1032,df_results!N1032)</f>
        <v>546</v>
      </c>
      <c r="F1032" s="4">
        <f>df_results!F1032</f>
        <v>0</v>
      </c>
      <c r="G1032" s="4">
        <f>df_results!G1032</f>
        <v>5</v>
      </c>
    </row>
    <row r="1033" spans="1:7" x14ac:dyDescent="0.3">
      <c r="A1033">
        <v>1</v>
      </c>
      <c r="B1033" t="str">
        <f t="shared" si="15"/>
        <v/>
      </c>
      <c r="C1033">
        <v>24</v>
      </c>
      <c r="D1033">
        <f>df_results!L1033</f>
        <v>2830</v>
      </c>
      <c r="E1033">
        <f>SUM(df!M1033,df_results!N1033)</f>
        <v>648</v>
      </c>
      <c r="F1033" s="4">
        <f>df_results!F1033</f>
        <v>0</v>
      </c>
      <c r="G1033" s="4">
        <f>df_results!G1033</f>
        <v>5</v>
      </c>
    </row>
    <row r="1034" spans="1:7" x14ac:dyDescent="0.3">
      <c r="A1034">
        <v>1</v>
      </c>
      <c r="B1034">
        <f t="shared" si="15"/>
        <v>44</v>
      </c>
      <c r="C1034">
        <v>1</v>
      </c>
      <c r="D1034">
        <f>df_results!L1034</f>
        <v>2597</v>
      </c>
      <c r="E1034">
        <f>SUM(df!M1034,df_results!N1034)</f>
        <v>767.00000000000011</v>
      </c>
      <c r="F1034" s="4">
        <f>df_results!F1034</f>
        <v>0</v>
      </c>
      <c r="G1034" s="4">
        <f>df_results!G1034</f>
        <v>0</v>
      </c>
    </row>
    <row r="1035" spans="1:7" x14ac:dyDescent="0.3">
      <c r="A1035">
        <v>1</v>
      </c>
      <c r="B1035" t="str">
        <f t="shared" si="15"/>
        <v/>
      </c>
      <c r="C1035">
        <v>2</v>
      </c>
      <c r="D1035">
        <f>df_results!L1035</f>
        <v>2431</v>
      </c>
      <c r="E1035">
        <f>SUM(df!M1035,df_results!N1035)</f>
        <v>840</v>
      </c>
      <c r="F1035" s="4">
        <f>df_results!F1035</f>
        <v>0</v>
      </c>
      <c r="G1035" s="4">
        <f>df_results!G1035</f>
        <v>0</v>
      </c>
    </row>
    <row r="1036" spans="1:7" x14ac:dyDescent="0.3">
      <c r="A1036">
        <v>1</v>
      </c>
      <c r="B1036" t="str">
        <f t="shared" si="15"/>
        <v/>
      </c>
      <c r="C1036">
        <v>3</v>
      </c>
      <c r="D1036">
        <f>df_results!L1036</f>
        <v>2323</v>
      </c>
      <c r="E1036">
        <f>SUM(df!M1036,df_results!N1036)</f>
        <v>890</v>
      </c>
      <c r="F1036" s="4">
        <f>df_results!F1036</f>
        <v>0</v>
      </c>
      <c r="G1036" s="4">
        <f>df_results!G1036</f>
        <v>0</v>
      </c>
    </row>
    <row r="1037" spans="1:7" x14ac:dyDescent="0.3">
      <c r="A1037">
        <v>1</v>
      </c>
      <c r="B1037" t="str">
        <f t="shared" si="15"/>
        <v/>
      </c>
      <c r="C1037">
        <v>4</v>
      </c>
      <c r="D1037">
        <f>df_results!L1037</f>
        <v>2375</v>
      </c>
      <c r="E1037">
        <f>SUM(df!M1037,df_results!N1037)</f>
        <v>906</v>
      </c>
      <c r="F1037" s="4">
        <f>df_results!F1037</f>
        <v>0</v>
      </c>
      <c r="G1037" s="4">
        <f>df_results!G1037</f>
        <v>0</v>
      </c>
    </row>
    <row r="1038" spans="1:7" x14ac:dyDescent="0.3">
      <c r="A1038">
        <v>1</v>
      </c>
      <c r="B1038" t="str">
        <f t="shared" si="15"/>
        <v/>
      </c>
      <c r="C1038">
        <v>5</v>
      </c>
      <c r="D1038">
        <f>df_results!L1038</f>
        <v>2455</v>
      </c>
      <c r="E1038">
        <f>SUM(df!M1038,df_results!N1038)</f>
        <v>911</v>
      </c>
      <c r="F1038" s="4">
        <f>df_results!F1038</f>
        <v>0</v>
      </c>
      <c r="G1038" s="4">
        <f>df_results!G1038</f>
        <v>0</v>
      </c>
    </row>
    <row r="1039" spans="1:7" x14ac:dyDescent="0.3">
      <c r="A1039">
        <v>1</v>
      </c>
      <c r="B1039" t="str">
        <f t="shared" si="15"/>
        <v/>
      </c>
      <c r="C1039">
        <v>6</v>
      </c>
      <c r="D1039">
        <f>df_results!L1039</f>
        <v>2708</v>
      </c>
      <c r="E1039">
        <f>SUM(df!M1039,df_results!N1039)</f>
        <v>935</v>
      </c>
      <c r="F1039" s="4">
        <f>df_results!F1039</f>
        <v>0</v>
      </c>
      <c r="G1039" s="4">
        <f>df_results!G1039</f>
        <v>0</v>
      </c>
    </row>
    <row r="1040" spans="1:7" x14ac:dyDescent="0.3">
      <c r="A1040">
        <v>1</v>
      </c>
      <c r="B1040" t="str">
        <f t="shared" si="15"/>
        <v/>
      </c>
      <c r="C1040">
        <v>7</v>
      </c>
      <c r="D1040">
        <f>df_results!L1040</f>
        <v>3181</v>
      </c>
      <c r="E1040">
        <f>SUM(df!M1040,df_results!N1040)</f>
        <v>965</v>
      </c>
      <c r="F1040" s="4">
        <f>df_results!F1040</f>
        <v>0</v>
      </c>
      <c r="G1040" s="4">
        <f>df_results!G1040</f>
        <v>5</v>
      </c>
    </row>
    <row r="1041" spans="1:7" x14ac:dyDescent="0.3">
      <c r="A1041">
        <v>1</v>
      </c>
      <c r="B1041" t="str">
        <f t="shared" si="15"/>
        <v/>
      </c>
      <c r="C1041">
        <v>8</v>
      </c>
      <c r="D1041">
        <f>df_results!L1041</f>
        <v>3593</v>
      </c>
      <c r="E1041">
        <f>SUM(df!M1041,df_results!N1041)</f>
        <v>988</v>
      </c>
      <c r="F1041" s="4">
        <f>df_results!F1041</f>
        <v>0</v>
      </c>
      <c r="G1041" s="4">
        <f>df_results!G1041</f>
        <v>5</v>
      </c>
    </row>
    <row r="1042" spans="1:7" x14ac:dyDescent="0.3">
      <c r="A1042">
        <v>1</v>
      </c>
      <c r="B1042" t="str">
        <f t="shared" si="15"/>
        <v/>
      </c>
      <c r="C1042">
        <v>9</v>
      </c>
      <c r="D1042">
        <f>df_results!L1042</f>
        <v>3542.0000000000005</v>
      </c>
      <c r="E1042">
        <f>SUM(df!M1042,df_results!N1042)</f>
        <v>983</v>
      </c>
      <c r="F1042" s="4">
        <f>df_results!F1042</f>
        <v>5</v>
      </c>
      <c r="G1042" s="4">
        <f>df_results!G1042</f>
        <v>5</v>
      </c>
    </row>
    <row r="1043" spans="1:7" x14ac:dyDescent="0.3">
      <c r="A1043">
        <v>1</v>
      </c>
      <c r="B1043" t="str">
        <f t="shared" si="15"/>
        <v/>
      </c>
      <c r="C1043">
        <v>10</v>
      </c>
      <c r="D1043">
        <f>df_results!L1043</f>
        <v>3414.0000000000005</v>
      </c>
      <c r="E1043">
        <f>SUM(df!M1043,df_results!N1043)</f>
        <v>995</v>
      </c>
      <c r="F1043" s="4">
        <f>df_results!F1043</f>
        <v>12</v>
      </c>
      <c r="G1043" s="4">
        <f>df_results!G1043</f>
        <v>12</v>
      </c>
    </row>
    <row r="1044" spans="1:7" x14ac:dyDescent="0.3">
      <c r="A1044">
        <v>1</v>
      </c>
      <c r="B1044" t="str">
        <f t="shared" si="15"/>
        <v/>
      </c>
      <c r="C1044">
        <v>11</v>
      </c>
      <c r="D1044">
        <f>df_results!L1044</f>
        <v>3251</v>
      </c>
      <c r="E1044">
        <f>SUM(df!M1044,df_results!N1044)</f>
        <v>952.00000000000011</v>
      </c>
      <c r="F1044" s="4">
        <f>df_results!F1044</f>
        <v>12</v>
      </c>
      <c r="G1044" s="4">
        <f>df_results!G1044</f>
        <v>12</v>
      </c>
    </row>
    <row r="1045" spans="1:7" x14ac:dyDescent="0.3">
      <c r="A1045">
        <v>1</v>
      </c>
      <c r="B1045" t="str">
        <f t="shared" si="15"/>
        <v/>
      </c>
      <c r="C1045">
        <v>12</v>
      </c>
      <c r="D1045">
        <f>df_results!L1045</f>
        <v>3113</v>
      </c>
      <c r="E1045">
        <f>SUM(df!M1045,df_results!N1045)</f>
        <v>891</v>
      </c>
      <c r="F1045" s="4">
        <f>df_results!F1045</f>
        <v>12</v>
      </c>
      <c r="G1045" s="4">
        <f>df_results!G1045</f>
        <v>12</v>
      </c>
    </row>
    <row r="1046" spans="1:7" x14ac:dyDescent="0.3">
      <c r="A1046">
        <v>1</v>
      </c>
      <c r="B1046" t="str">
        <f t="shared" si="15"/>
        <v/>
      </c>
      <c r="C1046">
        <v>13</v>
      </c>
      <c r="D1046">
        <f>df_results!L1046</f>
        <v>3106</v>
      </c>
      <c r="E1046">
        <f>SUM(df!M1046,df_results!N1046)</f>
        <v>831</v>
      </c>
      <c r="F1046" s="4">
        <f>df_results!F1046</f>
        <v>12</v>
      </c>
      <c r="G1046" s="4">
        <f>df_results!G1046</f>
        <v>12</v>
      </c>
    </row>
    <row r="1047" spans="1:7" x14ac:dyDescent="0.3">
      <c r="A1047">
        <v>1</v>
      </c>
      <c r="B1047" t="str">
        <f t="shared" si="15"/>
        <v/>
      </c>
      <c r="C1047">
        <v>14</v>
      </c>
      <c r="D1047">
        <f>df_results!L1047</f>
        <v>2962</v>
      </c>
      <c r="E1047">
        <f>SUM(df!M1047,df_results!N1047)</f>
        <v>711</v>
      </c>
      <c r="F1047" s="4">
        <f>df_results!F1047</f>
        <v>17</v>
      </c>
      <c r="G1047" s="4">
        <f>df_results!G1047</f>
        <v>17</v>
      </c>
    </row>
    <row r="1048" spans="1:7" x14ac:dyDescent="0.3">
      <c r="A1048">
        <v>1</v>
      </c>
      <c r="B1048" t="str">
        <f t="shared" si="15"/>
        <v/>
      </c>
      <c r="C1048">
        <v>15</v>
      </c>
      <c r="D1048">
        <f>df_results!L1048</f>
        <v>2783</v>
      </c>
      <c r="E1048">
        <f>SUM(df!M1048,df_results!N1048)</f>
        <v>557</v>
      </c>
      <c r="F1048" s="4">
        <f>df_results!F1048</f>
        <v>17</v>
      </c>
      <c r="G1048" s="4">
        <f>df_results!G1048</f>
        <v>17</v>
      </c>
    </row>
    <row r="1049" spans="1:7" x14ac:dyDescent="0.3">
      <c r="A1049">
        <v>1</v>
      </c>
      <c r="B1049" t="str">
        <f t="shared" si="15"/>
        <v/>
      </c>
      <c r="C1049">
        <v>16</v>
      </c>
      <c r="D1049">
        <f>df_results!L1049</f>
        <v>2630</v>
      </c>
      <c r="E1049">
        <f>SUM(df!M1049,df_results!N1049)</f>
        <v>455</v>
      </c>
      <c r="F1049" s="4">
        <f>df_results!F1049</f>
        <v>17</v>
      </c>
      <c r="G1049" s="4">
        <f>df_results!G1049</f>
        <v>17</v>
      </c>
    </row>
    <row r="1050" spans="1:7" x14ac:dyDescent="0.3">
      <c r="A1050">
        <v>1</v>
      </c>
      <c r="B1050" t="str">
        <f t="shared" si="15"/>
        <v/>
      </c>
      <c r="C1050">
        <v>17</v>
      </c>
      <c r="D1050">
        <f>df_results!L1050</f>
        <v>2612</v>
      </c>
      <c r="E1050">
        <f>SUM(df!M1050,df_results!N1050)</f>
        <v>456.00000000000006</v>
      </c>
      <c r="F1050" s="4">
        <f>df_results!F1050</f>
        <v>17</v>
      </c>
      <c r="G1050" s="4">
        <f>df_results!G1050</f>
        <v>17</v>
      </c>
    </row>
    <row r="1051" spans="1:7" x14ac:dyDescent="0.3">
      <c r="A1051">
        <v>1</v>
      </c>
      <c r="B1051" t="str">
        <f t="shared" si="15"/>
        <v/>
      </c>
      <c r="C1051">
        <v>18</v>
      </c>
      <c r="D1051">
        <f>df_results!L1051</f>
        <v>2809.0000000000005</v>
      </c>
      <c r="E1051">
        <f>SUM(df!M1051,df_results!N1051)</f>
        <v>544</v>
      </c>
      <c r="F1051" s="4">
        <f>df_results!F1051</f>
        <v>17</v>
      </c>
      <c r="G1051" s="4">
        <f>df_results!G1051</f>
        <v>17</v>
      </c>
    </row>
    <row r="1052" spans="1:7" x14ac:dyDescent="0.3">
      <c r="A1052">
        <v>1</v>
      </c>
      <c r="B1052" t="str">
        <f t="shared" ref="B1052:B1115" si="16">IF(C1052=1,B1028+1,"")</f>
        <v/>
      </c>
      <c r="C1052">
        <v>19</v>
      </c>
      <c r="D1052">
        <f>df_results!L1052</f>
        <v>3030</v>
      </c>
      <c r="E1052">
        <f>SUM(df!M1052,df_results!N1052)</f>
        <v>628</v>
      </c>
      <c r="F1052" s="4">
        <f>df_results!F1052</f>
        <v>17</v>
      </c>
      <c r="G1052" s="4">
        <f>df_results!G1052</f>
        <v>17</v>
      </c>
    </row>
    <row r="1053" spans="1:7" x14ac:dyDescent="0.3">
      <c r="A1053">
        <v>1</v>
      </c>
      <c r="B1053" t="str">
        <f t="shared" si="16"/>
        <v/>
      </c>
      <c r="C1053">
        <v>20</v>
      </c>
      <c r="D1053">
        <f>df_results!L1053</f>
        <v>3168</v>
      </c>
      <c r="E1053">
        <f>SUM(df!M1053,df_results!N1053)</f>
        <v>677.00000000000011</v>
      </c>
      <c r="F1053" s="4">
        <f>df_results!F1053</f>
        <v>12</v>
      </c>
      <c r="G1053" s="4">
        <f>df_results!G1053</f>
        <v>12</v>
      </c>
    </row>
    <row r="1054" spans="1:7" x14ac:dyDescent="0.3">
      <c r="A1054">
        <v>1</v>
      </c>
      <c r="B1054" t="str">
        <f t="shared" si="16"/>
        <v/>
      </c>
      <c r="C1054">
        <v>21</v>
      </c>
      <c r="D1054">
        <f>df_results!L1054</f>
        <v>3219</v>
      </c>
      <c r="E1054">
        <f>SUM(df!M1054,df_results!N1054)</f>
        <v>753</v>
      </c>
      <c r="F1054" s="4">
        <f>df_results!F1054</f>
        <v>0</v>
      </c>
      <c r="G1054" s="4">
        <f>df_results!G1054</f>
        <v>5</v>
      </c>
    </row>
    <row r="1055" spans="1:7" x14ac:dyDescent="0.3">
      <c r="A1055">
        <v>1</v>
      </c>
      <c r="B1055" t="str">
        <f t="shared" si="16"/>
        <v/>
      </c>
      <c r="C1055">
        <v>22</v>
      </c>
      <c r="D1055">
        <f>df_results!L1055</f>
        <v>3138</v>
      </c>
      <c r="E1055">
        <f>SUM(df!M1055,df_results!N1055)</f>
        <v>843</v>
      </c>
      <c r="F1055" s="4">
        <f>df_results!F1055</f>
        <v>0</v>
      </c>
      <c r="G1055" s="4">
        <f>df_results!G1055</f>
        <v>5</v>
      </c>
    </row>
    <row r="1056" spans="1:7" x14ac:dyDescent="0.3">
      <c r="A1056">
        <v>1</v>
      </c>
      <c r="B1056" t="str">
        <f t="shared" si="16"/>
        <v/>
      </c>
      <c r="C1056">
        <v>23</v>
      </c>
      <c r="D1056">
        <f>df_results!L1056</f>
        <v>2961</v>
      </c>
      <c r="E1056">
        <f>SUM(df!M1056,df_results!N1056)</f>
        <v>920</v>
      </c>
      <c r="F1056" s="4">
        <f>df_results!F1056</f>
        <v>0</v>
      </c>
      <c r="G1056" s="4">
        <f>df_results!G1056</f>
        <v>5</v>
      </c>
    </row>
    <row r="1057" spans="1:7" x14ac:dyDescent="0.3">
      <c r="A1057">
        <v>1</v>
      </c>
      <c r="B1057" t="str">
        <f t="shared" si="16"/>
        <v/>
      </c>
      <c r="C1057">
        <v>24</v>
      </c>
      <c r="D1057">
        <f>df_results!L1057</f>
        <v>2679</v>
      </c>
      <c r="E1057">
        <f>SUM(df!M1057,df_results!N1057)</f>
        <v>977.00000000000011</v>
      </c>
      <c r="F1057" s="4">
        <f>df_results!F1057</f>
        <v>0</v>
      </c>
      <c r="G1057" s="4">
        <f>df_results!G1057</f>
        <v>0</v>
      </c>
    </row>
    <row r="1058" spans="1:7" x14ac:dyDescent="0.3">
      <c r="A1058">
        <v>1</v>
      </c>
      <c r="B1058">
        <f t="shared" si="16"/>
        <v>45</v>
      </c>
      <c r="C1058">
        <v>1</v>
      </c>
      <c r="D1058">
        <f>df_results!L1058</f>
        <v>2365</v>
      </c>
      <c r="E1058">
        <f>SUM(df!M1058,df_results!N1058)</f>
        <v>1009</v>
      </c>
      <c r="F1058" s="4">
        <f>df_results!F1058</f>
        <v>0</v>
      </c>
      <c r="G1058" s="4">
        <f>df_results!G1058</f>
        <v>0</v>
      </c>
    </row>
    <row r="1059" spans="1:7" x14ac:dyDescent="0.3">
      <c r="A1059">
        <v>1</v>
      </c>
      <c r="B1059" t="str">
        <f t="shared" si="16"/>
        <v/>
      </c>
      <c r="C1059">
        <v>2</v>
      </c>
      <c r="D1059">
        <f>df_results!L1059</f>
        <v>2214</v>
      </c>
      <c r="E1059">
        <f>SUM(df!M1059,df_results!N1059)</f>
        <v>997.00000000000011</v>
      </c>
      <c r="F1059" s="4">
        <f>df_results!F1059</f>
        <v>0</v>
      </c>
      <c r="G1059" s="4">
        <f>df_results!G1059</f>
        <v>0</v>
      </c>
    </row>
    <row r="1060" spans="1:7" x14ac:dyDescent="0.3">
      <c r="A1060">
        <v>1</v>
      </c>
      <c r="B1060" t="str">
        <f t="shared" si="16"/>
        <v/>
      </c>
      <c r="C1060">
        <v>3</v>
      </c>
      <c r="D1060">
        <f>df_results!L1060</f>
        <v>2165</v>
      </c>
      <c r="E1060">
        <f>SUM(df!M1060,df_results!N1060)</f>
        <v>995</v>
      </c>
      <c r="F1060" s="4">
        <f>df_results!F1060</f>
        <v>0</v>
      </c>
      <c r="G1060" s="4">
        <f>df_results!G1060</f>
        <v>0</v>
      </c>
    </row>
    <row r="1061" spans="1:7" x14ac:dyDescent="0.3">
      <c r="A1061">
        <v>1</v>
      </c>
      <c r="B1061" t="str">
        <f t="shared" si="16"/>
        <v/>
      </c>
      <c r="C1061">
        <v>4</v>
      </c>
      <c r="D1061">
        <f>df_results!L1061</f>
        <v>2247</v>
      </c>
      <c r="E1061">
        <f>SUM(df!M1061,df_results!N1061)</f>
        <v>980</v>
      </c>
      <c r="F1061" s="4">
        <f>df_results!F1061</f>
        <v>0</v>
      </c>
      <c r="G1061" s="4">
        <f>df_results!G1061</f>
        <v>0</v>
      </c>
    </row>
    <row r="1062" spans="1:7" x14ac:dyDescent="0.3">
      <c r="A1062">
        <v>1</v>
      </c>
      <c r="B1062" t="str">
        <f t="shared" si="16"/>
        <v/>
      </c>
      <c r="C1062">
        <v>5</v>
      </c>
      <c r="D1062">
        <f>df_results!L1062</f>
        <v>2329</v>
      </c>
      <c r="E1062">
        <f>SUM(df!M1062,df_results!N1062)</f>
        <v>965</v>
      </c>
      <c r="F1062" s="4">
        <f>df_results!F1062</f>
        <v>0</v>
      </c>
      <c r="G1062" s="4">
        <f>df_results!G1062</f>
        <v>0</v>
      </c>
    </row>
    <row r="1063" spans="1:7" x14ac:dyDescent="0.3">
      <c r="A1063">
        <v>1</v>
      </c>
      <c r="B1063" t="str">
        <f t="shared" si="16"/>
        <v/>
      </c>
      <c r="C1063">
        <v>6</v>
      </c>
      <c r="D1063">
        <f>df_results!L1063</f>
        <v>2578</v>
      </c>
      <c r="E1063">
        <f>SUM(df!M1063,df_results!N1063)</f>
        <v>977.00000000000011</v>
      </c>
      <c r="F1063" s="4">
        <f>df_results!F1063</f>
        <v>0</v>
      </c>
      <c r="G1063" s="4">
        <f>df_results!G1063</f>
        <v>0</v>
      </c>
    </row>
    <row r="1064" spans="1:7" x14ac:dyDescent="0.3">
      <c r="A1064">
        <v>1</v>
      </c>
      <c r="B1064" t="str">
        <f t="shared" si="16"/>
        <v/>
      </c>
      <c r="C1064">
        <v>7</v>
      </c>
      <c r="D1064">
        <f>df_results!L1064</f>
        <v>3103</v>
      </c>
      <c r="E1064">
        <f>SUM(df!M1064,df_results!N1064)</f>
        <v>991</v>
      </c>
      <c r="F1064" s="4">
        <f>df_results!F1064</f>
        <v>0</v>
      </c>
      <c r="G1064" s="4">
        <f>df_results!G1064</f>
        <v>0</v>
      </c>
    </row>
    <row r="1065" spans="1:7" x14ac:dyDescent="0.3">
      <c r="A1065">
        <v>1</v>
      </c>
      <c r="B1065" t="str">
        <f t="shared" si="16"/>
        <v/>
      </c>
      <c r="C1065">
        <v>8</v>
      </c>
      <c r="D1065">
        <f>df_results!L1065</f>
        <v>3288</v>
      </c>
      <c r="E1065">
        <f>SUM(df!M1065,df_results!N1065)</f>
        <v>1005</v>
      </c>
      <c r="F1065" s="4">
        <f>df_results!F1065</f>
        <v>5</v>
      </c>
      <c r="G1065" s="4">
        <f>df_results!G1065</f>
        <v>5</v>
      </c>
    </row>
    <row r="1066" spans="1:7" x14ac:dyDescent="0.3">
      <c r="A1066">
        <v>1</v>
      </c>
      <c r="B1066" t="str">
        <f t="shared" si="16"/>
        <v/>
      </c>
      <c r="C1066">
        <v>9</v>
      </c>
      <c r="D1066">
        <f>df_results!L1066</f>
        <v>3090</v>
      </c>
      <c r="E1066">
        <f>SUM(df!M1066,df_results!N1066)</f>
        <v>993</v>
      </c>
      <c r="F1066" s="4">
        <f>df_results!F1066</f>
        <v>12</v>
      </c>
      <c r="G1066" s="4">
        <f>df_results!G1066</f>
        <v>12</v>
      </c>
    </row>
    <row r="1067" spans="1:7" x14ac:dyDescent="0.3">
      <c r="A1067">
        <v>1</v>
      </c>
      <c r="B1067" t="str">
        <f t="shared" si="16"/>
        <v/>
      </c>
      <c r="C1067">
        <v>10</v>
      </c>
      <c r="D1067">
        <f>df_results!L1067</f>
        <v>2938</v>
      </c>
      <c r="E1067">
        <f>SUM(df!M1067,df_results!N1067)</f>
        <v>1007.0000000000001</v>
      </c>
      <c r="F1067" s="4">
        <f>df_results!F1067</f>
        <v>12</v>
      </c>
      <c r="G1067" s="4">
        <f>df_results!G1067</f>
        <v>12</v>
      </c>
    </row>
    <row r="1068" spans="1:7" x14ac:dyDescent="0.3">
      <c r="A1068">
        <v>1</v>
      </c>
      <c r="B1068" t="str">
        <f t="shared" si="16"/>
        <v/>
      </c>
      <c r="C1068">
        <v>11</v>
      </c>
      <c r="D1068">
        <f>df_results!L1068</f>
        <v>2717</v>
      </c>
      <c r="E1068">
        <f>SUM(df!M1068,df_results!N1068)</f>
        <v>974</v>
      </c>
      <c r="F1068" s="4">
        <f>df_results!F1068</f>
        <v>17</v>
      </c>
      <c r="G1068" s="4">
        <f>df_results!G1068</f>
        <v>17</v>
      </c>
    </row>
    <row r="1069" spans="1:7" x14ac:dyDescent="0.3">
      <c r="A1069">
        <v>1</v>
      </c>
      <c r="B1069" t="str">
        <f t="shared" si="16"/>
        <v/>
      </c>
      <c r="C1069">
        <v>12</v>
      </c>
      <c r="D1069">
        <f>df_results!L1069</f>
        <v>2526</v>
      </c>
      <c r="E1069">
        <f>SUM(df!M1069,df_results!N1069)</f>
        <v>950</v>
      </c>
      <c r="F1069" s="4">
        <f>df_results!F1069</f>
        <v>24</v>
      </c>
      <c r="G1069" s="4">
        <f>df_results!G1069</f>
        <v>17</v>
      </c>
    </row>
    <row r="1070" spans="1:7" x14ac:dyDescent="0.3">
      <c r="A1070">
        <v>1</v>
      </c>
      <c r="B1070" t="str">
        <f t="shared" si="16"/>
        <v/>
      </c>
      <c r="C1070">
        <v>13</v>
      </c>
      <c r="D1070">
        <f>df_results!L1070</f>
        <v>2468</v>
      </c>
      <c r="E1070">
        <f>SUM(df!M1070,df_results!N1070)</f>
        <v>934</v>
      </c>
      <c r="F1070" s="4">
        <f>df_results!F1070</f>
        <v>24</v>
      </c>
      <c r="G1070" s="4">
        <f>df_results!G1070</f>
        <v>17</v>
      </c>
    </row>
    <row r="1071" spans="1:7" x14ac:dyDescent="0.3">
      <c r="A1071">
        <v>1</v>
      </c>
      <c r="B1071" t="str">
        <f t="shared" si="16"/>
        <v/>
      </c>
      <c r="C1071">
        <v>14</v>
      </c>
      <c r="D1071">
        <f>df_results!L1071</f>
        <v>2333</v>
      </c>
      <c r="E1071">
        <f>SUM(df!M1071,df_results!N1071)</f>
        <v>894</v>
      </c>
      <c r="F1071" s="4">
        <f>df_results!F1071</f>
        <v>24</v>
      </c>
      <c r="G1071" s="4">
        <f>df_results!G1071</f>
        <v>17</v>
      </c>
    </row>
    <row r="1072" spans="1:7" x14ac:dyDescent="0.3">
      <c r="A1072">
        <v>1</v>
      </c>
      <c r="B1072" t="str">
        <f t="shared" si="16"/>
        <v/>
      </c>
      <c r="C1072">
        <v>15</v>
      </c>
      <c r="D1072">
        <f>df_results!L1072</f>
        <v>2236</v>
      </c>
      <c r="E1072">
        <f>SUM(df!M1072,df_results!N1072)</f>
        <v>875</v>
      </c>
      <c r="F1072" s="4">
        <f>df_results!F1072</f>
        <v>24</v>
      </c>
      <c r="G1072" s="4">
        <f>df_results!G1072</f>
        <v>17</v>
      </c>
    </row>
    <row r="1073" spans="1:7" x14ac:dyDescent="0.3">
      <c r="A1073">
        <v>1</v>
      </c>
      <c r="B1073" t="str">
        <f t="shared" si="16"/>
        <v/>
      </c>
      <c r="C1073">
        <v>16</v>
      </c>
      <c r="D1073">
        <f>df_results!L1073</f>
        <v>2175</v>
      </c>
      <c r="E1073">
        <f>SUM(df!M1073,df_results!N1073)</f>
        <v>856</v>
      </c>
      <c r="F1073" s="4">
        <f>df_results!F1073</f>
        <v>24</v>
      </c>
      <c r="G1073" s="4">
        <f>df_results!G1073</f>
        <v>17</v>
      </c>
    </row>
    <row r="1074" spans="1:7" x14ac:dyDescent="0.3">
      <c r="A1074">
        <v>1</v>
      </c>
      <c r="B1074" t="str">
        <f t="shared" si="16"/>
        <v/>
      </c>
      <c r="C1074">
        <v>17</v>
      </c>
      <c r="D1074">
        <f>df_results!L1074</f>
        <v>2175</v>
      </c>
      <c r="E1074">
        <f>SUM(df!M1074,df_results!N1074)</f>
        <v>846</v>
      </c>
      <c r="F1074" s="4">
        <f>df_results!F1074</f>
        <v>24</v>
      </c>
      <c r="G1074" s="4">
        <f>df_results!G1074</f>
        <v>17</v>
      </c>
    </row>
    <row r="1075" spans="1:7" x14ac:dyDescent="0.3">
      <c r="A1075">
        <v>1</v>
      </c>
      <c r="B1075" t="str">
        <f t="shared" si="16"/>
        <v/>
      </c>
      <c r="C1075">
        <v>18</v>
      </c>
      <c r="D1075">
        <f>df_results!L1075</f>
        <v>2242</v>
      </c>
      <c r="E1075">
        <f>SUM(df!M1075,df_results!N1075)</f>
        <v>851</v>
      </c>
      <c r="F1075" s="4">
        <f>df_results!F1075</f>
        <v>24</v>
      </c>
      <c r="G1075" s="4">
        <f>df_results!G1075</f>
        <v>17</v>
      </c>
    </row>
    <row r="1076" spans="1:7" x14ac:dyDescent="0.3">
      <c r="A1076">
        <v>1</v>
      </c>
      <c r="B1076" t="str">
        <f t="shared" si="16"/>
        <v/>
      </c>
      <c r="C1076">
        <v>19</v>
      </c>
      <c r="D1076">
        <f>df_results!L1076</f>
        <v>2297</v>
      </c>
      <c r="E1076">
        <f>SUM(df!M1076,df_results!N1076)</f>
        <v>850</v>
      </c>
      <c r="F1076" s="4">
        <f>df_results!F1076</f>
        <v>24</v>
      </c>
      <c r="G1076" s="4">
        <f>df_results!G1076</f>
        <v>17</v>
      </c>
    </row>
    <row r="1077" spans="1:7" x14ac:dyDescent="0.3">
      <c r="A1077">
        <v>1</v>
      </c>
      <c r="B1077" t="str">
        <f t="shared" si="16"/>
        <v/>
      </c>
      <c r="C1077">
        <v>20</v>
      </c>
      <c r="D1077">
        <f>df_results!L1077</f>
        <v>2464</v>
      </c>
      <c r="E1077">
        <f>SUM(df!M1077,df_results!N1077)</f>
        <v>815</v>
      </c>
      <c r="F1077" s="4">
        <f>df_results!F1077</f>
        <v>17</v>
      </c>
      <c r="G1077" s="4">
        <f>df_results!G1077</f>
        <v>17</v>
      </c>
    </row>
    <row r="1078" spans="1:7" x14ac:dyDescent="0.3">
      <c r="A1078">
        <v>1</v>
      </c>
      <c r="B1078" t="str">
        <f t="shared" si="16"/>
        <v/>
      </c>
      <c r="C1078">
        <v>21</v>
      </c>
      <c r="D1078">
        <f>df_results!L1078</f>
        <v>2750</v>
      </c>
      <c r="E1078">
        <f>SUM(df!M1078,df_results!N1078)</f>
        <v>771</v>
      </c>
      <c r="F1078" s="4">
        <f>df_results!F1078</f>
        <v>12</v>
      </c>
      <c r="G1078" s="4">
        <f>df_results!G1078</f>
        <v>12</v>
      </c>
    </row>
    <row r="1079" spans="1:7" x14ac:dyDescent="0.3">
      <c r="A1079">
        <v>1</v>
      </c>
      <c r="B1079" t="str">
        <f t="shared" si="16"/>
        <v/>
      </c>
      <c r="C1079">
        <v>22</v>
      </c>
      <c r="D1079">
        <f>df_results!L1079</f>
        <v>3089.0000000000005</v>
      </c>
      <c r="E1079">
        <f>SUM(df!M1079,df_results!N1079)</f>
        <v>735</v>
      </c>
      <c r="F1079" s="4">
        <f>df_results!F1079</f>
        <v>5</v>
      </c>
      <c r="G1079" s="4">
        <f>df_results!G1079</f>
        <v>5</v>
      </c>
    </row>
    <row r="1080" spans="1:7" x14ac:dyDescent="0.3">
      <c r="A1080">
        <v>1</v>
      </c>
      <c r="B1080" t="str">
        <f t="shared" si="16"/>
        <v/>
      </c>
      <c r="C1080">
        <v>23</v>
      </c>
      <c r="D1080">
        <f>df_results!L1080</f>
        <v>3023</v>
      </c>
      <c r="E1080">
        <f>SUM(df!M1080,df_results!N1080)</f>
        <v>720</v>
      </c>
      <c r="F1080" s="4">
        <f>df_results!F1080</f>
        <v>0</v>
      </c>
      <c r="G1080" s="4">
        <f>df_results!G1080</f>
        <v>5</v>
      </c>
    </row>
    <row r="1081" spans="1:7" x14ac:dyDescent="0.3">
      <c r="A1081">
        <v>1</v>
      </c>
      <c r="B1081" t="str">
        <f t="shared" si="16"/>
        <v/>
      </c>
      <c r="C1081">
        <v>24</v>
      </c>
      <c r="D1081">
        <f>df_results!L1081</f>
        <v>2908</v>
      </c>
      <c r="E1081">
        <f>SUM(df!M1081,df_results!N1081)</f>
        <v>691</v>
      </c>
      <c r="F1081" s="4">
        <f>df_results!F1081</f>
        <v>0</v>
      </c>
      <c r="G1081" s="4">
        <f>df_results!G1081</f>
        <v>5</v>
      </c>
    </row>
    <row r="1082" spans="1:7" x14ac:dyDescent="0.3">
      <c r="A1082">
        <v>1</v>
      </c>
      <c r="B1082">
        <f t="shared" si="16"/>
        <v>46</v>
      </c>
      <c r="C1082">
        <v>1</v>
      </c>
      <c r="D1082">
        <f>df_results!L1082</f>
        <v>2738</v>
      </c>
      <c r="E1082">
        <f>SUM(df!M1082,df_results!N1082)</f>
        <v>733</v>
      </c>
      <c r="F1082" s="4">
        <f>df_results!F1082</f>
        <v>0</v>
      </c>
      <c r="G1082" s="4">
        <f>df_results!G1082</f>
        <v>0</v>
      </c>
    </row>
    <row r="1083" spans="1:7" x14ac:dyDescent="0.3">
      <c r="A1083">
        <v>1</v>
      </c>
      <c r="B1083" t="str">
        <f t="shared" si="16"/>
        <v/>
      </c>
      <c r="C1083">
        <v>2</v>
      </c>
      <c r="D1083">
        <f>df_results!L1083</f>
        <v>2595</v>
      </c>
      <c r="E1083">
        <f>SUM(df!M1083,df_results!N1083)</f>
        <v>739</v>
      </c>
      <c r="F1083" s="4">
        <f>df_results!F1083</f>
        <v>0</v>
      </c>
      <c r="G1083" s="4">
        <f>df_results!G1083</f>
        <v>0</v>
      </c>
    </row>
    <row r="1084" spans="1:7" x14ac:dyDescent="0.3">
      <c r="A1084">
        <v>1</v>
      </c>
      <c r="B1084" t="str">
        <f t="shared" si="16"/>
        <v/>
      </c>
      <c r="C1084">
        <v>3</v>
      </c>
      <c r="D1084">
        <f>df_results!L1084</f>
        <v>2497</v>
      </c>
      <c r="E1084">
        <f>SUM(df!M1084,df_results!N1084)</f>
        <v>737.00000000000011</v>
      </c>
      <c r="F1084" s="4">
        <f>df_results!F1084</f>
        <v>0</v>
      </c>
      <c r="G1084" s="4">
        <f>df_results!G1084</f>
        <v>0</v>
      </c>
    </row>
    <row r="1085" spans="1:7" x14ac:dyDescent="0.3">
      <c r="A1085">
        <v>1</v>
      </c>
      <c r="B1085" t="str">
        <f t="shared" si="16"/>
        <v/>
      </c>
      <c r="C1085">
        <v>4</v>
      </c>
      <c r="D1085">
        <f>df_results!L1085</f>
        <v>2574</v>
      </c>
      <c r="E1085">
        <f>SUM(df!M1085,df_results!N1085)</f>
        <v>729</v>
      </c>
      <c r="F1085" s="4">
        <f>df_results!F1085</f>
        <v>0</v>
      </c>
      <c r="G1085" s="4">
        <f>df_results!G1085</f>
        <v>0</v>
      </c>
    </row>
    <row r="1086" spans="1:7" x14ac:dyDescent="0.3">
      <c r="A1086">
        <v>1</v>
      </c>
      <c r="B1086" t="str">
        <f t="shared" si="16"/>
        <v/>
      </c>
      <c r="C1086">
        <v>5</v>
      </c>
      <c r="D1086">
        <f>df_results!L1086</f>
        <v>2661</v>
      </c>
      <c r="E1086">
        <f>SUM(df!M1086,df_results!N1086)</f>
        <v>725</v>
      </c>
      <c r="F1086" s="4">
        <f>df_results!F1086</f>
        <v>0</v>
      </c>
      <c r="G1086" s="4">
        <f>df_results!G1086</f>
        <v>0</v>
      </c>
    </row>
    <row r="1087" spans="1:7" x14ac:dyDescent="0.3">
      <c r="A1087">
        <v>1</v>
      </c>
      <c r="B1087" t="str">
        <f t="shared" si="16"/>
        <v/>
      </c>
      <c r="C1087">
        <v>6</v>
      </c>
      <c r="D1087">
        <f>df_results!L1087</f>
        <v>2899</v>
      </c>
      <c r="E1087">
        <f>SUM(df!M1087,df_results!N1087)</f>
        <v>724</v>
      </c>
      <c r="F1087" s="4">
        <f>df_results!F1087</f>
        <v>0</v>
      </c>
      <c r="G1087" s="4">
        <f>df_results!G1087</f>
        <v>5</v>
      </c>
    </row>
    <row r="1088" spans="1:7" x14ac:dyDescent="0.3">
      <c r="A1088">
        <v>1</v>
      </c>
      <c r="B1088" t="str">
        <f t="shared" si="16"/>
        <v/>
      </c>
      <c r="C1088">
        <v>7</v>
      </c>
      <c r="D1088">
        <f>df_results!L1088</f>
        <v>3234</v>
      </c>
      <c r="E1088">
        <f>SUM(df!M1088,df_results!N1088)</f>
        <v>718</v>
      </c>
      <c r="F1088" s="4">
        <f>df_results!F1088</f>
        <v>0</v>
      </c>
      <c r="G1088" s="4">
        <f>df_results!G1088</f>
        <v>5</v>
      </c>
    </row>
    <row r="1089" spans="1:7" x14ac:dyDescent="0.3">
      <c r="A1089">
        <v>1</v>
      </c>
      <c r="B1089" t="str">
        <f t="shared" si="16"/>
        <v/>
      </c>
      <c r="C1089">
        <v>8</v>
      </c>
      <c r="D1089">
        <f>df_results!L1089</f>
        <v>3242.0000000000005</v>
      </c>
      <c r="E1089">
        <f>SUM(df!M1089,df_results!N1089)</f>
        <v>706</v>
      </c>
      <c r="F1089" s="4">
        <f>df_results!F1089</f>
        <v>12</v>
      </c>
      <c r="G1089" s="4">
        <f>df_results!G1089</f>
        <v>12</v>
      </c>
    </row>
    <row r="1090" spans="1:7" x14ac:dyDescent="0.3">
      <c r="A1090">
        <v>1</v>
      </c>
      <c r="B1090" t="str">
        <f t="shared" si="16"/>
        <v/>
      </c>
      <c r="C1090">
        <v>9</v>
      </c>
      <c r="D1090">
        <f>df_results!L1090</f>
        <v>3047</v>
      </c>
      <c r="E1090">
        <f>SUM(df!M1090,df_results!N1090)</f>
        <v>676</v>
      </c>
      <c r="F1090" s="4">
        <f>df_results!F1090</f>
        <v>17</v>
      </c>
      <c r="G1090" s="4">
        <f>df_results!G1090</f>
        <v>17</v>
      </c>
    </row>
    <row r="1091" spans="1:7" x14ac:dyDescent="0.3">
      <c r="A1091">
        <v>1</v>
      </c>
      <c r="B1091" t="str">
        <f t="shared" si="16"/>
        <v/>
      </c>
      <c r="C1091">
        <v>10</v>
      </c>
      <c r="D1091">
        <f>df_results!L1091</f>
        <v>2841</v>
      </c>
      <c r="E1091">
        <f>SUM(df!M1091,df_results!N1091)</f>
        <v>650</v>
      </c>
      <c r="F1091" s="4">
        <f>df_results!F1091</f>
        <v>17</v>
      </c>
      <c r="G1091" s="4">
        <f>df_results!G1091</f>
        <v>17</v>
      </c>
    </row>
    <row r="1092" spans="1:7" x14ac:dyDescent="0.3">
      <c r="A1092">
        <v>1</v>
      </c>
      <c r="B1092" t="str">
        <f t="shared" si="16"/>
        <v/>
      </c>
      <c r="C1092">
        <v>11</v>
      </c>
      <c r="D1092">
        <f>df_results!L1092</f>
        <v>2590</v>
      </c>
      <c r="E1092">
        <f>SUM(df!M1092,df_results!N1092)</f>
        <v>593</v>
      </c>
      <c r="F1092" s="4">
        <f>df_results!F1092</f>
        <v>24</v>
      </c>
      <c r="G1092" s="4">
        <f>df_results!G1092</f>
        <v>17</v>
      </c>
    </row>
    <row r="1093" spans="1:7" x14ac:dyDescent="0.3">
      <c r="A1093">
        <v>1</v>
      </c>
      <c r="B1093" t="str">
        <f t="shared" si="16"/>
        <v/>
      </c>
      <c r="C1093">
        <v>12</v>
      </c>
      <c r="D1093">
        <f>df_results!L1093</f>
        <v>2371</v>
      </c>
      <c r="E1093">
        <f>SUM(df!M1093,df_results!N1093)</f>
        <v>530</v>
      </c>
      <c r="F1093" s="4">
        <f>df_results!F1093</f>
        <v>24</v>
      </c>
      <c r="G1093" s="4">
        <f>df_results!G1093</f>
        <v>17</v>
      </c>
    </row>
    <row r="1094" spans="1:7" x14ac:dyDescent="0.3">
      <c r="A1094">
        <v>1</v>
      </c>
      <c r="B1094" t="str">
        <f t="shared" si="16"/>
        <v/>
      </c>
      <c r="C1094">
        <v>13</v>
      </c>
      <c r="D1094">
        <f>df_results!L1094</f>
        <v>2308</v>
      </c>
      <c r="E1094">
        <f>SUM(df!M1094,df_results!N1094)</f>
        <v>461.00000000000006</v>
      </c>
      <c r="F1094" s="4">
        <f>df_results!F1094</f>
        <v>24</v>
      </c>
      <c r="G1094" s="4">
        <f>df_results!G1094</f>
        <v>17</v>
      </c>
    </row>
    <row r="1095" spans="1:7" x14ac:dyDescent="0.3">
      <c r="A1095">
        <v>1</v>
      </c>
      <c r="B1095" t="str">
        <f t="shared" si="16"/>
        <v/>
      </c>
      <c r="C1095">
        <v>14</v>
      </c>
      <c r="D1095">
        <f>df_results!L1095</f>
        <v>2206</v>
      </c>
      <c r="E1095">
        <f>SUM(df!M1095,df_results!N1095)</f>
        <v>383</v>
      </c>
      <c r="F1095" s="4">
        <f>df_results!F1095</f>
        <v>24</v>
      </c>
      <c r="G1095" s="4">
        <f>df_results!G1095</f>
        <v>17</v>
      </c>
    </row>
    <row r="1096" spans="1:7" x14ac:dyDescent="0.3">
      <c r="A1096">
        <v>1</v>
      </c>
      <c r="B1096" t="str">
        <f t="shared" si="16"/>
        <v/>
      </c>
      <c r="C1096">
        <v>15</v>
      </c>
      <c r="D1096">
        <f>df_results!L1096</f>
        <v>2061</v>
      </c>
      <c r="E1096">
        <f>SUM(df!M1096,df_results!N1096)</f>
        <v>295</v>
      </c>
      <c r="F1096" s="4">
        <f>df_results!F1096</f>
        <v>24</v>
      </c>
      <c r="G1096" s="4">
        <f>df_results!G1096</f>
        <v>17</v>
      </c>
    </row>
    <row r="1097" spans="1:7" x14ac:dyDescent="0.3">
      <c r="A1097">
        <v>1</v>
      </c>
      <c r="B1097" t="str">
        <f t="shared" si="16"/>
        <v/>
      </c>
      <c r="C1097">
        <v>16</v>
      </c>
      <c r="D1097">
        <f>df_results!L1097</f>
        <v>1877.0000000000002</v>
      </c>
      <c r="E1097">
        <f>SUM(df!M1097,df_results!N1097)</f>
        <v>231</v>
      </c>
      <c r="F1097" s="4">
        <f>df_results!F1097</f>
        <v>24</v>
      </c>
      <c r="G1097" s="4">
        <f>df_results!G1097</f>
        <v>17</v>
      </c>
    </row>
    <row r="1098" spans="1:7" x14ac:dyDescent="0.3">
      <c r="A1098">
        <v>1</v>
      </c>
      <c r="B1098" t="str">
        <f t="shared" si="16"/>
        <v/>
      </c>
      <c r="C1098">
        <v>17</v>
      </c>
      <c r="D1098">
        <f>df_results!L1098</f>
        <v>1788</v>
      </c>
      <c r="E1098">
        <f>SUM(df!M1098,df_results!N1098)</f>
        <v>225</v>
      </c>
      <c r="F1098" s="4">
        <f>df_results!F1098</f>
        <v>24</v>
      </c>
      <c r="G1098" s="4">
        <f>df_results!G1098</f>
        <v>17</v>
      </c>
    </row>
    <row r="1099" spans="1:7" x14ac:dyDescent="0.3">
      <c r="A1099">
        <v>1</v>
      </c>
      <c r="B1099" t="str">
        <f t="shared" si="16"/>
        <v/>
      </c>
      <c r="C1099">
        <v>18</v>
      </c>
      <c r="D1099">
        <f>df_results!L1099</f>
        <v>1954</v>
      </c>
      <c r="E1099">
        <f>SUM(df!M1099,df_results!N1099)</f>
        <v>281</v>
      </c>
      <c r="F1099" s="4">
        <f>df_results!F1099</f>
        <v>24</v>
      </c>
      <c r="G1099" s="4">
        <f>df_results!G1099</f>
        <v>17</v>
      </c>
    </row>
    <row r="1100" spans="1:7" x14ac:dyDescent="0.3">
      <c r="A1100">
        <v>1</v>
      </c>
      <c r="B1100" t="str">
        <f t="shared" si="16"/>
        <v/>
      </c>
      <c r="C1100">
        <v>19</v>
      </c>
      <c r="D1100">
        <f>df_results!L1100</f>
        <v>2177</v>
      </c>
      <c r="E1100">
        <f>SUM(df!M1100,df_results!N1100)</f>
        <v>332</v>
      </c>
      <c r="F1100" s="4">
        <f>df_results!F1100</f>
        <v>24</v>
      </c>
      <c r="G1100" s="4">
        <f>df_results!G1100</f>
        <v>17</v>
      </c>
    </row>
    <row r="1101" spans="1:7" x14ac:dyDescent="0.3">
      <c r="A1101">
        <v>1</v>
      </c>
      <c r="B1101" t="str">
        <f t="shared" si="16"/>
        <v/>
      </c>
      <c r="C1101">
        <v>20</v>
      </c>
      <c r="D1101">
        <f>df_results!L1101</f>
        <v>2365</v>
      </c>
      <c r="E1101">
        <f>SUM(df!M1101,df_results!N1101)</f>
        <v>378</v>
      </c>
      <c r="F1101" s="4">
        <f>df_results!F1101</f>
        <v>17</v>
      </c>
      <c r="G1101" s="4">
        <f>df_results!G1101</f>
        <v>17</v>
      </c>
    </row>
    <row r="1102" spans="1:7" x14ac:dyDescent="0.3">
      <c r="A1102">
        <v>1</v>
      </c>
      <c r="B1102" t="str">
        <f t="shared" si="16"/>
        <v/>
      </c>
      <c r="C1102">
        <v>21</v>
      </c>
      <c r="D1102">
        <f>df_results!L1102</f>
        <v>2531</v>
      </c>
      <c r="E1102">
        <f>SUM(df!M1102,df_results!N1102)</f>
        <v>426.00000000000006</v>
      </c>
      <c r="F1102" s="4">
        <f>df_results!F1102</f>
        <v>17</v>
      </c>
      <c r="G1102" s="4">
        <f>df_results!G1102</f>
        <v>17</v>
      </c>
    </row>
    <row r="1103" spans="1:7" x14ac:dyDescent="0.3">
      <c r="A1103">
        <v>1</v>
      </c>
      <c r="B1103" t="str">
        <f t="shared" si="16"/>
        <v/>
      </c>
      <c r="C1103">
        <v>22</v>
      </c>
      <c r="D1103">
        <f>df_results!L1103</f>
        <v>2798</v>
      </c>
      <c r="E1103">
        <f>SUM(df!M1103,df_results!N1103)</f>
        <v>492</v>
      </c>
      <c r="F1103" s="4">
        <f>df_results!F1103</f>
        <v>12</v>
      </c>
      <c r="G1103" s="4">
        <f>df_results!G1103</f>
        <v>12</v>
      </c>
    </row>
    <row r="1104" spans="1:7" x14ac:dyDescent="0.3">
      <c r="A1104">
        <v>1</v>
      </c>
      <c r="B1104" t="str">
        <f t="shared" si="16"/>
        <v/>
      </c>
      <c r="C1104">
        <v>23</v>
      </c>
      <c r="D1104">
        <f>df_results!L1104</f>
        <v>2941</v>
      </c>
      <c r="E1104">
        <f>SUM(df!M1104,df_results!N1104)</f>
        <v>546</v>
      </c>
      <c r="F1104" s="4">
        <f>df_results!F1104</f>
        <v>5</v>
      </c>
      <c r="G1104" s="4">
        <f>df_results!G1104</f>
        <v>5</v>
      </c>
    </row>
    <row r="1105" spans="1:7" x14ac:dyDescent="0.3">
      <c r="A1105">
        <v>1</v>
      </c>
      <c r="B1105" t="str">
        <f t="shared" si="16"/>
        <v/>
      </c>
      <c r="C1105">
        <v>24</v>
      </c>
      <c r="D1105">
        <f>df_results!L1105</f>
        <v>2839</v>
      </c>
      <c r="E1105">
        <f>SUM(df!M1105,df_results!N1105)</f>
        <v>606</v>
      </c>
      <c r="F1105" s="4">
        <f>df_results!F1105</f>
        <v>0</v>
      </c>
      <c r="G1105" s="4">
        <f>df_results!G1105</f>
        <v>5</v>
      </c>
    </row>
    <row r="1106" spans="1:7" x14ac:dyDescent="0.3">
      <c r="A1106">
        <v>1</v>
      </c>
      <c r="B1106">
        <f t="shared" si="16"/>
        <v>47</v>
      </c>
      <c r="C1106">
        <v>1</v>
      </c>
      <c r="D1106">
        <f>df_results!L1106</f>
        <v>2710</v>
      </c>
      <c r="E1106">
        <f>SUM(df!M1106,df_results!N1106)</f>
        <v>603</v>
      </c>
      <c r="F1106" s="4">
        <f>df_results!F1106</f>
        <v>0</v>
      </c>
      <c r="G1106" s="4">
        <f>df_results!G1106</f>
        <v>5</v>
      </c>
    </row>
    <row r="1107" spans="1:7" x14ac:dyDescent="0.3">
      <c r="A1107">
        <v>1</v>
      </c>
      <c r="B1107" t="str">
        <f t="shared" si="16"/>
        <v/>
      </c>
      <c r="C1107">
        <v>2</v>
      </c>
      <c r="D1107">
        <f>df_results!L1107</f>
        <v>2607</v>
      </c>
      <c r="E1107">
        <f>SUM(df!M1107,df_results!N1107)</f>
        <v>599</v>
      </c>
      <c r="F1107" s="4">
        <f>df_results!F1107</f>
        <v>0</v>
      </c>
      <c r="G1107" s="4">
        <f>df_results!G1107</f>
        <v>5</v>
      </c>
    </row>
    <row r="1108" spans="1:7" x14ac:dyDescent="0.3">
      <c r="A1108">
        <v>1</v>
      </c>
      <c r="B1108" t="str">
        <f t="shared" si="16"/>
        <v/>
      </c>
      <c r="C1108">
        <v>3</v>
      </c>
      <c r="D1108">
        <f>df_results!L1108</f>
        <v>2578</v>
      </c>
      <c r="E1108">
        <f>SUM(df!M1108,df_results!N1108)</f>
        <v>610</v>
      </c>
      <c r="F1108" s="4">
        <f>df_results!F1108</f>
        <v>0</v>
      </c>
      <c r="G1108" s="4">
        <f>df_results!G1108</f>
        <v>5</v>
      </c>
    </row>
    <row r="1109" spans="1:7" x14ac:dyDescent="0.3">
      <c r="A1109">
        <v>1</v>
      </c>
      <c r="B1109" t="str">
        <f t="shared" si="16"/>
        <v/>
      </c>
      <c r="C1109">
        <v>4</v>
      </c>
      <c r="D1109">
        <f>df_results!L1109</f>
        <v>2617</v>
      </c>
      <c r="E1109">
        <f>SUM(df!M1109,df_results!N1109)</f>
        <v>621</v>
      </c>
      <c r="F1109" s="4">
        <f>df_results!F1109</f>
        <v>0</v>
      </c>
      <c r="G1109" s="4">
        <f>df_results!G1109</f>
        <v>5</v>
      </c>
    </row>
    <row r="1110" spans="1:7" x14ac:dyDescent="0.3">
      <c r="A1110">
        <v>1</v>
      </c>
      <c r="B1110" t="str">
        <f t="shared" si="16"/>
        <v/>
      </c>
      <c r="C1110">
        <v>5</v>
      </c>
      <c r="D1110">
        <f>df_results!L1110</f>
        <v>2665</v>
      </c>
      <c r="E1110">
        <f>SUM(df!M1110,df_results!N1110)</f>
        <v>636</v>
      </c>
      <c r="F1110" s="4">
        <f>df_results!F1110</f>
        <v>0</v>
      </c>
      <c r="G1110" s="4">
        <f>df_results!G1110</f>
        <v>5</v>
      </c>
    </row>
    <row r="1111" spans="1:7" x14ac:dyDescent="0.3">
      <c r="A1111">
        <v>1</v>
      </c>
      <c r="B1111" t="str">
        <f t="shared" si="16"/>
        <v/>
      </c>
      <c r="C1111">
        <v>6</v>
      </c>
      <c r="D1111">
        <f>df_results!L1111</f>
        <v>2804</v>
      </c>
      <c r="E1111">
        <f>SUM(df!M1111,df_results!N1111)</f>
        <v>653</v>
      </c>
      <c r="F1111" s="4">
        <f>df_results!F1111</f>
        <v>0</v>
      </c>
      <c r="G1111" s="4">
        <f>df_results!G1111</f>
        <v>5</v>
      </c>
    </row>
    <row r="1112" spans="1:7" x14ac:dyDescent="0.3">
      <c r="A1112">
        <v>1</v>
      </c>
      <c r="B1112" t="str">
        <f t="shared" si="16"/>
        <v/>
      </c>
      <c r="C1112">
        <v>7</v>
      </c>
      <c r="D1112">
        <f>df_results!L1112</f>
        <v>2862</v>
      </c>
      <c r="E1112">
        <f>SUM(df!M1112,df_results!N1112)</f>
        <v>656</v>
      </c>
      <c r="F1112" s="4">
        <f>df_results!F1112</f>
        <v>5</v>
      </c>
      <c r="G1112" s="4">
        <f>df_results!G1112</f>
        <v>5</v>
      </c>
    </row>
    <row r="1113" spans="1:7" x14ac:dyDescent="0.3">
      <c r="A1113">
        <v>1</v>
      </c>
      <c r="B1113" t="str">
        <f t="shared" si="16"/>
        <v/>
      </c>
      <c r="C1113">
        <v>8</v>
      </c>
      <c r="D1113">
        <f>df_results!L1113</f>
        <v>2840</v>
      </c>
      <c r="E1113">
        <f>SUM(df!M1113,df_results!N1113)</f>
        <v>661</v>
      </c>
      <c r="F1113" s="4">
        <f>df_results!F1113</f>
        <v>12</v>
      </c>
      <c r="G1113" s="4">
        <f>df_results!G1113</f>
        <v>12</v>
      </c>
    </row>
    <row r="1114" spans="1:7" x14ac:dyDescent="0.3">
      <c r="A1114">
        <v>1</v>
      </c>
      <c r="B1114" t="str">
        <f t="shared" si="16"/>
        <v/>
      </c>
      <c r="C1114">
        <v>9</v>
      </c>
      <c r="D1114">
        <f>df_results!L1114</f>
        <v>2790</v>
      </c>
      <c r="E1114">
        <f>SUM(df!M1114,df_results!N1114)</f>
        <v>686</v>
      </c>
      <c r="F1114" s="4">
        <f>df_results!F1114</f>
        <v>17</v>
      </c>
      <c r="G1114" s="4">
        <f>df_results!G1114</f>
        <v>17</v>
      </c>
    </row>
    <row r="1115" spans="1:7" x14ac:dyDescent="0.3">
      <c r="A1115">
        <v>1</v>
      </c>
      <c r="B1115" t="str">
        <f t="shared" si="16"/>
        <v/>
      </c>
      <c r="C1115">
        <v>10</v>
      </c>
      <c r="D1115">
        <f>df_results!L1115</f>
        <v>2767</v>
      </c>
      <c r="E1115">
        <f>SUM(df!M1115,df_results!N1115)</f>
        <v>711</v>
      </c>
      <c r="F1115" s="4">
        <f>df_results!F1115</f>
        <v>17</v>
      </c>
      <c r="G1115" s="4">
        <f>df_results!G1115</f>
        <v>17</v>
      </c>
    </row>
    <row r="1116" spans="1:7" x14ac:dyDescent="0.3">
      <c r="A1116">
        <v>1</v>
      </c>
      <c r="B1116" t="str">
        <f t="shared" ref="B1116:B1179" si="17">IF(C1116=1,B1092+1,"")</f>
        <v/>
      </c>
      <c r="C1116">
        <v>11</v>
      </c>
      <c r="D1116">
        <f>df_results!L1116</f>
        <v>2669.0000000000005</v>
      </c>
      <c r="E1116">
        <f>SUM(df!M1116,df_results!N1116)</f>
        <v>689</v>
      </c>
      <c r="F1116" s="4">
        <f>df_results!F1116</f>
        <v>17</v>
      </c>
      <c r="G1116" s="4">
        <f>df_results!G1116</f>
        <v>17</v>
      </c>
    </row>
    <row r="1117" spans="1:7" x14ac:dyDescent="0.3">
      <c r="A1117">
        <v>1</v>
      </c>
      <c r="B1117" t="str">
        <f t="shared" si="17"/>
        <v/>
      </c>
      <c r="C1117">
        <v>12</v>
      </c>
      <c r="D1117">
        <f>df_results!L1117</f>
        <v>2549</v>
      </c>
      <c r="E1117">
        <f>SUM(df!M1117,df_results!N1117)</f>
        <v>643</v>
      </c>
      <c r="F1117" s="4">
        <f>df_results!F1117</f>
        <v>17</v>
      </c>
      <c r="G1117" s="4">
        <f>df_results!G1117</f>
        <v>17</v>
      </c>
    </row>
    <row r="1118" spans="1:7" x14ac:dyDescent="0.3">
      <c r="A1118">
        <v>1</v>
      </c>
      <c r="B1118" t="str">
        <f t="shared" si="17"/>
        <v/>
      </c>
      <c r="C1118">
        <v>13</v>
      </c>
      <c r="D1118">
        <f>df_results!L1118</f>
        <v>2509</v>
      </c>
      <c r="E1118">
        <f>SUM(df!M1118,df_results!N1118)</f>
        <v>595</v>
      </c>
      <c r="F1118" s="4">
        <f>df_results!F1118</f>
        <v>17</v>
      </c>
      <c r="G1118" s="4">
        <f>df_results!G1118</f>
        <v>17</v>
      </c>
    </row>
    <row r="1119" spans="1:7" x14ac:dyDescent="0.3">
      <c r="A1119">
        <v>1</v>
      </c>
      <c r="B1119" t="str">
        <f t="shared" si="17"/>
        <v/>
      </c>
      <c r="C1119">
        <v>14</v>
      </c>
      <c r="D1119">
        <f>df_results!L1119</f>
        <v>2393</v>
      </c>
      <c r="E1119">
        <f>SUM(df!M1119,df_results!N1119)</f>
        <v>542</v>
      </c>
      <c r="F1119" s="4">
        <f>df_results!F1119</f>
        <v>17</v>
      </c>
      <c r="G1119" s="4">
        <f>df_results!G1119</f>
        <v>17</v>
      </c>
    </row>
    <row r="1120" spans="1:7" x14ac:dyDescent="0.3">
      <c r="A1120">
        <v>1</v>
      </c>
      <c r="B1120" t="str">
        <f t="shared" si="17"/>
        <v/>
      </c>
      <c r="C1120">
        <v>15</v>
      </c>
      <c r="D1120">
        <f>df_results!L1120</f>
        <v>2277</v>
      </c>
      <c r="E1120">
        <f>SUM(df!M1120,df_results!N1120)</f>
        <v>487</v>
      </c>
      <c r="F1120" s="4">
        <f>df_results!F1120</f>
        <v>17</v>
      </c>
      <c r="G1120" s="4">
        <f>df_results!G1120</f>
        <v>17</v>
      </c>
    </row>
    <row r="1121" spans="1:7" x14ac:dyDescent="0.3">
      <c r="A1121">
        <v>1</v>
      </c>
      <c r="B1121" t="str">
        <f t="shared" si="17"/>
        <v/>
      </c>
      <c r="C1121">
        <v>16</v>
      </c>
      <c r="D1121">
        <f>df_results!L1121</f>
        <v>2004</v>
      </c>
      <c r="E1121">
        <f>SUM(df!M1121,df_results!N1121)</f>
        <v>454</v>
      </c>
      <c r="F1121" s="4">
        <f>df_results!F1121</f>
        <v>17</v>
      </c>
      <c r="G1121" s="4">
        <f>df_results!G1121</f>
        <v>17</v>
      </c>
    </row>
    <row r="1122" spans="1:7" x14ac:dyDescent="0.3">
      <c r="A1122">
        <v>1</v>
      </c>
      <c r="B1122" t="str">
        <f t="shared" si="17"/>
        <v/>
      </c>
      <c r="C1122">
        <v>17</v>
      </c>
      <c r="D1122">
        <f>df_results!L1122</f>
        <v>1641.0000000000002</v>
      </c>
      <c r="E1122">
        <f>SUM(df!M1122,df_results!N1122)</f>
        <v>449</v>
      </c>
      <c r="F1122" s="4">
        <f>df_results!F1122</f>
        <v>24</v>
      </c>
      <c r="G1122" s="4">
        <f>df_results!G1122</f>
        <v>17</v>
      </c>
    </row>
    <row r="1123" spans="1:7" x14ac:dyDescent="0.3">
      <c r="A1123">
        <v>1</v>
      </c>
      <c r="B1123" t="str">
        <f t="shared" si="17"/>
        <v/>
      </c>
      <c r="C1123">
        <v>18</v>
      </c>
      <c r="D1123">
        <f>df_results!L1123</f>
        <v>1383</v>
      </c>
      <c r="E1123">
        <f>SUM(df!M1123,df_results!N1123)</f>
        <v>446.00000000000006</v>
      </c>
      <c r="F1123" s="4">
        <f>df_results!F1123</f>
        <v>62</v>
      </c>
      <c r="G1123" s="4">
        <f>df_results!G1123</f>
        <v>17</v>
      </c>
    </row>
    <row r="1124" spans="1:7" x14ac:dyDescent="0.3">
      <c r="A1124">
        <v>1</v>
      </c>
      <c r="B1124" t="str">
        <f t="shared" si="17"/>
        <v/>
      </c>
      <c r="C1124">
        <v>19</v>
      </c>
      <c r="D1124">
        <f>df_results!L1124</f>
        <v>1197</v>
      </c>
      <c r="E1124">
        <f>SUM(df!M1124,df_results!N1124)</f>
        <v>426.00000000000006</v>
      </c>
      <c r="F1124" s="4">
        <f>df_results!F1124</f>
        <v>62</v>
      </c>
      <c r="G1124" s="4">
        <f>df_results!G1124</f>
        <v>17</v>
      </c>
    </row>
    <row r="1125" spans="1:7" x14ac:dyDescent="0.3">
      <c r="A1125">
        <v>1</v>
      </c>
      <c r="B1125" t="str">
        <f t="shared" si="17"/>
        <v/>
      </c>
      <c r="C1125">
        <v>20</v>
      </c>
      <c r="D1125">
        <f>df_results!L1125</f>
        <v>1043</v>
      </c>
      <c r="E1125">
        <f>SUM(df!M1125,df_results!N1125)</f>
        <v>363</v>
      </c>
      <c r="F1125" s="4">
        <f>df_results!F1125</f>
        <v>24</v>
      </c>
      <c r="G1125" s="4">
        <f>df_results!G1125</f>
        <v>17</v>
      </c>
    </row>
    <row r="1126" spans="1:7" x14ac:dyDescent="0.3">
      <c r="A1126">
        <v>1</v>
      </c>
      <c r="B1126" t="str">
        <f t="shared" si="17"/>
        <v/>
      </c>
      <c r="C1126">
        <v>21</v>
      </c>
      <c r="D1126">
        <f>df_results!L1126</f>
        <v>919</v>
      </c>
      <c r="E1126">
        <f>SUM(df!M1126,df_results!N1126)</f>
        <v>304</v>
      </c>
      <c r="F1126" s="4">
        <f>df_results!F1126</f>
        <v>24</v>
      </c>
      <c r="G1126" s="4">
        <f>df_results!G1126</f>
        <v>17</v>
      </c>
    </row>
    <row r="1127" spans="1:7" x14ac:dyDescent="0.3">
      <c r="A1127">
        <v>1</v>
      </c>
      <c r="B1127" t="str">
        <f t="shared" si="17"/>
        <v/>
      </c>
      <c r="C1127">
        <v>22</v>
      </c>
      <c r="D1127">
        <f>df_results!L1127</f>
        <v>867</v>
      </c>
      <c r="E1127">
        <f>SUM(df!M1127,df_results!N1127)</f>
        <v>263</v>
      </c>
      <c r="F1127" s="4">
        <f>df_results!F1127</f>
        <v>24</v>
      </c>
      <c r="G1127" s="4">
        <f>df_results!G1127</f>
        <v>17</v>
      </c>
    </row>
    <row r="1128" spans="1:7" x14ac:dyDescent="0.3">
      <c r="A1128">
        <v>1</v>
      </c>
      <c r="B1128" t="str">
        <f t="shared" si="17"/>
        <v/>
      </c>
      <c r="C1128">
        <v>23</v>
      </c>
      <c r="D1128">
        <f>df_results!L1128</f>
        <v>951.00000000000011</v>
      </c>
      <c r="E1128">
        <f>SUM(df!M1128,df_results!N1128)</f>
        <v>249</v>
      </c>
      <c r="F1128" s="4">
        <f>df_results!F1128</f>
        <v>72</v>
      </c>
      <c r="G1128" s="4">
        <f>df_results!G1128</f>
        <v>37</v>
      </c>
    </row>
    <row r="1129" spans="1:7" x14ac:dyDescent="0.3">
      <c r="A1129">
        <v>1</v>
      </c>
      <c r="B1129" t="str">
        <f t="shared" si="17"/>
        <v/>
      </c>
      <c r="C1129">
        <v>24</v>
      </c>
      <c r="D1129">
        <f>df_results!L1129</f>
        <v>1028</v>
      </c>
      <c r="E1129">
        <f>SUM(df!M1129,df_results!N1129)</f>
        <v>264</v>
      </c>
      <c r="F1129" s="4">
        <f>df_results!F1129</f>
        <v>62</v>
      </c>
      <c r="G1129" s="4">
        <f>df_results!G1129</f>
        <v>37</v>
      </c>
    </row>
    <row r="1130" spans="1:7" x14ac:dyDescent="0.3">
      <c r="A1130">
        <v>1</v>
      </c>
      <c r="B1130">
        <f t="shared" si="17"/>
        <v>48</v>
      </c>
      <c r="C1130">
        <v>1</v>
      </c>
      <c r="D1130">
        <f>df_results!L1130</f>
        <v>2013</v>
      </c>
      <c r="E1130">
        <f>SUM(df!M1130,df_results!N1130)</f>
        <v>394</v>
      </c>
      <c r="F1130" s="4">
        <f>df_results!F1130</f>
        <v>5</v>
      </c>
      <c r="G1130" s="4">
        <f>df_results!G1130</f>
        <v>5</v>
      </c>
    </row>
    <row r="1131" spans="1:7" x14ac:dyDescent="0.3">
      <c r="A1131">
        <v>1</v>
      </c>
      <c r="B1131" t="str">
        <f t="shared" si="17"/>
        <v/>
      </c>
      <c r="C1131">
        <v>2</v>
      </c>
      <c r="D1131">
        <f>df_results!L1131</f>
        <v>2132</v>
      </c>
      <c r="E1131">
        <f>SUM(df!M1131,df_results!N1131)</f>
        <v>441.00000000000006</v>
      </c>
      <c r="F1131" s="4">
        <f>df_results!F1131</f>
        <v>5</v>
      </c>
      <c r="G1131" s="4">
        <f>df_results!G1131</f>
        <v>5</v>
      </c>
    </row>
    <row r="1132" spans="1:7" x14ac:dyDescent="0.3">
      <c r="A1132">
        <v>1</v>
      </c>
      <c r="B1132" t="str">
        <f t="shared" si="17"/>
        <v/>
      </c>
      <c r="C1132">
        <v>3</v>
      </c>
      <c r="D1132">
        <f>df_results!L1132</f>
        <v>2169</v>
      </c>
      <c r="E1132">
        <f>SUM(df!M1132,df_results!N1132)</f>
        <v>492</v>
      </c>
      <c r="F1132" s="4">
        <f>df_results!F1132</f>
        <v>5</v>
      </c>
      <c r="G1132" s="4">
        <f>df_results!G1132</f>
        <v>5</v>
      </c>
    </row>
    <row r="1133" spans="1:7" x14ac:dyDescent="0.3">
      <c r="A1133">
        <v>1</v>
      </c>
      <c r="B1133" t="str">
        <f t="shared" si="17"/>
        <v/>
      </c>
      <c r="C1133">
        <v>4</v>
      </c>
      <c r="D1133">
        <f>df_results!L1133</f>
        <v>2179</v>
      </c>
      <c r="E1133">
        <f>SUM(df!M1133,df_results!N1133)</f>
        <v>552</v>
      </c>
      <c r="F1133" s="4">
        <f>df_results!F1133</f>
        <v>5</v>
      </c>
      <c r="G1133" s="4">
        <f>df_results!G1133</f>
        <v>5</v>
      </c>
    </row>
    <row r="1134" spans="1:7" x14ac:dyDescent="0.3">
      <c r="A1134">
        <v>1</v>
      </c>
      <c r="B1134" t="str">
        <f t="shared" si="17"/>
        <v/>
      </c>
      <c r="C1134">
        <v>5</v>
      </c>
      <c r="D1134">
        <f>df_results!L1134</f>
        <v>2118</v>
      </c>
      <c r="E1134">
        <f>SUM(df!M1134,df_results!N1134)</f>
        <v>604</v>
      </c>
      <c r="F1134" s="4">
        <f>df_results!F1134</f>
        <v>5</v>
      </c>
      <c r="G1134" s="4">
        <f>df_results!G1134</f>
        <v>5</v>
      </c>
    </row>
    <row r="1135" spans="1:7" x14ac:dyDescent="0.3">
      <c r="A1135">
        <v>1</v>
      </c>
      <c r="B1135" t="str">
        <f t="shared" si="17"/>
        <v/>
      </c>
      <c r="C1135">
        <v>6</v>
      </c>
      <c r="D1135">
        <f>df_results!L1135</f>
        <v>2145</v>
      </c>
      <c r="E1135">
        <f>SUM(df!M1135,df_results!N1135)</f>
        <v>655</v>
      </c>
      <c r="F1135" s="4">
        <f>df_results!F1135</f>
        <v>5</v>
      </c>
      <c r="G1135" s="4">
        <f>df_results!G1135</f>
        <v>5</v>
      </c>
    </row>
    <row r="1136" spans="1:7" x14ac:dyDescent="0.3">
      <c r="A1136">
        <v>1</v>
      </c>
      <c r="B1136" t="str">
        <f t="shared" si="17"/>
        <v/>
      </c>
      <c r="C1136">
        <v>7</v>
      </c>
      <c r="D1136">
        <f>df_results!L1136</f>
        <v>2217</v>
      </c>
      <c r="E1136">
        <f>SUM(df!M1136,df_results!N1136)</f>
        <v>713</v>
      </c>
      <c r="F1136" s="4">
        <f>df_results!F1136</f>
        <v>5</v>
      </c>
      <c r="G1136" s="4">
        <f>df_results!G1136</f>
        <v>5</v>
      </c>
    </row>
    <row r="1137" spans="1:7" x14ac:dyDescent="0.3">
      <c r="A1137">
        <v>1</v>
      </c>
      <c r="B1137" t="str">
        <f t="shared" si="17"/>
        <v/>
      </c>
      <c r="C1137">
        <v>8</v>
      </c>
      <c r="D1137">
        <f>df_results!L1137</f>
        <v>2276</v>
      </c>
      <c r="E1137">
        <f>SUM(df!M1137,df_results!N1137)</f>
        <v>737.00000000000011</v>
      </c>
      <c r="F1137" s="4">
        <f>df_results!F1137</f>
        <v>5</v>
      </c>
      <c r="G1137" s="4">
        <f>df_results!G1137</f>
        <v>5</v>
      </c>
    </row>
    <row r="1138" spans="1:7" x14ac:dyDescent="0.3">
      <c r="A1138">
        <v>1</v>
      </c>
      <c r="B1138" t="str">
        <f t="shared" si="17"/>
        <v/>
      </c>
      <c r="C1138">
        <v>9</v>
      </c>
      <c r="D1138">
        <f>df_results!L1138</f>
        <v>2408</v>
      </c>
      <c r="E1138">
        <f>SUM(df!M1138,df_results!N1138)</f>
        <v>746</v>
      </c>
      <c r="F1138" s="4">
        <f>df_results!F1138</f>
        <v>12</v>
      </c>
      <c r="G1138" s="4">
        <f>df_results!G1138</f>
        <v>12</v>
      </c>
    </row>
    <row r="1139" spans="1:7" x14ac:dyDescent="0.3">
      <c r="A1139">
        <v>1</v>
      </c>
      <c r="B1139" t="str">
        <f t="shared" si="17"/>
        <v/>
      </c>
      <c r="C1139">
        <v>10</v>
      </c>
      <c r="D1139">
        <f>df_results!L1139</f>
        <v>2514</v>
      </c>
      <c r="E1139">
        <f>SUM(df!M1139,df_results!N1139)</f>
        <v>774</v>
      </c>
      <c r="F1139" s="4">
        <f>df_results!F1139</f>
        <v>12</v>
      </c>
      <c r="G1139" s="4">
        <f>df_results!G1139</f>
        <v>12</v>
      </c>
    </row>
    <row r="1140" spans="1:7" x14ac:dyDescent="0.3">
      <c r="A1140">
        <v>1</v>
      </c>
      <c r="B1140" t="str">
        <f t="shared" si="17"/>
        <v/>
      </c>
      <c r="C1140">
        <v>11</v>
      </c>
      <c r="D1140">
        <f>df_results!L1140</f>
        <v>2532</v>
      </c>
      <c r="E1140">
        <f>SUM(df!M1140,df_results!N1140)</f>
        <v>771</v>
      </c>
      <c r="F1140" s="4">
        <f>df_results!F1140</f>
        <v>12</v>
      </c>
      <c r="G1140" s="4">
        <f>df_results!G1140</f>
        <v>12</v>
      </c>
    </row>
    <row r="1141" spans="1:7" x14ac:dyDescent="0.3">
      <c r="A1141">
        <v>1</v>
      </c>
      <c r="B1141" t="str">
        <f t="shared" si="17"/>
        <v/>
      </c>
      <c r="C1141">
        <v>12</v>
      </c>
      <c r="D1141">
        <f>df_results!L1141</f>
        <v>2600</v>
      </c>
      <c r="E1141">
        <f>SUM(df!M1141,df_results!N1141)</f>
        <v>775</v>
      </c>
      <c r="F1141" s="4">
        <f>df_results!F1141</f>
        <v>12</v>
      </c>
      <c r="G1141" s="4">
        <f>df_results!G1141</f>
        <v>12</v>
      </c>
    </row>
    <row r="1142" spans="1:7" x14ac:dyDescent="0.3">
      <c r="A1142">
        <v>1</v>
      </c>
      <c r="B1142" t="str">
        <f t="shared" si="17"/>
        <v/>
      </c>
      <c r="C1142">
        <v>13</v>
      </c>
      <c r="D1142">
        <f>df_results!L1142</f>
        <v>2694.0000000000005</v>
      </c>
      <c r="E1142">
        <f>SUM(df!M1142,df_results!N1142)</f>
        <v>771</v>
      </c>
      <c r="F1142" s="4">
        <f>df_results!F1142</f>
        <v>5</v>
      </c>
      <c r="G1142" s="4">
        <f>df_results!G1142</f>
        <v>5</v>
      </c>
    </row>
    <row r="1143" spans="1:7" x14ac:dyDescent="0.3">
      <c r="A1143">
        <v>1</v>
      </c>
      <c r="B1143" t="str">
        <f t="shared" si="17"/>
        <v/>
      </c>
      <c r="C1143">
        <v>14</v>
      </c>
      <c r="D1143">
        <f>df_results!L1143</f>
        <v>2713</v>
      </c>
      <c r="E1143">
        <f>SUM(df!M1143,df_results!N1143)</f>
        <v>712.00000000000011</v>
      </c>
      <c r="F1143" s="4">
        <f>df_results!F1143</f>
        <v>5</v>
      </c>
      <c r="G1143" s="4">
        <f>df_results!G1143</f>
        <v>5</v>
      </c>
    </row>
    <row r="1144" spans="1:7" x14ac:dyDescent="0.3">
      <c r="A1144">
        <v>1</v>
      </c>
      <c r="B1144" t="str">
        <f t="shared" si="17"/>
        <v/>
      </c>
      <c r="C1144">
        <v>15</v>
      </c>
      <c r="D1144">
        <f>df_results!L1144</f>
        <v>2759.0000000000005</v>
      </c>
      <c r="E1144">
        <f>SUM(df!M1144,df_results!N1144)</f>
        <v>691</v>
      </c>
      <c r="F1144" s="4">
        <f>df_results!F1144</f>
        <v>5</v>
      </c>
      <c r="G1144" s="4">
        <f>df_results!G1144</f>
        <v>5</v>
      </c>
    </row>
    <row r="1145" spans="1:7" x14ac:dyDescent="0.3">
      <c r="A1145">
        <v>1</v>
      </c>
      <c r="B1145" t="str">
        <f t="shared" si="17"/>
        <v/>
      </c>
      <c r="C1145">
        <v>16</v>
      </c>
      <c r="D1145">
        <f>df_results!L1145</f>
        <v>2764.0000000000005</v>
      </c>
      <c r="E1145">
        <f>SUM(df!M1145,df_results!N1145)</f>
        <v>669</v>
      </c>
      <c r="F1145" s="4">
        <f>df_results!F1145</f>
        <v>5</v>
      </c>
      <c r="G1145" s="4">
        <f>df_results!G1145</f>
        <v>5</v>
      </c>
    </row>
    <row r="1146" spans="1:7" x14ac:dyDescent="0.3">
      <c r="A1146">
        <v>1</v>
      </c>
      <c r="B1146" t="str">
        <f t="shared" si="17"/>
        <v/>
      </c>
      <c r="C1146">
        <v>17</v>
      </c>
      <c r="D1146">
        <f>df_results!L1146</f>
        <v>2760</v>
      </c>
      <c r="E1146">
        <f>SUM(df!M1146,df_results!N1146)</f>
        <v>654</v>
      </c>
      <c r="F1146" s="4">
        <f>df_results!F1146</f>
        <v>12</v>
      </c>
      <c r="G1146" s="4">
        <f>df_results!G1146</f>
        <v>12</v>
      </c>
    </row>
    <row r="1147" spans="1:7" x14ac:dyDescent="0.3">
      <c r="A1147">
        <v>1</v>
      </c>
      <c r="B1147" t="str">
        <f t="shared" si="17"/>
        <v/>
      </c>
      <c r="C1147">
        <v>18</v>
      </c>
      <c r="D1147">
        <f>df_results!L1147</f>
        <v>2732</v>
      </c>
      <c r="E1147">
        <f>SUM(df!M1147,df_results!N1147)</f>
        <v>649</v>
      </c>
      <c r="F1147" s="4">
        <f>df_results!F1147</f>
        <v>12</v>
      </c>
      <c r="G1147" s="4">
        <f>df_results!G1147</f>
        <v>12</v>
      </c>
    </row>
    <row r="1148" spans="1:7" x14ac:dyDescent="0.3">
      <c r="A1148">
        <v>1</v>
      </c>
      <c r="B1148" t="str">
        <f t="shared" si="17"/>
        <v/>
      </c>
      <c r="C1148">
        <v>19</v>
      </c>
      <c r="D1148">
        <f>df_results!L1148</f>
        <v>2677</v>
      </c>
      <c r="E1148">
        <f>SUM(df!M1148,df_results!N1148)</f>
        <v>636</v>
      </c>
      <c r="F1148" s="4">
        <f>df_results!F1148</f>
        <v>12</v>
      </c>
      <c r="G1148" s="4">
        <f>df_results!G1148</f>
        <v>12</v>
      </c>
    </row>
    <row r="1149" spans="1:7" x14ac:dyDescent="0.3">
      <c r="A1149">
        <v>1</v>
      </c>
      <c r="B1149" t="str">
        <f t="shared" si="17"/>
        <v/>
      </c>
      <c r="C1149">
        <v>20</v>
      </c>
      <c r="D1149">
        <f>df_results!L1149</f>
        <v>2600</v>
      </c>
      <c r="E1149">
        <f>SUM(df!M1149,df_results!N1149)</f>
        <v>598</v>
      </c>
      <c r="F1149" s="4">
        <f>df_results!F1149</f>
        <v>12</v>
      </c>
      <c r="G1149" s="4">
        <f>df_results!G1149</f>
        <v>12</v>
      </c>
    </row>
    <row r="1150" spans="1:7" x14ac:dyDescent="0.3">
      <c r="A1150">
        <v>1</v>
      </c>
      <c r="B1150" t="str">
        <f t="shared" si="17"/>
        <v/>
      </c>
      <c r="C1150">
        <v>21</v>
      </c>
      <c r="D1150">
        <f>df_results!L1150</f>
        <v>2544</v>
      </c>
      <c r="E1150">
        <f>SUM(df!M1150,df_results!N1150)</f>
        <v>577.00000000000011</v>
      </c>
      <c r="F1150" s="4">
        <f>df_results!F1150</f>
        <v>12</v>
      </c>
      <c r="G1150" s="4">
        <f>df_results!G1150</f>
        <v>12</v>
      </c>
    </row>
    <row r="1151" spans="1:7" x14ac:dyDescent="0.3">
      <c r="A1151">
        <v>1</v>
      </c>
      <c r="B1151" t="str">
        <f t="shared" si="17"/>
        <v/>
      </c>
      <c r="C1151">
        <v>22</v>
      </c>
      <c r="D1151">
        <f>df_results!L1151</f>
        <v>2542</v>
      </c>
      <c r="E1151">
        <f>SUM(df!M1151,df_results!N1151)</f>
        <v>536</v>
      </c>
      <c r="F1151" s="4">
        <f>df_results!F1151</f>
        <v>5</v>
      </c>
      <c r="G1151" s="4">
        <f>df_results!G1151</f>
        <v>5</v>
      </c>
    </row>
    <row r="1152" spans="1:7" x14ac:dyDescent="0.3">
      <c r="A1152">
        <v>1</v>
      </c>
      <c r="B1152" t="str">
        <f t="shared" si="17"/>
        <v/>
      </c>
      <c r="C1152">
        <v>23</v>
      </c>
      <c r="D1152">
        <f>df_results!L1152</f>
        <v>2539</v>
      </c>
      <c r="E1152">
        <f>SUM(df!M1152,df_results!N1152)</f>
        <v>465</v>
      </c>
      <c r="F1152" s="4">
        <f>df_results!F1152</f>
        <v>5</v>
      </c>
      <c r="G1152" s="4">
        <f>df_results!G1152</f>
        <v>5</v>
      </c>
    </row>
    <row r="1153" spans="1:7" x14ac:dyDescent="0.3">
      <c r="A1153">
        <v>1</v>
      </c>
      <c r="B1153" t="str">
        <f t="shared" si="17"/>
        <v/>
      </c>
      <c r="C1153">
        <v>24</v>
      </c>
      <c r="D1153">
        <f>df_results!L1153</f>
        <v>2576</v>
      </c>
      <c r="E1153">
        <f>SUM(df!M1153,df_results!N1153)</f>
        <v>438</v>
      </c>
      <c r="F1153" s="4">
        <f>df_results!F1153</f>
        <v>0</v>
      </c>
      <c r="G1153" s="4">
        <f>df_results!G1153</f>
        <v>5</v>
      </c>
    </row>
    <row r="1154" spans="1:7" x14ac:dyDescent="0.3">
      <c r="A1154">
        <v>1</v>
      </c>
      <c r="B1154">
        <f t="shared" si="17"/>
        <v>49</v>
      </c>
      <c r="C1154">
        <v>1</v>
      </c>
      <c r="D1154">
        <f>df_results!L1154</f>
        <v>2418</v>
      </c>
      <c r="E1154">
        <f>SUM(df!M1154,df_results!N1154)</f>
        <v>404</v>
      </c>
      <c r="F1154" s="4">
        <f>df_results!F1154</f>
        <v>5</v>
      </c>
      <c r="G1154" s="4">
        <f>df_results!G1154</f>
        <v>5</v>
      </c>
    </row>
    <row r="1155" spans="1:7" x14ac:dyDescent="0.3">
      <c r="A1155">
        <v>1</v>
      </c>
      <c r="B1155" t="str">
        <f t="shared" si="17"/>
        <v/>
      </c>
      <c r="C1155">
        <v>2</v>
      </c>
      <c r="D1155">
        <f>df_results!L1155</f>
        <v>2377</v>
      </c>
      <c r="E1155">
        <f>SUM(df!M1155,df_results!N1155)</f>
        <v>405</v>
      </c>
      <c r="F1155" s="4">
        <f>df_results!F1155</f>
        <v>0</v>
      </c>
      <c r="G1155" s="4">
        <f>df_results!G1155</f>
        <v>5</v>
      </c>
    </row>
    <row r="1156" spans="1:7" x14ac:dyDescent="0.3">
      <c r="A1156">
        <v>1</v>
      </c>
      <c r="B1156" t="str">
        <f t="shared" si="17"/>
        <v/>
      </c>
      <c r="C1156">
        <v>3</v>
      </c>
      <c r="D1156">
        <f>df_results!L1156</f>
        <v>2353</v>
      </c>
      <c r="E1156">
        <f>SUM(df!M1156,df_results!N1156)</f>
        <v>391.00000000000006</v>
      </c>
      <c r="F1156" s="4">
        <f>df_results!F1156</f>
        <v>0</v>
      </c>
      <c r="G1156" s="4">
        <f>df_results!G1156</f>
        <v>5</v>
      </c>
    </row>
    <row r="1157" spans="1:7" x14ac:dyDescent="0.3">
      <c r="A1157">
        <v>1</v>
      </c>
      <c r="B1157" t="str">
        <f t="shared" si="17"/>
        <v/>
      </c>
      <c r="C1157">
        <v>4</v>
      </c>
      <c r="D1157">
        <f>df_results!L1157</f>
        <v>2348</v>
      </c>
      <c r="E1157">
        <f>SUM(df!M1157,df_results!N1157)</f>
        <v>375</v>
      </c>
      <c r="F1157" s="4">
        <f>df_results!F1157</f>
        <v>0</v>
      </c>
      <c r="G1157" s="4">
        <f>df_results!G1157</f>
        <v>5</v>
      </c>
    </row>
    <row r="1158" spans="1:7" x14ac:dyDescent="0.3">
      <c r="A1158">
        <v>1</v>
      </c>
      <c r="B1158" t="str">
        <f t="shared" si="17"/>
        <v/>
      </c>
      <c r="C1158">
        <v>5</v>
      </c>
      <c r="D1158">
        <f>df_results!L1158</f>
        <v>2365</v>
      </c>
      <c r="E1158">
        <f>SUM(df!M1158,df_results!N1158)</f>
        <v>342</v>
      </c>
      <c r="F1158" s="4">
        <f>df_results!F1158</f>
        <v>0</v>
      </c>
      <c r="G1158" s="4">
        <f>df_results!G1158</f>
        <v>5</v>
      </c>
    </row>
    <row r="1159" spans="1:7" x14ac:dyDescent="0.3">
      <c r="A1159">
        <v>1</v>
      </c>
      <c r="B1159" t="str">
        <f t="shared" si="17"/>
        <v/>
      </c>
      <c r="C1159">
        <v>6</v>
      </c>
      <c r="D1159">
        <f>df_results!L1159</f>
        <v>2420</v>
      </c>
      <c r="E1159">
        <f>SUM(df!M1159,df_results!N1159)</f>
        <v>333</v>
      </c>
      <c r="F1159" s="4">
        <f>df_results!F1159</f>
        <v>0</v>
      </c>
      <c r="G1159" s="4">
        <f>df_results!G1159</f>
        <v>5</v>
      </c>
    </row>
    <row r="1160" spans="1:7" x14ac:dyDescent="0.3">
      <c r="A1160">
        <v>1</v>
      </c>
      <c r="B1160" t="str">
        <f t="shared" si="17"/>
        <v/>
      </c>
      <c r="C1160">
        <v>7</v>
      </c>
      <c r="D1160">
        <f>df_results!L1160</f>
        <v>2578</v>
      </c>
      <c r="E1160">
        <f>SUM(df!M1160,df_results!N1160)</f>
        <v>308</v>
      </c>
      <c r="F1160" s="4">
        <f>df_results!F1160</f>
        <v>0</v>
      </c>
      <c r="G1160" s="4">
        <f>df_results!G1160</f>
        <v>5</v>
      </c>
    </row>
    <row r="1161" spans="1:7" x14ac:dyDescent="0.3">
      <c r="A1161">
        <v>1</v>
      </c>
      <c r="B1161" t="str">
        <f t="shared" si="17"/>
        <v/>
      </c>
      <c r="C1161">
        <v>8</v>
      </c>
      <c r="D1161">
        <f>df_results!L1161</f>
        <v>2744</v>
      </c>
      <c r="E1161">
        <f>SUM(df!M1161,df_results!N1161)</f>
        <v>286.00000000000006</v>
      </c>
      <c r="F1161" s="4">
        <f>df_results!F1161</f>
        <v>0</v>
      </c>
      <c r="G1161" s="4">
        <f>df_results!G1161</f>
        <v>5</v>
      </c>
    </row>
    <row r="1162" spans="1:7" x14ac:dyDescent="0.3">
      <c r="A1162">
        <v>1</v>
      </c>
      <c r="B1162" t="str">
        <f t="shared" si="17"/>
        <v/>
      </c>
      <c r="C1162">
        <v>9</v>
      </c>
      <c r="D1162">
        <f>df_results!L1162</f>
        <v>2852</v>
      </c>
      <c r="E1162">
        <f>SUM(df!M1162,df_results!N1162)</f>
        <v>264</v>
      </c>
      <c r="F1162" s="4">
        <f>df_results!F1162</f>
        <v>12</v>
      </c>
      <c r="G1162" s="4">
        <f>df_results!G1162</f>
        <v>12</v>
      </c>
    </row>
    <row r="1163" spans="1:7" x14ac:dyDescent="0.3">
      <c r="A1163">
        <v>1</v>
      </c>
      <c r="B1163" t="str">
        <f t="shared" si="17"/>
        <v/>
      </c>
      <c r="C1163">
        <v>10</v>
      </c>
      <c r="D1163">
        <f>df_results!L1163</f>
        <v>2868</v>
      </c>
      <c r="E1163">
        <f>SUM(df!M1163,df_results!N1163)</f>
        <v>264</v>
      </c>
      <c r="F1163" s="4">
        <f>df_results!F1163</f>
        <v>12</v>
      </c>
      <c r="G1163" s="4">
        <f>df_results!G1163</f>
        <v>12</v>
      </c>
    </row>
    <row r="1164" spans="1:7" x14ac:dyDescent="0.3">
      <c r="A1164">
        <v>1</v>
      </c>
      <c r="B1164" t="str">
        <f t="shared" si="17"/>
        <v/>
      </c>
      <c r="C1164">
        <v>11</v>
      </c>
      <c r="D1164">
        <f>df_results!L1164</f>
        <v>2772</v>
      </c>
      <c r="E1164">
        <f>SUM(df!M1164,df_results!N1164)</f>
        <v>254</v>
      </c>
      <c r="F1164" s="4">
        <f>df_results!F1164</f>
        <v>12</v>
      </c>
      <c r="G1164" s="4">
        <f>df_results!G1164</f>
        <v>12</v>
      </c>
    </row>
    <row r="1165" spans="1:7" x14ac:dyDescent="0.3">
      <c r="A1165">
        <v>1</v>
      </c>
      <c r="B1165" t="str">
        <f t="shared" si="17"/>
        <v/>
      </c>
      <c r="C1165">
        <v>12</v>
      </c>
      <c r="D1165">
        <f>df_results!L1165</f>
        <v>2670</v>
      </c>
      <c r="E1165">
        <f>SUM(df!M1165,df_results!N1165)</f>
        <v>234</v>
      </c>
      <c r="F1165" s="4">
        <f>df_results!F1165</f>
        <v>12</v>
      </c>
      <c r="G1165" s="4">
        <f>df_results!G1165</f>
        <v>12</v>
      </c>
    </row>
    <row r="1166" spans="1:7" x14ac:dyDescent="0.3">
      <c r="A1166">
        <v>1</v>
      </c>
      <c r="B1166" t="str">
        <f t="shared" si="17"/>
        <v/>
      </c>
      <c r="C1166">
        <v>13</v>
      </c>
      <c r="D1166">
        <f>df_results!L1166</f>
        <v>2600</v>
      </c>
      <c r="E1166">
        <f>SUM(df!M1166,df_results!N1166)</f>
        <v>217</v>
      </c>
      <c r="F1166" s="4">
        <f>df_results!F1166</f>
        <v>12</v>
      </c>
      <c r="G1166" s="4">
        <f>df_results!G1166</f>
        <v>12</v>
      </c>
    </row>
    <row r="1167" spans="1:7" x14ac:dyDescent="0.3">
      <c r="A1167">
        <v>1</v>
      </c>
      <c r="B1167" t="str">
        <f t="shared" si="17"/>
        <v/>
      </c>
      <c r="C1167">
        <v>14</v>
      </c>
      <c r="D1167">
        <f>df_results!L1167</f>
        <v>2397</v>
      </c>
      <c r="E1167">
        <f>SUM(df!M1167,df_results!N1167)</f>
        <v>205</v>
      </c>
      <c r="F1167" s="4">
        <f>df_results!F1167</f>
        <v>17</v>
      </c>
      <c r="G1167" s="4">
        <f>df_results!G1167</f>
        <v>17</v>
      </c>
    </row>
    <row r="1168" spans="1:7" x14ac:dyDescent="0.3">
      <c r="A1168">
        <v>1</v>
      </c>
      <c r="B1168" t="str">
        <f t="shared" si="17"/>
        <v/>
      </c>
      <c r="C1168">
        <v>15</v>
      </c>
      <c r="D1168">
        <f>df_results!L1168</f>
        <v>2190</v>
      </c>
      <c r="E1168">
        <f>SUM(df!M1168,df_results!N1168)</f>
        <v>216</v>
      </c>
      <c r="F1168" s="4">
        <f>df_results!F1168</f>
        <v>17</v>
      </c>
      <c r="G1168" s="4">
        <f>df_results!G1168</f>
        <v>17</v>
      </c>
    </row>
    <row r="1169" spans="1:7" x14ac:dyDescent="0.3">
      <c r="A1169">
        <v>1</v>
      </c>
      <c r="B1169" t="str">
        <f t="shared" si="17"/>
        <v/>
      </c>
      <c r="C1169">
        <v>16</v>
      </c>
      <c r="D1169">
        <f>df_results!L1169</f>
        <v>2015</v>
      </c>
      <c r="E1169">
        <f>SUM(df!M1169,df_results!N1169)</f>
        <v>221</v>
      </c>
      <c r="F1169" s="4">
        <f>df_results!F1169</f>
        <v>17</v>
      </c>
      <c r="G1169" s="4">
        <f>df_results!G1169</f>
        <v>17</v>
      </c>
    </row>
    <row r="1170" spans="1:7" x14ac:dyDescent="0.3">
      <c r="A1170">
        <v>1</v>
      </c>
      <c r="B1170" t="str">
        <f t="shared" si="17"/>
        <v/>
      </c>
      <c r="C1170">
        <v>17</v>
      </c>
      <c r="D1170">
        <f>df_results!L1170</f>
        <v>1863</v>
      </c>
      <c r="E1170">
        <f>SUM(df!M1170,df_results!N1170)</f>
        <v>242</v>
      </c>
      <c r="F1170" s="4">
        <f>df_results!F1170</f>
        <v>24</v>
      </c>
      <c r="G1170" s="4">
        <f>df_results!G1170</f>
        <v>17</v>
      </c>
    </row>
    <row r="1171" spans="1:7" x14ac:dyDescent="0.3">
      <c r="A1171">
        <v>1</v>
      </c>
      <c r="B1171" t="str">
        <f t="shared" si="17"/>
        <v/>
      </c>
      <c r="C1171">
        <v>18</v>
      </c>
      <c r="D1171">
        <f>df_results!L1171</f>
        <v>1683</v>
      </c>
      <c r="E1171">
        <f>SUM(df!M1171,df_results!N1171)</f>
        <v>247</v>
      </c>
      <c r="F1171" s="4">
        <f>df_results!F1171</f>
        <v>24</v>
      </c>
      <c r="G1171" s="4">
        <f>df_results!G1171</f>
        <v>17</v>
      </c>
    </row>
    <row r="1172" spans="1:7" x14ac:dyDescent="0.3">
      <c r="A1172">
        <v>1</v>
      </c>
      <c r="B1172" t="str">
        <f t="shared" si="17"/>
        <v/>
      </c>
      <c r="C1172">
        <v>19</v>
      </c>
      <c r="D1172">
        <f>df_results!L1172</f>
        <v>1508</v>
      </c>
      <c r="E1172">
        <f>SUM(df!M1172,df_results!N1172)</f>
        <v>227</v>
      </c>
      <c r="F1172" s="4">
        <f>df_results!F1172</f>
        <v>24</v>
      </c>
      <c r="G1172" s="4">
        <f>df_results!G1172</f>
        <v>17</v>
      </c>
    </row>
    <row r="1173" spans="1:7" x14ac:dyDescent="0.3">
      <c r="A1173">
        <v>1</v>
      </c>
      <c r="B1173" t="str">
        <f t="shared" si="17"/>
        <v/>
      </c>
      <c r="C1173">
        <v>20</v>
      </c>
      <c r="D1173">
        <f>df_results!L1173</f>
        <v>1372.0000000000002</v>
      </c>
      <c r="E1173">
        <f>SUM(df!M1173,df_results!N1173)</f>
        <v>197</v>
      </c>
      <c r="F1173" s="4">
        <f>df_results!F1173</f>
        <v>24</v>
      </c>
      <c r="G1173" s="4">
        <f>df_results!G1173</f>
        <v>17</v>
      </c>
    </row>
    <row r="1174" spans="1:7" x14ac:dyDescent="0.3">
      <c r="A1174">
        <v>1</v>
      </c>
      <c r="B1174" t="str">
        <f t="shared" si="17"/>
        <v/>
      </c>
      <c r="C1174">
        <v>21</v>
      </c>
      <c r="D1174">
        <f>df_results!L1174</f>
        <v>1253</v>
      </c>
      <c r="E1174">
        <f>SUM(df!M1174,df_results!N1174)</f>
        <v>184</v>
      </c>
      <c r="F1174" s="4">
        <f>df_results!F1174</f>
        <v>24</v>
      </c>
      <c r="G1174" s="4">
        <f>df_results!G1174</f>
        <v>17</v>
      </c>
    </row>
    <row r="1175" spans="1:7" x14ac:dyDescent="0.3">
      <c r="A1175">
        <v>1</v>
      </c>
      <c r="B1175" t="str">
        <f t="shared" si="17"/>
        <v/>
      </c>
      <c r="C1175">
        <v>22</v>
      </c>
      <c r="D1175">
        <f>df_results!L1175</f>
        <v>1210</v>
      </c>
      <c r="E1175">
        <f>SUM(df!M1175,df_results!N1175)</f>
        <v>173.00000000000003</v>
      </c>
      <c r="F1175" s="4">
        <f>df_results!F1175</f>
        <v>24</v>
      </c>
      <c r="G1175" s="4">
        <f>df_results!G1175</f>
        <v>17</v>
      </c>
    </row>
    <row r="1176" spans="1:7" x14ac:dyDescent="0.3">
      <c r="A1176">
        <v>1</v>
      </c>
      <c r="B1176" t="str">
        <f t="shared" si="17"/>
        <v/>
      </c>
      <c r="C1176">
        <v>23</v>
      </c>
      <c r="D1176">
        <f>df_results!L1176</f>
        <v>1206</v>
      </c>
      <c r="E1176">
        <f>SUM(df!M1176,df_results!N1176)</f>
        <v>164</v>
      </c>
      <c r="F1176" s="4">
        <f>df_results!F1176</f>
        <v>62</v>
      </c>
      <c r="G1176" s="4">
        <f>df_results!G1176</f>
        <v>37</v>
      </c>
    </row>
    <row r="1177" spans="1:7" x14ac:dyDescent="0.3">
      <c r="A1177">
        <v>1</v>
      </c>
      <c r="B1177" t="str">
        <f t="shared" si="17"/>
        <v/>
      </c>
      <c r="C1177">
        <v>24</v>
      </c>
      <c r="D1177">
        <f>df_results!L1177</f>
        <v>1217</v>
      </c>
      <c r="E1177">
        <f>SUM(df!M1177,df_results!N1177)</f>
        <v>163.00000000000003</v>
      </c>
      <c r="F1177" s="4">
        <f>df_results!F1177</f>
        <v>62</v>
      </c>
      <c r="G1177" s="4">
        <f>df_results!G1177</f>
        <v>37</v>
      </c>
    </row>
    <row r="1178" spans="1:7" x14ac:dyDescent="0.3">
      <c r="A1178">
        <v>1</v>
      </c>
      <c r="B1178">
        <f t="shared" si="17"/>
        <v>50</v>
      </c>
      <c r="C1178">
        <v>1</v>
      </c>
      <c r="D1178">
        <f>df_results!L1178</f>
        <v>1156</v>
      </c>
      <c r="E1178">
        <f>SUM(df!M1178,df_results!N1178)</f>
        <v>124.00000000000001</v>
      </c>
      <c r="F1178" s="4">
        <f>df_results!F1178</f>
        <v>62</v>
      </c>
      <c r="G1178" s="4">
        <f>df_results!G1178</f>
        <v>37</v>
      </c>
    </row>
    <row r="1179" spans="1:7" x14ac:dyDescent="0.3">
      <c r="A1179">
        <v>1</v>
      </c>
      <c r="B1179" t="str">
        <f t="shared" si="17"/>
        <v/>
      </c>
      <c r="C1179">
        <v>2</v>
      </c>
      <c r="D1179">
        <f>df_results!L1179</f>
        <v>1205</v>
      </c>
      <c r="E1179">
        <f>SUM(df!M1179,df_results!N1179)</f>
        <v>128</v>
      </c>
      <c r="F1179" s="4">
        <f>df_results!F1179</f>
        <v>62</v>
      </c>
      <c r="G1179" s="4">
        <f>df_results!G1179</f>
        <v>37</v>
      </c>
    </row>
    <row r="1180" spans="1:7" x14ac:dyDescent="0.3">
      <c r="A1180">
        <v>1</v>
      </c>
      <c r="B1180" t="str">
        <f t="shared" ref="B1180:B1243" si="18">IF(C1180=1,B1156+1,"")</f>
        <v/>
      </c>
      <c r="C1180">
        <v>3</v>
      </c>
      <c r="D1180">
        <f>df_results!L1180</f>
        <v>1210</v>
      </c>
      <c r="E1180">
        <f>SUM(df!M1180,df_results!N1180)</f>
        <v>139</v>
      </c>
      <c r="F1180" s="4">
        <f>df_results!F1180</f>
        <v>62</v>
      </c>
      <c r="G1180" s="4">
        <f>df_results!G1180</f>
        <v>32</v>
      </c>
    </row>
    <row r="1181" spans="1:7" x14ac:dyDescent="0.3">
      <c r="A1181">
        <v>1</v>
      </c>
      <c r="B1181" t="str">
        <f t="shared" si="18"/>
        <v/>
      </c>
      <c r="C1181">
        <v>4</v>
      </c>
      <c r="D1181">
        <f>df_results!L1181</f>
        <v>1251</v>
      </c>
      <c r="E1181">
        <f>SUM(df!M1181,df_results!N1181)</f>
        <v>150</v>
      </c>
      <c r="F1181" s="4">
        <f>df_results!F1181</f>
        <v>37</v>
      </c>
      <c r="G1181" s="4">
        <f>df_results!G1181</f>
        <v>37</v>
      </c>
    </row>
    <row r="1182" spans="1:7" x14ac:dyDescent="0.3">
      <c r="A1182">
        <v>1</v>
      </c>
      <c r="B1182" t="str">
        <f t="shared" si="18"/>
        <v/>
      </c>
      <c r="C1182">
        <v>5</v>
      </c>
      <c r="D1182">
        <f>df_results!L1182</f>
        <v>1475</v>
      </c>
      <c r="E1182">
        <f>SUM(df!M1182,df_results!N1182)</f>
        <v>164</v>
      </c>
      <c r="F1182" s="4">
        <f>df_results!F1182</f>
        <v>32</v>
      </c>
      <c r="G1182" s="4">
        <f>df_results!G1182</f>
        <v>32</v>
      </c>
    </row>
    <row r="1183" spans="1:7" x14ac:dyDescent="0.3">
      <c r="A1183">
        <v>1</v>
      </c>
      <c r="B1183" t="str">
        <f t="shared" si="18"/>
        <v/>
      </c>
      <c r="C1183">
        <v>6</v>
      </c>
      <c r="D1183">
        <f>df_results!L1183</f>
        <v>1768</v>
      </c>
      <c r="E1183">
        <f>SUM(df!M1183,df_results!N1183)</f>
        <v>171</v>
      </c>
      <c r="F1183" s="4">
        <f>df_results!F1183</f>
        <v>17</v>
      </c>
      <c r="G1183" s="4">
        <f>df_results!G1183</f>
        <v>17</v>
      </c>
    </row>
    <row r="1184" spans="1:7" x14ac:dyDescent="0.3">
      <c r="A1184">
        <v>1</v>
      </c>
      <c r="B1184" t="str">
        <f t="shared" si="18"/>
        <v/>
      </c>
      <c r="C1184">
        <v>7</v>
      </c>
      <c r="D1184">
        <f>df_results!L1184</f>
        <v>1985</v>
      </c>
      <c r="E1184">
        <f>SUM(df!M1184,df_results!N1184)</f>
        <v>190</v>
      </c>
      <c r="F1184" s="4">
        <f>df_results!F1184</f>
        <v>17</v>
      </c>
      <c r="G1184" s="4">
        <f>df_results!G1184</f>
        <v>17</v>
      </c>
    </row>
    <row r="1185" spans="1:7" x14ac:dyDescent="0.3">
      <c r="A1185">
        <v>1</v>
      </c>
      <c r="B1185" t="str">
        <f t="shared" si="18"/>
        <v/>
      </c>
      <c r="C1185">
        <v>8</v>
      </c>
      <c r="D1185">
        <f>df_results!L1185</f>
        <v>2184</v>
      </c>
      <c r="E1185">
        <f>SUM(df!M1185,df_results!N1185)</f>
        <v>223.00000000000003</v>
      </c>
      <c r="F1185" s="4">
        <f>df_results!F1185</f>
        <v>24</v>
      </c>
      <c r="G1185" s="4">
        <f>df_results!G1185</f>
        <v>17</v>
      </c>
    </row>
    <row r="1186" spans="1:7" x14ac:dyDescent="0.3">
      <c r="A1186">
        <v>1</v>
      </c>
      <c r="B1186" t="str">
        <f t="shared" si="18"/>
        <v/>
      </c>
      <c r="C1186">
        <v>9</v>
      </c>
      <c r="D1186">
        <f>df_results!L1186</f>
        <v>2298</v>
      </c>
      <c r="E1186">
        <f>SUM(df!M1186,df_results!N1186)</f>
        <v>265</v>
      </c>
      <c r="F1186" s="4">
        <f>df_results!F1186</f>
        <v>24</v>
      </c>
      <c r="G1186" s="4">
        <f>df_results!G1186</f>
        <v>17</v>
      </c>
    </row>
    <row r="1187" spans="1:7" x14ac:dyDescent="0.3">
      <c r="A1187">
        <v>1</v>
      </c>
      <c r="B1187" t="str">
        <f t="shared" si="18"/>
        <v/>
      </c>
      <c r="C1187">
        <v>10</v>
      </c>
      <c r="D1187">
        <f>df_results!L1187</f>
        <v>2409</v>
      </c>
      <c r="E1187">
        <f>SUM(df!M1187,df_results!N1187)</f>
        <v>308</v>
      </c>
      <c r="F1187" s="4">
        <f>df_results!F1187</f>
        <v>24</v>
      </c>
      <c r="G1187" s="4">
        <f>df_results!G1187</f>
        <v>17</v>
      </c>
    </row>
    <row r="1188" spans="1:7" x14ac:dyDescent="0.3">
      <c r="A1188">
        <v>1</v>
      </c>
      <c r="B1188" t="str">
        <f t="shared" si="18"/>
        <v/>
      </c>
      <c r="C1188">
        <v>11</v>
      </c>
      <c r="D1188">
        <f>df_results!L1188</f>
        <v>2463</v>
      </c>
      <c r="E1188">
        <f>SUM(df!M1188,df_results!N1188)</f>
        <v>341.00000000000006</v>
      </c>
      <c r="F1188" s="4">
        <f>df_results!F1188</f>
        <v>24</v>
      </c>
      <c r="G1188" s="4">
        <f>df_results!G1188</f>
        <v>17</v>
      </c>
    </row>
    <row r="1189" spans="1:7" x14ac:dyDescent="0.3">
      <c r="A1189">
        <v>1</v>
      </c>
      <c r="B1189" t="str">
        <f t="shared" si="18"/>
        <v/>
      </c>
      <c r="C1189">
        <v>12</v>
      </c>
      <c r="D1189">
        <f>df_results!L1189</f>
        <v>2503</v>
      </c>
      <c r="E1189">
        <f>SUM(df!M1189,df_results!N1189)</f>
        <v>390</v>
      </c>
      <c r="F1189" s="4">
        <f>df_results!F1189</f>
        <v>24</v>
      </c>
      <c r="G1189" s="4">
        <f>df_results!G1189</f>
        <v>17</v>
      </c>
    </row>
    <row r="1190" spans="1:7" x14ac:dyDescent="0.3">
      <c r="A1190">
        <v>1</v>
      </c>
      <c r="B1190" t="str">
        <f t="shared" si="18"/>
        <v/>
      </c>
      <c r="C1190">
        <v>13</v>
      </c>
      <c r="D1190">
        <f>df_results!L1190</f>
        <v>2574.0000000000005</v>
      </c>
      <c r="E1190">
        <f>SUM(df!M1190,df_results!N1190)</f>
        <v>443</v>
      </c>
      <c r="F1190" s="4">
        <f>df_results!F1190</f>
        <v>17</v>
      </c>
      <c r="G1190" s="4">
        <f>df_results!G1190</f>
        <v>17</v>
      </c>
    </row>
    <row r="1191" spans="1:7" x14ac:dyDescent="0.3">
      <c r="A1191">
        <v>1</v>
      </c>
      <c r="B1191" t="str">
        <f t="shared" si="18"/>
        <v/>
      </c>
      <c r="C1191">
        <v>14</v>
      </c>
      <c r="D1191">
        <f>df_results!L1191</f>
        <v>2538</v>
      </c>
      <c r="E1191">
        <f>SUM(df!M1191,df_results!N1191)</f>
        <v>485</v>
      </c>
      <c r="F1191" s="4">
        <f>df_results!F1191</f>
        <v>17</v>
      </c>
      <c r="G1191" s="4">
        <f>df_results!G1191</f>
        <v>17</v>
      </c>
    </row>
    <row r="1192" spans="1:7" x14ac:dyDescent="0.3">
      <c r="A1192">
        <v>1</v>
      </c>
      <c r="B1192" t="str">
        <f t="shared" si="18"/>
        <v/>
      </c>
      <c r="C1192">
        <v>15</v>
      </c>
      <c r="D1192">
        <f>df_results!L1192</f>
        <v>2530</v>
      </c>
      <c r="E1192">
        <f>SUM(df!M1192,df_results!N1192)</f>
        <v>535</v>
      </c>
      <c r="F1192" s="4">
        <f>df_results!F1192</f>
        <v>17</v>
      </c>
      <c r="G1192" s="4">
        <f>df_results!G1192</f>
        <v>17</v>
      </c>
    </row>
    <row r="1193" spans="1:7" x14ac:dyDescent="0.3">
      <c r="A1193">
        <v>1</v>
      </c>
      <c r="B1193" t="str">
        <f t="shared" si="18"/>
        <v/>
      </c>
      <c r="C1193">
        <v>16</v>
      </c>
      <c r="D1193">
        <f>df_results!L1193</f>
        <v>2529</v>
      </c>
      <c r="E1193">
        <f>SUM(df!M1193,df_results!N1193)</f>
        <v>585</v>
      </c>
      <c r="F1193" s="4">
        <f>df_results!F1193</f>
        <v>17</v>
      </c>
      <c r="G1193" s="4">
        <f>df_results!G1193</f>
        <v>17</v>
      </c>
    </row>
    <row r="1194" spans="1:7" x14ac:dyDescent="0.3">
      <c r="A1194">
        <v>1</v>
      </c>
      <c r="B1194" t="str">
        <f t="shared" si="18"/>
        <v/>
      </c>
      <c r="C1194">
        <v>17</v>
      </c>
      <c r="D1194">
        <f>df_results!L1194</f>
        <v>2546</v>
      </c>
      <c r="E1194">
        <f>SUM(df!M1194,df_results!N1194)</f>
        <v>635</v>
      </c>
      <c r="F1194" s="4">
        <f>df_results!F1194</f>
        <v>17</v>
      </c>
      <c r="G1194" s="4">
        <f>df_results!G1194</f>
        <v>17</v>
      </c>
    </row>
    <row r="1195" spans="1:7" x14ac:dyDescent="0.3">
      <c r="A1195">
        <v>1</v>
      </c>
      <c r="B1195" t="str">
        <f t="shared" si="18"/>
        <v/>
      </c>
      <c r="C1195">
        <v>18</v>
      </c>
      <c r="D1195">
        <f>df_results!L1195</f>
        <v>2523</v>
      </c>
      <c r="E1195">
        <f>SUM(df!M1195,df_results!N1195)</f>
        <v>659</v>
      </c>
      <c r="F1195" s="4">
        <f>df_results!F1195</f>
        <v>24</v>
      </c>
      <c r="G1195" s="4">
        <f>df_results!G1195</f>
        <v>17</v>
      </c>
    </row>
    <row r="1196" spans="1:7" x14ac:dyDescent="0.3">
      <c r="A1196">
        <v>1</v>
      </c>
      <c r="B1196" t="str">
        <f t="shared" si="18"/>
        <v/>
      </c>
      <c r="C1196">
        <v>19</v>
      </c>
      <c r="D1196">
        <f>df_results!L1196</f>
        <v>2581</v>
      </c>
      <c r="E1196">
        <f>SUM(df!M1196,df_results!N1196)</f>
        <v>680</v>
      </c>
      <c r="F1196" s="4">
        <f>df_results!F1196</f>
        <v>17</v>
      </c>
      <c r="G1196" s="4">
        <f>df_results!G1196</f>
        <v>17</v>
      </c>
    </row>
    <row r="1197" spans="1:7" x14ac:dyDescent="0.3">
      <c r="A1197">
        <v>1</v>
      </c>
      <c r="B1197" t="str">
        <f t="shared" si="18"/>
        <v/>
      </c>
      <c r="C1197">
        <v>20</v>
      </c>
      <c r="D1197">
        <f>df_results!L1197</f>
        <v>2603</v>
      </c>
      <c r="E1197">
        <f>SUM(df!M1197,df_results!N1197)</f>
        <v>669</v>
      </c>
      <c r="F1197" s="4">
        <f>df_results!F1197</f>
        <v>17</v>
      </c>
      <c r="G1197" s="4">
        <f>df_results!G1197</f>
        <v>17</v>
      </c>
    </row>
    <row r="1198" spans="1:7" x14ac:dyDescent="0.3">
      <c r="A1198">
        <v>1</v>
      </c>
      <c r="B1198" t="str">
        <f t="shared" si="18"/>
        <v/>
      </c>
      <c r="C1198">
        <v>21</v>
      </c>
      <c r="D1198">
        <f>df_results!L1198</f>
        <v>2638</v>
      </c>
      <c r="E1198">
        <f>SUM(df!M1198,df_results!N1198)</f>
        <v>653</v>
      </c>
      <c r="F1198" s="4">
        <f>df_results!F1198</f>
        <v>12</v>
      </c>
      <c r="G1198" s="4">
        <f>df_results!G1198</f>
        <v>12</v>
      </c>
    </row>
    <row r="1199" spans="1:7" x14ac:dyDescent="0.3">
      <c r="A1199">
        <v>1</v>
      </c>
      <c r="B1199" t="str">
        <f t="shared" si="18"/>
        <v/>
      </c>
      <c r="C1199">
        <v>22</v>
      </c>
      <c r="D1199">
        <f>df_results!L1199</f>
        <v>2650</v>
      </c>
      <c r="E1199">
        <f>SUM(df!M1199,df_results!N1199)</f>
        <v>652.00000000000011</v>
      </c>
      <c r="F1199" s="4">
        <f>df_results!F1199</f>
        <v>12</v>
      </c>
      <c r="G1199" s="4">
        <f>df_results!G1199</f>
        <v>12</v>
      </c>
    </row>
    <row r="1200" spans="1:7" x14ac:dyDescent="0.3">
      <c r="A1200">
        <v>1</v>
      </c>
      <c r="B1200" t="str">
        <f t="shared" si="18"/>
        <v/>
      </c>
      <c r="C1200">
        <v>23</v>
      </c>
      <c r="D1200">
        <f>df_results!L1200</f>
        <v>2645</v>
      </c>
      <c r="E1200">
        <f>SUM(df!M1200,df_results!N1200)</f>
        <v>668</v>
      </c>
      <c r="F1200" s="4">
        <f>df_results!F1200</f>
        <v>5</v>
      </c>
      <c r="G1200" s="4">
        <f>df_results!G1200</f>
        <v>5</v>
      </c>
    </row>
    <row r="1201" spans="1:7" x14ac:dyDescent="0.3">
      <c r="A1201">
        <v>1</v>
      </c>
      <c r="B1201" t="str">
        <f t="shared" si="18"/>
        <v/>
      </c>
      <c r="C1201">
        <v>24</v>
      </c>
      <c r="D1201">
        <f>df_results!L1201</f>
        <v>2708</v>
      </c>
      <c r="E1201">
        <f>SUM(df!M1201,df_results!N1201)</f>
        <v>697.00000000000011</v>
      </c>
      <c r="F1201" s="4">
        <f>df_results!F1201</f>
        <v>5</v>
      </c>
      <c r="G1201" s="4">
        <f>df_results!G1201</f>
        <v>5</v>
      </c>
    </row>
    <row r="1202" spans="1:7" x14ac:dyDescent="0.3">
      <c r="A1202">
        <v>1</v>
      </c>
      <c r="B1202">
        <f t="shared" si="18"/>
        <v>51</v>
      </c>
      <c r="C1202">
        <v>1</v>
      </c>
      <c r="D1202">
        <f>df_results!L1202</f>
        <v>2630</v>
      </c>
      <c r="E1202">
        <f>SUM(df!M1202,df_results!N1202)</f>
        <v>708</v>
      </c>
      <c r="F1202" s="4">
        <f>df_results!F1202</f>
        <v>0</v>
      </c>
      <c r="G1202" s="4">
        <f>df_results!G1202</f>
        <v>0</v>
      </c>
    </row>
    <row r="1203" spans="1:7" x14ac:dyDescent="0.3">
      <c r="A1203">
        <v>1</v>
      </c>
      <c r="B1203" t="str">
        <f t="shared" si="18"/>
        <v/>
      </c>
      <c r="C1203">
        <v>2</v>
      </c>
      <c r="D1203">
        <f>df_results!L1203</f>
        <v>2499</v>
      </c>
      <c r="E1203">
        <f>SUM(df!M1203,df_results!N1203)</f>
        <v>711</v>
      </c>
      <c r="F1203" s="4">
        <f>df_results!F1203</f>
        <v>0</v>
      </c>
      <c r="G1203" s="4">
        <f>df_results!G1203</f>
        <v>0</v>
      </c>
    </row>
    <row r="1204" spans="1:7" x14ac:dyDescent="0.3">
      <c r="A1204">
        <v>1</v>
      </c>
      <c r="B1204" t="str">
        <f t="shared" si="18"/>
        <v/>
      </c>
      <c r="C1204">
        <v>3</v>
      </c>
      <c r="D1204">
        <f>df_results!L1204</f>
        <v>2447</v>
      </c>
      <c r="E1204">
        <f>SUM(df!M1204,df_results!N1204)</f>
        <v>731</v>
      </c>
      <c r="F1204" s="4">
        <f>df_results!F1204</f>
        <v>0</v>
      </c>
      <c r="G1204" s="4">
        <f>df_results!G1204</f>
        <v>0</v>
      </c>
    </row>
    <row r="1205" spans="1:7" x14ac:dyDescent="0.3">
      <c r="A1205">
        <v>1</v>
      </c>
      <c r="B1205" t="str">
        <f t="shared" si="18"/>
        <v/>
      </c>
      <c r="C1205">
        <v>4</v>
      </c>
      <c r="D1205">
        <f>df_results!L1205</f>
        <v>2488</v>
      </c>
      <c r="E1205">
        <f>SUM(df!M1205,df_results!N1205)</f>
        <v>753</v>
      </c>
      <c r="F1205" s="4">
        <f>df_results!F1205</f>
        <v>0</v>
      </c>
      <c r="G1205" s="4">
        <f>df_results!G1205</f>
        <v>0</v>
      </c>
    </row>
    <row r="1206" spans="1:7" x14ac:dyDescent="0.3">
      <c r="A1206">
        <v>1</v>
      </c>
      <c r="B1206" t="str">
        <f t="shared" si="18"/>
        <v/>
      </c>
      <c r="C1206">
        <v>5</v>
      </c>
      <c r="D1206">
        <f>df_results!L1206</f>
        <v>2565</v>
      </c>
      <c r="E1206">
        <f>SUM(df!M1206,df_results!N1206)</f>
        <v>775</v>
      </c>
      <c r="F1206" s="4">
        <f>df_results!F1206</f>
        <v>0</v>
      </c>
      <c r="G1206" s="4">
        <f>df_results!G1206</f>
        <v>0</v>
      </c>
    </row>
    <row r="1207" spans="1:7" x14ac:dyDescent="0.3">
      <c r="A1207">
        <v>1</v>
      </c>
      <c r="B1207" t="str">
        <f t="shared" si="18"/>
        <v/>
      </c>
      <c r="C1207">
        <v>6</v>
      </c>
      <c r="D1207">
        <f>df_results!L1207</f>
        <v>2804</v>
      </c>
      <c r="E1207">
        <f>SUM(df!M1207,df_results!N1207)</f>
        <v>795</v>
      </c>
      <c r="F1207" s="4">
        <f>df_results!F1207</f>
        <v>0</v>
      </c>
      <c r="G1207" s="4">
        <f>df_results!G1207</f>
        <v>0</v>
      </c>
    </row>
    <row r="1208" spans="1:7" x14ac:dyDescent="0.3">
      <c r="A1208">
        <v>1</v>
      </c>
      <c r="B1208" t="str">
        <f t="shared" si="18"/>
        <v/>
      </c>
      <c r="C1208">
        <v>7</v>
      </c>
      <c r="D1208">
        <f>df_results!L1208</f>
        <v>3097.0000000000005</v>
      </c>
      <c r="E1208">
        <f>SUM(df!M1208,df_results!N1208)</f>
        <v>793</v>
      </c>
      <c r="F1208" s="4">
        <f>df_results!F1208</f>
        <v>5</v>
      </c>
      <c r="G1208" s="4">
        <f>df_results!G1208</f>
        <v>5</v>
      </c>
    </row>
    <row r="1209" spans="1:7" x14ac:dyDescent="0.3">
      <c r="A1209">
        <v>1</v>
      </c>
      <c r="B1209" t="str">
        <f t="shared" si="18"/>
        <v/>
      </c>
      <c r="C1209">
        <v>8</v>
      </c>
      <c r="D1209">
        <f>df_results!L1209</f>
        <v>3143</v>
      </c>
      <c r="E1209">
        <f>SUM(df!M1209,df_results!N1209)</f>
        <v>795</v>
      </c>
      <c r="F1209" s="4">
        <f>df_results!F1209</f>
        <v>12</v>
      </c>
      <c r="G1209" s="4">
        <f>df_results!G1209</f>
        <v>12</v>
      </c>
    </row>
    <row r="1210" spans="1:7" x14ac:dyDescent="0.3">
      <c r="A1210">
        <v>1</v>
      </c>
      <c r="B1210" t="str">
        <f t="shared" si="18"/>
        <v/>
      </c>
      <c r="C1210">
        <v>9</v>
      </c>
      <c r="D1210">
        <f>df_results!L1210</f>
        <v>3110</v>
      </c>
      <c r="E1210">
        <f>SUM(df!M1210,df_results!N1210)</f>
        <v>774</v>
      </c>
      <c r="F1210" s="4">
        <f>df_results!F1210</f>
        <v>12</v>
      </c>
      <c r="G1210" s="4">
        <f>df_results!G1210</f>
        <v>12</v>
      </c>
    </row>
    <row r="1211" spans="1:7" x14ac:dyDescent="0.3">
      <c r="A1211">
        <v>1</v>
      </c>
      <c r="B1211" t="str">
        <f t="shared" si="18"/>
        <v/>
      </c>
      <c r="C1211">
        <v>10</v>
      </c>
      <c r="D1211">
        <f>df_results!L1211</f>
        <v>3099.0000000000005</v>
      </c>
      <c r="E1211">
        <f>SUM(df!M1211,df_results!N1211)</f>
        <v>779</v>
      </c>
      <c r="F1211" s="4">
        <f>df_results!F1211</f>
        <v>12</v>
      </c>
      <c r="G1211" s="4">
        <f>df_results!G1211</f>
        <v>12</v>
      </c>
    </row>
    <row r="1212" spans="1:7" x14ac:dyDescent="0.3">
      <c r="A1212">
        <v>1</v>
      </c>
      <c r="B1212" t="str">
        <f t="shared" si="18"/>
        <v/>
      </c>
      <c r="C1212">
        <v>11</v>
      </c>
      <c r="D1212">
        <f>df_results!L1212</f>
        <v>3012</v>
      </c>
      <c r="E1212">
        <f>SUM(df!M1212,df_results!N1212)</f>
        <v>764</v>
      </c>
      <c r="F1212" s="4">
        <f>df_results!F1212</f>
        <v>17</v>
      </c>
      <c r="G1212" s="4">
        <f>df_results!G1212</f>
        <v>17</v>
      </c>
    </row>
    <row r="1213" spans="1:7" x14ac:dyDescent="0.3">
      <c r="A1213">
        <v>1</v>
      </c>
      <c r="B1213" t="str">
        <f t="shared" si="18"/>
        <v/>
      </c>
      <c r="C1213">
        <v>12</v>
      </c>
      <c r="D1213">
        <f>df_results!L1213</f>
        <v>2982</v>
      </c>
      <c r="E1213">
        <f>SUM(df!M1213,df_results!N1213)</f>
        <v>768</v>
      </c>
      <c r="F1213" s="4">
        <f>df_results!F1213</f>
        <v>12</v>
      </c>
      <c r="G1213" s="4">
        <f>df_results!G1213</f>
        <v>12</v>
      </c>
    </row>
    <row r="1214" spans="1:7" x14ac:dyDescent="0.3">
      <c r="A1214">
        <v>1</v>
      </c>
      <c r="B1214" t="str">
        <f t="shared" si="18"/>
        <v/>
      </c>
      <c r="C1214">
        <v>13</v>
      </c>
      <c r="D1214">
        <f>df_results!L1214</f>
        <v>2957</v>
      </c>
      <c r="E1214">
        <f>SUM(df!M1214,df_results!N1214)</f>
        <v>776</v>
      </c>
      <c r="F1214" s="4">
        <f>df_results!F1214</f>
        <v>12</v>
      </c>
      <c r="G1214" s="4">
        <f>df_results!G1214</f>
        <v>12</v>
      </c>
    </row>
    <row r="1215" spans="1:7" x14ac:dyDescent="0.3">
      <c r="A1215">
        <v>1</v>
      </c>
      <c r="B1215" t="str">
        <f t="shared" si="18"/>
        <v/>
      </c>
      <c r="C1215">
        <v>14</v>
      </c>
      <c r="D1215">
        <f>df_results!L1215</f>
        <v>2952</v>
      </c>
      <c r="E1215">
        <f>SUM(df!M1215,df_results!N1215)</f>
        <v>784</v>
      </c>
      <c r="F1215" s="4">
        <f>df_results!F1215</f>
        <v>12</v>
      </c>
      <c r="G1215" s="4">
        <f>df_results!G1215</f>
        <v>12</v>
      </c>
    </row>
    <row r="1216" spans="1:7" x14ac:dyDescent="0.3">
      <c r="A1216">
        <v>1</v>
      </c>
      <c r="B1216" t="str">
        <f t="shared" si="18"/>
        <v/>
      </c>
      <c r="C1216">
        <v>15</v>
      </c>
      <c r="D1216">
        <f>df_results!L1216</f>
        <v>3016</v>
      </c>
      <c r="E1216">
        <f>SUM(df!M1216,df_results!N1216)</f>
        <v>787.00000000000011</v>
      </c>
      <c r="F1216" s="4">
        <f>df_results!F1216</f>
        <v>12</v>
      </c>
      <c r="G1216" s="4">
        <f>df_results!G1216</f>
        <v>12</v>
      </c>
    </row>
    <row r="1217" spans="1:7" x14ac:dyDescent="0.3">
      <c r="A1217">
        <v>1</v>
      </c>
      <c r="B1217" t="str">
        <f t="shared" si="18"/>
        <v/>
      </c>
      <c r="C1217">
        <v>16</v>
      </c>
      <c r="D1217">
        <f>df_results!L1217</f>
        <v>2984.0000000000005</v>
      </c>
      <c r="E1217">
        <f>SUM(df!M1217,df_results!N1217)</f>
        <v>777.00000000000011</v>
      </c>
      <c r="F1217" s="4">
        <f>df_results!F1217</f>
        <v>12</v>
      </c>
      <c r="G1217" s="4">
        <f>df_results!G1217</f>
        <v>12</v>
      </c>
    </row>
    <row r="1218" spans="1:7" x14ac:dyDescent="0.3">
      <c r="A1218">
        <v>1</v>
      </c>
      <c r="B1218" t="str">
        <f t="shared" si="18"/>
        <v/>
      </c>
      <c r="C1218">
        <v>17</v>
      </c>
      <c r="D1218">
        <f>df_results!L1218</f>
        <v>2949.0000000000005</v>
      </c>
      <c r="E1218">
        <f>SUM(df!M1218,df_results!N1218)</f>
        <v>777.00000000000011</v>
      </c>
      <c r="F1218" s="4">
        <f>df_results!F1218</f>
        <v>12</v>
      </c>
      <c r="G1218" s="4">
        <f>df_results!G1218</f>
        <v>12</v>
      </c>
    </row>
    <row r="1219" spans="1:7" x14ac:dyDescent="0.3">
      <c r="A1219">
        <v>1</v>
      </c>
      <c r="B1219" t="str">
        <f t="shared" si="18"/>
        <v/>
      </c>
      <c r="C1219">
        <v>18</v>
      </c>
      <c r="D1219">
        <f>df_results!L1219</f>
        <v>2826</v>
      </c>
      <c r="E1219">
        <f>SUM(df!M1219,df_results!N1219)</f>
        <v>761</v>
      </c>
      <c r="F1219" s="4">
        <f>df_results!F1219</f>
        <v>17</v>
      </c>
      <c r="G1219" s="4">
        <f>df_results!G1219</f>
        <v>17</v>
      </c>
    </row>
    <row r="1220" spans="1:7" x14ac:dyDescent="0.3">
      <c r="A1220">
        <v>1</v>
      </c>
      <c r="B1220" t="str">
        <f t="shared" si="18"/>
        <v/>
      </c>
      <c r="C1220">
        <v>19</v>
      </c>
      <c r="D1220">
        <f>df_results!L1220</f>
        <v>2655</v>
      </c>
      <c r="E1220">
        <f>SUM(df!M1220,df_results!N1220)</f>
        <v>734</v>
      </c>
      <c r="F1220" s="4">
        <f>df_results!F1220</f>
        <v>17</v>
      </c>
      <c r="G1220" s="4">
        <f>df_results!G1220</f>
        <v>17</v>
      </c>
    </row>
    <row r="1221" spans="1:7" x14ac:dyDescent="0.3">
      <c r="A1221">
        <v>1</v>
      </c>
      <c r="B1221" t="str">
        <f t="shared" si="18"/>
        <v/>
      </c>
      <c r="C1221">
        <v>20</v>
      </c>
      <c r="D1221">
        <f>df_results!L1221</f>
        <v>2560</v>
      </c>
      <c r="E1221">
        <f>SUM(df!M1221,df_results!N1221)</f>
        <v>719</v>
      </c>
      <c r="F1221" s="4">
        <f>df_results!F1221</f>
        <v>17</v>
      </c>
      <c r="G1221" s="4">
        <f>df_results!G1221</f>
        <v>17</v>
      </c>
    </row>
    <row r="1222" spans="1:7" x14ac:dyDescent="0.3">
      <c r="A1222">
        <v>1</v>
      </c>
      <c r="B1222" t="str">
        <f t="shared" si="18"/>
        <v/>
      </c>
      <c r="C1222">
        <v>21</v>
      </c>
      <c r="D1222">
        <f>df_results!L1222</f>
        <v>2500</v>
      </c>
      <c r="E1222">
        <f>SUM(df!M1222,df_results!N1222)</f>
        <v>705</v>
      </c>
      <c r="F1222" s="4">
        <f>df_results!F1222</f>
        <v>12</v>
      </c>
      <c r="G1222" s="4">
        <f>df_results!G1222</f>
        <v>12</v>
      </c>
    </row>
    <row r="1223" spans="1:7" x14ac:dyDescent="0.3">
      <c r="A1223">
        <v>1</v>
      </c>
      <c r="B1223" t="str">
        <f t="shared" si="18"/>
        <v/>
      </c>
      <c r="C1223">
        <v>22</v>
      </c>
      <c r="D1223">
        <f>df_results!L1223</f>
        <v>2406</v>
      </c>
      <c r="E1223">
        <f>SUM(df!M1223,df_results!N1223)</f>
        <v>699</v>
      </c>
      <c r="F1223" s="4">
        <f>df_results!F1223</f>
        <v>12</v>
      </c>
      <c r="G1223" s="4">
        <f>df_results!G1223</f>
        <v>12</v>
      </c>
    </row>
    <row r="1224" spans="1:7" x14ac:dyDescent="0.3">
      <c r="A1224">
        <v>1</v>
      </c>
      <c r="B1224" t="str">
        <f t="shared" si="18"/>
        <v/>
      </c>
      <c r="C1224">
        <v>23</v>
      </c>
      <c r="D1224">
        <f>df_results!L1224</f>
        <v>2412</v>
      </c>
      <c r="E1224">
        <f>SUM(df!M1224,df_results!N1224)</f>
        <v>719</v>
      </c>
      <c r="F1224" s="4">
        <f>df_results!F1224</f>
        <v>5</v>
      </c>
      <c r="G1224" s="4">
        <f>df_results!G1224</f>
        <v>5</v>
      </c>
    </row>
    <row r="1225" spans="1:7" x14ac:dyDescent="0.3">
      <c r="A1225">
        <v>1</v>
      </c>
      <c r="B1225" t="str">
        <f t="shared" si="18"/>
        <v/>
      </c>
      <c r="C1225">
        <v>24</v>
      </c>
      <c r="D1225">
        <f>df_results!L1225</f>
        <v>2466</v>
      </c>
      <c r="E1225">
        <f>SUM(df!M1225,df_results!N1225)</f>
        <v>740</v>
      </c>
      <c r="F1225" s="4">
        <f>df_results!F1225</f>
        <v>5</v>
      </c>
      <c r="G1225" s="4">
        <f>df_results!G1225</f>
        <v>5</v>
      </c>
    </row>
    <row r="1226" spans="1:7" x14ac:dyDescent="0.3">
      <c r="A1226">
        <v>1</v>
      </c>
      <c r="B1226">
        <f t="shared" si="18"/>
        <v>52</v>
      </c>
      <c r="C1226">
        <v>1</v>
      </c>
      <c r="D1226">
        <f>df_results!L1226</f>
        <v>2637</v>
      </c>
      <c r="E1226">
        <f>SUM(df!M1226,df_results!N1226)</f>
        <v>757.00000000000011</v>
      </c>
      <c r="F1226" s="4">
        <f>df_results!F1226</f>
        <v>0</v>
      </c>
      <c r="G1226" s="4">
        <f>df_results!G1226</f>
        <v>0</v>
      </c>
    </row>
    <row r="1227" spans="1:7" x14ac:dyDescent="0.3">
      <c r="A1227">
        <v>1</v>
      </c>
      <c r="B1227" t="str">
        <f t="shared" si="18"/>
        <v/>
      </c>
      <c r="C1227">
        <v>2</v>
      </c>
      <c r="D1227">
        <f>df_results!L1227</f>
        <v>2462</v>
      </c>
      <c r="E1227">
        <f>SUM(df!M1227,df_results!N1227)</f>
        <v>768</v>
      </c>
      <c r="F1227" s="4">
        <f>df_results!F1227</f>
        <v>0</v>
      </c>
      <c r="G1227" s="4">
        <f>df_results!G1227</f>
        <v>0</v>
      </c>
    </row>
    <row r="1228" spans="1:7" x14ac:dyDescent="0.3">
      <c r="A1228">
        <v>1</v>
      </c>
      <c r="B1228" t="str">
        <f t="shared" si="18"/>
        <v/>
      </c>
      <c r="C1228">
        <v>3</v>
      </c>
      <c r="D1228">
        <f>df_results!L1228</f>
        <v>2435</v>
      </c>
      <c r="E1228">
        <f>SUM(df!M1228,df_results!N1228)</f>
        <v>767.00000000000011</v>
      </c>
      <c r="F1228" s="4">
        <f>df_results!F1228</f>
        <v>0</v>
      </c>
      <c r="G1228" s="4">
        <f>df_results!G1228</f>
        <v>0</v>
      </c>
    </row>
    <row r="1229" spans="1:7" x14ac:dyDescent="0.3">
      <c r="A1229">
        <v>1</v>
      </c>
      <c r="B1229" t="str">
        <f t="shared" si="18"/>
        <v/>
      </c>
      <c r="C1229">
        <v>4</v>
      </c>
      <c r="D1229">
        <f>df_results!L1229</f>
        <v>2526</v>
      </c>
      <c r="E1229">
        <f>SUM(df!M1229,df_results!N1229)</f>
        <v>748</v>
      </c>
      <c r="F1229" s="4">
        <f>df_results!F1229</f>
        <v>0</v>
      </c>
      <c r="G1229" s="4">
        <f>df_results!G1229</f>
        <v>0</v>
      </c>
    </row>
    <row r="1230" spans="1:7" x14ac:dyDescent="0.3">
      <c r="A1230">
        <v>1</v>
      </c>
      <c r="B1230" t="str">
        <f t="shared" si="18"/>
        <v/>
      </c>
      <c r="C1230">
        <v>5</v>
      </c>
      <c r="D1230">
        <f>df_results!L1230</f>
        <v>2685</v>
      </c>
      <c r="E1230">
        <f>SUM(df!M1230,df_results!N1230)</f>
        <v>743</v>
      </c>
      <c r="F1230" s="4">
        <f>df_results!F1230</f>
        <v>0</v>
      </c>
      <c r="G1230" s="4">
        <f>df_results!G1230</f>
        <v>0</v>
      </c>
    </row>
    <row r="1231" spans="1:7" x14ac:dyDescent="0.3">
      <c r="A1231">
        <v>1</v>
      </c>
      <c r="B1231" t="str">
        <f t="shared" si="18"/>
        <v/>
      </c>
      <c r="C1231">
        <v>6</v>
      </c>
      <c r="D1231">
        <f>df_results!L1231</f>
        <v>2871</v>
      </c>
      <c r="E1231">
        <f>SUM(df!M1231,df_results!N1231)</f>
        <v>729</v>
      </c>
      <c r="F1231" s="4">
        <f>df_results!F1231</f>
        <v>0</v>
      </c>
      <c r="G1231" s="4">
        <f>df_results!G1231</f>
        <v>5</v>
      </c>
    </row>
    <row r="1232" spans="1:7" x14ac:dyDescent="0.3">
      <c r="A1232">
        <v>1</v>
      </c>
      <c r="B1232" t="str">
        <f t="shared" si="18"/>
        <v/>
      </c>
      <c r="C1232">
        <v>7</v>
      </c>
      <c r="D1232">
        <f>df_results!L1232</f>
        <v>3137.0000000000005</v>
      </c>
      <c r="E1232">
        <f>SUM(df!M1232,df_results!N1232)</f>
        <v>691</v>
      </c>
      <c r="F1232" s="4">
        <f>df_results!F1232</f>
        <v>5</v>
      </c>
      <c r="G1232" s="4">
        <f>df_results!G1232</f>
        <v>5</v>
      </c>
    </row>
    <row r="1233" spans="1:7" x14ac:dyDescent="0.3">
      <c r="A1233">
        <v>1</v>
      </c>
      <c r="B1233" t="str">
        <f t="shared" si="18"/>
        <v/>
      </c>
      <c r="C1233">
        <v>8</v>
      </c>
      <c r="D1233">
        <f>df_results!L1233</f>
        <v>3248</v>
      </c>
      <c r="E1233">
        <f>SUM(df!M1233,df_results!N1233)</f>
        <v>667.00000000000011</v>
      </c>
      <c r="F1233" s="4">
        <f>df_results!F1233</f>
        <v>12</v>
      </c>
      <c r="G1233" s="4">
        <f>df_results!G1233</f>
        <v>12</v>
      </c>
    </row>
    <row r="1234" spans="1:7" x14ac:dyDescent="0.3">
      <c r="A1234">
        <v>1</v>
      </c>
      <c r="B1234" t="str">
        <f t="shared" si="18"/>
        <v/>
      </c>
      <c r="C1234">
        <v>9</v>
      </c>
      <c r="D1234">
        <f>df_results!L1234</f>
        <v>3187.0000000000005</v>
      </c>
      <c r="E1234">
        <f>SUM(df!M1234,df_results!N1234)</f>
        <v>636</v>
      </c>
      <c r="F1234" s="4">
        <f>df_results!F1234</f>
        <v>17</v>
      </c>
      <c r="G1234" s="4">
        <f>df_results!G1234</f>
        <v>17</v>
      </c>
    </row>
    <row r="1235" spans="1:7" x14ac:dyDescent="0.3">
      <c r="A1235">
        <v>1</v>
      </c>
      <c r="B1235" t="str">
        <f t="shared" si="18"/>
        <v/>
      </c>
      <c r="C1235">
        <v>10</v>
      </c>
      <c r="D1235">
        <f>df_results!L1235</f>
        <v>3105</v>
      </c>
      <c r="E1235">
        <f>SUM(df!M1235,df_results!N1235)</f>
        <v>613</v>
      </c>
      <c r="F1235" s="4">
        <f>df_results!F1235</f>
        <v>17</v>
      </c>
      <c r="G1235" s="4">
        <f>df_results!G1235</f>
        <v>17</v>
      </c>
    </row>
    <row r="1236" spans="1:7" x14ac:dyDescent="0.3">
      <c r="A1236">
        <v>1</v>
      </c>
      <c r="B1236" t="str">
        <f t="shared" si="18"/>
        <v/>
      </c>
      <c r="C1236">
        <v>11</v>
      </c>
      <c r="D1236">
        <f>df_results!L1236</f>
        <v>2913</v>
      </c>
      <c r="E1236">
        <f>SUM(df!M1236,df_results!N1236)</f>
        <v>587.00000000000011</v>
      </c>
      <c r="F1236" s="4">
        <f>df_results!F1236</f>
        <v>17</v>
      </c>
      <c r="G1236" s="4">
        <f>df_results!G1236</f>
        <v>17</v>
      </c>
    </row>
    <row r="1237" spans="1:7" x14ac:dyDescent="0.3">
      <c r="A1237">
        <v>1</v>
      </c>
      <c r="B1237" t="str">
        <f t="shared" si="18"/>
        <v/>
      </c>
      <c r="C1237">
        <v>12</v>
      </c>
      <c r="D1237">
        <f>df_results!L1237</f>
        <v>2744.0000000000005</v>
      </c>
      <c r="E1237">
        <f>SUM(df!M1237,df_results!N1237)</f>
        <v>537</v>
      </c>
      <c r="F1237" s="4">
        <f>df_results!F1237</f>
        <v>17</v>
      </c>
      <c r="G1237" s="4">
        <f>df_results!G1237</f>
        <v>17</v>
      </c>
    </row>
    <row r="1238" spans="1:7" x14ac:dyDescent="0.3">
      <c r="A1238">
        <v>1</v>
      </c>
      <c r="B1238" t="str">
        <f t="shared" si="18"/>
        <v/>
      </c>
      <c r="C1238">
        <v>13</v>
      </c>
      <c r="D1238">
        <f>df_results!L1238</f>
        <v>2541</v>
      </c>
      <c r="E1238">
        <f>SUM(df!M1238,df_results!N1238)</f>
        <v>451.00000000000006</v>
      </c>
      <c r="F1238" s="4">
        <f>df_results!F1238</f>
        <v>17</v>
      </c>
      <c r="G1238" s="4">
        <f>df_results!G1238</f>
        <v>17</v>
      </c>
    </row>
    <row r="1239" spans="1:7" x14ac:dyDescent="0.3">
      <c r="A1239">
        <v>1</v>
      </c>
      <c r="B1239" t="str">
        <f t="shared" si="18"/>
        <v/>
      </c>
      <c r="C1239">
        <v>14</v>
      </c>
      <c r="D1239">
        <f>df_results!L1239</f>
        <v>2178</v>
      </c>
      <c r="E1239">
        <f>SUM(df!M1239,df_results!N1239)</f>
        <v>351.00000000000006</v>
      </c>
      <c r="F1239" s="4">
        <f>df_results!F1239</f>
        <v>24</v>
      </c>
      <c r="G1239" s="4">
        <f>df_results!G1239</f>
        <v>17</v>
      </c>
    </row>
    <row r="1240" spans="1:7" x14ac:dyDescent="0.3">
      <c r="A1240">
        <v>1</v>
      </c>
      <c r="B1240" t="str">
        <f t="shared" si="18"/>
        <v/>
      </c>
      <c r="C1240">
        <v>15</v>
      </c>
      <c r="D1240">
        <f>df_results!L1240</f>
        <v>1705</v>
      </c>
      <c r="E1240">
        <f>SUM(df!M1240,df_results!N1240)</f>
        <v>262</v>
      </c>
      <c r="F1240" s="4">
        <f>df_results!F1240</f>
        <v>24</v>
      </c>
      <c r="G1240" s="4">
        <f>df_results!G1240</f>
        <v>17</v>
      </c>
    </row>
    <row r="1241" spans="1:7" x14ac:dyDescent="0.3">
      <c r="A1241">
        <v>1</v>
      </c>
      <c r="B1241" t="str">
        <f t="shared" si="18"/>
        <v/>
      </c>
      <c r="C1241">
        <v>16</v>
      </c>
      <c r="D1241">
        <f>df_results!L1241</f>
        <v>1272</v>
      </c>
      <c r="E1241">
        <f>SUM(df!M1241,df_results!N1241)</f>
        <v>184</v>
      </c>
      <c r="F1241" s="4">
        <f>df_results!F1241</f>
        <v>24</v>
      </c>
      <c r="G1241" s="4">
        <f>df_results!G1241</f>
        <v>17</v>
      </c>
    </row>
    <row r="1242" spans="1:7" x14ac:dyDescent="0.3">
      <c r="A1242">
        <v>1</v>
      </c>
      <c r="B1242" t="str">
        <f t="shared" si="18"/>
        <v/>
      </c>
      <c r="C1242">
        <v>17</v>
      </c>
      <c r="D1242">
        <f>df_results!L1242</f>
        <v>950</v>
      </c>
      <c r="E1242">
        <f>SUM(df!M1242,df_results!N1242)</f>
        <v>142</v>
      </c>
      <c r="F1242" s="4">
        <f>df_results!F1242</f>
        <v>72</v>
      </c>
      <c r="G1242" s="4">
        <f>df_results!G1242</f>
        <v>17</v>
      </c>
    </row>
    <row r="1243" spans="1:7" x14ac:dyDescent="0.3">
      <c r="A1243">
        <v>1</v>
      </c>
      <c r="B1243" t="str">
        <f t="shared" si="18"/>
        <v/>
      </c>
      <c r="C1243">
        <v>18</v>
      </c>
      <c r="D1243">
        <f>df_results!L1243</f>
        <v>678</v>
      </c>
      <c r="E1243">
        <f>SUM(df!M1243,df_results!N1243)</f>
        <v>118</v>
      </c>
      <c r="F1243" s="4">
        <f>df_results!F1243</f>
        <v>80</v>
      </c>
      <c r="G1243" s="4">
        <f>df_results!G1243</f>
        <v>32</v>
      </c>
    </row>
    <row r="1244" spans="1:7" x14ac:dyDescent="0.3">
      <c r="A1244">
        <v>1</v>
      </c>
      <c r="B1244" t="str">
        <f t="shared" ref="B1244:B1307" si="19">IF(C1244=1,B1220+1,"")</f>
        <v/>
      </c>
      <c r="C1244">
        <v>19</v>
      </c>
      <c r="D1244">
        <f>df_results!L1244</f>
        <v>506</v>
      </c>
      <c r="E1244">
        <f>SUM(df!M1244,df_results!N1244)</f>
        <v>95</v>
      </c>
      <c r="F1244" s="4">
        <f>df_results!F1244</f>
        <v>80</v>
      </c>
      <c r="G1244" s="4">
        <f>df_results!G1244</f>
        <v>32</v>
      </c>
    </row>
    <row r="1245" spans="1:7" x14ac:dyDescent="0.3">
      <c r="A1245">
        <v>1</v>
      </c>
      <c r="B1245" t="str">
        <f t="shared" si="19"/>
        <v/>
      </c>
      <c r="C1245">
        <v>20</v>
      </c>
      <c r="D1245">
        <f>df_results!L1245</f>
        <v>427</v>
      </c>
      <c r="E1245">
        <f>SUM(df!M1245,df_results!N1245)</f>
        <v>72</v>
      </c>
      <c r="F1245" s="4">
        <f>df_results!F1245</f>
        <v>80</v>
      </c>
      <c r="G1245" s="4">
        <f>df_results!G1245</f>
        <v>32</v>
      </c>
    </row>
    <row r="1246" spans="1:7" x14ac:dyDescent="0.3">
      <c r="A1246">
        <v>1</v>
      </c>
      <c r="B1246" t="str">
        <f t="shared" si="19"/>
        <v/>
      </c>
      <c r="C1246">
        <v>21</v>
      </c>
      <c r="D1246">
        <f>df_results!L1246</f>
        <v>368.00000000000006</v>
      </c>
      <c r="E1246">
        <f>SUM(df!M1246,df_results!N1246)</f>
        <v>57.000000000000007</v>
      </c>
      <c r="F1246" s="4">
        <f>df_results!F1246</f>
        <v>80</v>
      </c>
      <c r="G1246" s="4">
        <f>df_results!G1246</f>
        <v>17</v>
      </c>
    </row>
    <row r="1247" spans="1:7" x14ac:dyDescent="0.3">
      <c r="A1247">
        <v>1</v>
      </c>
      <c r="B1247" t="str">
        <f t="shared" si="19"/>
        <v/>
      </c>
      <c r="C1247">
        <v>22</v>
      </c>
      <c r="D1247">
        <f>df_results!L1247</f>
        <v>362</v>
      </c>
      <c r="E1247">
        <f>SUM(df!M1247,df_results!N1247)</f>
        <v>46</v>
      </c>
      <c r="F1247" s="4">
        <f>df_results!F1247</f>
        <v>72</v>
      </c>
      <c r="G1247" s="4">
        <f>df_results!G1247</f>
        <v>17</v>
      </c>
    </row>
    <row r="1248" spans="1:7" x14ac:dyDescent="0.3">
      <c r="A1248">
        <v>1</v>
      </c>
      <c r="B1248" t="str">
        <f t="shared" si="19"/>
        <v/>
      </c>
      <c r="C1248">
        <v>23</v>
      </c>
      <c r="D1248">
        <f>df_results!L1248</f>
        <v>369</v>
      </c>
      <c r="E1248">
        <f>SUM(df!M1248,df_results!N1248)</f>
        <v>40</v>
      </c>
      <c r="F1248" s="4">
        <f>df_results!F1248</f>
        <v>87</v>
      </c>
      <c r="G1248" s="4">
        <f>df_results!G1248</f>
        <v>40</v>
      </c>
    </row>
    <row r="1249" spans="1:7" x14ac:dyDescent="0.3">
      <c r="A1249">
        <v>1</v>
      </c>
      <c r="B1249" t="str">
        <f t="shared" si="19"/>
        <v/>
      </c>
      <c r="C1249">
        <v>24</v>
      </c>
      <c r="D1249">
        <f>df_results!L1249</f>
        <v>400</v>
      </c>
      <c r="E1249">
        <f>SUM(df!M1249,df_results!N1249)</f>
        <v>33</v>
      </c>
      <c r="F1249" s="4">
        <f>df_results!F1249</f>
        <v>80</v>
      </c>
      <c r="G1249" s="4">
        <f>df_results!G1249</f>
        <v>37</v>
      </c>
    </row>
    <row r="1250" spans="1:7" x14ac:dyDescent="0.3">
      <c r="A1250">
        <v>1</v>
      </c>
      <c r="B1250">
        <f t="shared" si="19"/>
        <v>53</v>
      </c>
      <c r="C1250">
        <v>1</v>
      </c>
      <c r="D1250">
        <f>df_results!L1250</f>
        <v>618</v>
      </c>
      <c r="E1250">
        <f>SUM(df!M1250,df_results!N1250)</f>
        <v>53</v>
      </c>
      <c r="F1250" s="4">
        <f>df_results!F1250</f>
        <v>80</v>
      </c>
      <c r="G1250" s="4">
        <f>df_results!G1250</f>
        <v>37</v>
      </c>
    </row>
    <row r="1251" spans="1:7" x14ac:dyDescent="0.3">
      <c r="A1251">
        <v>1</v>
      </c>
      <c r="B1251" t="str">
        <f t="shared" si="19"/>
        <v/>
      </c>
      <c r="C1251">
        <v>2</v>
      </c>
      <c r="D1251">
        <f>df_results!L1251</f>
        <v>751.00000000000011</v>
      </c>
      <c r="E1251">
        <f>SUM(df!M1251,df_results!N1251)</f>
        <v>60</v>
      </c>
      <c r="F1251" s="4">
        <f>df_results!F1251</f>
        <v>72</v>
      </c>
      <c r="G1251" s="4">
        <f>df_results!G1251</f>
        <v>37</v>
      </c>
    </row>
    <row r="1252" spans="1:7" x14ac:dyDescent="0.3">
      <c r="A1252">
        <v>1</v>
      </c>
      <c r="B1252" t="str">
        <f t="shared" si="19"/>
        <v/>
      </c>
      <c r="C1252">
        <v>3</v>
      </c>
      <c r="D1252">
        <f>df_results!L1252</f>
        <v>870</v>
      </c>
      <c r="E1252">
        <f>SUM(df!M1252,df_results!N1252)</f>
        <v>82</v>
      </c>
      <c r="F1252" s="4">
        <f>df_results!F1252</f>
        <v>72</v>
      </c>
      <c r="G1252" s="4">
        <f>df_results!G1252</f>
        <v>37</v>
      </c>
    </row>
    <row r="1253" spans="1:7" x14ac:dyDescent="0.3">
      <c r="A1253">
        <v>1</v>
      </c>
      <c r="B1253" t="str">
        <f t="shared" si="19"/>
        <v/>
      </c>
      <c r="C1253">
        <v>4</v>
      </c>
      <c r="D1253">
        <f>df_results!L1253</f>
        <v>981.00000000000011</v>
      </c>
      <c r="E1253">
        <f>SUM(df!M1253,df_results!N1253)</f>
        <v>116</v>
      </c>
      <c r="F1253" s="4">
        <f>df_results!F1253</f>
        <v>62</v>
      </c>
      <c r="G1253" s="4">
        <f>df_results!G1253</f>
        <v>37</v>
      </c>
    </row>
    <row r="1254" spans="1:7" x14ac:dyDescent="0.3">
      <c r="A1254">
        <v>1</v>
      </c>
      <c r="B1254" t="str">
        <f t="shared" si="19"/>
        <v/>
      </c>
      <c r="C1254">
        <v>5</v>
      </c>
      <c r="D1254">
        <f>df_results!L1254</f>
        <v>1166</v>
      </c>
      <c r="E1254">
        <f>SUM(df!M1254,df_results!N1254)</f>
        <v>154</v>
      </c>
      <c r="F1254" s="4">
        <f>df_results!F1254</f>
        <v>62</v>
      </c>
      <c r="G1254" s="4">
        <f>df_results!G1254</f>
        <v>37</v>
      </c>
    </row>
    <row r="1255" spans="1:7" x14ac:dyDescent="0.3">
      <c r="A1255">
        <v>1</v>
      </c>
      <c r="B1255" t="str">
        <f t="shared" si="19"/>
        <v/>
      </c>
      <c r="C1255">
        <v>6</v>
      </c>
      <c r="D1255">
        <f>df_results!L1255</f>
        <v>1310</v>
      </c>
      <c r="E1255">
        <f>SUM(df!M1255,df_results!N1255)</f>
        <v>197</v>
      </c>
      <c r="F1255" s="4">
        <f>df_results!F1255</f>
        <v>24</v>
      </c>
      <c r="G1255" s="4">
        <f>df_results!G1255</f>
        <v>17</v>
      </c>
    </row>
    <row r="1256" spans="1:7" x14ac:dyDescent="0.3">
      <c r="A1256">
        <v>1</v>
      </c>
      <c r="B1256" t="str">
        <f t="shared" si="19"/>
        <v/>
      </c>
      <c r="C1256">
        <v>7</v>
      </c>
      <c r="D1256">
        <f>df_results!L1256</f>
        <v>1415</v>
      </c>
      <c r="E1256">
        <f>SUM(df!M1256,df_results!N1256)</f>
        <v>218.00000000000003</v>
      </c>
      <c r="F1256" s="4">
        <f>df_results!F1256</f>
        <v>24</v>
      </c>
      <c r="G1256" s="4">
        <f>df_results!G1256</f>
        <v>17</v>
      </c>
    </row>
    <row r="1257" spans="1:7" x14ac:dyDescent="0.3">
      <c r="A1257">
        <v>1</v>
      </c>
      <c r="B1257" t="str">
        <f t="shared" si="19"/>
        <v/>
      </c>
      <c r="C1257">
        <v>8</v>
      </c>
      <c r="D1257">
        <f>df_results!L1257</f>
        <v>1625</v>
      </c>
      <c r="E1257">
        <f>SUM(df!M1257,df_results!N1257)</f>
        <v>245</v>
      </c>
      <c r="F1257" s="4">
        <f>df_results!F1257</f>
        <v>24</v>
      </c>
      <c r="G1257" s="4">
        <f>df_results!G1257</f>
        <v>17</v>
      </c>
    </row>
    <row r="1258" spans="1:7" x14ac:dyDescent="0.3">
      <c r="A1258">
        <v>1</v>
      </c>
      <c r="B1258" t="str">
        <f t="shared" si="19"/>
        <v/>
      </c>
      <c r="C1258">
        <v>9</v>
      </c>
      <c r="D1258">
        <f>df_results!L1258</f>
        <v>1684</v>
      </c>
      <c r="E1258">
        <f>SUM(df!M1258,df_results!N1258)</f>
        <v>268</v>
      </c>
      <c r="F1258" s="4">
        <f>df_results!F1258</f>
        <v>24</v>
      </c>
      <c r="G1258" s="4">
        <f>df_results!G1258</f>
        <v>17</v>
      </c>
    </row>
    <row r="1259" spans="1:7" x14ac:dyDescent="0.3">
      <c r="A1259">
        <v>1</v>
      </c>
      <c r="B1259" t="str">
        <f t="shared" si="19"/>
        <v/>
      </c>
      <c r="C1259">
        <v>10</v>
      </c>
      <c r="D1259">
        <f>df_results!L1259</f>
        <v>1751.0000000000002</v>
      </c>
      <c r="E1259">
        <f>SUM(df!M1259,df_results!N1259)</f>
        <v>284</v>
      </c>
      <c r="F1259" s="4">
        <f>df_results!F1259</f>
        <v>24</v>
      </c>
      <c r="G1259" s="4">
        <f>df_results!G1259</f>
        <v>17</v>
      </c>
    </row>
    <row r="1260" spans="1:7" x14ac:dyDescent="0.3">
      <c r="A1260">
        <v>1</v>
      </c>
      <c r="B1260" t="str">
        <f t="shared" si="19"/>
        <v/>
      </c>
      <c r="C1260">
        <v>11</v>
      </c>
      <c r="D1260">
        <f>df_results!L1260</f>
        <v>1854</v>
      </c>
      <c r="E1260">
        <f>SUM(df!M1260,df_results!N1260)</f>
        <v>281</v>
      </c>
      <c r="F1260" s="4">
        <f>df_results!F1260</f>
        <v>24</v>
      </c>
      <c r="G1260" s="4">
        <f>df_results!G1260</f>
        <v>17</v>
      </c>
    </row>
    <row r="1261" spans="1:7" x14ac:dyDescent="0.3">
      <c r="A1261">
        <v>1</v>
      </c>
      <c r="B1261" t="str">
        <f t="shared" si="19"/>
        <v/>
      </c>
      <c r="C1261">
        <v>12</v>
      </c>
      <c r="D1261">
        <f>df_results!L1261</f>
        <v>2015</v>
      </c>
      <c r="E1261">
        <f>SUM(df!M1261,df_results!N1261)</f>
        <v>314</v>
      </c>
      <c r="F1261" s="4">
        <f>df_results!F1261</f>
        <v>24</v>
      </c>
      <c r="G1261" s="4">
        <f>df_results!G1261</f>
        <v>17</v>
      </c>
    </row>
    <row r="1262" spans="1:7" x14ac:dyDescent="0.3">
      <c r="A1262">
        <v>1</v>
      </c>
      <c r="B1262" t="str">
        <f t="shared" si="19"/>
        <v/>
      </c>
      <c r="C1262">
        <v>13</v>
      </c>
      <c r="D1262">
        <f>df_results!L1262</f>
        <v>2163</v>
      </c>
      <c r="E1262">
        <f>SUM(df!M1262,df_results!N1262)</f>
        <v>359</v>
      </c>
      <c r="F1262" s="4">
        <f>df_results!F1262</f>
        <v>24</v>
      </c>
      <c r="G1262" s="4">
        <f>df_results!G1262</f>
        <v>17</v>
      </c>
    </row>
    <row r="1263" spans="1:7" x14ac:dyDescent="0.3">
      <c r="A1263">
        <v>1</v>
      </c>
      <c r="B1263" t="str">
        <f t="shared" si="19"/>
        <v/>
      </c>
      <c r="C1263">
        <v>14</v>
      </c>
      <c r="D1263">
        <f>df_results!L1263</f>
        <v>2273</v>
      </c>
      <c r="E1263">
        <f>SUM(df!M1263,df_results!N1263)</f>
        <v>389</v>
      </c>
      <c r="F1263" s="4">
        <f>df_results!F1263</f>
        <v>24</v>
      </c>
      <c r="G1263" s="4">
        <f>df_results!G1263</f>
        <v>17</v>
      </c>
    </row>
    <row r="1264" spans="1:7" x14ac:dyDescent="0.3">
      <c r="A1264">
        <v>1</v>
      </c>
      <c r="B1264" t="str">
        <f t="shared" si="19"/>
        <v/>
      </c>
      <c r="C1264">
        <v>15</v>
      </c>
      <c r="D1264">
        <f>df_results!L1264</f>
        <v>2352</v>
      </c>
      <c r="E1264">
        <f>SUM(df!M1264,df_results!N1264)</f>
        <v>414</v>
      </c>
      <c r="F1264" s="4">
        <f>df_results!F1264</f>
        <v>24</v>
      </c>
      <c r="G1264" s="4">
        <f>df_results!G1264</f>
        <v>17</v>
      </c>
    </row>
    <row r="1265" spans="1:7" x14ac:dyDescent="0.3">
      <c r="A1265">
        <v>1</v>
      </c>
      <c r="B1265" t="str">
        <f t="shared" si="19"/>
        <v/>
      </c>
      <c r="C1265">
        <v>16</v>
      </c>
      <c r="D1265">
        <f>df_results!L1265</f>
        <v>2367</v>
      </c>
      <c r="E1265">
        <f>SUM(df!M1265,df_results!N1265)</f>
        <v>422</v>
      </c>
      <c r="F1265" s="4">
        <f>df_results!F1265</f>
        <v>17</v>
      </c>
      <c r="G1265" s="4">
        <f>df_results!G1265</f>
        <v>17</v>
      </c>
    </row>
    <row r="1266" spans="1:7" x14ac:dyDescent="0.3">
      <c r="A1266">
        <v>1</v>
      </c>
      <c r="B1266" t="str">
        <f t="shared" si="19"/>
        <v/>
      </c>
      <c r="C1266">
        <v>17</v>
      </c>
      <c r="D1266">
        <f>df_results!L1266</f>
        <v>2396</v>
      </c>
      <c r="E1266">
        <f>SUM(df!M1266,df_results!N1266)</f>
        <v>444</v>
      </c>
      <c r="F1266" s="4">
        <f>df_results!F1266</f>
        <v>17</v>
      </c>
      <c r="G1266" s="4">
        <f>df_results!G1266</f>
        <v>17</v>
      </c>
    </row>
    <row r="1267" spans="1:7" x14ac:dyDescent="0.3">
      <c r="A1267">
        <v>1</v>
      </c>
      <c r="B1267" t="str">
        <f t="shared" si="19"/>
        <v/>
      </c>
      <c r="C1267">
        <v>18</v>
      </c>
      <c r="D1267">
        <f>df_results!L1267</f>
        <v>2337</v>
      </c>
      <c r="E1267">
        <f>SUM(df!M1267,df_results!N1267)</f>
        <v>462</v>
      </c>
      <c r="F1267" s="4">
        <f>df_results!F1267</f>
        <v>24</v>
      </c>
      <c r="G1267" s="4">
        <f>df_results!G1267</f>
        <v>17</v>
      </c>
    </row>
    <row r="1268" spans="1:7" x14ac:dyDescent="0.3">
      <c r="A1268">
        <v>1</v>
      </c>
      <c r="B1268" t="str">
        <f t="shared" si="19"/>
        <v/>
      </c>
      <c r="C1268">
        <v>19</v>
      </c>
      <c r="D1268">
        <f>df_results!L1268</f>
        <v>2332</v>
      </c>
      <c r="E1268">
        <f>SUM(df!M1268,df_results!N1268)</f>
        <v>464</v>
      </c>
      <c r="F1268" s="4">
        <f>df_results!F1268</f>
        <v>24</v>
      </c>
      <c r="G1268" s="4">
        <f>df_results!G1268</f>
        <v>17</v>
      </c>
    </row>
    <row r="1269" spans="1:7" x14ac:dyDescent="0.3">
      <c r="A1269">
        <v>1</v>
      </c>
      <c r="B1269" t="str">
        <f t="shared" si="19"/>
        <v/>
      </c>
      <c r="C1269">
        <v>20</v>
      </c>
      <c r="D1269">
        <f>df_results!L1269</f>
        <v>2350</v>
      </c>
      <c r="E1269">
        <f>SUM(df!M1269,df_results!N1269)</f>
        <v>477</v>
      </c>
      <c r="F1269" s="4">
        <f>df_results!F1269</f>
        <v>17</v>
      </c>
      <c r="G1269" s="4">
        <f>df_results!G1269</f>
        <v>17</v>
      </c>
    </row>
    <row r="1270" spans="1:7" x14ac:dyDescent="0.3">
      <c r="A1270">
        <v>1</v>
      </c>
      <c r="B1270" t="str">
        <f t="shared" si="19"/>
        <v/>
      </c>
      <c r="C1270">
        <v>21</v>
      </c>
      <c r="D1270">
        <f>df_results!L1270</f>
        <v>2330</v>
      </c>
      <c r="E1270">
        <f>SUM(df!M1270,df_results!N1270)</f>
        <v>490</v>
      </c>
      <c r="F1270" s="4">
        <f>df_results!F1270</f>
        <v>17</v>
      </c>
      <c r="G1270" s="4">
        <f>df_results!G1270</f>
        <v>17</v>
      </c>
    </row>
    <row r="1271" spans="1:7" x14ac:dyDescent="0.3">
      <c r="A1271">
        <v>1</v>
      </c>
      <c r="B1271" t="str">
        <f t="shared" si="19"/>
        <v/>
      </c>
      <c r="C1271">
        <v>22</v>
      </c>
      <c r="D1271">
        <f>df_results!L1271</f>
        <v>2220</v>
      </c>
      <c r="E1271">
        <f>SUM(df!M1271,df_results!N1271)</f>
        <v>478</v>
      </c>
      <c r="F1271" s="4">
        <f>df_results!F1271</f>
        <v>17</v>
      </c>
      <c r="G1271" s="4">
        <f>df_results!G1271</f>
        <v>17</v>
      </c>
    </row>
    <row r="1272" spans="1:7" x14ac:dyDescent="0.3">
      <c r="A1272">
        <v>1</v>
      </c>
      <c r="B1272" t="str">
        <f t="shared" si="19"/>
        <v/>
      </c>
      <c r="C1272">
        <v>23</v>
      </c>
      <c r="D1272">
        <f>df_results!L1272</f>
        <v>2118</v>
      </c>
      <c r="E1272">
        <f>SUM(df!M1272,df_results!N1272)</f>
        <v>448</v>
      </c>
      <c r="F1272" s="4">
        <f>df_results!F1272</f>
        <v>12</v>
      </c>
      <c r="G1272" s="4">
        <f>df_results!G1272</f>
        <v>12</v>
      </c>
    </row>
    <row r="1273" spans="1:7" x14ac:dyDescent="0.3">
      <c r="A1273">
        <v>1</v>
      </c>
      <c r="B1273" t="str">
        <f t="shared" si="19"/>
        <v/>
      </c>
      <c r="C1273">
        <v>24</v>
      </c>
      <c r="D1273">
        <f>df_results!L1273</f>
        <v>1983</v>
      </c>
      <c r="E1273">
        <f>SUM(df!M1273,df_results!N1273)</f>
        <v>416.00000000000006</v>
      </c>
      <c r="F1273" s="4">
        <f>df_results!F1273</f>
        <v>12</v>
      </c>
      <c r="G1273" s="4">
        <f>df_results!G1273</f>
        <v>12</v>
      </c>
    </row>
    <row r="1274" spans="1:7" x14ac:dyDescent="0.3">
      <c r="A1274">
        <v>1</v>
      </c>
      <c r="B1274">
        <f t="shared" si="19"/>
        <v>54</v>
      </c>
      <c r="C1274">
        <v>1</v>
      </c>
      <c r="D1274">
        <f>df_results!L1274</f>
        <v>2297</v>
      </c>
      <c r="E1274">
        <f>SUM(df!M1274,df_results!N1274)</f>
        <v>464</v>
      </c>
      <c r="F1274" s="4">
        <f>df_results!F1274</f>
        <v>5</v>
      </c>
      <c r="G1274" s="4">
        <f>df_results!G1274</f>
        <v>5</v>
      </c>
    </row>
    <row r="1275" spans="1:7" x14ac:dyDescent="0.3">
      <c r="A1275">
        <v>1</v>
      </c>
      <c r="B1275" t="str">
        <f t="shared" si="19"/>
        <v/>
      </c>
      <c r="C1275">
        <v>2</v>
      </c>
      <c r="D1275">
        <f>df_results!L1275</f>
        <v>2294</v>
      </c>
      <c r="E1275">
        <f>SUM(df!M1275,df_results!N1275)</f>
        <v>460</v>
      </c>
      <c r="F1275" s="4">
        <f>df_results!F1275</f>
        <v>5</v>
      </c>
      <c r="G1275" s="4">
        <f>df_results!G1275</f>
        <v>5</v>
      </c>
    </row>
    <row r="1276" spans="1:7" x14ac:dyDescent="0.3">
      <c r="A1276">
        <v>1</v>
      </c>
      <c r="B1276" t="str">
        <f t="shared" si="19"/>
        <v/>
      </c>
      <c r="C1276">
        <v>3</v>
      </c>
      <c r="D1276">
        <f>df_results!L1276</f>
        <v>2361</v>
      </c>
      <c r="E1276">
        <f>SUM(df!M1276,df_results!N1276)</f>
        <v>458</v>
      </c>
      <c r="F1276" s="4">
        <f>df_results!F1276</f>
        <v>5</v>
      </c>
      <c r="G1276" s="4">
        <f>df_results!G1276</f>
        <v>5</v>
      </c>
    </row>
    <row r="1277" spans="1:7" x14ac:dyDescent="0.3">
      <c r="A1277">
        <v>1</v>
      </c>
      <c r="B1277" t="str">
        <f t="shared" si="19"/>
        <v/>
      </c>
      <c r="C1277">
        <v>4</v>
      </c>
      <c r="D1277">
        <f>df_results!L1277</f>
        <v>2418</v>
      </c>
      <c r="E1277">
        <f>SUM(df!M1277,df_results!N1277)</f>
        <v>490</v>
      </c>
      <c r="F1277" s="4">
        <f>df_results!F1277</f>
        <v>5</v>
      </c>
      <c r="G1277" s="4">
        <f>df_results!G1277</f>
        <v>5</v>
      </c>
    </row>
    <row r="1278" spans="1:7" x14ac:dyDescent="0.3">
      <c r="A1278">
        <v>1</v>
      </c>
      <c r="B1278" t="str">
        <f t="shared" si="19"/>
        <v/>
      </c>
      <c r="C1278">
        <v>5</v>
      </c>
      <c r="D1278">
        <f>df_results!L1278</f>
        <v>2421</v>
      </c>
      <c r="E1278">
        <f>SUM(df!M1278,df_results!N1278)</f>
        <v>518</v>
      </c>
      <c r="F1278" s="4">
        <f>df_results!F1278</f>
        <v>5</v>
      </c>
      <c r="G1278" s="4">
        <f>df_results!G1278</f>
        <v>5</v>
      </c>
    </row>
    <row r="1279" spans="1:7" x14ac:dyDescent="0.3">
      <c r="A1279">
        <v>1</v>
      </c>
      <c r="B1279" t="str">
        <f t="shared" si="19"/>
        <v/>
      </c>
      <c r="C1279">
        <v>6</v>
      </c>
      <c r="D1279">
        <f>df_results!L1279</f>
        <v>2430</v>
      </c>
      <c r="E1279">
        <f>SUM(df!M1279,df_results!N1279)</f>
        <v>550</v>
      </c>
      <c r="F1279" s="4">
        <f>df_results!F1279</f>
        <v>5</v>
      </c>
      <c r="G1279" s="4">
        <f>df_results!G1279</f>
        <v>5</v>
      </c>
    </row>
    <row r="1280" spans="1:7" x14ac:dyDescent="0.3">
      <c r="A1280">
        <v>1</v>
      </c>
      <c r="B1280" t="str">
        <f t="shared" si="19"/>
        <v/>
      </c>
      <c r="C1280">
        <v>7</v>
      </c>
      <c r="D1280">
        <f>df_results!L1280</f>
        <v>2386</v>
      </c>
      <c r="E1280">
        <f>SUM(df!M1280,df_results!N1280)</f>
        <v>574</v>
      </c>
      <c r="F1280" s="4">
        <f>df_results!F1280</f>
        <v>12</v>
      </c>
      <c r="G1280" s="4">
        <f>df_results!G1280</f>
        <v>12</v>
      </c>
    </row>
    <row r="1281" spans="1:7" x14ac:dyDescent="0.3">
      <c r="A1281">
        <v>1</v>
      </c>
      <c r="B1281" t="str">
        <f t="shared" si="19"/>
        <v/>
      </c>
      <c r="C1281">
        <v>8</v>
      </c>
      <c r="D1281">
        <f>df_results!L1281</f>
        <v>2379</v>
      </c>
      <c r="E1281">
        <f>SUM(df!M1281,df_results!N1281)</f>
        <v>568</v>
      </c>
      <c r="F1281" s="4">
        <f>df_results!F1281</f>
        <v>17</v>
      </c>
      <c r="G1281" s="4">
        <f>df_results!G1281</f>
        <v>17</v>
      </c>
    </row>
    <row r="1282" spans="1:7" x14ac:dyDescent="0.3">
      <c r="A1282">
        <v>1</v>
      </c>
      <c r="B1282" t="str">
        <f t="shared" si="19"/>
        <v/>
      </c>
      <c r="C1282">
        <v>9</v>
      </c>
      <c r="D1282">
        <f>df_results!L1282</f>
        <v>2228</v>
      </c>
      <c r="E1282">
        <f>SUM(df!M1282,df_results!N1282)</f>
        <v>539</v>
      </c>
      <c r="F1282" s="4">
        <f>df_results!F1282</f>
        <v>24</v>
      </c>
      <c r="G1282" s="4">
        <f>df_results!G1282</f>
        <v>17</v>
      </c>
    </row>
    <row r="1283" spans="1:7" x14ac:dyDescent="0.3">
      <c r="A1283">
        <v>1</v>
      </c>
      <c r="B1283" t="str">
        <f t="shared" si="19"/>
        <v/>
      </c>
      <c r="C1283">
        <v>10</v>
      </c>
      <c r="D1283">
        <f>df_results!L1283</f>
        <v>2057</v>
      </c>
      <c r="E1283">
        <f>SUM(df!M1283,df_results!N1283)</f>
        <v>500</v>
      </c>
      <c r="F1283" s="4">
        <f>df_results!F1283</f>
        <v>24</v>
      </c>
      <c r="G1283" s="4">
        <f>df_results!G1283</f>
        <v>17</v>
      </c>
    </row>
    <row r="1284" spans="1:7" x14ac:dyDescent="0.3">
      <c r="A1284">
        <v>1</v>
      </c>
      <c r="B1284" t="str">
        <f t="shared" si="19"/>
        <v/>
      </c>
      <c r="C1284">
        <v>11</v>
      </c>
      <c r="D1284">
        <f>df_results!L1284</f>
        <v>1913</v>
      </c>
      <c r="E1284">
        <f>SUM(df!M1284,df_results!N1284)</f>
        <v>463</v>
      </c>
      <c r="F1284" s="4">
        <f>df_results!F1284</f>
        <v>24</v>
      </c>
      <c r="G1284" s="4">
        <f>df_results!G1284</f>
        <v>17</v>
      </c>
    </row>
    <row r="1285" spans="1:7" x14ac:dyDescent="0.3">
      <c r="A1285">
        <v>1</v>
      </c>
      <c r="B1285" t="str">
        <f t="shared" si="19"/>
        <v/>
      </c>
      <c r="C1285">
        <v>12</v>
      </c>
      <c r="D1285">
        <f>df_results!L1285</f>
        <v>1862.0000000000002</v>
      </c>
      <c r="E1285">
        <f>SUM(df!M1285,df_results!N1285)</f>
        <v>469</v>
      </c>
      <c r="F1285" s="4">
        <f>df_results!F1285</f>
        <v>24</v>
      </c>
      <c r="G1285" s="4">
        <f>df_results!G1285</f>
        <v>17</v>
      </c>
    </row>
    <row r="1286" spans="1:7" x14ac:dyDescent="0.3">
      <c r="A1286">
        <v>1</v>
      </c>
      <c r="B1286" t="str">
        <f t="shared" si="19"/>
        <v/>
      </c>
      <c r="C1286">
        <v>13</v>
      </c>
      <c r="D1286">
        <f>df_results!L1286</f>
        <v>1801.0000000000002</v>
      </c>
      <c r="E1286">
        <f>SUM(df!M1286,df_results!N1286)</f>
        <v>468</v>
      </c>
      <c r="F1286" s="4">
        <f>df_results!F1286</f>
        <v>24</v>
      </c>
      <c r="G1286" s="4">
        <f>df_results!G1286</f>
        <v>17</v>
      </c>
    </row>
    <row r="1287" spans="1:7" x14ac:dyDescent="0.3">
      <c r="A1287">
        <v>1</v>
      </c>
      <c r="B1287" t="str">
        <f t="shared" si="19"/>
        <v/>
      </c>
      <c r="C1287">
        <v>14</v>
      </c>
      <c r="D1287">
        <f>df_results!L1287</f>
        <v>1742.0000000000002</v>
      </c>
      <c r="E1287">
        <f>SUM(df!M1287,df_results!N1287)</f>
        <v>458</v>
      </c>
      <c r="F1287" s="4">
        <f>df_results!F1287</f>
        <v>24</v>
      </c>
      <c r="G1287" s="4">
        <f>df_results!G1287</f>
        <v>17</v>
      </c>
    </row>
    <row r="1288" spans="1:7" x14ac:dyDescent="0.3">
      <c r="A1288">
        <v>1</v>
      </c>
      <c r="B1288" t="str">
        <f t="shared" si="19"/>
        <v/>
      </c>
      <c r="C1288">
        <v>15</v>
      </c>
      <c r="D1288">
        <f>df_results!L1288</f>
        <v>1595</v>
      </c>
      <c r="E1288">
        <f>SUM(df!M1288,df_results!N1288)</f>
        <v>434</v>
      </c>
      <c r="F1288" s="4">
        <f>df_results!F1288</f>
        <v>24</v>
      </c>
      <c r="G1288" s="4">
        <f>df_results!G1288</f>
        <v>17</v>
      </c>
    </row>
    <row r="1289" spans="1:7" x14ac:dyDescent="0.3">
      <c r="A1289">
        <v>1</v>
      </c>
      <c r="B1289" t="str">
        <f t="shared" si="19"/>
        <v/>
      </c>
      <c r="C1289">
        <v>16</v>
      </c>
      <c r="D1289">
        <f>df_results!L1289</f>
        <v>1477.0000000000002</v>
      </c>
      <c r="E1289">
        <f>SUM(df!M1289,df_results!N1289)</f>
        <v>406.00000000000006</v>
      </c>
      <c r="F1289" s="4">
        <f>df_results!F1289</f>
        <v>24</v>
      </c>
      <c r="G1289" s="4">
        <f>df_results!G1289</f>
        <v>17</v>
      </c>
    </row>
    <row r="1290" spans="1:7" x14ac:dyDescent="0.3">
      <c r="A1290">
        <v>1</v>
      </c>
      <c r="B1290" t="str">
        <f t="shared" si="19"/>
        <v/>
      </c>
      <c r="C1290">
        <v>17</v>
      </c>
      <c r="D1290">
        <f>df_results!L1290</f>
        <v>1523</v>
      </c>
      <c r="E1290">
        <f>SUM(df!M1290,df_results!N1290)</f>
        <v>402</v>
      </c>
      <c r="F1290" s="4">
        <f>df_results!F1290</f>
        <v>24</v>
      </c>
      <c r="G1290" s="4">
        <f>df_results!G1290</f>
        <v>17</v>
      </c>
    </row>
    <row r="1291" spans="1:7" x14ac:dyDescent="0.3">
      <c r="A1291">
        <v>1</v>
      </c>
      <c r="B1291" t="str">
        <f t="shared" si="19"/>
        <v/>
      </c>
      <c r="C1291">
        <v>18</v>
      </c>
      <c r="D1291">
        <f>df_results!L1291</f>
        <v>1538</v>
      </c>
      <c r="E1291">
        <f>SUM(df!M1291,df_results!N1291)</f>
        <v>414</v>
      </c>
      <c r="F1291" s="4">
        <f>df_results!F1291</f>
        <v>24</v>
      </c>
      <c r="G1291" s="4">
        <f>df_results!G1291</f>
        <v>17</v>
      </c>
    </row>
    <row r="1292" spans="1:7" x14ac:dyDescent="0.3">
      <c r="A1292">
        <v>1</v>
      </c>
      <c r="B1292" t="str">
        <f t="shared" si="19"/>
        <v/>
      </c>
      <c r="C1292">
        <v>19</v>
      </c>
      <c r="D1292">
        <f>df_results!L1292</f>
        <v>1516</v>
      </c>
      <c r="E1292">
        <f>SUM(df!M1292,df_results!N1292)</f>
        <v>441.00000000000006</v>
      </c>
      <c r="F1292" s="4">
        <f>df_results!F1292</f>
        <v>24</v>
      </c>
      <c r="G1292" s="4">
        <f>df_results!G1292</f>
        <v>17</v>
      </c>
    </row>
    <row r="1293" spans="1:7" x14ac:dyDescent="0.3">
      <c r="A1293">
        <v>1</v>
      </c>
      <c r="B1293" t="str">
        <f t="shared" si="19"/>
        <v/>
      </c>
      <c r="C1293">
        <v>20</v>
      </c>
      <c r="D1293">
        <f>df_results!L1293</f>
        <v>1498</v>
      </c>
      <c r="E1293">
        <f>SUM(df!M1293,df_results!N1293)</f>
        <v>441.00000000000006</v>
      </c>
      <c r="F1293" s="4">
        <f>df_results!F1293</f>
        <v>24</v>
      </c>
      <c r="G1293" s="4">
        <f>df_results!G1293</f>
        <v>17</v>
      </c>
    </row>
    <row r="1294" spans="1:7" x14ac:dyDescent="0.3">
      <c r="A1294">
        <v>1</v>
      </c>
      <c r="B1294" t="str">
        <f t="shared" si="19"/>
        <v/>
      </c>
      <c r="C1294">
        <v>21</v>
      </c>
      <c r="D1294">
        <f>df_results!L1294</f>
        <v>1514</v>
      </c>
      <c r="E1294">
        <f>SUM(df!M1294,df_results!N1294)</f>
        <v>412</v>
      </c>
      <c r="F1294" s="4">
        <f>df_results!F1294</f>
        <v>24</v>
      </c>
      <c r="G1294" s="4">
        <f>df_results!G1294</f>
        <v>17</v>
      </c>
    </row>
    <row r="1295" spans="1:7" x14ac:dyDescent="0.3">
      <c r="A1295">
        <v>1</v>
      </c>
      <c r="B1295" t="str">
        <f t="shared" si="19"/>
        <v/>
      </c>
      <c r="C1295">
        <v>22</v>
      </c>
      <c r="D1295">
        <f>df_results!L1295</f>
        <v>1504</v>
      </c>
      <c r="E1295">
        <f>SUM(df!M1295,df_results!N1295)</f>
        <v>379</v>
      </c>
      <c r="F1295" s="4">
        <f>df_results!F1295</f>
        <v>24</v>
      </c>
      <c r="G1295" s="4">
        <f>df_results!G1295</f>
        <v>17</v>
      </c>
    </row>
    <row r="1296" spans="1:7" x14ac:dyDescent="0.3">
      <c r="A1296">
        <v>1</v>
      </c>
      <c r="B1296" t="str">
        <f t="shared" si="19"/>
        <v/>
      </c>
      <c r="C1296">
        <v>23</v>
      </c>
      <c r="D1296">
        <f>df_results!L1296</f>
        <v>1472.0000000000002</v>
      </c>
      <c r="E1296">
        <f>SUM(df!M1296,df_results!N1296)</f>
        <v>347</v>
      </c>
      <c r="F1296" s="4">
        <f>df_results!F1296</f>
        <v>62</v>
      </c>
      <c r="G1296" s="4">
        <f>df_results!G1296</f>
        <v>37</v>
      </c>
    </row>
    <row r="1297" spans="1:7" x14ac:dyDescent="0.3">
      <c r="A1297">
        <v>1</v>
      </c>
      <c r="B1297" t="str">
        <f t="shared" si="19"/>
        <v/>
      </c>
      <c r="C1297">
        <v>24</v>
      </c>
      <c r="D1297">
        <f>df_results!L1297</f>
        <v>1435</v>
      </c>
      <c r="E1297">
        <f>SUM(df!M1297,df_results!N1297)</f>
        <v>301.00000000000006</v>
      </c>
      <c r="F1297" s="4">
        <f>df_results!F1297</f>
        <v>32</v>
      </c>
      <c r="G1297" s="4">
        <f>df_results!G1297</f>
        <v>32</v>
      </c>
    </row>
    <row r="1298" spans="1:7" x14ac:dyDescent="0.3">
      <c r="A1298">
        <v>1</v>
      </c>
      <c r="B1298">
        <f t="shared" si="19"/>
        <v>55</v>
      </c>
      <c r="C1298">
        <v>1</v>
      </c>
      <c r="D1298">
        <f>df_results!L1298</f>
        <v>1294</v>
      </c>
      <c r="E1298">
        <f>SUM(df!M1298,df_results!N1298)</f>
        <v>453</v>
      </c>
      <c r="F1298" s="4">
        <f>df_results!F1298</f>
        <v>32</v>
      </c>
      <c r="G1298" s="4">
        <f>df_results!G1298</f>
        <v>32</v>
      </c>
    </row>
    <row r="1299" spans="1:7" x14ac:dyDescent="0.3">
      <c r="A1299">
        <v>1</v>
      </c>
      <c r="B1299" t="str">
        <f t="shared" si="19"/>
        <v/>
      </c>
      <c r="C1299">
        <v>2</v>
      </c>
      <c r="D1299">
        <f>df_results!L1299</f>
        <v>1242</v>
      </c>
      <c r="E1299">
        <f>SUM(df!M1299,df_results!N1299)</f>
        <v>421.00000000000006</v>
      </c>
      <c r="F1299" s="4">
        <f>df_results!F1299</f>
        <v>12</v>
      </c>
      <c r="G1299" s="4">
        <f>df_results!G1299</f>
        <v>12</v>
      </c>
    </row>
    <row r="1300" spans="1:7" x14ac:dyDescent="0.3">
      <c r="A1300">
        <v>1</v>
      </c>
      <c r="B1300" t="str">
        <f t="shared" si="19"/>
        <v/>
      </c>
      <c r="C1300">
        <v>3</v>
      </c>
      <c r="D1300">
        <f>df_results!L1300</f>
        <v>1207</v>
      </c>
      <c r="E1300">
        <f>SUM(df!M1300,df_results!N1300)</f>
        <v>401.00000000000006</v>
      </c>
      <c r="F1300" s="4">
        <f>df_results!F1300</f>
        <v>12</v>
      </c>
      <c r="G1300" s="4">
        <f>df_results!G1300</f>
        <v>12</v>
      </c>
    </row>
    <row r="1301" spans="1:7" x14ac:dyDescent="0.3">
      <c r="A1301">
        <v>1</v>
      </c>
      <c r="B1301" t="str">
        <f t="shared" si="19"/>
        <v/>
      </c>
      <c r="C1301">
        <v>4</v>
      </c>
      <c r="D1301">
        <f>df_results!L1301</f>
        <v>1174</v>
      </c>
      <c r="E1301">
        <f>SUM(df!M1301,df_results!N1301)</f>
        <v>378</v>
      </c>
      <c r="F1301" s="4">
        <f>df_results!F1301</f>
        <v>32</v>
      </c>
      <c r="G1301" s="4">
        <f>df_results!G1301</f>
        <v>32</v>
      </c>
    </row>
    <row r="1302" spans="1:7" x14ac:dyDescent="0.3">
      <c r="A1302">
        <v>1</v>
      </c>
      <c r="B1302" t="str">
        <f t="shared" si="19"/>
        <v/>
      </c>
      <c r="C1302">
        <v>5</v>
      </c>
      <c r="D1302">
        <f>df_results!L1302</f>
        <v>1108</v>
      </c>
      <c r="E1302">
        <f>SUM(df!M1302,df_results!N1302)</f>
        <v>356.00000000000006</v>
      </c>
      <c r="F1302" s="4">
        <f>df_results!F1302</f>
        <v>62</v>
      </c>
      <c r="G1302" s="4">
        <f>df_results!G1302</f>
        <v>32</v>
      </c>
    </row>
    <row r="1303" spans="1:7" x14ac:dyDescent="0.3">
      <c r="A1303">
        <v>1</v>
      </c>
      <c r="B1303" t="str">
        <f t="shared" si="19"/>
        <v/>
      </c>
      <c r="C1303">
        <v>6</v>
      </c>
      <c r="D1303">
        <f>df_results!L1303</f>
        <v>1011.0000000000001</v>
      </c>
      <c r="E1303">
        <f>SUM(df!M1303,df_results!N1303)</f>
        <v>308</v>
      </c>
      <c r="F1303" s="4">
        <f>df_results!F1303</f>
        <v>24</v>
      </c>
      <c r="G1303" s="4">
        <f>df_results!G1303</f>
        <v>17</v>
      </c>
    </row>
    <row r="1304" spans="1:7" x14ac:dyDescent="0.3">
      <c r="A1304">
        <v>1</v>
      </c>
      <c r="B1304" t="str">
        <f t="shared" si="19"/>
        <v/>
      </c>
      <c r="C1304">
        <v>7</v>
      </c>
      <c r="D1304">
        <f>df_results!L1304</f>
        <v>948.00000000000011</v>
      </c>
      <c r="E1304">
        <f>SUM(df!M1304,df_results!N1304)</f>
        <v>295</v>
      </c>
      <c r="F1304" s="4">
        <f>df_results!F1304</f>
        <v>24</v>
      </c>
      <c r="G1304" s="4">
        <f>df_results!G1304</f>
        <v>17</v>
      </c>
    </row>
    <row r="1305" spans="1:7" x14ac:dyDescent="0.3">
      <c r="A1305">
        <v>1</v>
      </c>
      <c r="B1305" t="str">
        <f t="shared" si="19"/>
        <v/>
      </c>
      <c r="C1305">
        <v>8</v>
      </c>
      <c r="D1305">
        <f>df_results!L1305</f>
        <v>927</v>
      </c>
      <c r="E1305">
        <f>SUM(df!M1305,df_results!N1305)</f>
        <v>291.00000000000006</v>
      </c>
      <c r="F1305" s="4">
        <f>df_results!F1305</f>
        <v>24</v>
      </c>
      <c r="G1305" s="4">
        <f>df_results!G1305</f>
        <v>17</v>
      </c>
    </row>
    <row r="1306" spans="1:7" x14ac:dyDescent="0.3">
      <c r="A1306">
        <v>1</v>
      </c>
      <c r="B1306" t="str">
        <f t="shared" si="19"/>
        <v/>
      </c>
      <c r="C1306">
        <v>9</v>
      </c>
      <c r="D1306">
        <f>df_results!L1306</f>
        <v>840</v>
      </c>
      <c r="E1306">
        <f>SUM(df!M1306,df_results!N1306)</f>
        <v>281</v>
      </c>
      <c r="F1306" s="4">
        <f>df_results!F1306</f>
        <v>62</v>
      </c>
      <c r="G1306" s="4">
        <f>df_results!G1306</f>
        <v>17</v>
      </c>
    </row>
    <row r="1307" spans="1:7" x14ac:dyDescent="0.3">
      <c r="A1307">
        <v>1</v>
      </c>
      <c r="B1307" t="str">
        <f t="shared" si="19"/>
        <v/>
      </c>
      <c r="C1307">
        <v>10</v>
      </c>
      <c r="D1307">
        <f>df_results!L1307</f>
        <v>737</v>
      </c>
      <c r="E1307">
        <f>SUM(df!M1307,df_results!N1307)</f>
        <v>260</v>
      </c>
      <c r="F1307" s="4">
        <f>df_results!F1307</f>
        <v>62</v>
      </c>
      <c r="G1307" s="4">
        <f>df_results!G1307</f>
        <v>17</v>
      </c>
    </row>
    <row r="1308" spans="1:7" x14ac:dyDescent="0.3">
      <c r="A1308">
        <v>1</v>
      </c>
      <c r="B1308" t="str">
        <f t="shared" ref="B1308:B1371" si="20">IF(C1308=1,B1284+1,"")</f>
        <v/>
      </c>
      <c r="C1308">
        <v>11</v>
      </c>
      <c r="D1308">
        <f>df_results!L1308</f>
        <v>667</v>
      </c>
      <c r="E1308">
        <f>SUM(df!M1308,df_results!N1308)</f>
        <v>251</v>
      </c>
      <c r="F1308" s="4">
        <f>df_results!F1308</f>
        <v>62</v>
      </c>
      <c r="G1308" s="4">
        <f>df_results!G1308</f>
        <v>17</v>
      </c>
    </row>
    <row r="1309" spans="1:7" x14ac:dyDescent="0.3">
      <c r="A1309">
        <v>1</v>
      </c>
      <c r="B1309" t="str">
        <f t="shared" si="20"/>
        <v/>
      </c>
      <c r="C1309">
        <v>12</v>
      </c>
      <c r="D1309">
        <f>df_results!L1309</f>
        <v>697</v>
      </c>
      <c r="E1309">
        <f>SUM(df!M1309,df_results!N1309)</f>
        <v>273</v>
      </c>
      <c r="F1309" s="4">
        <f>df_results!F1309</f>
        <v>62</v>
      </c>
      <c r="G1309" s="4">
        <f>df_results!G1309</f>
        <v>17</v>
      </c>
    </row>
    <row r="1310" spans="1:7" x14ac:dyDescent="0.3">
      <c r="A1310">
        <v>1</v>
      </c>
      <c r="B1310" t="str">
        <f t="shared" si="20"/>
        <v/>
      </c>
      <c r="C1310">
        <v>13</v>
      </c>
      <c r="D1310">
        <f>df_results!L1310</f>
        <v>740</v>
      </c>
      <c r="E1310">
        <f>SUM(df!M1310,df_results!N1310)</f>
        <v>279</v>
      </c>
      <c r="F1310" s="4">
        <f>df_results!F1310</f>
        <v>62</v>
      </c>
      <c r="G1310" s="4">
        <f>df_results!G1310</f>
        <v>17</v>
      </c>
    </row>
    <row r="1311" spans="1:7" x14ac:dyDescent="0.3">
      <c r="A1311">
        <v>1</v>
      </c>
      <c r="B1311" t="str">
        <f t="shared" si="20"/>
        <v/>
      </c>
      <c r="C1311">
        <v>14</v>
      </c>
      <c r="D1311">
        <f>df_results!L1311</f>
        <v>798.00000000000011</v>
      </c>
      <c r="E1311">
        <f>SUM(df!M1311,df_results!N1311)</f>
        <v>263</v>
      </c>
      <c r="F1311" s="4">
        <f>df_results!F1311</f>
        <v>62</v>
      </c>
      <c r="G1311" s="4">
        <f>df_results!G1311</f>
        <v>17</v>
      </c>
    </row>
    <row r="1312" spans="1:7" x14ac:dyDescent="0.3">
      <c r="A1312">
        <v>1</v>
      </c>
      <c r="B1312" t="str">
        <f t="shared" si="20"/>
        <v/>
      </c>
      <c r="C1312">
        <v>15</v>
      </c>
      <c r="D1312">
        <f>df_results!L1312</f>
        <v>897</v>
      </c>
      <c r="E1312">
        <f>SUM(df!M1312,df_results!N1312)</f>
        <v>229</v>
      </c>
      <c r="F1312" s="4">
        <f>df_results!F1312</f>
        <v>24</v>
      </c>
      <c r="G1312" s="4">
        <f>df_results!G1312</f>
        <v>17</v>
      </c>
    </row>
    <row r="1313" spans="1:7" x14ac:dyDescent="0.3">
      <c r="A1313">
        <v>1</v>
      </c>
      <c r="B1313" t="str">
        <f t="shared" si="20"/>
        <v/>
      </c>
      <c r="C1313">
        <v>16</v>
      </c>
      <c r="D1313">
        <f>df_results!L1313</f>
        <v>972</v>
      </c>
      <c r="E1313">
        <f>SUM(df!M1313,df_results!N1313)</f>
        <v>210</v>
      </c>
      <c r="F1313" s="4">
        <f>df_results!F1313</f>
        <v>24</v>
      </c>
      <c r="G1313" s="4">
        <f>df_results!G1313</f>
        <v>17</v>
      </c>
    </row>
    <row r="1314" spans="1:7" x14ac:dyDescent="0.3">
      <c r="A1314">
        <v>1</v>
      </c>
      <c r="B1314" t="str">
        <f t="shared" si="20"/>
        <v/>
      </c>
      <c r="C1314">
        <v>17</v>
      </c>
      <c r="D1314">
        <f>df_results!L1314</f>
        <v>1068</v>
      </c>
      <c r="E1314">
        <f>SUM(df!M1314,df_results!N1314)</f>
        <v>207</v>
      </c>
      <c r="F1314" s="4">
        <f>df_results!F1314</f>
        <v>24</v>
      </c>
      <c r="G1314" s="4">
        <f>df_results!G1314</f>
        <v>17</v>
      </c>
    </row>
    <row r="1315" spans="1:7" x14ac:dyDescent="0.3">
      <c r="A1315">
        <v>1</v>
      </c>
      <c r="B1315" t="str">
        <f t="shared" si="20"/>
        <v/>
      </c>
      <c r="C1315">
        <v>18</v>
      </c>
      <c r="D1315">
        <f>df_results!L1315</f>
        <v>1162</v>
      </c>
      <c r="E1315">
        <f>SUM(df!M1315,df_results!N1315)</f>
        <v>202</v>
      </c>
      <c r="F1315" s="4">
        <f>df_results!F1315</f>
        <v>24</v>
      </c>
      <c r="G1315" s="4">
        <f>df_results!G1315</f>
        <v>17</v>
      </c>
    </row>
    <row r="1316" spans="1:7" x14ac:dyDescent="0.3">
      <c r="A1316">
        <v>1</v>
      </c>
      <c r="B1316" t="str">
        <f t="shared" si="20"/>
        <v/>
      </c>
      <c r="C1316">
        <v>19</v>
      </c>
      <c r="D1316">
        <f>df_results!L1316</f>
        <v>1281</v>
      </c>
      <c r="E1316">
        <f>SUM(df!M1316,df_results!N1316)</f>
        <v>196</v>
      </c>
      <c r="F1316" s="4">
        <f>df_results!F1316</f>
        <v>24</v>
      </c>
      <c r="G1316" s="4">
        <f>df_results!G1316</f>
        <v>17</v>
      </c>
    </row>
    <row r="1317" spans="1:7" x14ac:dyDescent="0.3">
      <c r="A1317">
        <v>1</v>
      </c>
      <c r="B1317" t="str">
        <f t="shared" si="20"/>
        <v/>
      </c>
      <c r="C1317">
        <v>20</v>
      </c>
      <c r="D1317">
        <f>df_results!L1317</f>
        <v>1387.0000000000002</v>
      </c>
      <c r="E1317">
        <f>SUM(df!M1317,df_results!N1317)</f>
        <v>200</v>
      </c>
      <c r="F1317" s="4">
        <f>df_results!F1317</f>
        <v>24</v>
      </c>
      <c r="G1317" s="4">
        <f>df_results!G1317</f>
        <v>17</v>
      </c>
    </row>
    <row r="1318" spans="1:7" x14ac:dyDescent="0.3">
      <c r="A1318">
        <v>1</v>
      </c>
      <c r="B1318" t="str">
        <f t="shared" si="20"/>
        <v/>
      </c>
      <c r="C1318">
        <v>21</v>
      </c>
      <c r="D1318">
        <f>df_results!L1318</f>
        <v>1507.0000000000002</v>
      </c>
      <c r="E1318">
        <f>SUM(df!M1318,df_results!N1318)</f>
        <v>205</v>
      </c>
      <c r="F1318" s="4">
        <f>df_results!F1318</f>
        <v>24</v>
      </c>
      <c r="G1318" s="4">
        <f>df_results!G1318</f>
        <v>17</v>
      </c>
    </row>
    <row r="1319" spans="1:7" x14ac:dyDescent="0.3">
      <c r="A1319">
        <v>1</v>
      </c>
      <c r="B1319" t="str">
        <f t="shared" si="20"/>
        <v/>
      </c>
      <c r="C1319">
        <v>22</v>
      </c>
      <c r="D1319">
        <f>df_results!L1319</f>
        <v>1557.0000000000002</v>
      </c>
      <c r="E1319">
        <f>SUM(df!M1319,df_results!N1319)</f>
        <v>216</v>
      </c>
      <c r="F1319" s="4">
        <f>df_results!F1319</f>
        <v>17</v>
      </c>
      <c r="G1319" s="4">
        <f>df_results!G1319</f>
        <v>17</v>
      </c>
    </row>
    <row r="1320" spans="1:7" x14ac:dyDescent="0.3">
      <c r="A1320">
        <v>1</v>
      </c>
      <c r="B1320" t="str">
        <f t="shared" si="20"/>
        <v/>
      </c>
      <c r="C1320">
        <v>23</v>
      </c>
      <c r="D1320">
        <f>df_results!L1320</f>
        <v>1606.0000000000002</v>
      </c>
      <c r="E1320">
        <f>SUM(df!M1320,df_results!N1320)</f>
        <v>228.00000000000003</v>
      </c>
      <c r="F1320" s="4">
        <f>df_results!F1320</f>
        <v>32</v>
      </c>
      <c r="G1320" s="4">
        <f>df_results!G1320</f>
        <v>32</v>
      </c>
    </row>
    <row r="1321" spans="1:7" x14ac:dyDescent="0.3">
      <c r="A1321">
        <v>1</v>
      </c>
      <c r="B1321" t="str">
        <f t="shared" si="20"/>
        <v/>
      </c>
      <c r="C1321">
        <v>24</v>
      </c>
      <c r="D1321">
        <f>df_results!L1321</f>
        <v>1671.0000000000002</v>
      </c>
      <c r="E1321">
        <f>SUM(df!M1321,df_results!N1321)</f>
        <v>225</v>
      </c>
      <c r="F1321" s="4">
        <f>df_results!F1321</f>
        <v>12</v>
      </c>
      <c r="G1321" s="4">
        <f>df_results!G1321</f>
        <v>12</v>
      </c>
    </row>
    <row r="1322" spans="1:7" x14ac:dyDescent="0.3">
      <c r="A1322">
        <v>1</v>
      </c>
      <c r="B1322">
        <f t="shared" si="20"/>
        <v>56</v>
      </c>
      <c r="C1322">
        <v>1</v>
      </c>
      <c r="D1322">
        <f>df_results!L1322</f>
        <v>2116</v>
      </c>
      <c r="E1322">
        <f>SUM(df!M1322,df_results!N1322)</f>
        <v>229</v>
      </c>
      <c r="F1322" s="4">
        <f>df_results!F1322</f>
        <v>5</v>
      </c>
      <c r="G1322" s="4">
        <f>df_results!G1322</f>
        <v>5</v>
      </c>
    </row>
    <row r="1323" spans="1:7" x14ac:dyDescent="0.3">
      <c r="A1323">
        <v>1</v>
      </c>
      <c r="B1323" t="str">
        <f t="shared" si="20"/>
        <v/>
      </c>
      <c r="C1323">
        <v>2</v>
      </c>
      <c r="D1323">
        <f>df_results!L1323</f>
        <v>2071</v>
      </c>
      <c r="E1323">
        <f>SUM(df!M1323,df_results!N1323)</f>
        <v>234</v>
      </c>
      <c r="F1323" s="4">
        <f>df_results!F1323</f>
        <v>5</v>
      </c>
      <c r="G1323" s="4">
        <f>df_results!G1323</f>
        <v>5</v>
      </c>
    </row>
    <row r="1324" spans="1:7" x14ac:dyDescent="0.3">
      <c r="A1324">
        <v>1</v>
      </c>
      <c r="B1324" t="str">
        <f t="shared" si="20"/>
        <v/>
      </c>
      <c r="C1324">
        <v>3</v>
      </c>
      <c r="D1324">
        <f>df_results!L1324</f>
        <v>1992.0000000000002</v>
      </c>
      <c r="E1324">
        <f>SUM(df!M1324,df_results!N1324)</f>
        <v>229</v>
      </c>
      <c r="F1324" s="4">
        <f>df_results!F1324</f>
        <v>5</v>
      </c>
      <c r="G1324" s="4">
        <f>df_results!G1324</f>
        <v>5</v>
      </c>
    </row>
    <row r="1325" spans="1:7" x14ac:dyDescent="0.3">
      <c r="A1325">
        <v>1</v>
      </c>
      <c r="B1325" t="str">
        <f t="shared" si="20"/>
        <v/>
      </c>
      <c r="C1325">
        <v>4</v>
      </c>
      <c r="D1325">
        <f>df_results!L1325</f>
        <v>1904</v>
      </c>
      <c r="E1325">
        <f>SUM(df!M1325,df_results!N1325)</f>
        <v>211</v>
      </c>
      <c r="F1325" s="4">
        <f>df_results!F1325</f>
        <v>5</v>
      </c>
      <c r="G1325" s="4">
        <f>df_results!G1325</f>
        <v>5</v>
      </c>
    </row>
    <row r="1326" spans="1:7" x14ac:dyDescent="0.3">
      <c r="A1326">
        <v>1</v>
      </c>
      <c r="B1326" t="str">
        <f t="shared" si="20"/>
        <v/>
      </c>
      <c r="C1326">
        <v>5</v>
      </c>
      <c r="D1326">
        <f>df_results!L1326</f>
        <v>1820</v>
      </c>
      <c r="E1326">
        <f>SUM(df!M1326,df_results!N1326)</f>
        <v>199</v>
      </c>
      <c r="F1326" s="4">
        <f>df_results!F1326</f>
        <v>12</v>
      </c>
      <c r="G1326" s="4">
        <f>df_results!G1326</f>
        <v>12</v>
      </c>
    </row>
    <row r="1327" spans="1:7" x14ac:dyDescent="0.3">
      <c r="A1327">
        <v>1</v>
      </c>
      <c r="B1327" t="str">
        <f t="shared" si="20"/>
        <v/>
      </c>
      <c r="C1327">
        <v>6</v>
      </c>
      <c r="D1327">
        <f>df_results!L1327</f>
        <v>1767.0000000000002</v>
      </c>
      <c r="E1327">
        <f>SUM(df!M1327,df_results!N1327)</f>
        <v>203.00000000000003</v>
      </c>
      <c r="F1327" s="4">
        <f>df_results!F1327</f>
        <v>12</v>
      </c>
      <c r="G1327" s="4">
        <f>df_results!G1327</f>
        <v>12</v>
      </c>
    </row>
    <row r="1328" spans="1:7" x14ac:dyDescent="0.3">
      <c r="A1328">
        <v>1</v>
      </c>
      <c r="B1328" t="str">
        <f t="shared" si="20"/>
        <v/>
      </c>
      <c r="C1328">
        <v>7</v>
      </c>
      <c r="D1328">
        <f>df_results!L1328</f>
        <v>1744</v>
      </c>
      <c r="E1328">
        <f>SUM(df!M1328,df_results!N1328)</f>
        <v>207</v>
      </c>
      <c r="F1328" s="4">
        <f>df_results!F1328</f>
        <v>12</v>
      </c>
      <c r="G1328" s="4">
        <f>df_results!G1328</f>
        <v>12</v>
      </c>
    </row>
    <row r="1329" spans="1:7" x14ac:dyDescent="0.3">
      <c r="A1329">
        <v>1</v>
      </c>
      <c r="B1329" t="str">
        <f t="shared" si="20"/>
        <v/>
      </c>
      <c r="C1329">
        <v>8</v>
      </c>
      <c r="D1329">
        <f>df_results!L1329</f>
        <v>1712.0000000000002</v>
      </c>
      <c r="E1329">
        <f>SUM(df!M1329,df_results!N1329)</f>
        <v>219</v>
      </c>
      <c r="F1329" s="4">
        <f>df_results!F1329</f>
        <v>17</v>
      </c>
      <c r="G1329" s="4">
        <f>df_results!G1329</f>
        <v>17</v>
      </c>
    </row>
    <row r="1330" spans="1:7" x14ac:dyDescent="0.3">
      <c r="A1330">
        <v>1</v>
      </c>
      <c r="B1330" t="str">
        <f t="shared" si="20"/>
        <v/>
      </c>
      <c r="C1330">
        <v>9</v>
      </c>
      <c r="D1330">
        <f>df_results!L1330</f>
        <v>1728</v>
      </c>
      <c r="E1330">
        <f>SUM(df!M1330,df_results!N1330)</f>
        <v>220</v>
      </c>
      <c r="F1330" s="4">
        <f>df_results!F1330</f>
        <v>17</v>
      </c>
      <c r="G1330" s="4">
        <f>df_results!G1330</f>
        <v>17</v>
      </c>
    </row>
    <row r="1331" spans="1:7" x14ac:dyDescent="0.3">
      <c r="A1331">
        <v>1</v>
      </c>
      <c r="B1331" t="str">
        <f t="shared" si="20"/>
        <v/>
      </c>
      <c r="C1331">
        <v>10</v>
      </c>
      <c r="D1331">
        <f>df_results!L1331</f>
        <v>1770</v>
      </c>
      <c r="E1331">
        <f>SUM(df!M1331,df_results!N1331)</f>
        <v>224</v>
      </c>
      <c r="F1331" s="4">
        <f>df_results!F1331</f>
        <v>17</v>
      </c>
      <c r="G1331" s="4">
        <f>df_results!G1331</f>
        <v>17</v>
      </c>
    </row>
    <row r="1332" spans="1:7" x14ac:dyDescent="0.3">
      <c r="A1332">
        <v>1</v>
      </c>
      <c r="B1332" t="str">
        <f t="shared" si="20"/>
        <v/>
      </c>
      <c r="C1332">
        <v>11</v>
      </c>
      <c r="D1332">
        <f>df_results!L1332</f>
        <v>1835</v>
      </c>
      <c r="E1332">
        <f>SUM(df!M1332,df_results!N1332)</f>
        <v>199</v>
      </c>
      <c r="F1332" s="4">
        <f>df_results!F1332</f>
        <v>17</v>
      </c>
      <c r="G1332" s="4">
        <f>df_results!G1332</f>
        <v>17</v>
      </c>
    </row>
    <row r="1333" spans="1:7" x14ac:dyDescent="0.3">
      <c r="A1333">
        <v>1</v>
      </c>
      <c r="B1333" t="str">
        <f t="shared" si="20"/>
        <v/>
      </c>
      <c r="C1333">
        <v>12</v>
      </c>
      <c r="D1333">
        <f>df_results!L1333</f>
        <v>1946.0000000000002</v>
      </c>
      <c r="E1333">
        <f>SUM(df!M1333,df_results!N1333)</f>
        <v>176</v>
      </c>
      <c r="F1333" s="4">
        <f>df_results!F1333</f>
        <v>17</v>
      </c>
      <c r="G1333" s="4">
        <f>df_results!G1333</f>
        <v>17</v>
      </c>
    </row>
    <row r="1334" spans="1:7" x14ac:dyDescent="0.3">
      <c r="A1334">
        <v>1</v>
      </c>
      <c r="B1334" t="str">
        <f t="shared" si="20"/>
        <v/>
      </c>
      <c r="C1334">
        <v>13</v>
      </c>
      <c r="D1334">
        <f>df_results!L1334</f>
        <v>2071</v>
      </c>
      <c r="E1334">
        <f>SUM(df!M1334,df_results!N1334)</f>
        <v>170</v>
      </c>
      <c r="F1334" s="4">
        <f>df_results!F1334</f>
        <v>17</v>
      </c>
      <c r="G1334" s="4">
        <f>df_results!G1334</f>
        <v>17</v>
      </c>
    </row>
    <row r="1335" spans="1:7" x14ac:dyDescent="0.3">
      <c r="A1335">
        <v>1</v>
      </c>
      <c r="B1335" t="str">
        <f t="shared" si="20"/>
        <v/>
      </c>
      <c r="C1335">
        <v>14</v>
      </c>
      <c r="D1335">
        <f>df_results!L1335</f>
        <v>2196</v>
      </c>
      <c r="E1335">
        <f>SUM(df!M1335,df_results!N1335)</f>
        <v>170</v>
      </c>
      <c r="F1335" s="4">
        <f>df_results!F1335</f>
        <v>17</v>
      </c>
      <c r="G1335" s="4">
        <f>df_results!G1335</f>
        <v>17</v>
      </c>
    </row>
    <row r="1336" spans="1:7" x14ac:dyDescent="0.3">
      <c r="A1336">
        <v>1</v>
      </c>
      <c r="B1336" t="str">
        <f t="shared" si="20"/>
        <v/>
      </c>
      <c r="C1336">
        <v>15</v>
      </c>
      <c r="D1336">
        <f>df_results!L1336</f>
        <v>2259</v>
      </c>
      <c r="E1336">
        <f>SUM(df!M1336,df_results!N1336)</f>
        <v>176</v>
      </c>
      <c r="F1336" s="4">
        <f>df_results!F1336</f>
        <v>17</v>
      </c>
      <c r="G1336" s="4">
        <f>df_results!G1336</f>
        <v>17</v>
      </c>
    </row>
    <row r="1337" spans="1:7" x14ac:dyDescent="0.3">
      <c r="A1337">
        <v>1</v>
      </c>
      <c r="B1337" t="str">
        <f t="shared" si="20"/>
        <v/>
      </c>
      <c r="C1337">
        <v>16</v>
      </c>
      <c r="D1337">
        <f>df_results!L1337</f>
        <v>2244</v>
      </c>
      <c r="E1337">
        <f>SUM(df!M1337,df_results!N1337)</f>
        <v>185</v>
      </c>
      <c r="F1337" s="4">
        <f>df_results!F1337</f>
        <v>17</v>
      </c>
      <c r="G1337" s="4">
        <f>df_results!G1337</f>
        <v>17</v>
      </c>
    </row>
    <row r="1338" spans="1:7" x14ac:dyDescent="0.3">
      <c r="A1338">
        <v>1</v>
      </c>
      <c r="B1338" t="str">
        <f t="shared" si="20"/>
        <v/>
      </c>
      <c r="C1338">
        <v>17</v>
      </c>
      <c r="D1338">
        <f>df_results!L1338</f>
        <v>2283</v>
      </c>
      <c r="E1338">
        <f>SUM(df!M1338,df_results!N1338)</f>
        <v>205</v>
      </c>
      <c r="F1338" s="4">
        <f>df_results!F1338</f>
        <v>17</v>
      </c>
      <c r="G1338" s="4">
        <f>df_results!G1338</f>
        <v>17</v>
      </c>
    </row>
    <row r="1339" spans="1:7" x14ac:dyDescent="0.3">
      <c r="A1339">
        <v>1</v>
      </c>
      <c r="B1339" t="str">
        <f t="shared" si="20"/>
        <v/>
      </c>
      <c r="C1339">
        <v>18</v>
      </c>
      <c r="D1339">
        <f>df_results!L1339</f>
        <v>2350</v>
      </c>
      <c r="E1339">
        <f>SUM(df!M1339,df_results!N1339)</f>
        <v>249</v>
      </c>
      <c r="F1339" s="4">
        <f>df_results!F1339</f>
        <v>17</v>
      </c>
      <c r="G1339" s="4">
        <f>df_results!G1339</f>
        <v>17</v>
      </c>
    </row>
    <row r="1340" spans="1:7" x14ac:dyDescent="0.3">
      <c r="A1340">
        <v>1</v>
      </c>
      <c r="B1340" t="str">
        <f t="shared" si="20"/>
        <v/>
      </c>
      <c r="C1340">
        <v>19</v>
      </c>
      <c r="D1340">
        <f>df_results!L1340</f>
        <v>2405</v>
      </c>
      <c r="E1340">
        <f>SUM(df!M1340,df_results!N1340)</f>
        <v>296.00000000000006</v>
      </c>
      <c r="F1340" s="4">
        <f>df_results!F1340</f>
        <v>17</v>
      </c>
      <c r="G1340" s="4">
        <f>df_results!G1340</f>
        <v>17</v>
      </c>
    </row>
    <row r="1341" spans="1:7" x14ac:dyDescent="0.3">
      <c r="A1341">
        <v>1</v>
      </c>
      <c r="B1341" t="str">
        <f t="shared" si="20"/>
        <v/>
      </c>
      <c r="C1341">
        <v>20</v>
      </c>
      <c r="D1341">
        <f>df_results!L1341</f>
        <v>2420</v>
      </c>
      <c r="E1341">
        <f>SUM(df!M1341,df_results!N1341)</f>
        <v>312</v>
      </c>
      <c r="F1341" s="4">
        <f>df_results!F1341</f>
        <v>17</v>
      </c>
      <c r="G1341" s="4">
        <f>df_results!G1341</f>
        <v>17</v>
      </c>
    </row>
    <row r="1342" spans="1:7" x14ac:dyDescent="0.3">
      <c r="A1342">
        <v>1</v>
      </c>
      <c r="B1342" t="str">
        <f t="shared" si="20"/>
        <v/>
      </c>
      <c r="C1342">
        <v>21</v>
      </c>
      <c r="D1342">
        <f>df_results!L1342</f>
        <v>2374</v>
      </c>
      <c r="E1342">
        <f>SUM(df!M1342,df_results!N1342)</f>
        <v>345</v>
      </c>
      <c r="F1342" s="4">
        <f>df_results!F1342</f>
        <v>12</v>
      </c>
      <c r="G1342" s="4">
        <f>df_results!G1342</f>
        <v>12</v>
      </c>
    </row>
    <row r="1343" spans="1:7" x14ac:dyDescent="0.3">
      <c r="A1343">
        <v>1</v>
      </c>
      <c r="B1343" t="str">
        <f t="shared" si="20"/>
        <v/>
      </c>
      <c r="C1343">
        <v>22</v>
      </c>
      <c r="D1343">
        <f>df_results!L1343</f>
        <v>2266</v>
      </c>
      <c r="E1343">
        <f>SUM(df!M1343,df_results!N1343)</f>
        <v>349</v>
      </c>
      <c r="F1343" s="4">
        <f>df_results!F1343</f>
        <v>12</v>
      </c>
      <c r="G1343" s="4">
        <f>df_results!G1343</f>
        <v>12</v>
      </c>
    </row>
    <row r="1344" spans="1:7" x14ac:dyDescent="0.3">
      <c r="A1344">
        <v>1</v>
      </c>
      <c r="B1344" t="str">
        <f t="shared" si="20"/>
        <v/>
      </c>
      <c r="C1344">
        <v>23</v>
      </c>
      <c r="D1344">
        <f>df_results!L1344</f>
        <v>2206</v>
      </c>
      <c r="E1344">
        <f>SUM(df!M1344,df_results!N1344)</f>
        <v>300</v>
      </c>
      <c r="F1344" s="4">
        <f>df_results!F1344</f>
        <v>12</v>
      </c>
      <c r="G1344" s="4">
        <f>df_results!G1344</f>
        <v>12</v>
      </c>
    </row>
    <row r="1345" spans="1:7" x14ac:dyDescent="0.3">
      <c r="A1345">
        <v>1</v>
      </c>
      <c r="B1345" t="str">
        <f t="shared" si="20"/>
        <v/>
      </c>
      <c r="C1345">
        <v>24</v>
      </c>
      <c r="D1345">
        <f>df_results!L1345</f>
        <v>2159</v>
      </c>
      <c r="E1345">
        <f>SUM(df!M1345,df_results!N1345)</f>
        <v>276</v>
      </c>
      <c r="F1345" s="4">
        <f>df_results!F1345</f>
        <v>12</v>
      </c>
      <c r="G1345" s="4">
        <f>df_results!G1345</f>
        <v>12</v>
      </c>
    </row>
    <row r="1346" spans="1:7" x14ac:dyDescent="0.3">
      <c r="A1346">
        <v>1</v>
      </c>
      <c r="B1346">
        <f t="shared" si="20"/>
        <v>57</v>
      </c>
      <c r="C1346">
        <v>1</v>
      </c>
      <c r="D1346">
        <f>df_results!L1346</f>
        <v>2165</v>
      </c>
      <c r="E1346">
        <f>SUM(df!M1346,df_results!N1346)</f>
        <v>281</v>
      </c>
      <c r="F1346" s="4">
        <f>df_results!F1346</f>
        <v>5</v>
      </c>
      <c r="G1346" s="4">
        <f>df_results!G1346</f>
        <v>5</v>
      </c>
    </row>
    <row r="1347" spans="1:7" x14ac:dyDescent="0.3">
      <c r="A1347">
        <v>1</v>
      </c>
      <c r="B1347" t="str">
        <f t="shared" si="20"/>
        <v/>
      </c>
      <c r="C1347">
        <v>2</v>
      </c>
      <c r="D1347">
        <f>df_results!L1347</f>
        <v>2236</v>
      </c>
      <c r="E1347">
        <f>SUM(df!M1347,df_results!N1347)</f>
        <v>281</v>
      </c>
      <c r="F1347" s="4">
        <f>df_results!F1347</f>
        <v>5</v>
      </c>
      <c r="G1347" s="4">
        <f>df_results!G1347</f>
        <v>5</v>
      </c>
    </row>
    <row r="1348" spans="1:7" x14ac:dyDescent="0.3">
      <c r="A1348">
        <v>1</v>
      </c>
      <c r="B1348" t="str">
        <f t="shared" si="20"/>
        <v/>
      </c>
      <c r="C1348">
        <v>3</v>
      </c>
      <c r="D1348">
        <f>df_results!L1348</f>
        <v>2375</v>
      </c>
      <c r="E1348">
        <f>SUM(df!M1348,df_results!N1348)</f>
        <v>311.00000000000006</v>
      </c>
      <c r="F1348" s="4">
        <f>df_results!F1348</f>
        <v>5</v>
      </c>
      <c r="G1348" s="4">
        <f>df_results!G1348</f>
        <v>5</v>
      </c>
    </row>
    <row r="1349" spans="1:7" x14ac:dyDescent="0.3">
      <c r="A1349">
        <v>1</v>
      </c>
      <c r="B1349" t="str">
        <f t="shared" si="20"/>
        <v/>
      </c>
      <c r="C1349">
        <v>4</v>
      </c>
      <c r="D1349">
        <f>df_results!L1349</f>
        <v>2465</v>
      </c>
      <c r="E1349">
        <f>SUM(df!M1349,df_results!N1349)</f>
        <v>358</v>
      </c>
      <c r="F1349" s="4">
        <f>df_results!F1349</f>
        <v>0</v>
      </c>
      <c r="G1349" s="4">
        <f>df_results!G1349</f>
        <v>5</v>
      </c>
    </row>
    <row r="1350" spans="1:7" x14ac:dyDescent="0.3">
      <c r="A1350">
        <v>1</v>
      </c>
      <c r="B1350" t="str">
        <f t="shared" si="20"/>
        <v/>
      </c>
      <c r="C1350">
        <v>5</v>
      </c>
      <c r="D1350">
        <f>df_results!L1350</f>
        <v>2502</v>
      </c>
      <c r="E1350">
        <f>SUM(df!M1350,df_results!N1350)</f>
        <v>389</v>
      </c>
      <c r="F1350" s="4">
        <f>df_results!F1350</f>
        <v>0</v>
      </c>
      <c r="G1350" s="4">
        <f>df_results!G1350</f>
        <v>5</v>
      </c>
    </row>
    <row r="1351" spans="1:7" x14ac:dyDescent="0.3">
      <c r="A1351">
        <v>1</v>
      </c>
      <c r="B1351" t="str">
        <f t="shared" si="20"/>
        <v/>
      </c>
      <c r="C1351">
        <v>6</v>
      </c>
      <c r="D1351">
        <f>df_results!L1351</f>
        <v>2685</v>
      </c>
      <c r="E1351">
        <f>SUM(df!M1351,df_results!N1351)</f>
        <v>413</v>
      </c>
      <c r="F1351" s="4">
        <f>df_results!F1351</f>
        <v>0</v>
      </c>
      <c r="G1351" s="4">
        <f>df_results!G1351</f>
        <v>5</v>
      </c>
    </row>
    <row r="1352" spans="1:7" x14ac:dyDescent="0.3">
      <c r="A1352">
        <v>1</v>
      </c>
      <c r="B1352" t="str">
        <f t="shared" si="20"/>
        <v/>
      </c>
      <c r="C1352">
        <v>7</v>
      </c>
      <c r="D1352">
        <f>df_results!L1352</f>
        <v>2905</v>
      </c>
      <c r="E1352">
        <f>SUM(df!M1352,df_results!N1352)</f>
        <v>467</v>
      </c>
      <c r="F1352" s="4">
        <f>df_results!F1352</f>
        <v>5</v>
      </c>
      <c r="G1352" s="4">
        <f>df_results!G1352</f>
        <v>5</v>
      </c>
    </row>
    <row r="1353" spans="1:7" x14ac:dyDescent="0.3">
      <c r="A1353">
        <v>1</v>
      </c>
      <c r="B1353" t="str">
        <f t="shared" si="20"/>
        <v/>
      </c>
      <c r="C1353">
        <v>8</v>
      </c>
      <c r="D1353">
        <f>df_results!L1353</f>
        <v>2970</v>
      </c>
      <c r="E1353">
        <f>SUM(df!M1353,df_results!N1353)</f>
        <v>522</v>
      </c>
      <c r="F1353" s="4">
        <f>df_results!F1353</f>
        <v>12</v>
      </c>
      <c r="G1353" s="4">
        <f>df_results!G1353</f>
        <v>12</v>
      </c>
    </row>
    <row r="1354" spans="1:7" x14ac:dyDescent="0.3">
      <c r="A1354">
        <v>1</v>
      </c>
      <c r="B1354" t="str">
        <f t="shared" si="20"/>
        <v/>
      </c>
      <c r="C1354">
        <v>9</v>
      </c>
      <c r="D1354">
        <f>df_results!L1354</f>
        <v>2830</v>
      </c>
      <c r="E1354">
        <f>SUM(df!M1354,df_results!N1354)</f>
        <v>564</v>
      </c>
      <c r="F1354" s="4">
        <f>df_results!F1354</f>
        <v>17</v>
      </c>
      <c r="G1354" s="4">
        <f>df_results!G1354</f>
        <v>17</v>
      </c>
    </row>
    <row r="1355" spans="1:7" x14ac:dyDescent="0.3">
      <c r="A1355">
        <v>1</v>
      </c>
      <c r="B1355" t="str">
        <f t="shared" si="20"/>
        <v/>
      </c>
      <c r="C1355">
        <v>10</v>
      </c>
      <c r="D1355">
        <f>df_results!L1355</f>
        <v>2594.0000000000005</v>
      </c>
      <c r="E1355">
        <f>SUM(df!M1355,df_results!N1355)</f>
        <v>598</v>
      </c>
      <c r="F1355" s="4">
        <f>df_results!F1355</f>
        <v>24</v>
      </c>
      <c r="G1355" s="4">
        <f>df_results!G1355</f>
        <v>17</v>
      </c>
    </row>
    <row r="1356" spans="1:7" x14ac:dyDescent="0.3">
      <c r="A1356">
        <v>1</v>
      </c>
      <c r="B1356" t="str">
        <f t="shared" si="20"/>
        <v/>
      </c>
      <c r="C1356">
        <v>11</v>
      </c>
      <c r="D1356">
        <f>df_results!L1356</f>
        <v>2347</v>
      </c>
      <c r="E1356">
        <f>SUM(df!M1356,df_results!N1356)</f>
        <v>599</v>
      </c>
      <c r="F1356" s="4">
        <f>df_results!F1356</f>
        <v>24</v>
      </c>
      <c r="G1356" s="4">
        <f>df_results!G1356</f>
        <v>17</v>
      </c>
    </row>
    <row r="1357" spans="1:7" x14ac:dyDescent="0.3">
      <c r="A1357">
        <v>1</v>
      </c>
      <c r="B1357" t="str">
        <f t="shared" si="20"/>
        <v/>
      </c>
      <c r="C1357">
        <v>12</v>
      </c>
      <c r="D1357">
        <f>df_results!L1357</f>
        <v>2256</v>
      </c>
      <c r="E1357">
        <f>SUM(df!M1357,df_results!N1357)</f>
        <v>598</v>
      </c>
      <c r="F1357" s="4">
        <f>df_results!F1357</f>
        <v>24</v>
      </c>
      <c r="G1357" s="4">
        <f>df_results!G1357</f>
        <v>17</v>
      </c>
    </row>
    <row r="1358" spans="1:7" x14ac:dyDescent="0.3">
      <c r="A1358">
        <v>1</v>
      </c>
      <c r="B1358" t="str">
        <f t="shared" si="20"/>
        <v/>
      </c>
      <c r="C1358">
        <v>13</v>
      </c>
      <c r="D1358">
        <f>df_results!L1358</f>
        <v>2181</v>
      </c>
      <c r="E1358">
        <f>SUM(df!M1358,df_results!N1358)</f>
        <v>571</v>
      </c>
      <c r="F1358" s="4">
        <f>df_results!F1358</f>
        <v>24</v>
      </c>
      <c r="G1358" s="4">
        <f>df_results!G1358</f>
        <v>17</v>
      </c>
    </row>
    <row r="1359" spans="1:7" x14ac:dyDescent="0.3">
      <c r="A1359">
        <v>1</v>
      </c>
      <c r="B1359" t="str">
        <f t="shared" si="20"/>
        <v/>
      </c>
      <c r="C1359">
        <v>14</v>
      </c>
      <c r="D1359">
        <f>df_results!L1359</f>
        <v>2071</v>
      </c>
      <c r="E1359">
        <f>SUM(df!M1359,df_results!N1359)</f>
        <v>497</v>
      </c>
      <c r="F1359" s="4">
        <f>df_results!F1359</f>
        <v>24</v>
      </c>
      <c r="G1359" s="4">
        <f>df_results!G1359</f>
        <v>17</v>
      </c>
    </row>
    <row r="1360" spans="1:7" x14ac:dyDescent="0.3">
      <c r="A1360">
        <v>1</v>
      </c>
      <c r="B1360" t="str">
        <f t="shared" si="20"/>
        <v/>
      </c>
      <c r="C1360">
        <v>15</v>
      </c>
      <c r="D1360">
        <f>df_results!L1360</f>
        <v>1973</v>
      </c>
      <c r="E1360">
        <f>SUM(df!M1360,df_results!N1360)</f>
        <v>398</v>
      </c>
      <c r="F1360" s="4">
        <f>df_results!F1360</f>
        <v>24</v>
      </c>
      <c r="G1360" s="4">
        <f>df_results!G1360</f>
        <v>17</v>
      </c>
    </row>
    <row r="1361" spans="1:7" x14ac:dyDescent="0.3">
      <c r="A1361">
        <v>1</v>
      </c>
      <c r="B1361" t="str">
        <f t="shared" si="20"/>
        <v/>
      </c>
      <c r="C1361">
        <v>16</v>
      </c>
      <c r="D1361">
        <f>df_results!L1361</f>
        <v>1862.0000000000002</v>
      </c>
      <c r="E1361">
        <f>SUM(df!M1361,df_results!N1361)</f>
        <v>310</v>
      </c>
      <c r="F1361" s="4">
        <f>df_results!F1361</f>
        <v>24</v>
      </c>
      <c r="G1361" s="4">
        <f>df_results!G1361</f>
        <v>17</v>
      </c>
    </row>
    <row r="1362" spans="1:7" x14ac:dyDescent="0.3">
      <c r="A1362">
        <v>1</v>
      </c>
      <c r="B1362" t="str">
        <f t="shared" si="20"/>
        <v/>
      </c>
      <c r="C1362">
        <v>17</v>
      </c>
      <c r="D1362">
        <f>df_results!L1362</f>
        <v>1826.0000000000002</v>
      </c>
      <c r="E1362">
        <f>SUM(df!M1362,df_results!N1362)</f>
        <v>288</v>
      </c>
      <c r="F1362" s="4">
        <f>df_results!F1362</f>
        <v>24</v>
      </c>
      <c r="G1362" s="4">
        <f>df_results!G1362</f>
        <v>17</v>
      </c>
    </row>
    <row r="1363" spans="1:7" x14ac:dyDescent="0.3">
      <c r="A1363">
        <v>1</v>
      </c>
      <c r="B1363" t="str">
        <f t="shared" si="20"/>
        <v/>
      </c>
      <c r="C1363">
        <v>18</v>
      </c>
      <c r="D1363">
        <f>df_results!L1363</f>
        <v>1761.0000000000002</v>
      </c>
      <c r="E1363">
        <f>SUM(df!M1363,df_results!N1363)</f>
        <v>296.00000000000006</v>
      </c>
      <c r="F1363" s="4">
        <f>df_results!F1363</f>
        <v>24</v>
      </c>
      <c r="G1363" s="4">
        <f>df_results!G1363</f>
        <v>17</v>
      </c>
    </row>
    <row r="1364" spans="1:7" x14ac:dyDescent="0.3">
      <c r="A1364">
        <v>1</v>
      </c>
      <c r="B1364" t="str">
        <f t="shared" si="20"/>
        <v/>
      </c>
      <c r="C1364">
        <v>19</v>
      </c>
      <c r="D1364">
        <f>df_results!L1364</f>
        <v>1754</v>
      </c>
      <c r="E1364">
        <f>SUM(df!M1364,df_results!N1364)</f>
        <v>317</v>
      </c>
      <c r="F1364" s="4">
        <f>df_results!F1364</f>
        <v>24</v>
      </c>
      <c r="G1364" s="4">
        <f>df_results!G1364</f>
        <v>17</v>
      </c>
    </row>
    <row r="1365" spans="1:7" x14ac:dyDescent="0.3">
      <c r="A1365">
        <v>1</v>
      </c>
      <c r="B1365" t="str">
        <f t="shared" si="20"/>
        <v/>
      </c>
      <c r="C1365">
        <v>20</v>
      </c>
      <c r="D1365">
        <f>df_results!L1365</f>
        <v>1755</v>
      </c>
      <c r="E1365">
        <f>SUM(df!M1365,df_results!N1365)</f>
        <v>335</v>
      </c>
      <c r="F1365" s="4">
        <f>df_results!F1365</f>
        <v>24</v>
      </c>
      <c r="G1365" s="4">
        <f>df_results!G1365</f>
        <v>17</v>
      </c>
    </row>
    <row r="1366" spans="1:7" x14ac:dyDescent="0.3">
      <c r="A1366">
        <v>1</v>
      </c>
      <c r="B1366" t="str">
        <f t="shared" si="20"/>
        <v/>
      </c>
      <c r="C1366">
        <v>21</v>
      </c>
      <c r="D1366">
        <f>df_results!L1366</f>
        <v>1678</v>
      </c>
      <c r="E1366">
        <f>SUM(df!M1366,df_results!N1366)</f>
        <v>344</v>
      </c>
      <c r="F1366" s="4">
        <f>df_results!F1366</f>
        <v>24</v>
      </c>
      <c r="G1366" s="4">
        <f>df_results!G1366</f>
        <v>17</v>
      </c>
    </row>
    <row r="1367" spans="1:7" x14ac:dyDescent="0.3">
      <c r="A1367">
        <v>1</v>
      </c>
      <c r="B1367" t="str">
        <f t="shared" si="20"/>
        <v/>
      </c>
      <c r="C1367">
        <v>22</v>
      </c>
      <c r="D1367">
        <f>df_results!L1367</f>
        <v>1572.0000000000002</v>
      </c>
      <c r="E1367">
        <f>SUM(df!M1367,df_results!N1367)</f>
        <v>344</v>
      </c>
      <c r="F1367" s="4">
        <f>df_results!F1367</f>
        <v>24</v>
      </c>
      <c r="G1367" s="4">
        <f>df_results!G1367</f>
        <v>17</v>
      </c>
    </row>
    <row r="1368" spans="1:7" x14ac:dyDescent="0.3">
      <c r="A1368">
        <v>1</v>
      </c>
      <c r="B1368" t="str">
        <f t="shared" si="20"/>
        <v/>
      </c>
      <c r="C1368">
        <v>23</v>
      </c>
      <c r="D1368">
        <f>df_results!L1368</f>
        <v>1477.0000000000002</v>
      </c>
      <c r="E1368">
        <f>SUM(df!M1368,df_results!N1368)</f>
        <v>340</v>
      </c>
      <c r="F1368" s="4">
        <f>df_results!F1368</f>
        <v>62</v>
      </c>
      <c r="G1368" s="4">
        <f>df_results!G1368</f>
        <v>37</v>
      </c>
    </row>
    <row r="1369" spans="1:7" x14ac:dyDescent="0.3">
      <c r="A1369">
        <v>1</v>
      </c>
      <c r="B1369" t="str">
        <f t="shared" si="20"/>
        <v/>
      </c>
      <c r="C1369">
        <v>24</v>
      </c>
      <c r="D1369">
        <f>df_results!L1369</f>
        <v>1234</v>
      </c>
      <c r="E1369">
        <f>SUM(df!M1369,df_results!N1369)</f>
        <v>308</v>
      </c>
      <c r="F1369" s="4">
        <f>df_results!F1369</f>
        <v>62</v>
      </c>
      <c r="G1369" s="4">
        <f>df_results!G1369</f>
        <v>32</v>
      </c>
    </row>
    <row r="1370" spans="1:7" x14ac:dyDescent="0.3">
      <c r="A1370">
        <v>1</v>
      </c>
      <c r="B1370">
        <f t="shared" si="20"/>
        <v>58</v>
      </c>
      <c r="C1370">
        <v>1</v>
      </c>
      <c r="D1370">
        <f>df_results!L1370</f>
        <v>757</v>
      </c>
      <c r="E1370">
        <f>SUM(df!M1370,df_results!N1370)</f>
        <v>247</v>
      </c>
      <c r="F1370" s="4">
        <f>df_results!F1370</f>
        <v>72</v>
      </c>
      <c r="G1370" s="4">
        <f>df_results!G1370</f>
        <v>32</v>
      </c>
    </row>
    <row r="1371" spans="1:7" x14ac:dyDescent="0.3">
      <c r="A1371">
        <v>1</v>
      </c>
      <c r="B1371" t="str">
        <f t="shared" si="20"/>
        <v/>
      </c>
      <c r="C1371">
        <v>2</v>
      </c>
      <c r="D1371">
        <f>df_results!L1371</f>
        <v>811.00000000000011</v>
      </c>
      <c r="E1371">
        <f>SUM(df!M1371,df_results!N1371)</f>
        <v>244</v>
      </c>
      <c r="F1371" s="4">
        <f>df_results!F1371</f>
        <v>72</v>
      </c>
      <c r="G1371" s="4">
        <f>df_results!G1371</f>
        <v>32</v>
      </c>
    </row>
    <row r="1372" spans="1:7" x14ac:dyDescent="0.3">
      <c r="A1372">
        <v>1</v>
      </c>
      <c r="B1372" t="str">
        <f t="shared" ref="B1372:B1435" si="21">IF(C1372=1,B1348+1,"")</f>
        <v/>
      </c>
      <c r="C1372">
        <v>3</v>
      </c>
      <c r="D1372">
        <f>df_results!L1372</f>
        <v>999</v>
      </c>
      <c r="E1372">
        <f>SUM(df!M1372,df_results!N1372)</f>
        <v>263</v>
      </c>
      <c r="F1372" s="4">
        <f>df_results!F1372</f>
        <v>62</v>
      </c>
      <c r="G1372" s="4">
        <f>df_results!G1372</f>
        <v>32</v>
      </c>
    </row>
    <row r="1373" spans="1:7" x14ac:dyDescent="0.3">
      <c r="A1373">
        <v>1</v>
      </c>
      <c r="B1373" t="str">
        <f t="shared" si="21"/>
        <v/>
      </c>
      <c r="C1373">
        <v>4</v>
      </c>
      <c r="D1373">
        <f>df_results!L1373</f>
        <v>1216</v>
      </c>
      <c r="E1373">
        <f>SUM(df!M1373,df_results!N1373)</f>
        <v>286.00000000000006</v>
      </c>
      <c r="F1373" s="4">
        <f>df_results!F1373</f>
        <v>62</v>
      </c>
      <c r="G1373" s="4">
        <f>df_results!G1373</f>
        <v>32</v>
      </c>
    </row>
    <row r="1374" spans="1:7" x14ac:dyDescent="0.3">
      <c r="A1374">
        <v>1</v>
      </c>
      <c r="B1374" t="str">
        <f t="shared" si="21"/>
        <v/>
      </c>
      <c r="C1374">
        <v>5</v>
      </c>
      <c r="D1374">
        <f>df_results!L1374</f>
        <v>1335</v>
      </c>
      <c r="E1374">
        <f>SUM(df!M1374,df_results!N1374)</f>
        <v>312</v>
      </c>
      <c r="F1374" s="4">
        <f>df_results!F1374</f>
        <v>32</v>
      </c>
      <c r="G1374" s="4">
        <f>df_results!G1374</f>
        <v>32</v>
      </c>
    </row>
    <row r="1375" spans="1:7" x14ac:dyDescent="0.3">
      <c r="A1375">
        <v>1</v>
      </c>
      <c r="B1375" t="str">
        <f t="shared" si="21"/>
        <v/>
      </c>
      <c r="C1375">
        <v>6</v>
      </c>
      <c r="D1375">
        <f>df_results!L1375</f>
        <v>1427.0000000000002</v>
      </c>
      <c r="E1375">
        <f>SUM(df!M1375,df_results!N1375)</f>
        <v>370</v>
      </c>
      <c r="F1375" s="4">
        <f>df_results!F1375</f>
        <v>24</v>
      </c>
      <c r="G1375" s="4">
        <f>df_results!G1375</f>
        <v>17</v>
      </c>
    </row>
    <row r="1376" spans="1:7" x14ac:dyDescent="0.3">
      <c r="A1376">
        <v>1</v>
      </c>
      <c r="B1376" t="str">
        <f t="shared" si="21"/>
        <v/>
      </c>
      <c r="C1376">
        <v>7</v>
      </c>
      <c r="D1376">
        <f>df_results!L1376</f>
        <v>1673</v>
      </c>
      <c r="E1376">
        <f>SUM(df!M1376,df_results!N1376)</f>
        <v>450</v>
      </c>
      <c r="F1376" s="4">
        <f>df_results!F1376</f>
        <v>24</v>
      </c>
      <c r="G1376" s="4">
        <f>df_results!G1376</f>
        <v>17</v>
      </c>
    </row>
    <row r="1377" spans="1:7" x14ac:dyDescent="0.3">
      <c r="A1377">
        <v>1</v>
      </c>
      <c r="B1377" t="str">
        <f t="shared" si="21"/>
        <v/>
      </c>
      <c r="C1377">
        <v>8</v>
      </c>
      <c r="D1377">
        <f>df_results!L1377</f>
        <v>1740</v>
      </c>
      <c r="E1377">
        <f>SUM(df!M1377,df_results!N1377)</f>
        <v>485</v>
      </c>
      <c r="F1377" s="4">
        <f>df_results!F1377</f>
        <v>24</v>
      </c>
      <c r="G1377" s="4">
        <f>df_results!G1377</f>
        <v>17</v>
      </c>
    </row>
    <row r="1378" spans="1:7" x14ac:dyDescent="0.3">
      <c r="A1378">
        <v>1</v>
      </c>
      <c r="B1378" t="str">
        <f t="shared" si="21"/>
        <v/>
      </c>
      <c r="C1378">
        <v>9</v>
      </c>
      <c r="D1378">
        <f>df_results!L1378</f>
        <v>1812.0000000000002</v>
      </c>
      <c r="E1378">
        <f>SUM(df!M1378,df_results!N1378)</f>
        <v>502</v>
      </c>
      <c r="F1378" s="4">
        <f>df_results!F1378</f>
        <v>24</v>
      </c>
      <c r="G1378" s="4">
        <f>df_results!G1378</f>
        <v>17</v>
      </c>
    </row>
    <row r="1379" spans="1:7" x14ac:dyDescent="0.3">
      <c r="A1379">
        <v>1</v>
      </c>
      <c r="B1379" t="str">
        <f t="shared" si="21"/>
        <v/>
      </c>
      <c r="C1379">
        <v>10</v>
      </c>
      <c r="D1379">
        <f>df_results!L1379</f>
        <v>1706.0000000000002</v>
      </c>
      <c r="E1379">
        <f>SUM(df!M1379,df_results!N1379)</f>
        <v>505</v>
      </c>
      <c r="F1379" s="4">
        <f>df_results!F1379</f>
        <v>24</v>
      </c>
      <c r="G1379" s="4">
        <f>df_results!G1379</f>
        <v>17</v>
      </c>
    </row>
    <row r="1380" spans="1:7" x14ac:dyDescent="0.3">
      <c r="A1380">
        <v>1</v>
      </c>
      <c r="B1380" t="str">
        <f t="shared" si="21"/>
        <v/>
      </c>
      <c r="C1380">
        <v>11</v>
      </c>
      <c r="D1380">
        <f>df_results!L1380</f>
        <v>1618</v>
      </c>
      <c r="E1380">
        <f>SUM(df!M1380,df_results!N1380)</f>
        <v>500</v>
      </c>
      <c r="F1380" s="4">
        <f>df_results!F1380</f>
        <v>62</v>
      </c>
      <c r="G1380" s="4">
        <f>df_results!G1380</f>
        <v>17</v>
      </c>
    </row>
    <row r="1381" spans="1:7" x14ac:dyDescent="0.3">
      <c r="A1381">
        <v>1</v>
      </c>
      <c r="B1381" t="str">
        <f t="shared" si="21"/>
        <v/>
      </c>
      <c r="C1381">
        <v>12</v>
      </c>
      <c r="D1381">
        <f>df_results!L1381</f>
        <v>1697.0000000000002</v>
      </c>
      <c r="E1381">
        <f>SUM(df!M1381,df_results!N1381)</f>
        <v>476.00000000000006</v>
      </c>
      <c r="F1381" s="4">
        <f>df_results!F1381</f>
        <v>62</v>
      </c>
      <c r="G1381" s="4">
        <f>df_results!G1381</f>
        <v>17</v>
      </c>
    </row>
    <row r="1382" spans="1:7" x14ac:dyDescent="0.3">
      <c r="A1382">
        <v>1</v>
      </c>
      <c r="B1382" t="str">
        <f t="shared" si="21"/>
        <v/>
      </c>
      <c r="C1382">
        <v>13</v>
      </c>
      <c r="D1382">
        <f>df_results!L1382</f>
        <v>1534</v>
      </c>
      <c r="E1382">
        <f>SUM(df!M1382,df_results!N1382)</f>
        <v>419</v>
      </c>
      <c r="F1382" s="4">
        <f>df_results!F1382</f>
        <v>62</v>
      </c>
      <c r="G1382" s="4">
        <f>df_results!G1382</f>
        <v>17</v>
      </c>
    </row>
    <row r="1383" spans="1:7" x14ac:dyDescent="0.3">
      <c r="A1383">
        <v>1</v>
      </c>
      <c r="B1383" t="str">
        <f t="shared" si="21"/>
        <v/>
      </c>
      <c r="C1383">
        <v>14</v>
      </c>
      <c r="D1383">
        <f>df_results!L1383</f>
        <v>1464</v>
      </c>
      <c r="E1383">
        <f>SUM(df!M1383,df_results!N1383)</f>
        <v>359</v>
      </c>
      <c r="F1383" s="4">
        <f>df_results!F1383</f>
        <v>62</v>
      </c>
      <c r="G1383" s="4">
        <f>df_results!G1383</f>
        <v>17</v>
      </c>
    </row>
    <row r="1384" spans="1:7" x14ac:dyDescent="0.3">
      <c r="A1384">
        <v>1</v>
      </c>
      <c r="B1384" t="str">
        <f t="shared" si="21"/>
        <v/>
      </c>
      <c r="C1384">
        <v>15</v>
      </c>
      <c r="D1384">
        <f>df_results!L1384</f>
        <v>1448</v>
      </c>
      <c r="E1384">
        <f>SUM(df!M1384,df_results!N1384)</f>
        <v>315</v>
      </c>
      <c r="F1384" s="4">
        <f>df_results!F1384</f>
        <v>62</v>
      </c>
      <c r="G1384" s="4">
        <f>df_results!G1384</f>
        <v>17</v>
      </c>
    </row>
    <row r="1385" spans="1:7" x14ac:dyDescent="0.3">
      <c r="A1385">
        <v>1</v>
      </c>
      <c r="B1385" t="str">
        <f t="shared" si="21"/>
        <v/>
      </c>
      <c r="C1385">
        <v>16</v>
      </c>
      <c r="D1385">
        <f>df_results!L1385</f>
        <v>1341</v>
      </c>
      <c r="E1385">
        <f>SUM(df!M1385,df_results!N1385)</f>
        <v>344</v>
      </c>
      <c r="F1385" s="4">
        <f>df_results!F1385</f>
        <v>62</v>
      </c>
      <c r="G1385" s="4">
        <f>df_results!G1385</f>
        <v>17</v>
      </c>
    </row>
    <row r="1386" spans="1:7" x14ac:dyDescent="0.3">
      <c r="A1386">
        <v>1</v>
      </c>
      <c r="B1386" t="str">
        <f t="shared" si="21"/>
        <v/>
      </c>
      <c r="C1386">
        <v>17</v>
      </c>
      <c r="D1386">
        <f>df_results!L1386</f>
        <v>1281</v>
      </c>
      <c r="E1386">
        <f>SUM(df!M1386,df_results!N1386)</f>
        <v>395</v>
      </c>
      <c r="F1386" s="4">
        <f>df_results!F1386</f>
        <v>62</v>
      </c>
      <c r="G1386" s="4">
        <f>df_results!G1386</f>
        <v>17</v>
      </c>
    </row>
    <row r="1387" spans="1:7" x14ac:dyDescent="0.3">
      <c r="A1387">
        <v>1</v>
      </c>
      <c r="B1387" t="str">
        <f t="shared" si="21"/>
        <v/>
      </c>
      <c r="C1387">
        <v>18</v>
      </c>
      <c r="D1387">
        <f>df_results!L1387</f>
        <v>1213</v>
      </c>
      <c r="E1387">
        <f>SUM(df!M1387,df_results!N1387)</f>
        <v>411.00000000000006</v>
      </c>
      <c r="F1387" s="4">
        <f>df_results!F1387</f>
        <v>72</v>
      </c>
      <c r="G1387" s="4">
        <f>df_results!G1387</f>
        <v>17</v>
      </c>
    </row>
    <row r="1388" spans="1:7" x14ac:dyDescent="0.3">
      <c r="A1388">
        <v>1</v>
      </c>
      <c r="B1388" t="str">
        <f t="shared" si="21"/>
        <v/>
      </c>
      <c r="C1388">
        <v>19</v>
      </c>
      <c r="D1388">
        <f>df_results!L1388</f>
        <v>1266</v>
      </c>
      <c r="E1388">
        <f>SUM(df!M1388,df_results!N1388)</f>
        <v>429</v>
      </c>
      <c r="F1388" s="4">
        <f>df_results!F1388</f>
        <v>62</v>
      </c>
      <c r="G1388" s="4">
        <f>df_results!G1388</f>
        <v>17</v>
      </c>
    </row>
    <row r="1389" spans="1:7" x14ac:dyDescent="0.3">
      <c r="A1389">
        <v>1</v>
      </c>
      <c r="B1389" t="str">
        <f t="shared" si="21"/>
        <v/>
      </c>
      <c r="C1389">
        <v>20</v>
      </c>
      <c r="D1389">
        <f>df_results!L1389</f>
        <v>1353</v>
      </c>
      <c r="E1389">
        <f>SUM(df!M1389,df_results!N1389)</f>
        <v>428</v>
      </c>
      <c r="F1389" s="4">
        <f>df_results!F1389</f>
        <v>62</v>
      </c>
      <c r="G1389" s="4">
        <f>df_results!G1389</f>
        <v>17</v>
      </c>
    </row>
    <row r="1390" spans="1:7" x14ac:dyDescent="0.3">
      <c r="A1390">
        <v>1</v>
      </c>
      <c r="B1390" t="str">
        <f t="shared" si="21"/>
        <v/>
      </c>
      <c r="C1390">
        <v>21</v>
      </c>
      <c r="D1390">
        <f>df_results!L1390</f>
        <v>1470</v>
      </c>
      <c r="E1390">
        <f>SUM(df!M1390,df_results!N1390)</f>
        <v>420</v>
      </c>
      <c r="F1390" s="4">
        <f>df_results!F1390</f>
        <v>24</v>
      </c>
      <c r="G1390" s="4">
        <f>df_results!G1390</f>
        <v>17</v>
      </c>
    </row>
    <row r="1391" spans="1:7" x14ac:dyDescent="0.3">
      <c r="A1391">
        <v>1</v>
      </c>
      <c r="B1391" t="str">
        <f t="shared" si="21"/>
        <v/>
      </c>
      <c r="C1391">
        <v>22</v>
      </c>
      <c r="D1391">
        <f>df_results!L1391</f>
        <v>1621.0000000000002</v>
      </c>
      <c r="E1391">
        <f>SUM(df!M1391,df_results!N1391)</f>
        <v>407</v>
      </c>
      <c r="F1391" s="4">
        <f>df_results!F1391</f>
        <v>24</v>
      </c>
      <c r="G1391" s="4">
        <f>df_results!G1391</f>
        <v>17</v>
      </c>
    </row>
    <row r="1392" spans="1:7" x14ac:dyDescent="0.3">
      <c r="A1392">
        <v>1</v>
      </c>
      <c r="B1392" t="str">
        <f t="shared" si="21"/>
        <v/>
      </c>
      <c r="C1392">
        <v>23</v>
      </c>
      <c r="D1392">
        <f>df_results!L1392</f>
        <v>1815</v>
      </c>
      <c r="E1392">
        <f>SUM(df!M1392,df_results!N1392)</f>
        <v>377</v>
      </c>
      <c r="F1392" s="4">
        <f>df_results!F1392</f>
        <v>37</v>
      </c>
      <c r="G1392" s="4">
        <f>df_results!G1392</f>
        <v>37</v>
      </c>
    </row>
    <row r="1393" spans="1:7" x14ac:dyDescent="0.3">
      <c r="A1393">
        <v>1</v>
      </c>
      <c r="B1393" t="str">
        <f t="shared" si="21"/>
        <v/>
      </c>
      <c r="C1393">
        <v>24</v>
      </c>
      <c r="D1393">
        <f>df_results!L1393</f>
        <v>2046.0000000000002</v>
      </c>
      <c r="E1393">
        <f>SUM(df!M1393,df_results!N1393)</f>
        <v>322</v>
      </c>
      <c r="F1393" s="4">
        <f>df_results!F1393</f>
        <v>12</v>
      </c>
      <c r="G1393" s="4">
        <f>df_results!G1393</f>
        <v>12</v>
      </c>
    </row>
    <row r="1394" spans="1:7" x14ac:dyDescent="0.3">
      <c r="A1394">
        <v>1</v>
      </c>
      <c r="B1394">
        <f t="shared" si="21"/>
        <v>59</v>
      </c>
      <c r="C1394">
        <v>1</v>
      </c>
      <c r="D1394">
        <f>df_results!L1394</f>
        <v>2432</v>
      </c>
      <c r="E1394">
        <f>SUM(df!M1394,df_results!N1394)</f>
        <v>492</v>
      </c>
      <c r="F1394" s="4">
        <f>df_results!F1394</f>
        <v>5</v>
      </c>
      <c r="G1394" s="4">
        <f>df_results!G1394</f>
        <v>5</v>
      </c>
    </row>
    <row r="1395" spans="1:7" x14ac:dyDescent="0.3">
      <c r="A1395">
        <v>1</v>
      </c>
      <c r="B1395" t="str">
        <f t="shared" si="21"/>
        <v/>
      </c>
      <c r="C1395">
        <v>2</v>
      </c>
      <c r="D1395">
        <f>df_results!L1395</f>
        <v>2467</v>
      </c>
      <c r="E1395">
        <f>SUM(df!M1395,df_results!N1395)</f>
        <v>555</v>
      </c>
      <c r="F1395" s="4">
        <f>df_results!F1395</f>
        <v>5</v>
      </c>
      <c r="G1395" s="4">
        <f>df_results!G1395</f>
        <v>5</v>
      </c>
    </row>
    <row r="1396" spans="1:7" x14ac:dyDescent="0.3">
      <c r="A1396">
        <v>1</v>
      </c>
      <c r="B1396" t="str">
        <f t="shared" si="21"/>
        <v/>
      </c>
      <c r="C1396">
        <v>3</v>
      </c>
      <c r="D1396">
        <f>df_results!L1396</f>
        <v>2450</v>
      </c>
      <c r="E1396">
        <f>SUM(df!M1396,df_results!N1396)</f>
        <v>581</v>
      </c>
      <c r="F1396" s="4">
        <f>df_results!F1396</f>
        <v>5</v>
      </c>
      <c r="G1396" s="4">
        <f>df_results!G1396</f>
        <v>5</v>
      </c>
    </row>
    <row r="1397" spans="1:7" x14ac:dyDescent="0.3">
      <c r="A1397">
        <v>1</v>
      </c>
      <c r="B1397" t="str">
        <f t="shared" si="21"/>
        <v/>
      </c>
      <c r="C1397">
        <v>4</v>
      </c>
      <c r="D1397">
        <f>df_results!L1397</f>
        <v>2359</v>
      </c>
      <c r="E1397">
        <f>SUM(df!M1397,df_results!N1397)</f>
        <v>597.00000000000011</v>
      </c>
      <c r="F1397" s="4">
        <f>df_results!F1397</f>
        <v>5</v>
      </c>
      <c r="G1397" s="4">
        <f>df_results!G1397</f>
        <v>5</v>
      </c>
    </row>
    <row r="1398" spans="1:7" x14ac:dyDescent="0.3">
      <c r="A1398">
        <v>1</v>
      </c>
      <c r="B1398" t="str">
        <f t="shared" si="21"/>
        <v/>
      </c>
      <c r="C1398">
        <v>5</v>
      </c>
      <c r="D1398">
        <f>df_results!L1398</f>
        <v>2262</v>
      </c>
      <c r="E1398">
        <f>SUM(df!M1398,df_results!N1398)</f>
        <v>604</v>
      </c>
      <c r="F1398" s="4">
        <f>df_results!F1398</f>
        <v>5</v>
      </c>
      <c r="G1398" s="4">
        <f>df_results!G1398</f>
        <v>5</v>
      </c>
    </row>
    <row r="1399" spans="1:7" x14ac:dyDescent="0.3">
      <c r="A1399">
        <v>1</v>
      </c>
      <c r="B1399" t="str">
        <f t="shared" si="21"/>
        <v/>
      </c>
      <c r="C1399">
        <v>6</v>
      </c>
      <c r="D1399">
        <f>df_results!L1399</f>
        <v>2063</v>
      </c>
      <c r="E1399">
        <f>SUM(df!M1399,df_results!N1399)</f>
        <v>607.00000000000011</v>
      </c>
      <c r="F1399" s="4">
        <f>df_results!F1399</f>
        <v>12</v>
      </c>
      <c r="G1399" s="4">
        <f>df_results!G1399</f>
        <v>12</v>
      </c>
    </row>
    <row r="1400" spans="1:7" x14ac:dyDescent="0.3">
      <c r="A1400">
        <v>1</v>
      </c>
      <c r="B1400" t="str">
        <f t="shared" si="21"/>
        <v/>
      </c>
      <c r="C1400">
        <v>7</v>
      </c>
      <c r="D1400">
        <f>df_results!L1400</f>
        <v>1958</v>
      </c>
      <c r="E1400">
        <f>SUM(df!M1400,df_results!N1400)</f>
        <v>581</v>
      </c>
      <c r="F1400" s="4">
        <f>df_results!F1400</f>
        <v>17</v>
      </c>
      <c r="G1400" s="4">
        <f>df_results!G1400</f>
        <v>17</v>
      </c>
    </row>
    <row r="1401" spans="1:7" x14ac:dyDescent="0.3">
      <c r="A1401">
        <v>1</v>
      </c>
      <c r="B1401" t="str">
        <f t="shared" si="21"/>
        <v/>
      </c>
      <c r="C1401">
        <v>8</v>
      </c>
      <c r="D1401">
        <f>df_results!L1401</f>
        <v>2043</v>
      </c>
      <c r="E1401">
        <f>SUM(df!M1401,df_results!N1401)</f>
        <v>578</v>
      </c>
      <c r="F1401" s="4">
        <f>df_results!F1401</f>
        <v>24</v>
      </c>
      <c r="G1401" s="4">
        <f>df_results!G1401</f>
        <v>17</v>
      </c>
    </row>
    <row r="1402" spans="1:7" x14ac:dyDescent="0.3">
      <c r="A1402">
        <v>1</v>
      </c>
      <c r="B1402" t="str">
        <f t="shared" si="21"/>
        <v/>
      </c>
      <c r="C1402">
        <v>9</v>
      </c>
      <c r="D1402">
        <f>df_results!L1402</f>
        <v>2020</v>
      </c>
      <c r="E1402">
        <f>SUM(df!M1402,df_results!N1402)</f>
        <v>566</v>
      </c>
      <c r="F1402" s="4">
        <f>df_results!F1402</f>
        <v>24</v>
      </c>
      <c r="G1402" s="4">
        <f>df_results!G1402</f>
        <v>17</v>
      </c>
    </row>
    <row r="1403" spans="1:7" x14ac:dyDescent="0.3">
      <c r="A1403">
        <v>1</v>
      </c>
      <c r="B1403" t="str">
        <f t="shared" si="21"/>
        <v/>
      </c>
      <c r="C1403">
        <v>10</v>
      </c>
      <c r="D1403">
        <f>df_results!L1403</f>
        <v>2046.0000000000002</v>
      </c>
      <c r="E1403">
        <f>SUM(df!M1403,df_results!N1403)</f>
        <v>565</v>
      </c>
      <c r="F1403" s="4">
        <f>df_results!F1403</f>
        <v>24</v>
      </c>
      <c r="G1403" s="4">
        <f>df_results!G1403</f>
        <v>17</v>
      </c>
    </row>
    <row r="1404" spans="1:7" x14ac:dyDescent="0.3">
      <c r="A1404">
        <v>1</v>
      </c>
      <c r="B1404" t="str">
        <f t="shared" si="21"/>
        <v/>
      </c>
      <c r="C1404">
        <v>11</v>
      </c>
      <c r="D1404">
        <f>df_results!L1404</f>
        <v>2116</v>
      </c>
      <c r="E1404">
        <f>SUM(df!M1404,df_results!N1404)</f>
        <v>553</v>
      </c>
      <c r="F1404" s="4">
        <f>df_results!F1404</f>
        <v>24</v>
      </c>
      <c r="G1404" s="4">
        <f>df_results!G1404</f>
        <v>17</v>
      </c>
    </row>
    <row r="1405" spans="1:7" x14ac:dyDescent="0.3">
      <c r="A1405">
        <v>1</v>
      </c>
      <c r="B1405" t="str">
        <f t="shared" si="21"/>
        <v/>
      </c>
      <c r="C1405">
        <v>12</v>
      </c>
      <c r="D1405">
        <f>df_results!L1405</f>
        <v>2256</v>
      </c>
      <c r="E1405">
        <f>SUM(df!M1405,df_results!N1405)</f>
        <v>532</v>
      </c>
      <c r="F1405" s="4">
        <f>df_results!F1405</f>
        <v>24</v>
      </c>
      <c r="G1405" s="4">
        <f>df_results!G1405</f>
        <v>17</v>
      </c>
    </row>
    <row r="1406" spans="1:7" x14ac:dyDescent="0.3">
      <c r="A1406">
        <v>1</v>
      </c>
      <c r="B1406" t="str">
        <f t="shared" si="21"/>
        <v/>
      </c>
      <c r="C1406">
        <v>13</v>
      </c>
      <c r="D1406">
        <f>df_results!L1406</f>
        <v>2505</v>
      </c>
      <c r="E1406">
        <f>SUM(df!M1406,df_results!N1406)</f>
        <v>519</v>
      </c>
      <c r="F1406" s="4">
        <f>df_results!F1406</f>
        <v>24</v>
      </c>
      <c r="G1406" s="4">
        <f>df_results!G1406</f>
        <v>17</v>
      </c>
    </row>
    <row r="1407" spans="1:7" x14ac:dyDescent="0.3">
      <c r="A1407">
        <v>1</v>
      </c>
      <c r="B1407" t="str">
        <f t="shared" si="21"/>
        <v/>
      </c>
      <c r="C1407">
        <v>14</v>
      </c>
      <c r="D1407">
        <f>df_results!L1407</f>
        <v>2681</v>
      </c>
      <c r="E1407">
        <f>SUM(df!M1407,df_results!N1407)</f>
        <v>527</v>
      </c>
      <c r="F1407" s="4">
        <f>df_results!F1407</f>
        <v>17</v>
      </c>
      <c r="G1407" s="4">
        <f>df_results!G1407</f>
        <v>17</v>
      </c>
    </row>
    <row r="1408" spans="1:7" x14ac:dyDescent="0.3">
      <c r="A1408">
        <v>1</v>
      </c>
      <c r="B1408" t="str">
        <f t="shared" si="21"/>
        <v/>
      </c>
      <c r="C1408">
        <v>15</v>
      </c>
      <c r="D1408">
        <f>df_results!L1408</f>
        <v>2826</v>
      </c>
      <c r="E1408">
        <f>SUM(df!M1408,df_results!N1408)</f>
        <v>581</v>
      </c>
      <c r="F1408" s="4">
        <f>df_results!F1408</f>
        <v>17</v>
      </c>
      <c r="G1408" s="4">
        <f>df_results!G1408</f>
        <v>17</v>
      </c>
    </row>
    <row r="1409" spans="1:7" x14ac:dyDescent="0.3">
      <c r="A1409">
        <v>1</v>
      </c>
      <c r="B1409" t="str">
        <f t="shared" si="21"/>
        <v/>
      </c>
      <c r="C1409">
        <v>16</v>
      </c>
      <c r="D1409">
        <f>df_results!L1409</f>
        <v>2839.0000000000005</v>
      </c>
      <c r="E1409">
        <f>SUM(df!M1409,df_results!N1409)</f>
        <v>615</v>
      </c>
      <c r="F1409" s="4">
        <f>df_results!F1409</f>
        <v>12</v>
      </c>
      <c r="G1409" s="4">
        <f>df_results!G1409</f>
        <v>12</v>
      </c>
    </row>
    <row r="1410" spans="1:7" x14ac:dyDescent="0.3">
      <c r="A1410">
        <v>1</v>
      </c>
      <c r="B1410" t="str">
        <f t="shared" si="21"/>
        <v/>
      </c>
      <c r="C1410">
        <v>17</v>
      </c>
      <c r="D1410">
        <f>df_results!L1410</f>
        <v>2926</v>
      </c>
      <c r="E1410">
        <f>SUM(df!M1410,df_results!N1410)</f>
        <v>664</v>
      </c>
      <c r="F1410" s="4">
        <f>df_results!F1410</f>
        <v>12</v>
      </c>
      <c r="G1410" s="4">
        <f>df_results!G1410</f>
        <v>12</v>
      </c>
    </row>
    <row r="1411" spans="1:7" x14ac:dyDescent="0.3">
      <c r="A1411">
        <v>1</v>
      </c>
      <c r="B1411" t="str">
        <f t="shared" si="21"/>
        <v/>
      </c>
      <c r="C1411">
        <v>18</v>
      </c>
      <c r="D1411">
        <f>df_results!L1411</f>
        <v>2917</v>
      </c>
      <c r="E1411">
        <f>SUM(df!M1411,df_results!N1411)</f>
        <v>707.00000000000011</v>
      </c>
      <c r="F1411" s="4">
        <f>df_results!F1411</f>
        <v>17</v>
      </c>
      <c r="G1411" s="4">
        <f>df_results!G1411</f>
        <v>17</v>
      </c>
    </row>
    <row r="1412" spans="1:7" x14ac:dyDescent="0.3">
      <c r="A1412">
        <v>1</v>
      </c>
      <c r="B1412" t="str">
        <f t="shared" si="21"/>
        <v/>
      </c>
      <c r="C1412">
        <v>19</v>
      </c>
      <c r="D1412">
        <f>df_results!L1412</f>
        <v>2900</v>
      </c>
      <c r="E1412">
        <f>SUM(df!M1412,df_results!N1412)</f>
        <v>722.00000000000011</v>
      </c>
      <c r="F1412" s="4">
        <f>df_results!F1412</f>
        <v>17</v>
      </c>
      <c r="G1412" s="4">
        <f>df_results!G1412</f>
        <v>17</v>
      </c>
    </row>
    <row r="1413" spans="1:7" x14ac:dyDescent="0.3">
      <c r="A1413">
        <v>1</v>
      </c>
      <c r="B1413" t="str">
        <f t="shared" si="21"/>
        <v/>
      </c>
      <c r="C1413">
        <v>20</v>
      </c>
      <c r="D1413">
        <f>df_results!L1413</f>
        <v>2927</v>
      </c>
      <c r="E1413">
        <f>SUM(df!M1413,df_results!N1413)</f>
        <v>738</v>
      </c>
      <c r="F1413" s="4">
        <f>df_results!F1413</f>
        <v>12</v>
      </c>
      <c r="G1413" s="4">
        <f>df_results!G1413</f>
        <v>12</v>
      </c>
    </row>
    <row r="1414" spans="1:7" x14ac:dyDescent="0.3">
      <c r="A1414">
        <v>1</v>
      </c>
      <c r="B1414" t="str">
        <f t="shared" si="21"/>
        <v/>
      </c>
      <c r="C1414">
        <v>21</v>
      </c>
      <c r="D1414">
        <f>df_results!L1414</f>
        <v>2886</v>
      </c>
      <c r="E1414">
        <f>SUM(df!M1414,df_results!N1414)</f>
        <v>746</v>
      </c>
      <c r="F1414" s="4">
        <f>df_results!F1414</f>
        <v>12</v>
      </c>
      <c r="G1414" s="4">
        <f>df_results!G1414</f>
        <v>12</v>
      </c>
    </row>
    <row r="1415" spans="1:7" x14ac:dyDescent="0.3">
      <c r="A1415">
        <v>1</v>
      </c>
      <c r="B1415" t="str">
        <f t="shared" si="21"/>
        <v/>
      </c>
      <c r="C1415">
        <v>22</v>
      </c>
      <c r="D1415">
        <f>df_results!L1415</f>
        <v>2779.0000000000005</v>
      </c>
      <c r="E1415">
        <f>SUM(df!M1415,df_results!N1415)</f>
        <v>741</v>
      </c>
      <c r="F1415" s="4">
        <f>df_results!F1415</f>
        <v>12</v>
      </c>
      <c r="G1415" s="4">
        <f>df_results!G1415</f>
        <v>12</v>
      </c>
    </row>
    <row r="1416" spans="1:7" x14ac:dyDescent="0.3">
      <c r="A1416">
        <v>1</v>
      </c>
      <c r="B1416" t="str">
        <f t="shared" si="21"/>
        <v/>
      </c>
      <c r="C1416">
        <v>23</v>
      </c>
      <c r="D1416">
        <f>df_results!L1416</f>
        <v>2716</v>
      </c>
      <c r="E1416">
        <f>SUM(df!M1416,df_results!N1416)</f>
        <v>749</v>
      </c>
      <c r="F1416" s="4">
        <f>df_results!F1416</f>
        <v>5</v>
      </c>
      <c r="G1416" s="4">
        <f>df_results!G1416</f>
        <v>5</v>
      </c>
    </row>
    <row r="1417" spans="1:7" x14ac:dyDescent="0.3">
      <c r="A1417">
        <v>1</v>
      </c>
      <c r="B1417" t="str">
        <f t="shared" si="21"/>
        <v/>
      </c>
      <c r="C1417">
        <v>24</v>
      </c>
      <c r="D1417">
        <f>df_results!L1417</f>
        <v>2628</v>
      </c>
      <c r="E1417">
        <f>SUM(df!M1417,df_results!N1417)</f>
        <v>742.00000000000011</v>
      </c>
      <c r="F1417" s="4">
        <f>df_results!F1417</f>
        <v>5</v>
      </c>
      <c r="G1417" s="4">
        <f>df_results!G1417</f>
        <v>5</v>
      </c>
    </row>
    <row r="1418" spans="1:7" x14ac:dyDescent="0.3">
      <c r="A1418">
        <v>1</v>
      </c>
      <c r="B1418">
        <f t="shared" si="21"/>
        <v>60</v>
      </c>
      <c r="C1418">
        <v>1</v>
      </c>
      <c r="D1418">
        <f>df_results!L1418</f>
        <v>2383</v>
      </c>
      <c r="E1418">
        <f>SUM(df!M1418,df_results!N1418)</f>
        <v>681</v>
      </c>
      <c r="F1418" s="4">
        <f>df_results!F1418</f>
        <v>5</v>
      </c>
      <c r="G1418" s="4">
        <f>df_results!G1418</f>
        <v>5</v>
      </c>
    </row>
    <row r="1419" spans="1:7" x14ac:dyDescent="0.3">
      <c r="A1419">
        <v>1</v>
      </c>
      <c r="B1419" t="str">
        <f t="shared" si="21"/>
        <v/>
      </c>
      <c r="C1419">
        <v>2</v>
      </c>
      <c r="D1419">
        <f>df_results!L1419</f>
        <v>2256</v>
      </c>
      <c r="E1419">
        <f>SUM(df!M1419,df_results!N1419)</f>
        <v>668</v>
      </c>
      <c r="F1419" s="4">
        <f>df_results!F1419</f>
        <v>5</v>
      </c>
      <c r="G1419" s="4">
        <f>df_results!G1419</f>
        <v>5</v>
      </c>
    </row>
    <row r="1420" spans="1:7" x14ac:dyDescent="0.3">
      <c r="A1420">
        <v>1</v>
      </c>
      <c r="B1420" t="str">
        <f t="shared" si="21"/>
        <v/>
      </c>
      <c r="C1420">
        <v>3</v>
      </c>
      <c r="D1420">
        <f>df_results!L1420</f>
        <v>2218</v>
      </c>
      <c r="E1420">
        <f>SUM(df!M1420,df_results!N1420)</f>
        <v>674</v>
      </c>
      <c r="F1420" s="4">
        <f>df_results!F1420</f>
        <v>5</v>
      </c>
      <c r="G1420" s="4">
        <f>df_results!G1420</f>
        <v>5</v>
      </c>
    </row>
    <row r="1421" spans="1:7" x14ac:dyDescent="0.3">
      <c r="A1421">
        <v>1</v>
      </c>
      <c r="B1421" t="str">
        <f t="shared" si="21"/>
        <v/>
      </c>
      <c r="C1421">
        <v>4</v>
      </c>
      <c r="D1421">
        <f>df_results!L1421</f>
        <v>2215</v>
      </c>
      <c r="E1421">
        <f>SUM(df!M1421,df_results!N1421)</f>
        <v>688</v>
      </c>
      <c r="F1421" s="4">
        <f>df_results!F1421</f>
        <v>5</v>
      </c>
      <c r="G1421" s="4">
        <f>df_results!G1421</f>
        <v>5</v>
      </c>
    </row>
    <row r="1422" spans="1:7" x14ac:dyDescent="0.3">
      <c r="A1422">
        <v>1</v>
      </c>
      <c r="B1422" t="str">
        <f t="shared" si="21"/>
        <v/>
      </c>
      <c r="C1422">
        <v>5</v>
      </c>
      <c r="D1422">
        <f>df_results!L1422</f>
        <v>2166</v>
      </c>
      <c r="E1422">
        <f>SUM(df!M1422,df_results!N1422)</f>
        <v>716</v>
      </c>
      <c r="F1422" s="4">
        <f>df_results!F1422</f>
        <v>5</v>
      </c>
      <c r="G1422" s="4">
        <f>df_results!G1422</f>
        <v>5</v>
      </c>
    </row>
    <row r="1423" spans="1:7" x14ac:dyDescent="0.3">
      <c r="A1423">
        <v>1</v>
      </c>
      <c r="B1423" t="str">
        <f t="shared" si="21"/>
        <v/>
      </c>
      <c r="C1423">
        <v>6</v>
      </c>
      <c r="D1423">
        <f>df_results!L1423</f>
        <v>1996.0000000000002</v>
      </c>
      <c r="E1423">
        <f>SUM(df!M1423,df_results!N1423)</f>
        <v>724</v>
      </c>
      <c r="F1423" s="4">
        <f>df_results!F1423</f>
        <v>12</v>
      </c>
      <c r="G1423" s="4">
        <f>df_results!G1423</f>
        <v>12</v>
      </c>
    </row>
    <row r="1424" spans="1:7" x14ac:dyDescent="0.3">
      <c r="A1424">
        <v>1</v>
      </c>
      <c r="B1424" t="str">
        <f t="shared" si="21"/>
        <v/>
      </c>
      <c r="C1424">
        <v>7</v>
      </c>
      <c r="D1424">
        <f>df_results!L1424</f>
        <v>2008</v>
      </c>
      <c r="E1424">
        <f>SUM(df!M1424,df_results!N1424)</f>
        <v>714</v>
      </c>
      <c r="F1424" s="4">
        <f>df_results!F1424</f>
        <v>24</v>
      </c>
      <c r="G1424" s="4">
        <f>df_results!G1424</f>
        <v>17</v>
      </c>
    </row>
    <row r="1425" spans="1:7" x14ac:dyDescent="0.3">
      <c r="A1425">
        <v>1</v>
      </c>
      <c r="B1425" t="str">
        <f t="shared" si="21"/>
        <v/>
      </c>
      <c r="C1425">
        <v>8</v>
      </c>
      <c r="D1425">
        <f>df_results!L1425</f>
        <v>1977.0000000000002</v>
      </c>
      <c r="E1425">
        <f>SUM(df!M1425,df_results!N1425)</f>
        <v>700</v>
      </c>
      <c r="F1425" s="4">
        <f>df_results!F1425</f>
        <v>24</v>
      </c>
      <c r="G1425" s="4">
        <f>df_results!G1425</f>
        <v>17</v>
      </c>
    </row>
    <row r="1426" spans="1:7" x14ac:dyDescent="0.3">
      <c r="A1426">
        <v>1</v>
      </c>
      <c r="B1426" t="str">
        <f t="shared" si="21"/>
        <v/>
      </c>
      <c r="C1426">
        <v>9</v>
      </c>
      <c r="D1426">
        <f>df_results!L1426</f>
        <v>1864</v>
      </c>
      <c r="E1426">
        <f>SUM(df!M1426,df_results!N1426)</f>
        <v>692.00000000000011</v>
      </c>
      <c r="F1426" s="4">
        <f>df_results!F1426</f>
        <v>24</v>
      </c>
      <c r="G1426" s="4">
        <f>df_results!G1426</f>
        <v>17</v>
      </c>
    </row>
    <row r="1427" spans="1:7" x14ac:dyDescent="0.3">
      <c r="A1427">
        <v>1</v>
      </c>
      <c r="B1427" t="str">
        <f t="shared" si="21"/>
        <v/>
      </c>
      <c r="C1427">
        <v>10</v>
      </c>
      <c r="D1427">
        <f>df_results!L1427</f>
        <v>1591.0000000000002</v>
      </c>
      <c r="E1427">
        <f>SUM(df!M1427,df_results!N1427)</f>
        <v>689</v>
      </c>
      <c r="F1427" s="4">
        <f>df_results!F1427</f>
        <v>62</v>
      </c>
      <c r="G1427" s="4">
        <f>df_results!G1427</f>
        <v>17</v>
      </c>
    </row>
    <row r="1428" spans="1:7" x14ac:dyDescent="0.3">
      <c r="A1428">
        <v>1</v>
      </c>
      <c r="B1428" t="str">
        <f t="shared" si="21"/>
        <v/>
      </c>
      <c r="C1428">
        <v>11</v>
      </c>
      <c r="D1428">
        <f>df_results!L1428</f>
        <v>1340</v>
      </c>
      <c r="E1428">
        <f>SUM(df!M1428,df_results!N1428)</f>
        <v>679</v>
      </c>
      <c r="F1428" s="4">
        <f>df_results!F1428</f>
        <v>72</v>
      </c>
      <c r="G1428" s="4">
        <f>df_results!G1428</f>
        <v>17</v>
      </c>
    </row>
    <row r="1429" spans="1:7" x14ac:dyDescent="0.3">
      <c r="A1429">
        <v>1</v>
      </c>
      <c r="B1429" t="str">
        <f t="shared" si="21"/>
        <v/>
      </c>
      <c r="C1429">
        <v>12</v>
      </c>
      <c r="D1429">
        <f>df_results!L1429</f>
        <v>1323</v>
      </c>
      <c r="E1429">
        <f>SUM(df!M1429,df_results!N1429)</f>
        <v>690</v>
      </c>
      <c r="F1429" s="4">
        <f>df_results!F1429</f>
        <v>72</v>
      </c>
      <c r="G1429" s="4">
        <f>df_results!G1429</f>
        <v>17</v>
      </c>
    </row>
    <row r="1430" spans="1:7" x14ac:dyDescent="0.3">
      <c r="A1430">
        <v>1</v>
      </c>
      <c r="B1430" t="str">
        <f t="shared" si="21"/>
        <v/>
      </c>
      <c r="C1430">
        <v>13</v>
      </c>
      <c r="D1430">
        <f>df_results!L1430</f>
        <v>1239</v>
      </c>
      <c r="E1430">
        <f>SUM(df!M1430,df_results!N1430)</f>
        <v>659</v>
      </c>
      <c r="F1430" s="4">
        <f>df_results!F1430</f>
        <v>72</v>
      </c>
      <c r="G1430" s="4">
        <f>df_results!G1430</f>
        <v>17</v>
      </c>
    </row>
    <row r="1431" spans="1:7" x14ac:dyDescent="0.3">
      <c r="A1431">
        <v>1</v>
      </c>
      <c r="B1431" t="str">
        <f t="shared" si="21"/>
        <v/>
      </c>
      <c r="C1431">
        <v>14</v>
      </c>
      <c r="D1431">
        <f>df_results!L1431</f>
        <v>1273</v>
      </c>
      <c r="E1431">
        <f>SUM(df!M1431,df_results!N1431)</f>
        <v>605</v>
      </c>
      <c r="F1431" s="4">
        <f>df_results!F1431</f>
        <v>72</v>
      </c>
      <c r="G1431" s="4">
        <f>df_results!G1431</f>
        <v>17</v>
      </c>
    </row>
    <row r="1432" spans="1:7" x14ac:dyDescent="0.3">
      <c r="A1432">
        <v>1</v>
      </c>
      <c r="B1432" t="str">
        <f t="shared" si="21"/>
        <v/>
      </c>
      <c r="C1432">
        <v>15</v>
      </c>
      <c r="D1432">
        <f>df_results!L1432</f>
        <v>1417.0000000000002</v>
      </c>
      <c r="E1432">
        <f>SUM(df!M1432,df_results!N1432)</f>
        <v>568</v>
      </c>
      <c r="F1432" s="4">
        <f>df_results!F1432</f>
        <v>62</v>
      </c>
      <c r="G1432" s="4">
        <f>df_results!G1432</f>
        <v>17</v>
      </c>
    </row>
    <row r="1433" spans="1:7" x14ac:dyDescent="0.3">
      <c r="A1433">
        <v>1</v>
      </c>
      <c r="B1433" t="str">
        <f t="shared" si="21"/>
        <v/>
      </c>
      <c r="C1433">
        <v>16</v>
      </c>
      <c r="D1433">
        <f>df_results!L1433</f>
        <v>1586.0000000000002</v>
      </c>
      <c r="E1433">
        <f>SUM(df!M1433,df_results!N1433)</f>
        <v>530</v>
      </c>
      <c r="F1433" s="4">
        <f>df_results!F1433</f>
        <v>24</v>
      </c>
      <c r="G1433" s="4">
        <f>df_results!G1433</f>
        <v>17</v>
      </c>
    </row>
    <row r="1434" spans="1:7" x14ac:dyDescent="0.3">
      <c r="A1434">
        <v>1</v>
      </c>
      <c r="B1434" t="str">
        <f t="shared" si="21"/>
        <v/>
      </c>
      <c r="C1434">
        <v>17</v>
      </c>
      <c r="D1434">
        <f>df_results!L1434</f>
        <v>1752.0000000000002</v>
      </c>
      <c r="E1434">
        <f>SUM(df!M1434,df_results!N1434)</f>
        <v>506.00000000000006</v>
      </c>
      <c r="F1434" s="4">
        <f>df_results!F1434</f>
        <v>24</v>
      </c>
      <c r="G1434" s="4">
        <f>df_results!G1434</f>
        <v>17</v>
      </c>
    </row>
    <row r="1435" spans="1:7" x14ac:dyDescent="0.3">
      <c r="A1435">
        <v>1</v>
      </c>
      <c r="B1435" t="str">
        <f t="shared" si="21"/>
        <v/>
      </c>
      <c r="C1435">
        <v>18</v>
      </c>
      <c r="D1435">
        <f>df_results!L1435</f>
        <v>1923</v>
      </c>
      <c r="E1435">
        <f>SUM(df!M1435,df_results!N1435)</f>
        <v>512</v>
      </c>
      <c r="F1435" s="4">
        <f>df_results!F1435</f>
        <v>24</v>
      </c>
      <c r="G1435" s="4">
        <f>df_results!G1435</f>
        <v>17</v>
      </c>
    </row>
    <row r="1436" spans="1:7" x14ac:dyDescent="0.3">
      <c r="A1436">
        <v>1</v>
      </c>
      <c r="B1436" t="str">
        <f t="shared" ref="B1436:B1465" si="22">IF(C1436=1,B1412+1,"")</f>
        <v/>
      </c>
      <c r="C1436">
        <v>19</v>
      </c>
      <c r="D1436">
        <f>df_results!L1436</f>
        <v>2156</v>
      </c>
      <c r="E1436">
        <f>SUM(df!M1436,df_results!N1436)</f>
        <v>513</v>
      </c>
      <c r="F1436" s="4">
        <f>df_results!F1436</f>
        <v>24</v>
      </c>
      <c r="G1436" s="4">
        <f>df_results!G1436</f>
        <v>17</v>
      </c>
    </row>
    <row r="1437" spans="1:7" x14ac:dyDescent="0.3">
      <c r="A1437">
        <v>1</v>
      </c>
      <c r="B1437" t="str">
        <f t="shared" si="22"/>
        <v/>
      </c>
      <c r="C1437">
        <v>20</v>
      </c>
      <c r="D1437">
        <f>df_results!L1437</f>
        <v>2404</v>
      </c>
      <c r="E1437">
        <f>SUM(df!M1437,df_results!N1437)</f>
        <v>525</v>
      </c>
      <c r="F1437" s="4">
        <f>df_results!F1437</f>
        <v>17</v>
      </c>
      <c r="G1437" s="4">
        <f>df_results!G1437</f>
        <v>17</v>
      </c>
    </row>
    <row r="1438" spans="1:7" x14ac:dyDescent="0.3">
      <c r="A1438">
        <v>1</v>
      </c>
      <c r="B1438" t="str">
        <f t="shared" si="22"/>
        <v/>
      </c>
      <c r="C1438">
        <v>21</v>
      </c>
      <c r="D1438">
        <f>df_results!L1438</f>
        <v>2572</v>
      </c>
      <c r="E1438">
        <f>SUM(df!M1438,df_results!N1438)</f>
        <v>536</v>
      </c>
      <c r="F1438" s="4">
        <f>df_results!F1438</f>
        <v>17</v>
      </c>
      <c r="G1438" s="4">
        <f>df_results!G1438</f>
        <v>17</v>
      </c>
    </row>
    <row r="1439" spans="1:7" x14ac:dyDescent="0.3">
      <c r="A1439">
        <v>1</v>
      </c>
      <c r="B1439" t="str">
        <f t="shared" si="22"/>
        <v/>
      </c>
      <c r="C1439">
        <v>22</v>
      </c>
      <c r="D1439">
        <f>df_results!L1439</f>
        <v>2651</v>
      </c>
      <c r="E1439">
        <f>SUM(df!M1439,df_results!N1439)</f>
        <v>559</v>
      </c>
      <c r="F1439" s="4">
        <f>df_results!F1439</f>
        <v>12</v>
      </c>
      <c r="G1439" s="4">
        <f>df_results!G1439</f>
        <v>12</v>
      </c>
    </row>
    <row r="1440" spans="1:7" x14ac:dyDescent="0.3">
      <c r="A1440">
        <v>1</v>
      </c>
      <c r="B1440" t="str">
        <f t="shared" si="22"/>
        <v/>
      </c>
      <c r="C1440">
        <v>23</v>
      </c>
      <c r="D1440">
        <f>df_results!L1440</f>
        <v>2812</v>
      </c>
      <c r="E1440">
        <f>SUM(df!M1440,df_results!N1440)</f>
        <v>585</v>
      </c>
      <c r="F1440" s="4">
        <f>df_results!F1440</f>
        <v>5</v>
      </c>
      <c r="G1440" s="4">
        <f>df_results!G1440</f>
        <v>5</v>
      </c>
    </row>
    <row r="1441" spans="1:7" x14ac:dyDescent="0.3">
      <c r="A1441">
        <v>1</v>
      </c>
      <c r="B1441" t="str">
        <f t="shared" si="22"/>
        <v/>
      </c>
      <c r="C1441">
        <v>24</v>
      </c>
      <c r="D1441">
        <f>df_results!L1441</f>
        <v>2880</v>
      </c>
      <c r="E1441">
        <f>SUM(df!M1441,df_results!N1441)</f>
        <v>612.00000000000011</v>
      </c>
      <c r="F1441" s="4">
        <f>df_results!F1441</f>
        <v>0</v>
      </c>
      <c r="G1441" s="4">
        <f>df_results!G1441</f>
        <v>5</v>
      </c>
    </row>
    <row r="1442" spans="1:7" x14ac:dyDescent="0.3">
      <c r="A1442">
        <v>1</v>
      </c>
      <c r="B1442">
        <f t="shared" si="22"/>
        <v>61</v>
      </c>
      <c r="C1442">
        <v>1</v>
      </c>
      <c r="D1442">
        <f>df_results!L1442</f>
        <v>2535</v>
      </c>
      <c r="E1442">
        <f>SUM(df!M1442,df_results!N1442)</f>
        <v>889</v>
      </c>
      <c r="F1442" s="4">
        <f>df_results!F1442</f>
        <v>0</v>
      </c>
      <c r="G1442" s="4">
        <f>df_results!G1442</f>
        <v>0</v>
      </c>
    </row>
    <row r="1443" spans="1:7" x14ac:dyDescent="0.3">
      <c r="A1443">
        <v>1</v>
      </c>
      <c r="B1443" t="str">
        <f t="shared" si="22"/>
        <v/>
      </c>
      <c r="C1443">
        <v>2</v>
      </c>
      <c r="D1443">
        <f>df_results!L1443</f>
        <v>2437</v>
      </c>
      <c r="E1443">
        <f>SUM(df!M1443,df_results!N1443)</f>
        <v>897.00000000000011</v>
      </c>
      <c r="F1443" s="4">
        <f>df_results!F1443</f>
        <v>0</v>
      </c>
      <c r="G1443" s="4">
        <f>df_results!G1443</f>
        <v>0</v>
      </c>
    </row>
    <row r="1444" spans="1:7" x14ac:dyDescent="0.3">
      <c r="A1444">
        <v>1</v>
      </c>
      <c r="B1444" t="str">
        <f t="shared" si="22"/>
        <v/>
      </c>
      <c r="C1444">
        <v>3</v>
      </c>
      <c r="D1444">
        <f>df_results!L1444</f>
        <v>2386</v>
      </c>
      <c r="E1444">
        <f>SUM(df!M1444,df_results!N1444)</f>
        <v>908</v>
      </c>
      <c r="F1444" s="4">
        <f>df_results!F1444</f>
        <v>0</v>
      </c>
      <c r="G1444" s="4">
        <f>df_results!G1444</f>
        <v>0</v>
      </c>
    </row>
    <row r="1445" spans="1:7" x14ac:dyDescent="0.3">
      <c r="A1445">
        <v>1</v>
      </c>
      <c r="B1445" t="str">
        <f t="shared" si="22"/>
        <v/>
      </c>
      <c r="C1445">
        <v>4</v>
      </c>
      <c r="D1445">
        <f>df_results!L1445</f>
        <v>2429</v>
      </c>
      <c r="E1445">
        <f>SUM(df!M1445,df_results!N1445)</f>
        <v>895</v>
      </c>
      <c r="F1445" s="4">
        <f>df_results!F1445</f>
        <v>0</v>
      </c>
      <c r="G1445" s="4">
        <f>df_results!G1445</f>
        <v>0</v>
      </c>
    </row>
    <row r="1446" spans="1:7" x14ac:dyDescent="0.3">
      <c r="A1446">
        <v>1</v>
      </c>
      <c r="B1446" t="str">
        <f t="shared" si="22"/>
        <v/>
      </c>
      <c r="C1446">
        <v>5</v>
      </c>
      <c r="D1446">
        <f>df_results!L1446</f>
        <v>2492</v>
      </c>
      <c r="E1446">
        <f>SUM(df!M1446,df_results!N1446)</f>
        <v>903</v>
      </c>
      <c r="F1446" s="4">
        <f>df_results!F1446</f>
        <v>0</v>
      </c>
      <c r="G1446" s="4">
        <f>df_results!G1446</f>
        <v>0</v>
      </c>
    </row>
    <row r="1447" spans="1:7" x14ac:dyDescent="0.3">
      <c r="A1447">
        <v>1</v>
      </c>
      <c r="B1447" t="str">
        <f t="shared" si="22"/>
        <v/>
      </c>
      <c r="C1447">
        <v>6</v>
      </c>
      <c r="D1447">
        <f>df_results!L1447</f>
        <v>2719</v>
      </c>
      <c r="E1447">
        <f>SUM(df!M1447,df_results!N1447)</f>
        <v>909</v>
      </c>
      <c r="F1447" s="4">
        <f>df_results!F1447</f>
        <v>0</v>
      </c>
      <c r="G1447" s="4">
        <f>df_results!G1447</f>
        <v>0</v>
      </c>
    </row>
    <row r="1448" spans="1:7" x14ac:dyDescent="0.3">
      <c r="A1448">
        <v>1</v>
      </c>
      <c r="B1448" t="str">
        <f t="shared" si="22"/>
        <v/>
      </c>
      <c r="C1448">
        <v>7</v>
      </c>
      <c r="D1448">
        <f>df_results!L1448</f>
        <v>3216</v>
      </c>
      <c r="E1448">
        <f>SUM(df!M1448,df_results!N1448)</f>
        <v>905</v>
      </c>
      <c r="F1448" s="4">
        <f>df_results!F1448</f>
        <v>0</v>
      </c>
      <c r="G1448" s="4">
        <f>df_results!G1448</f>
        <v>5</v>
      </c>
    </row>
    <row r="1449" spans="1:7" x14ac:dyDescent="0.3">
      <c r="A1449">
        <v>1</v>
      </c>
      <c r="B1449" t="str">
        <f t="shared" si="22"/>
        <v/>
      </c>
      <c r="C1449">
        <v>8</v>
      </c>
      <c r="D1449">
        <f>df_results!L1449</f>
        <v>3627</v>
      </c>
      <c r="E1449">
        <f>SUM(df!M1449,df_results!N1449)</f>
        <v>919</v>
      </c>
      <c r="F1449" s="4">
        <f>df_results!F1449</f>
        <v>0</v>
      </c>
      <c r="G1449" s="4">
        <f>df_results!G1449</f>
        <v>5</v>
      </c>
    </row>
    <row r="1450" spans="1:7" x14ac:dyDescent="0.3">
      <c r="A1450">
        <v>1</v>
      </c>
      <c r="B1450" t="str">
        <f t="shared" si="22"/>
        <v/>
      </c>
      <c r="C1450">
        <v>9</v>
      </c>
      <c r="D1450">
        <f>df_results!L1450</f>
        <v>3585</v>
      </c>
      <c r="E1450">
        <f>SUM(df!M1450,df_results!N1450)</f>
        <v>910</v>
      </c>
      <c r="F1450" s="4">
        <f>df_results!F1450</f>
        <v>5</v>
      </c>
      <c r="G1450" s="4">
        <f>df_results!G1450</f>
        <v>5</v>
      </c>
    </row>
    <row r="1451" spans="1:7" x14ac:dyDescent="0.3">
      <c r="A1451">
        <v>1</v>
      </c>
      <c r="B1451" t="str">
        <f t="shared" si="22"/>
        <v/>
      </c>
      <c r="C1451">
        <v>10</v>
      </c>
      <c r="D1451">
        <f>df_results!L1451</f>
        <v>3400</v>
      </c>
      <c r="E1451">
        <f>SUM(df!M1451,df_results!N1451)</f>
        <v>901</v>
      </c>
      <c r="F1451" s="4">
        <f>df_results!F1451</f>
        <v>12</v>
      </c>
      <c r="G1451" s="4">
        <f>df_results!G1451</f>
        <v>12</v>
      </c>
    </row>
    <row r="1452" spans="1:7" x14ac:dyDescent="0.3">
      <c r="A1452">
        <v>1</v>
      </c>
      <c r="B1452" t="str">
        <f t="shared" si="22"/>
        <v/>
      </c>
      <c r="C1452">
        <v>11</v>
      </c>
      <c r="D1452">
        <f>df_results!L1452</f>
        <v>3189.0000000000005</v>
      </c>
      <c r="E1452">
        <f>SUM(df!M1452,df_results!N1452)</f>
        <v>861</v>
      </c>
      <c r="F1452" s="4">
        <f>df_results!F1452</f>
        <v>12</v>
      </c>
      <c r="G1452" s="4">
        <f>df_results!G1452</f>
        <v>12</v>
      </c>
    </row>
    <row r="1453" spans="1:7" x14ac:dyDescent="0.3">
      <c r="A1453">
        <v>1</v>
      </c>
      <c r="B1453" t="str">
        <f t="shared" si="22"/>
        <v/>
      </c>
      <c r="C1453">
        <v>12</v>
      </c>
      <c r="D1453">
        <f>df_results!L1453</f>
        <v>3040</v>
      </c>
      <c r="E1453">
        <f>SUM(df!M1453,df_results!N1453)</f>
        <v>823</v>
      </c>
      <c r="F1453" s="4">
        <f>df_results!F1453</f>
        <v>12</v>
      </c>
      <c r="G1453" s="4">
        <f>df_results!G1453</f>
        <v>12</v>
      </c>
    </row>
    <row r="1454" spans="1:7" x14ac:dyDescent="0.3">
      <c r="A1454">
        <v>1</v>
      </c>
      <c r="B1454" t="str">
        <f t="shared" si="22"/>
        <v/>
      </c>
      <c r="C1454">
        <v>13</v>
      </c>
      <c r="D1454">
        <f>df_results!L1454</f>
        <v>2911</v>
      </c>
      <c r="E1454">
        <f>SUM(df!M1454,df_results!N1454)</f>
        <v>784</v>
      </c>
      <c r="F1454" s="4">
        <f>df_results!F1454</f>
        <v>12</v>
      </c>
      <c r="G1454" s="4">
        <f>df_results!G1454</f>
        <v>12</v>
      </c>
    </row>
    <row r="1455" spans="1:7" x14ac:dyDescent="0.3">
      <c r="A1455">
        <v>1</v>
      </c>
      <c r="B1455" t="str">
        <f t="shared" si="22"/>
        <v/>
      </c>
      <c r="C1455">
        <v>14</v>
      </c>
      <c r="D1455">
        <f>df_results!L1455</f>
        <v>2636</v>
      </c>
      <c r="E1455">
        <f>SUM(df!M1455,df_results!N1455)</f>
        <v>728</v>
      </c>
      <c r="F1455" s="4">
        <f>df_results!F1455</f>
        <v>12</v>
      </c>
      <c r="G1455" s="4">
        <f>df_results!G1455</f>
        <v>12</v>
      </c>
    </row>
    <row r="1456" spans="1:7" x14ac:dyDescent="0.3">
      <c r="A1456">
        <v>1</v>
      </c>
      <c r="B1456" t="str">
        <f t="shared" si="22"/>
        <v/>
      </c>
      <c r="C1456">
        <v>15</v>
      </c>
      <c r="D1456">
        <f>df_results!L1456</f>
        <v>2382</v>
      </c>
      <c r="E1456">
        <f>SUM(df!M1456,df_results!N1456)</f>
        <v>665</v>
      </c>
      <c r="F1456" s="4">
        <f>df_results!F1456</f>
        <v>17</v>
      </c>
      <c r="G1456" s="4">
        <f>df_results!G1456</f>
        <v>17</v>
      </c>
    </row>
    <row r="1457" spans="1:7" x14ac:dyDescent="0.3">
      <c r="A1457">
        <v>1</v>
      </c>
      <c r="B1457" t="str">
        <f t="shared" si="22"/>
        <v/>
      </c>
      <c r="C1457">
        <v>16</v>
      </c>
      <c r="D1457">
        <f>df_results!L1457</f>
        <v>2238</v>
      </c>
      <c r="E1457">
        <f>SUM(df!M1457,df_results!N1457)</f>
        <v>630</v>
      </c>
      <c r="F1457" s="4">
        <f>df_results!F1457</f>
        <v>17</v>
      </c>
      <c r="G1457" s="4">
        <f>df_results!G1457</f>
        <v>17</v>
      </c>
    </row>
    <row r="1458" spans="1:7" x14ac:dyDescent="0.3">
      <c r="A1458">
        <v>1</v>
      </c>
      <c r="B1458" t="str">
        <f t="shared" si="22"/>
        <v/>
      </c>
      <c r="C1458">
        <v>17</v>
      </c>
      <c r="D1458">
        <f>df_results!L1458</f>
        <v>2283</v>
      </c>
      <c r="E1458">
        <f>SUM(df!M1458,df_results!N1458)</f>
        <v>623</v>
      </c>
      <c r="F1458" s="4">
        <f>df_results!F1458</f>
        <v>17</v>
      </c>
      <c r="G1458" s="4">
        <f>df_results!G1458</f>
        <v>17</v>
      </c>
    </row>
    <row r="1459" spans="1:7" x14ac:dyDescent="0.3">
      <c r="A1459">
        <v>1</v>
      </c>
      <c r="B1459" t="str">
        <f t="shared" si="22"/>
        <v/>
      </c>
      <c r="C1459">
        <v>18</v>
      </c>
      <c r="D1459">
        <f>df_results!L1459</f>
        <v>2327</v>
      </c>
      <c r="E1459">
        <f>SUM(df!M1459,df_results!N1459)</f>
        <v>608</v>
      </c>
      <c r="F1459" s="4">
        <f>df_results!F1459</f>
        <v>24</v>
      </c>
      <c r="G1459" s="4">
        <f>df_results!G1459</f>
        <v>17</v>
      </c>
    </row>
    <row r="1460" spans="1:7" x14ac:dyDescent="0.3">
      <c r="A1460">
        <v>1</v>
      </c>
      <c r="B1460" t="str">
        <f t="shared" si="22"/>
        <v/>
      </c>
      <c r="C1460">
        <v>19</v>
      </c>
      <c r="D1460">
        <f>df_results!L1460</f>
        <v>2395</v>
      </c>
      <c r="E1460">
        <f>SUM(df!M1460,df_results!N1460)</f>
        <v>627.00000000000011</v>
      </c>
      <c r="F1460" s="4">
        <f>df_results!F1460</f>
        <v>17</v>
      </c>
      <c r="G1460" s="4">
        <f>df_results!G1460</f>
        <v>17</v>
      </c>
    </row>
    <row r="1461" spans="1:7" x14ac:dyDescent="0.3">
      <c r="A1461">
        <v>1</v>
      </c>
      <c r="B1461" t="str">
        <f t="shared" si="22"/>
        <v/>
      </c>
      <c r="C1461">
        <v>20</v>
      </c>
      <c r="D1461">
        <f>df_results!L1461</f>
        <v>2505</v>
      </c>
      <c r="E1461">
        <f>SUM(df!M1461,df_results!N1461)</f>
        <v>671</v>
      </c>
      <c r="F1461" s="4">
        <f>df_results!F1461</f>
        <v>12</v>
      </c>
      <c r="G1461" s="4">
        <f>df_results!G1461</f>
        <v>12</v>
      </c>
    </row>
    <row r="1462" spans="1:7" x14ac:dyDescent="0.3">
      <c r="A1462">
        <v>1</v>
      </c>
      <c r="B1462" t="str">
        <f t="shared" si="22"/>
        <v/>
      </c>
      <c r="C1462">
        <v>21</v>
      </c>
      <c r="D1462">
        <f>df_results!L1462</f>
        <v>2603</v>
      </c>
      <c r="E1462">
        <f>SUM(df!M1462,df_results!N1462)</f>
        <v>718</v>
      </c>
      <c r="F1462" s="4">
        <f>df_results!F1462</f>
        <v>12</v>
      </c>
      <c r="G1462" s="4">
        <f>df_results!G1462</f>
        <v>12</v>
      </c>
    </row>
    <row r="1463" spans="1:7" x14ac:dyDescent="0.3">
      <c r="A1463">
        <v>1</v>
      </c>
      <c r="B1463" t="str">
        <f t="shared" si="22"/>
        <v/>
      </c>
      <c r="C1463">
        <v>22</v>
      </c>
      <c r="D1463">
        <f>df_results!L1463</f>
        <v>2679.0000000000005</v>
      </c>
      <c r="E1463">
        <f>SUM(df!M1463,df_results!N1463)</f>
        <v>737.00000000000011</v>
      </c>
      <c r="F1463" s="4">
        <f>df_results!F1463</f>
        <v>5</v>
      </c>
      <c r="G1463" s="4">
        <f>df_results!G1463</f>
        <v>5</v>
      </c>
    </row>
    <row r="1464" spans="1:7" x14ac:dyDescent="0.3">
      <c r="A1464">
        <v>1</v>
      </c>
      <c r="B1464" t="str">
        <f t="shared" si="22"/>
        <v/>
      </c>
      <c r="C1464">
        <v>23</v>
      </c>
      <c r="D1464">
        <f>df_results!L1464</f>
        <v>2680</v>
      </c>
      <c r="E1464">
        <f>SUM(df!M1464,df_results!N1464)</f>
        <v>748</v>
      </c>
      <c r="F1464" s="4">
        <f>df_results!F1464</f>
        <v>5</v>
      </c>
      <c r="G1464" s="4">
        <f>df_results!G1464</f>
        <v>5</v>
      </c>
    </row>
    <row r="1465" spans="1:7" x14ac:dyDescent="0.3">
      <c r="A1465">
        <v>1</v>
      </c>
      <c r="B1465" t="str">
        <f t="shared" si="22"/>
        <v/>
      </c>
      <c r="C1465">
        <v>24</v>
      </c>
      <c r="D1465">
        <f>df_results!L1465</f>
        <v>2608</v>
      </c>
      <c r="E1465">
        <f>SUM(df!M1465,df_results!N1465)</f>
        <v>754</v>
      </c>
      <c r="F1465" s="4">
        <f>df_results!F1465</f>
        <v>0</v>
      </c>
      <c r="G1465" s="4">
        <f>df_results!G1465</f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1DB24-D563-466E-897C-A12DFDB8BF9E}">
  <dimension ref="A1:J188"/>
  <sheetViews>
    <sheetView workbookViewId="0"/>
  </sheetViews>
  <sheetFormatPr defaultRowHeight="15.6" x14ac:dyDescent="0.3"/>
  <cols>
    <col min="8" max="8" width="10.5" bestFit="1" customWidth="1"/>
    <col min="9" max="9" width="12.59765625" bestFit="1" customWidth="1"/>
    <col min="10" max="10" width="11.09765625" bestFit="1" customWidth="1"/>
  </cols>
  <sheetData>
    <row r="1" spans="1:10" x14ac:dyDescent="0.3">
      <c r="A1" t="s">
        <v>1</v>
      </c>
      <c r="B1" t="s">
        <v>2</v>
      </c>
      <c r="C1" t="s">
        <v>3</v>
      </c>
      <c r="D1" t="s">
        <v>4</v>
      </c>
      <c r="E1" t="s">
        <v>29</v>
      </c>
      <c r="F1" t="s">
        <v>52</v>
      </c>
      <c r="I1" t="s">
        <v>29</v>
      </c>
      <c r="J1" t="s">
        <v>52</v>
      </c>
    </row>
    <row r="2" spans="1:10" x14ac:dyDescent="0.3">
      <c r="A2">
        <v>2019</v>
      </c>
      <c r="B2">
        <v>11</v>
      </c>
      <c r="C2">
        <v>4</v>
      </c>
      <c r="D2">
        <v>22</v>
      </c>
      <c r="E2">
        <v>2458.8000000000002</v>
      </c>
      <c r="F2">
        <v>2</v>
      </c>
      <c r="H2" s="7" t="s">
        <v>45</v>
      </c>
      <c r="I2" s="2">
        <f>generation!I2</f>
        <v>778888.4</v>
      </c>
      <c r="J2" s="2">
        <f>SUMIF($B$2:$B$188,11,$F$2:$F$188)</f>
        <v>8422.0000000000036</v>
      </c>
    </row>
    <row r="3" spans="1:10" x14ac:dyDescent="0.3">
      <c r="A3">
        <v>2019</v>
      </c>
      <c r="B3">
        <v>11</v>
      </c>
      <c r="C3">
        <v>4</v>
      </c>
      <c r="D3">
        <v>23</v>
      </c>
      <c r="E3">
        <v>2295.4</v>
      </c>
      <c r="F3">
        <v>107</v>
      </c>
      <c r="H3" s="7" t="s">
        <v>46</v>
      </c>
      <c r="I3" s="2">
        <f>generation!I3</f>
        <v>1267414.6000000008</v>
      </c>
      <c r="J3" s="2">
        <f>SUMIF($B$2:$B$188,1,$F$2:$F$188)</f>
        <v>103771.00000000001</v>
      </c>
    </row>
    <row r="4" spans="1:10" ht="16.2" thickBot="1" x14ac:dyDescent="0.35">
      <c r="A4">
        <v>2019</v>
      </c>
      <c r="B4">
        <v>11</v>
      </c>
      <c r="C4">
        <v>4</v>
      </c>
      <c r="D4">
        <v>24</v>
      </c>
      <c r="E4">
        <v>2154.6</v>
      </c>
      <c r="F4">
        <v>175</v>
      </c>
      <c r="H4" s="1"/>
    </row>
    <row r="5" spans="1:10" x14ac:dyDescent="0.3">
      <c r="A5">
        <v>2019</v>
      </c>
      <c r="B5">
        <v>11</v>
      </c>
      <c r="C5">
        <v>5</v>
      </c>
      <c r="D5">
        <v>1</v>
      </c>
      <c r="E5">
        <v>2084.4</v>
      </c>
      <c r="F5">
        <v>42</v>
      </c>
      <c r="H5" s="12" t="s">
        <v>52</v>
      </c>
      <c r="I5" s="12"/>
    </row>
    <row r="6" spans="1:10" x14ac:dyDescent="0.3">
      <c r="A6">
        <v>2019</v>
      </c>
      <c r="B6">
        <v>11</v>
      </c>
      <c r="C6">
        <v>5</v>
      </c>
      <c r="D6">
        <v>2</v>
      </c>
      <c r="E6">
        <v>2031.4</v>
      </c>
      <c r="F6">
        <v>39</v>
      </c>
      <c r="H6" s="10"/>
      <c r="I6" s="10"/>
    </row>
    <row r="7" spans="1:10" x14ac:dyDescent="0.3">
      <c r="A7">
        <v>2019</v>
      </c>
      <c r="B7">
        <v>11</v>
      </c>
      <c r="C7">
        <v>11</v>
      </c>
      <c r="D7">
        <v>22</v>
      </c>
      <c r="E7">
        <v>2391.1999999999998</v>
      </c>
      <c r="F7">
        <v>48.000000000000455</v>
      </c>
      <c r="H7" s="10" t="s">
        <v>57</v>
      </c>
      <c r="I7" s="10">
        <v>599.96256684491982</v>
      </c>
    </row>
    <row r="8" spans="1:10" x14ac:dyDescent="0.3">
      <c r="A8">
        <v>2019</v>
      </c>
      <c r="B8">
        <v>11</v>
      </c>
      <c r="C8">
        <v>11</v>
      </c>
      <c r="D8">
        <v>23</v>
      </c>
      <c r="E8">
        <v>2245</v>
      </c>
      <c r="F8">
        <v>171</v>
      </c>
      <c r="H8" s="10" t="s">
        <v>58</v>
      </c>
      <c r="I8" s="10">
        <v>34.126491315710197</v>
      </c>
    </row>
    <row r="9" spans="1:10" x14ac:dyDescent="0.3">
      <c r="A9">
        <v>2019</v>
      </c>
      <c r="B9">
        <v>11</v>
      </c>
      <c r="C9">
        <v>11</v>
      </c>
      <c r="D9">
        <v>24</v>
      </c>
      <c r="E9">
        <v>2099.1999999999998</v>
      </c>
      <c r="F9">
        <v>280.00000000000045</v>
      </c>
      <c r="H9" s="10" t="s">
        <v>59</v>
      </c>
      <c r="I9" s="10">
        <v>456.00000000000045</v>
      </c>
    </row>
    <row r="10" spans="1:10" x14ac:dyDescent="0.3">
      <c r="A10">
        <v>2019</v>
      </c>
      <c r="B10">
        <v>11</v>
      </c>
      <c r="C10">
        <v>12</v>
      </c>
      <c r="D10">
        <v>1</v>
      </c>
      <c r="E10">
        <v>1924.3999999999999</v>
      </c>
      <c r="F10">
        <v>454.00000000000023</v>
      </c>
      <c r="H10" s="10" t="s">
        <v>60</v>
      </c>
      <c r="I10" s="10">
        <v>334.00000000000045</v>
      </c>
    </row>
    <row r="11" spans="1:10" x14ac:dyDescent="0.3">
      <c r="A11">
        <v>2019</v>
      </c>
      <c r="B11">
        <v>11</v>
      </c>
      <c r="C11">
        <v>12</v>
      </c>
      <c r="D11">
        <v>2</v>
      </c>
      <c r="E11">
        <v>1891.7999999999997</v>
      </c>
      <c r="F11">
        <v>513.00000000000045</v>
      </c>
      <c r="H11" s="10" t="s">
        <v>61</v>
      </c>
      <c r="I11" s="10">
        <v>466.67274998704664</v>
      </c>
    </row>
    <row r="12" spans="1:10" x14ac:dyDescent="0.3">
      <c r="A12">
        <v>2019</v>
      </c>
      <c r="B12">
        <v>11</v>
      </c>
      <c r="C12">
        <v>12</v>
      </c>
      <c r="D12">
        <v>3</v>
      </c>
      <c r="E12">
        <v>1955.6</v>
      </c>
      <c r="F12">
        <v>438</v>
      </c>
      <c r="H12" s="10" t="s">
        <v>62</v>
      </c>
      <c r="I12" s="10">
        <v>217783.45558047254</v>
      </c>
    </row>
    <row r="13" spans="1:10" x14ac:dyDescent="0.3">
      <c r="A13">
        <v>2019</v>
      </c>
      <c r="B13">
        <v>11</v>
      </c>
      <c r="C13">
        <v>12</v>
      </c>
      <c r="D13">
        <v>4</v>
      </c>
      <c r="E13">
        <v>2008.4</v>
      </c>
      <c r="F13">
        <v>410</v>
      </c>
      <c r="H13" s="10" t="s">
        <v>63</v>
      </c>
      <c r="I13" s="10">
        <v>-0.59284527257911313</v>
      </c>
    </row>
    <row r="14" spans="1:10" x14ac:dyDescent="0.3">
      <c r="A14">
        <v>2019</v>
      </c>
      <c r="B14">
        <v>11</v>
      </c>
      <c r="C14">
        <v>12</v>
      </c>
      <c r="D14">
        <v>5</v>
      </c>
      <c r="E14">
        <v>2074.6</v>
      </c>
      <c r="F14">
        <v>439.00000000000045</v>
      </c>
      <c r="H14" s="10" t="s">
        <v>64</v>
      </c>
      <c r="I14" s="10">
        <v>0.75026231237930663</v>
      </c>
    </row>
    <row r="15" spans="1:10" x14ac:dyDescent="0.3">
      <c r="A15">
        <v>2019</v>
      </c>
      <c r="B15">
        <v>11</v>
      </c>
      <c r="C15">
        <v>12</v>
      </c>
      <c r="D15">
        <v>6</v>
      </c>
      <c r="E15">
        <v>2195.6</v>
      </c>
      <c r="F15">
        <v>334.00000000000045</v>
      </c>
      <c r="H15" s="10" t="s">
        <v>65</v>
      </c>
      <c r="I15" s="10">
        <v>1691</v>
      </c>
    </row>
    <row r="16" spans="1:10" x14ac:dyDescent="0.3">
      <c r="A16">
        <v>2019</v>
      </c>
      <c r="B16">
        <v>11</v>
      </c>
      <c r="C16">
        <v>15</v>
      </c>
      <c r="D16">
        <v>22</v>
      </c>
      <c r="E16">
        <v>2353.6</v>
      </c>
      <c r="F16">
        <v>148.00000000000045</v>
      </c>
      <c r="H16" s="10" t="s">
        <v>41</v>
      </c>
      <c r="I16" s="10">
        <v>2</v>
      </c>
    </row>
    <row r="17" spans="1:9" x14ac:dyDescent="0.3">
      <c r="A17">
        <v>2019</v>
      </c>
      <c r="B17">
        <v>11</v>
      </c>
      <c r="C17">
        <v>15</v>
      </c>
      <c r="D17">
        <v>23</v>
      </c>
      <c r="E17">
        <v>2223.1999999999998</v>
      </c>
      <c r="F17">
        <v>172.00000000000045</v>
      </c>
      <c r="H17" s="10" t="s">
        <v>42</v>
      </c>
      <c r="I17" s="10">
        <v>1693</v>
      </c>
    </row>
    <row r="18" spans="1:9" x14ac:dyDescent="0.3">
      <c r="A18">
        <v>2019</v>
      </c>
      <c r="B18">
        <v>11</v>
      </c>
      <c r="C18">
        <v>15</v>
      </c>
      <c r="D18">
        <v>24</v>
      </c>
      <c r="E18">
        <v>2079.6</v>
      </c>
      <c r="F18">
        <v>190</v>
      </c>
      <c r="H18" s="10" t="s">
        <v>66</v>
      </c>
      <c r="I18" s="10">
        <v>112193.00000000001</v>
      </c>
    </row>
    <row r="19" spans="1:9" ht="16.2" thickBot="1" x14ac:dyDescent="0.35">
      <c r="A19">
        <v>2019</v>
      </c>
      <c r="B19">
        <v>11</v>
      </c>
      <c r="C19">
        <v>16</v>
      </c>
      <c r="D19">
        <v>1</v>
      </c>
      <c r="E19">
        <v>1996.1999999999998</v>
      </c>
      <c r="F19">
        <v>55.000000000000455</v>
      </c>
      <c r="H19" s="11" t="s">
        <v>67</v>
      </c>
      <c r="I19" s="11">
        <v>187</v>
      </c>
    </row>
    <row r="20" spans="1:9" x14ac:dyDescent="0.3">
      <c r="A20">
        <v>2019</v>
      </c>
      <c r="B20">
        <v>11</v>
      </c>
      <c r="C20">
        <v>24</v>
      </c>
      <c r="D20">
        <v>1</v>
      </c>
      <c r="E20">
        <v>1871</v>
      </c>
      <c r="F20">
        <v>249</v>
      </c>
      <c r="H20" s="1"/>
    </row>
    <row r="21" spans="1:9" x14ac:dyDescent="0.3">
      <c r="A21">
        <v>2019</v>
      </c>
      <c r="B21">
        <v>11</v>
      </c>
      <c r="C21">
        <v>24</v>
      </c>
      <c r="D21">
        <v>2</v>
      </c>
      <c r="E21">
        <v>1751.7999999999997</v>
      </c>
      <c r="F21">
        <v>381.00000000000045</v>
      </c>
      <c r="H21" s="1"/>
    </row>
    <row r="22" spans="1:9" x14ac:dyDescent="0.3">
      <c r="A22">
        <v>2019</v>
      </c>
      <c r="B22">
        <v>11</v>
      </c>
      <c r="C22">
        <v>24</v>
      </c>
      <c r="D22">
        <v>3</v>
      </c>
      <c r="E22">
        <v>1703.8</v>
      </c>
      <c r="F22">
        <v>421.00000000000023</v>
      </c>
      <c r="H22" s="1"/>
    </row>
    <row r="23" spans="1:9" x14ac:dyDescent="0.3">
      <c r="A23">
        <v>2019</v>
      </c>
      <c r="B23">
        <v>11</v>
      </c>
      <c r="C23">
        <v>24</v>
      </c>
      <c r="D23">
        <v>4</v>
      </c>
      <c r="E23">
        <v>1678.1999999999998</v>
      </c>
      <c r="F23">
        <v>485.00000000000045</v>
      </c>
      <c r="H23" s="1"/>
    </row>
    <row r="24" spans="1:9" x14ac:dyDescent="0.3">
      <c r="A24">
        <v>2019</v>
      </c>
      <c r="B24">
        <v>11</v>
      </c>
      <c r="C24">
        <v>24</v>
      </c>
      <c r="D24">
        <v>5</v>
      </c>
      <c r="E24">
        <v>1656.1999999999998</v>
      </c>
      <c r="F24">
        <v>543.00000000000045</v>
      </c>
      <c r="H24" s="1"/>
    </row>
    <row r="25" spans="1:9" x14ac:dyDescent="0.3">
      <c r="A25">
        <v>2019</v>
      </c>
      <c r="B25">
        <v>11</v>
      </c>
      <c r="C25">
        <v>24</v>
      </c>
      <c r="D25">
        <v>6</v>
      </c>
      <c r="E25">
        <v>1783.7999999999997</v>
      </c>
      <c r="F25">
        <v>397.00000000000045</v>
      </c>
      <c r="H25" s="1"/>
    </row>
    <row r="26" spans="1:9" x14ac:dyDescent="0.3">
      <c r="A26">
        <v>2019</v>
      </c>
      <c r="B26">
        <v>11</v>
      </c>
      <c r="C26">
        <v>24</v>
      </c>
      <c r="D26">
        <v>7</v>
      </c>
      <c r="E26">
        <v>1905.1999999999998</v>
      </c>
      <c r="F26">
        <v>302.00000000000045</v>
      </c>
      <c r="H26" s="1"/>
    </row>
    <row r="27" spans="1:9" x14ac:dyDescent="0.3">
      <c r="A27">
        <v>2019</v>
      </c>
      <c r="B27">
        <v>11</v>
      </c>
      <c r="C27">
        <v>24</v>
      </c>
      <c r="D27">
        <v>8</v>
      </c>
      <c r="E27">
        <v>2159.6</v>
      </c>
      <c r="F27">
        <v>82</v>
      </c>
      <c r="H27" s="1"/>
    </row>
    <row r="28" spans="1:9" x14ac:dyDescent="0.3">
      <c r="A28">
        <v>2019</v>
      </c>
      <c r="B28">
        <v>11</v>
      </c>
      <c r="C28">
        <v>29</v>
      </c>
      <c r="D28">
        <v>2</v>
      </c>
      <c r="E28">
        <v>1911.4</v>
      </c>
      <c r="F28">
        <v>239</v>
      </c>
      <c r="H28" s="1"/>
    </row>
    <row r="29" spans="1:9" x14ac:dyDescent="0.3">
      <c r="A29">
        <v>2019</v>
      </c>
      <c r="B29">
        <v>11</v>
      </c>
      <c r="C29">
        <v>29</v>
      </c>
      <c r="D29">
        <v>3</v>
      </c>
      <c r="E29">
        <v>1934.1999999999998</v>
      </c>
      <c r="F29">
        <v>317.00000000000045</v>
      </c>
      <c r="H29" s="1"/>
    </row>
    <row r="30" spans="1:9" x14ac:dyDescent="0.3">
      <c r="A30">
        <v>2019</v>
      </c>
      <c r="B30">
        <v>11</v>
      </c>
      <c r="C30">
        <v>29</v>
      </c>
      <c r="D30">
        <v>4</v>
      </c>
      <c r="E30">
        <v>1926.6</v>
      </c>
      <c r="F30">
        <v>447</v>
      </c>
      <c r="H30" s="1"/>
    </row>
    <row r="31" spans="1:9" x14ac:dyDescent="0.3">
      <c r="A31">
        <v>2019</v>
      </c>
      <c r="B31">
        <v>11</v>
      </c>
      <c r="C31">
        <v>29</v>
      </c>
      <c r="D31">
        <v>5</v>
      </c>
      <c r="E31">
        <v>2021.8</v>
      </c>
      <c r="F31">
        <v>415.00000000000023</v>
      </c>
      <c r="H31" s="1"/>
    </row>
    <row r="32" spans="1:9" x14ac:dyDescent="0.3">
      <c r="A32">
        <v>2019</v>
      </c>
      <c r="B32">
        <v>11</v>
      </c>
      <c r="C32">
        <v>29</v>
      </c>
      <c r="D32">
        <v>6</v>
      </c>
      <c r="E32">
        <v>2289.7999999999997</v>
      </c>
      <c r="F32">
        <v>127.00000000000045</v>
      </c>
      <c r="H32" s="1"/>
    </row>
    <row r="33" spans="1:8" x14ac:dyDescent="0.3">
      <c r="A33">
        <v>2020</v>
      </c>
      <c r="B33">
        <v>1</v>
      </c>
      <c r="C33">
        <v>1</v>
      </c>
      <c r="D33">
        <v>14</v>
      </c>
      <c r="E33">
        <v>2261.1999999999998</v>
      </c>
      <c r="F33">
        <v>42.000000000000455</v>
      </c>
      <c r="H33" s="1"/>
    </row>
    <row r="34" spans="1:8" x14ac:dyDescent="0.3">
      <c r="A34">
        <v>2020</v>
      </c>
      <c r="B34">
        <v>1</v>
      </c>
      <c r="C34">
        <v>1</v>
      </c>
      <c r="D34">
        <v>15</v>
      </c>
      <c r="E34">
        <v>2253</v>
      </c>
      <c r="F34">
        <v>3</v>
      </c>
      <c r="H34" s="1"/>
    </row>
    <row r="35" spans="1:8" x14ac:dyDescent="0.3">
      <c r="A35">
        <v>2020</v>
      </c>
      <c r="B35">
        <v>1</v>
      </c>
      <c r="C35">
        <v>1</v>
      </c>
      <c r="D35">
        <v>16</v>
      </c>
      <c r="E35">
        <v>2137</v>
      </c>
      <c r="F35">
        <v>59</v>
      </c>
      <c r="H35" s="1"/>
    </row>
    <row r="36" spans="1:8" x14ac:dyDescent="0.3">
      <c r="A36">
        <v>2020</v>
      </c>
      <c r="B36">
        <v>1</v>
      </c>
      <c r="C36">
        <v>1</v>
      </c>
      <c r="D36">
        <v>23</v>
      </c>
      <c r="E36">
        <v>1979.4</v>
      </c>
      <c r="F36">
        <v>71</v>
      </c>
      <c r="H36" s="1"/>
    </row>
    <row r="37" spans="1:8" x14ac:dyDescent="0.3">
      <c r="A37">
        <v>2020</v>
      </c>
      <c r="B37">
        <v>1</v>
      </c>
      <c r="C37">
        <v>1</v>
      </c>
      <c r="D37">
        <v>24</v>
      </c>
      <c r="E37">
        <v>1870</v>
      </c>
      <c r="F37">
        <v>198</v>
      </c>
      <c r="H37" s="1"/>
    </row>
    <row r="38" spans="1:8" x14ac:dyDescent="0.3">
      <c r="A38">
        <v>2020</v>
      </c>
      <c r="B38">
        <v>1</v>
      </c>
      <c r="C38">
        <v>2</v>
      </c>
      <c r="D38">
        <v>1</v>
      </c>
      <c r="E38">
        <v>1780.4</v>
      </c>
      <c r="F38">
        <v>254</v>
      </c>
      <c r="H38" s="1"/>
    </row>
    <row r="39" spans="1:8" x14ac:dyDescent="0.3">
      <c r="A39">
        <v>2020</v>
      </c>
      <c r="B39">
        <v>1</v>
      </c>
      <c r="C39">
        <v>2</v>
      </c>
      <c r="D39">
        <v>2</v>
      </c>
      <c r="E39">
        <v>1732.6</v>
      </c>
      <c r="F39">
        <v>309.00000000000023</v>
      </c>
      <c r="H39" s="1"/>
    </row>
    <row r="40" spans="1:8" x14ac:dyDescent="0.3">
      <c r="A40">
        <v>2020</v>
      </c>
      <c r="B40">
        <v>1</v>
      </c>
      <c r="C40">
        <v>2</v>
      </c>
      <c r="D40">
        <v>3</v>
      </c>
      <c r="E40">
        <v>1739.6</v>
      </c>
      <c r="F40">
        <v>294.00000000000023</v>
      </c>
      <c r="H40" s="1"/>
    </row>
    <row r="41" spans="1:8" x14ac:dyDescent="0.3">
      <c r="A41">
        <v>2020</v>
      </c>
      <c r="B41">
        <v>1</v>
      </c>
      <c r="C41">
        <v>2</v>
      </c>
      <c r="D41">
        <v>4</v>
      </c>
      <c r="E41">
        <v>1774.4</v>
      </c>
      <c r="F41">
        <v>244</v>
      </c>
      <c r="H41" s="1"/>
    </row>
    <row r="42" spans="1:8" x14ac:dyDescent="0.3">
      <c r="A42">
        <v>2020</v>
      </c>
      <c r="B42">
        <v>1</v>
      </c>
      <c r="C42">
        <v>2</v>
      </c>
      <c r="D42">
        <v>5</v>
      </c>
      <c r="E42">
        <v>1854.8</v>
      </c>
      <c r="F42">
        <v>170.00000000000023</v>
      </c>
      <c r="H42" s="1"/>
    </row>
    <row r="43" spans="1:8" x14ac:dyDescent="0.3">
      <c r="A43">
        <v>2020</v>
      </c>
      <c r="B43">
        <v>1</v>
      </c>
      <c r="C43">
        <v>2</v>
      </c>
      <c r="D43">
        <v>6</v>
      </c>
      <c r="E43">
        <v>1864</v>
      </c>
      <c r="F43">
        <v>340</v>
      </c>
      <c r="H43" s="1"/>
    </row>
    <row r="44" spans="1:8" x14ac:dyDescent="0.3">
      <c r="A44">
        <v>2020</v>
      </c>
      <c r="B44">
        <v>1</v>
      </c>
      <c r="C44">
        <v>2</v>
      </c>
      <c r="D44">
        <v>7</v>
      </c>
      <c r="E44">
        <v>2098</v>
      </c>
      <c r="F44">
        <v>170</v>
      </c>
      <c r="H44" s="1"/>
    </row>
    <row r="45" spans="1:8" x14ac:dyDescent="0.3">
      <c r="A45">
        <v>2020</v>
      </c>
      <c r="B45">
        <v>1</v>
      </c>
      <c r="C45">
        <v>2</v>
      </c>
      <c r="D45">
        <v>16</v>
      </c>
      <c r="E45">
        <v>2699.8</v>
      </c>
      <c r="F45">
        <v>17</v>
      </c>
      <c r="H45" s="1"/>
    </row>
    <row r="46" spans="1:8" x14ac:dyDescent="0.3">
      <c r="A46">
        <v>2020</v>
      </c>
      <c r="B46">
        <v>1</v>
      </c>
      <c r="C46">
        <v>2</v>
      </c>
      <c r="D46">
        <v>19</v>
      </c>
      <c r="E46">
        <v>2841.2</v>
      </c>
      <c r="F46">
        <v>2.0000000000004547</v>
      </c>
      <c r="H46" s="1"/>
    </row>
    <row r="47" spans="1:8" x14ac:dyDescent="0.3">
      <c r="A47">
        <v>2020</v>
      </c>
      <c r="B47">
        <v>1</v>
      </c>
      <c r="C47">
        <v>2</v>
      </c>
      <c r="D47">
        <v>20</v>
      </c>
      <c r="E47">
        <v>2690.8</v>
      </c>
      <c r="F47">
        <v>130</v>
      </c>
      <c r="H47" s="1"/>
    </row>
    <row r="48" spans="1:8" x14ac:dyDescent="0.3">
      <c r="A48">
        <v>2020</v>
      </c>
      <c r="B48">
        <v>1</v>
      </c>
      <c r="C48">
        <v>2</v>
      </c>
      <c r="D48">
        <v>21</v>
      </c>
      <c r="E48">
        <v>2532.1999999999998</v>
      </c>
      <c r="F48">
        <v>307.00000000000045</v>
      </c>
      <c r="H48" s="1"/>
    </row>
    <row r="49" spans="1:8" x14ac:dyDescent="0.3">
      <c r="A49">
        <v>2020</v>
      </c>
      <c r="B49">
        <v>1</v>
      </c>
      <c r="C49">
        <v>2</v>
      </c>
      <c r="D49">
        <v>22</v>
      </c>
      <c r="E49">
        <v>2370.6</v>
      </c>
      <c r="F49">
        <v>535.00000000000045</v>
      </c>
      <c r="H49" s="1"/>
    </row>
    <row r="50" spans="1:8" x14ac:dyDescent="0.3">
      <c r="A50">
        <v>2020</v>
      </c>
      <c r="B50">
        <v>1</v>
      </c>
      <c r="C50">
        <v>2</v>
      </c>
      <c r="D50">
        <v>23</v>
      </c>
      <c r="E50">
        <v>2171.4</v>
      </c>
      <c r="F50">
        <v>795</v>
      </c>
      <c r="H50" s="1"/>
    </row>
    <row r="51" spans="1:8" x14ac:dyDescent="0.3">
      <c r="A51">
        <v>2020</v>
      </c>
      <c r="B51">
        <v>1</v>
      </c>
      <c r="C51">
        <v>2</v>
      </c>
      <c r="D51">
        <v>24</v>
      </c>
      <c r="E51">
        <v>1943.8</v>
      </c>
      <c r="F51">
        <v>1085.0000000000002</v>
      </c>
      <c r="H51" s="1"/>
    </row>
    <row r="52" spans="1:8" x14ac:dyDescent="0.3">
      <c r="A52">
        <v>2020</v>
      </c>
      <c r="B52">
        <v>1</v>
      </c>
      <c r="C52">
        <v>3</v>
      </c>
      <c r="D52">
        <v>1</v>
      </c>
      <c r="E52">
        <v>1702.7999999999997</v>
      </c>
      <c r="F52">
        <v>1350.0000000000005</v>
      </c>
      <c r="H52" s="1"/>
    </row>
    <row r="53" spans="1:8" x14ac:dyDescent="0.3">
      <c r="A53">
        <v>2020</v>
      </c>
      <c r="B53">
        <v>1</v>
      </c>
      <c r="C53">
        <v>3</v>
      </c>
      <c r="D53">
        <v>2</v>
      </c>
      <c r="E53">
        <v>1516.6</v>
      </c>
      <c r="F53">
        <v>1521.0000000000005</v>
      </c>
      <c r="H53" s="1"/>
    </row>
    <row r="54" spans="1:8" x14ac:dyDescent="0.3">
      <c r="A54">
        <v>2020</v>
      </c>
      <c r="B54">
        <v>1</v>
      </c>
      <c r="C54">
        <v>3</v>
      </c>
      <c r="D54">
        <v>3</v>
      </c>
      <c r="E54">
        <v>1508</v>
      </c>
      <c r="F54">
        <v>1552</v>
      </c>
      <c r="H54" s="1"/>
    </row>
    <row r="55" spans="1:8" x14ac:dyDescent="0.3">
      <c r="A55">
        <v>2020</v>
      </c>
      <c r="B55">
        <v>1</v>
      </c>
      <c r="C55">
        <v>3</v>
      </c>
      <c r="D55">
        <v>4</v>
      </c>
      <c r="E55">
        <v>1563.6</v>
      </c>
      <c r="F55">
        <v>1470.0000000000005</v>
      </c>
      <c r="H55" s="1"/>
    </row>
    <row r="56" spans="1:8" x14ac:dyDescent="0.3">
      <c r="A56">
        <v>2020</v>
      </c>
      <c r="B56">
        <v>1</v>
      </c>
      <c r="C56">
        <v>3</v>
      </c>
      <c r="D56">
        <v>5</v>
      </c>
      <c r="E56">
        <v>1622</v>
      </c>
      <c r="F56">
        <v>1354</v>
      </c>
      <c r="H56" s="1"/>
    </row>
    <row r="57" spans="1:8" x14ac:dyDescent="0.3">
      <c r="A57">
        <v>2020</v>
      </c>
      <c r="B57">
        <v>1</v>
      </c>
      <c r="C57">
        <v>3</v>
      </c>
      <c r="D57">
        <v>6</v>
      </c>
      <c r="E57">
        <v>1752</v>
      </c>
      <c r="F57">
        <v>1288</v>
      </c>
      <c r="H57" s="1"/>
    </row>
    <row r="58" spans="1:8" x14ac:dyDescent="0.3">
      <c r="A58">
        <v>2020</v>
      </c>
      <c r="B58">
        <v>1</v>
      </c>
      <c r="C58">
        <v>3</v>
      </c>
      <c r="D58">
        <v>7</v>
      </c>
      <c r="E58">
        <v>2131.8000000000002</v>
      </c>
      <c r="F58">
        <v>849</v>
      </c>
      <c r="H58" s="1"/>
    </row>
    <row r="59" spans="1:8" x14ac:dyDescent="0.3">
      <c r="A59">
        <v>2020</v>
      </c>
      <c r="B59">
        <v>1</v>
      </c>
      <c r="C59">
        <v>3</v>
      </c>
      <c r="D59">
        <v>8</v>
      </c>
      <c r="E59">
        <v>2495.1999999999998</v>
      </c>
      <c r="F59">
        <v>448.00000000000045</v>
      </c>
      <c r="H59" s="1"/>
    </row>
    <row r="60" spans="1:8" x14ac:dyDescent="0.3">
      <c r="A60">
        <v>2020</v>
      </c>
      <c r="B60">
        <v>1</v>
      </c>
      <c r="C60">
        <v>3</v>
      </c>
      <c r="D60">
        <v>21</v>
      </c>
      <c r="E60">
        <v>2498</v>
      </c>
      <c r="F60">
        <v>166</v>
      </c>
      <c r="H60" s="1"/>
    </row>
    <row r="61" spans="1:8" x14ac:dyDescent="0.3">
      <c r="A61">
        <v>2020</v>
      </c>
      <c r="B61">
        <v>1</v>
      </c>
      <c r="C61">
        <v>3</v>
      </c>
      <c r="D61">
        <v>22</v>
      </c>
      <c r="E61">
        <v>2331.1999999999998</v>
      </c>
      <c r="F61">
        <v>456.00000000000045</v>
      </c>
      <c r="H61" s="1"/>
    </row>
    <row r="62" spans="1:8" x14ac:dyDescent="0.3">
      <c r="A62">
        <v>2020</v>
      </c>
      <c r="B62">
        <v>1</v>
      </c>
      <c r="C62">
        <v>3</v>
      </c>
      <c r="D62">
        <v>23</v>
      </c>
      <c r="E62">
        <v>2178</v>
      </c>
      <c r="F62">
        <v>686</v>
      </c>
      <c r="H62" s="1"/>
    </row>
    <row r="63" spans="1:8" x14ac:dyDescent="0.3">
      <c r="A63">
        <v>2020</v>
      </c>
      <c r="B63">
        <v>1</v>
      </c>
      <c r="C63">
        <v>3</v>
      </c>
      <c r="D63">
        <v>24</v>
      </c>
      <c r="E63">
        <v>1908.6</v>
      </c>
      <c r="F63">
        <v>1029.0000000000005</v>
      </c>
      <c r="H63" s="1"/>
    </row>
    <row r="64" spans="1:8" x14ac:dyDescent="0.3">
      <c r="A64">
        <v>2020</v>
      </c>
      <c r="B64">
        <v>1</v>
      </c>
      <c r="C64">
        <v>4</v>
      </c>
      <c r="D64">
        <v>1</v>
      </c>
      <c r="E64">
        <v>1645</v>
      </c>
      <c r="F64">
        <v>1275</v>
      </c>
      <c r="H64" s="1"/>
    </row>
    <row r="65" spans="1:8" x14ac:dyDescent="0.3">
      <c r="A65">
        <v>2020</v>
      </c>
      <c r="B65">
        <v>1</v>
      </c>
      <c r="C65">
        <v>4</v>
      </c>
      <c r="D65">
        <v>2</v>
      </c>
      <c r="E65">
        <v>1434.4</v>
      </c>
      <c r="F65">
        <v>1484</v>
      </c>
      <c r="H65" s="1"/>
    </row>
    <row r="66" spans="1:8" x14ac:dyDescent="0.3">
      <c r="A66">
        <v>2020</v>
      </c>
      <c r="B66">
        <v>1</v>
      </c>
      <c r="C66">
        <v>4</v>
      </c>
      <c r="D66">
        <v>3</v>
      </c>
      <c r="E66">
        <v>1346.3999999999999</v>
      </c>
      <c r="F66">
        <v>1648.0000000000002</v>
      </c>
      <c r="H66" s="1"/>
    </row>
    <row r="67" spans="1:8" x14ac:dyDescent="0.3">
      <c r="A67">
        <v>2020</v>
      </c>
      <c r="B67">
        <v>1</v>
      </c>
      <c r="C67">
        <v>4</v>
      </c>
      <c r="D67">
        <v>4</v>
      </c>
      <c r="E67">
        <v>1336.6</v>
      </c>
      <c r="F67">
        <v>1649.0000000000005</v>
      </c>
      <c r="H67" s="1"/>
    </row>
    <row r="68" spans="1:8" x14ac:dyDescent="0.3">
      <c r="A68">
        <v>2020</v>
      </c>
      <c r="B68">
        <v>1</v>
      </c>
      <c r="C68">
        <v>4</v>
      </c>
      <c r="D68">
        <v>5</v>
      </c>
      <c r="E68">
        <v>1390.1999999999998</v>
      </c>
      <c r="F68">
        <v>1549.0000000000005</v>
      </c>
      <c r="H68" s="1"/>
    </row>
    <row r="69" spans="1:8" x14ac:dyDescent="0.3">
      <c r="A69">
        <v>2020</v>
      </c>
      <c r="B69">
        <v>1</v>
      </c>
      <c r="C69">
        <v>4</v>
      </c>
      <c r="D69">
        <v>6</v>
      </c>
      <c r="E69">
        <v>1428.1999999999998</v>
      </c>
      <c r="F69">
        <v>1607.0000000000005</v>
      </c>
      <c r="H69" s="1"/>
    </row>
    <row r="70" spans="1:8" x14ac:dyDescent="0.3">
      <c r="A70">
        <v>2020</v>
      </c>
      <c r="B70">
        <v>1</v>
      </c>
      <c r="C70">
        <v>4</v>
      </c>
      <c r="D70">
        <v>7</v>
      </c>
      <c r="E70">
        <v>1588.3999999999999</v>
      </c>
      <c r="F70">
        <v>1406.0000000000002</v>
      </c>
      <c r="H70" s="1"/>
    </row>
    <row r="71" spans="1:8" x14ac:dyDescent="0.3">
      <c r="A71">
        <v>2020</v>
      </c>
      <c r="B71">
        <v>1</v>
      </c>
      <c r="C71">
        <v>4</v>
      </c>
      <c r="D71">
        <v>8</v>
      </c>
      <c r="E71">
        <v>1801</v>
      </c>
      <c r="F71">
        <v>1259</v>
      </c>
      <c r="H71" s="1"/>
    </row>
    <row r="72" spans="1:8" x14ac:dyDescent="0.3">
      <c r="A72">
        <v>2020</v>
      </c>
      <c r="B72">
        <v>1</v>
      </c>
      <c r="C72">
        <v>4</v>
      </c>
      <c r="D72">
        <v>9</v>
      </c>
      <c r="E72">
        <v>2256.6</v>
      </c>
      <c r="F72">
        <v>789.00000000000045</v>
      </c>
      <c r="H72" s="1"/>
    </row>
    <row r="73" spans="1:8" x14ac:dyDescent="0.3">
      <c r="A73">
        <v>2020</v>
      </c>
      <c r="B73">
        <v>1</v>
      </c>
      <c r="C73">
        <v>4</v>
      </c>
      <c r="D73">
        <v>10</v>
      </c>
      <c r="E73">
        <v>2389.4</v>
      </c>
      <c r="F73">
        <v>677</v>
      </c>
      <c r="H73" s="1"/>
    </row>
    <row r="74" spans="1:8" x14ac:dyDescent="0.3">
      <c r="A74">
        <v>2020</v>
      </c>
      <c r="B74">
        <v>1</v>
      </c>
      <c r="C74">
        <v>4</v>
      </c>
      <c r="D74">
        <v>11</v>
      </c>
      <c r="E74">
        <v>2503</v>
      </c>
      <c r="F74">
        <v>501</v>
      </c>
      <c r="H74" s="1"/>
    </row>
    <row r="75" spans="1:8" x14ac:dyDescent="0.3">
      <c r="A75">
        <v>2020</v>
      </c>
      <c r="B75">
        <v>1</v>
      </c>
      <c r="C75">
        <v>4</v>
      </c>
      <c r="D75">
        <v>12</v>
      </c>
      <c r="E75">
        <v>2471.4</v>
      </c>
      <c r="F75">
        <v>507</v>
      </c>
      <c r="H75" s="1"/>
    </row>
    <row r="76" spans="1:8" x14ac:dyDescent="0.3">
      <c r="A76">
        <v>2020</v>
      </c>
      <c r="B76">
        <v>1</v>
      </c>
      <c r="C76">
        <v>4</v>
      </c>
      <c r="D76">
        <v>13</v>
      </c>
      <c r="E76">
        <v>2405.6</v>
      </c>
      <c r="F76">
        <v>600.00000000000045</v>
      </c>
      <c r="H76" s="1"/>
    </row>
    <row r="77" spans="1:8" x14ac:dyDescent="0.3">
      <c r="A77">
        <v>2020</v>
      </c>
      <c r="B77">
        <v>1</v>
      </c>
      <c r="C77">
        <v>4</v>
      </c>
      <c r="D77">
        <v>14</v>
      </c>
      <c r="E77">
        <v>2350.1999999999998</v>
      </c>
      <c r="F77">
        <v>621.00000000000045</v>
      </c>
      <c r="H77" s="1"/>
    </row>
    <row r="78" spans="1:8" x14ac:dyDescent="0.3">
      <c r="A78">
        <v>2020</v>
      </c>
      <c r="B78">
        <v>1</v>
      </c>
      <c r="C78">
        <v>4</v>
      </c>
      <c r="D78">
        <v>15</v>
      </c>
      <c r="E78">
        <v>2380.1999999999998</v>
      </c>
      <c r="F78">
        <v>547.00000000000045</v>
      </c>
      <c r="H78" s="1"/>
    </row>
    <row r="79" spans="1:8" x14ac:dyDescent="0.3">
      <c r="A79">
        <v>2020</v>
      </c>
      <c r="B79">
        <v>1</v>
      </c>
      <c r="C79">
        <v>4</v>
      </c>
      <c r="D79">
        <v>16</v>
      </c>
      <c r="E79">
        <v>2315.6</v>
      </c>
      <c r="F79">
        <v>582.00000000000045</v>
      </c>
      <c r="H79" s="1"/>
    </row>
    <row r="80" spans="1:8" x14ac:dyDescent="0.3">
      <c r="A80">
        <v>2020</v>
      </c>
      <c r="B80">
        <v>1</v>
      </c>
      <c r="C80">
        <v>4</v>
      </c>
      <c r="D80">
        <v>17</v>
      </c>
      <c r="E80">
        <v>2475</v>
      </c>
      <c r="F80">
        <v>277</v>
      </c>
      <c r="H80" s="1"/>
    </row>
    <row r="81" spans="1:8" x14ac:dyDescent="0.3">
      <c r="A81">
        <v>2020</v>
      </c>
      <c r="B81">
        <v>1</v>
      </c>
      <c r="C81">
        <v>5</v>
      </c>
      <c r="D81">
        <v>22</v>
      </c>
      <c r="E81">
        <v>2189.4</v>
      </c>
      <c r="F81">
        <v>73</v>
      </c>
      <c r="H81" s="1"/>
    </row>
    <row r="82" spans="1:8" x14ac:dyDescent="0.3">
      <c r="A82">
        <v>2020</v>
      </c>
      <c r="B82">
        <v>1</v>
      </c>
      <c r="C82">
        <v>5</v>
      </c>
      <c r="D82">
        <v>23</v>
      </c>
      <c r="E82">
        <v>2105.1999999999998</v>
      </c>
      <c r="F82">
        <v>194.00000000000045</v>
      </c>
      <c r="H82" s="1"/>
    </row>
    <row r="83" spans="1:8" x14ac:dyDescent="0.3">
      <c r="A83">
        <v>2020</v>
      </c>
      <c r="B83">
        <v>1</v>
      </c>
      <c r="C83">
        <v>5</v>
      </c>
      <c r="D83">
        <v>24</v>
      </c>
      <c r="E83">
        <v>2069.8000000000002</v>
      </c>
      <c r="F83">
        <v>223</v>
      </c>
      <c r="H83" s="1"/>
    </row>
    <row r="84" spans="1:8" x14ac:dyDescent="0.3">
      <c r="A84">
        <v>2020</v>
      </c>
      <c r="B84">
        <v>1</v>
      </c>
      <c r="C84">
        <v>7</v>
      </c>
      <c r="D84">
        <v>21</v>
      </c>
      <c r="E84">
        <v>2634</v>
      </c>
      <c r="F84">
        <v>198</v>
      </c>
      <c r="H84" s="1"/>
    </row>
    <row r="85" spans="1:8" x14ac:dyDescent="0.3">
      <c r="A85">
        <v>2020</v>
      </c>
      <c r="B85">
        <v>1</v>
      </c>
      <c r="C85">
        <v>7</v>
      </c>
      <c r="D85">
        <v>22</v>
      </c>
      <c r="E85">
        <v>2459.8000000000002</v>
      </c>
      <c r="F85">
        <v>429</v>
      </c>
      <c r="H85" s="1"/>
    </row>
    <row r="86" spans="1:8" x14ac:dyDescent="0.3">
      <c r="A86">
        <v>2020</v>
      </c>
      <c r="B86">
        <v>1</v>
      </c>
      <c r="C86">
        <v>7</v>
      </c>
      <c r="D86">
        <v>23</v>
      </c>
      <c r="E86">
        <v>2275.8000000000002</v>
      </c>
      <c r="F86">
        <v>653</v>
      </c>
      <c r="H86" s="1"/>
    </row>
    <row r="87" spans="1:8" x14ac:dyDescent="0.3">
      <c r="A87">
        <v>2020</v>
      </c>
      <c r="B87">
        <v>1</v>
      </c>
      <c r="C87">
        <v>7</v>
      </c>
      <c r="D87">
        <v>24</v>
      </c>
      <c r="E87">
        <v>2036.8</v>
      </c>
      <c r="F87">
        <v>936.00000000000023</v>
      </c>
      <c r="H87" s="1"/>
    </row>
    <row r="88" spans="1:8" x14ac:dyDescent="0.3">
      <c r="A88">
        <v>2020</v>
      </c>
      <c r="B88">
        <v>1</v>
      </c>
      <c r="C88">
        <v>8</v>
      </c>
      <c r="D88">
        <v>1</v>
      </c>
      <c r="E88">
        <v>1756.3999999999999</v>
      </c>
      <c r="F88">
        <v>1262.0000000000002</v>
      </c>
      <c r="H88" s="1"/>
    </row>
    <row r="89" spans="1:8" x14ac:dyDescent="0.3">
      <c r="A89">
        <v>2020</v>
      </c>
      <c r="B89">
        <v>1</v>
      </c>
      <c r="C89">
        <v>8</v>
      </c>
      <c r="D89">
        <v>2</v>
      </c>
      <c r="E89">
        <v>1636</v>
      </c>
      <c r="F89">
        <v>1352</v>
      </c>
      <c r="H89" s="1"/>
    </row>
    <row r="90" spans="1:8" x14ac:dyDescent="0.3">
      <c r="A90">
        <v>2020</v>
      </c>
      <c r="B90">
        <v>1</v>
      </c>
      <c r="C90">
        <v>8</v>
      </c>
      <c r="D90">
        <v>3</v>
      </c>
      <c r="E90">
        <v>1598.3999999999999</v>
      </c>
      <c r="F90">
        <v>1404.0000000000002</v>
      </c>
      <c r="H90" s="1"/>
    </row>
    <row r="91" spans="1:8" x14ac:dyDescent="0.3">
      <c r="A91">
        <v>2020</v>
      </c>
      <c r="B91">
        <v>1</v>
      </c>
      <c r="C91">
        <v>8</v>
      </c>
      <c r="D91">
        <v>4</v>
      </c>
      <c r="E91">
        <v>1625.6</v>
      </c>
      <c r="F91">
        <v>1352.0000000000005</v>
      </c>
      <c r="H91" s="1"/>
    </row>
    <row r="92" spans="1:8" x14ac:dyDescent="0.3">
      <c r="A92">
        <v>2020</v>
      </c>
      <c r="B92">
        <v>1</v>
      </c>
      <c r="C92">
        <v>8</v>
      </c>
      <c r="D92">
        <v>5</v>
      </c>
      <c r="E92">
        <v>1703.4</v>
      </c>
      <c r="F92">
        <v>1247</v>
      </c>
      <c r="H92" s="1"/>
    </row>
    <row r="93" spans="1:8" x14ac:dyDescent="0.3">
      <c r="A93">
        <v>2020</v>
      </c>
      <c r="B93">
        <v>1</v>
      </c>
      <c r="C93">
        <v>8</v>
      </c>
      <c r="D93">
        <v>6</v>
      </c>
      <c r="E93">
        <v>1877.2</v>
      </c>
      <c r="F93">
        <v>1090.0000000000002</v>
      </c>
      <c r="H93" s="1"/>
    </row>
    <row r="94" spans="1:8" x14ac:dyDescent="0.3">
      <c r="A94">
        <v>2020</v>
      </c>
      <c r="B94">
        <v>1</v>
      </c>
      <c r="C94">
        <v>8</v>
      </c>
      <c r="D94">
        <v>7</v>
      </c>
      <c r="E94">
        <v>2400.6</v>
      </c>
      <c r="F94">
        <v>521.00000000000045</v>
      </c>
      <c r="H94" s="1"/>
    </row>
    <row r="95" spans="1:8" x14ac:dyDescent="0.3">
      <c r="A95">
        <v>2020</v>
      </c>
      <c r="B95">
        <v>1</v>
      </c>
      <c r="C95">
        <v>8</v>
      </c>
      <c r="D95">
        <v>8</v>
      </c>
      <c r="E95">
        <v>2849.6</v>
      </c>
      <c r="F95">
        <v>12.000000000000455</v>
      </c>
      <c r="H95" s="1"/>
    </row>
    <row r="96" spans="1:8" x14ac:dyDescent="0.3">
      <c r="A96">
        <v>2020</v>
      </c>
      <c r="B96">
        <v>1</v>
      </c>
      <c r="C96">
        <v>11</v>
      </c>
      <c r="D96">
        <v>9</v>
      </c>
      <c r="E96">
        <v>2520.1999999999998</v>
      </c>
      <c r="F96">
        <v>59.000000000000455</v>
      </c>
      <c r="H96" s="1"/>
    </row>
    <row r="97" spans="1:8" x14ac:dyDescent="0.3">
      <c r="A97">
        <v>2020</v>
      </c>
      <c r="B97">
        <v>1</v>
      </c>
      <c r="C97">
        <v>11</v>
      </c>
      <c r="D97">
        <v>10</v>
      </c>
      <c r="E97">
        <v>2497.6</v>
      </c>
      <c r="F97">
        <v>352.00000000000045</v>
      </c>
      <c r="H97" s="1"/>
    </row>
    <row r="98" spans="1:8" x14ac:dyDescent="0.3">
      <c r="A98">
        <v>2020</v>
      </c>
      <c r="B98">
        <v>1</v>
      </c>
      <c r="C98">
        <v>11</v>
      </c>
      <c r="D98">
        <v>11</v>
      </c>
      <c r="E98">
        <v>2583.4</v>
      </c>
      <c r="F98">
        <v>343</v>
      </c>
      <c r="H98" s="1"/>
    </row>
    <row r="99" spans="1:8" x14ac:dyDescent="0.3">
      <c r="A99">
        <v>2020</v>
      </c>
      <c r="B99">
        <v>1</v>
      </c>
      <c r="C99">
        <v>11</v>
      </c>
      <c r="D99">
        <v>12</v>
      </c>
      <c r="E99">
        <v>2572</v>
      </c>
      <c r="F99">
        <v>368</v>
      </c>
      <c r="H99" s="1"/>
    </row>
    <row r="100" spans="1:8" x14ac:dyDescent="0.3">
      <c r="A100">
        <v>2020</v>
      </c>
      <c r="B100">
        <v>1</v>
      </c>
      <c r="C100">
        <v>11</v>
      </c>
      <c r="D100">
        <v>13</v>
      </c>
      <c r="E100">
        <v>2506.8000000000002</v>
      </c>
      <c r="F100">
        <v>510</v>
      </c>
      <c r="H100" s="1"/>
    </row>
    <row r="101" spans="1:8" x14ac:dyDescent="0.3">
      <c r="A101">
        <v>2020</v>
      </c>
      <c r="B101">
        <v>1</v>
      </c>
      <c r="C101">
        <v>11</v>
      </c>
      <c r="D101">
        <v>14</v>
      </c>
      <c r="E101">
        <v>2514.4</v>
      </c>
      <c r="F101">
        <v>484</v>
      </c>
      <c r="H101" s="1"/>
    </row>
    <row r="102" spans="1:8" x14ac:dyDescent="0.3">
      <c r="A102">
        <v>2020</v>
      </c>
      <c r="B102">
        <v>1</v>
      </c>
      <c r="C102">
        <v>11</v>
      </c>
      <c r="D102">
        <v>15</v>
      </c>
      <c r="E102">
        <v>2488.1999999999998</v>
      </c>
      <c r="F102">
        <v>543.00000000000045</v>
      </c>
      <c r="H102" s="1"/>
    </row>
    <row r="103" spans="1:8" x14ac:dyDescent="0.3">
      <c r="A103">
        <v>2020</v>
      </c>
      <c r="B103">
        <v>1</v>
      </c>
      <c r="C103">
        <v>11</v>
      </c>
      <c r="D103">
        <v>16</v>
      </c>
      <c r="E103">
        <v>2352.8000000000002</v>
      </c>
      <c r="F103">
        <v>720</v>
      </c>
      <c r="H103" s="1"/>
    </row>
    <row r="104" spans="1:8" x14ac:dyDescent="0.3">
      <c r="A104">
        <v>2020</v>
      </c>
      <c r="B104">
        <v>1</v>
      </c>
      <c r="C104">
        <v>11</v>
      </c>
      <c r="D104">
        <v>17</v>
      </c>
      <c r="E104">
        <v>2439.4</v>
      </c>
      <c r="F104">
        <v>643</v>
      </c>
      <c r="H104" s="1"/>
    </row>
    <row r="105" spans="1:8" x14ac:dyDescent="0.3">
      <c r="A105">
        <v>2020</v>
      </c>
      <c r="B105">
        <v>1</v>
      </c>
      <c r="C105">
        <v>11</v>
      </c>
      <c r="D105">
        <v>18</v>
      </c>
      <c r="E105">
        <v>2631.4</v>
      </c>
      <c r="F105">
        <v>427</v>
      </c>
      <c r="H105" s="1"/>
    </row>
    <row r="106" spans="1:8" x14ac:dyDescent="0.3">
      <c r="A106">
        <v>2020</v>
      </c>
      <c r="B106">
        <v>1</v>
      </c>
      <c r="C106">
        <v>11</v>
      </c>
      <c r="D106">
        <v>19</v>
      </c>
      <c r="E106">
        <v>2511</v>
      </c>
      <c r="F106">
        <v>509</v>
      </c>
      <c r="H106" s="1"/>
    </row>
    <row r="107" spans="1:8" x14ac:dyDescent="0.3">
      <c r="A107">
        <v>2020</v>
      </c>
      <c r="B107">
        <v>1</v>
      </c>
      <c r="C107">
        <v>11</v>
      </c>
      <c r="D107">
        <v>20</v>
      </c>
      <c r="E107">
        <v>2335</v>
      </c>
      <c r="F107">
        <v>621</v>
      </c>
      <c r="H107" s="1"/>
    </row>
    <row r="108" spans="1:8" x14ac:dyDescent="0.3">
      <c r="A108">
        <v>2020</v>
      </c>
      <c r="B108">
        <v>1</v>
      </c>
      <c r="C108">
        <v>11</v>
      </c>
      <c r="D108">
        <v>21</v>
      </c>
      <c r="E108">
        <v>2183.4</v>
      </c>
      <c r="F108">
        <v>739</v>
      </c>
      <c r="H108" s="1"/>
    </row>
    <row r="109" spans="1:8" x14ac:dyDescent="0.3">
      <c r="A109">
        <v>2020</v>
      </c>
      <c r="B109">
        <v>1</v>
      </c>
      <c r="C109">
        <v>11</v>
      </c>
      <c r="D109">
        <v>22</v>
      </c>
      <c r="E109">
        <v>2037.4</v>
      </c>
      <c r="F109">
        <v>893</v>
      </c>
      <c r="H109" s="1"/>
    </row>
    <row r="110" spans="1:8" x14ac:dyDescent="0.3">
      <c r="A110">
        <v>2020</v>
      </c>
      <c r="B110">
        <v>1</v>
      </c>
      <c r="C110">
        <v>11</v>
      </c>
      <c r="D110">
        <v>23</v>
      </c>
      <c r="E110">
        <v>1967.8000000000002</v>
      </c>
      <c r="F110">
        <v>985</v>
      </c>
      <c r="H110" s="1"/>
    </row>
    <row r="111" spans="1:8" x14ac:dyDescent="0.3">
      <c r="A111">
        <v>2020</v>
      </c>
      <c r="B111">
        <v>1</v>
      </c>
      <c r="C111">
        <v>11</v>
      </c>
      <c r="D111">
        <v>24</v>
      </c>
      <c r="E111">
        <v>1743</v>
      </c>
      <c r="F111">
        <v>1245</v>
      </c>
      <c r="H111" s="1"/>
    </row>
    <row r="112" spans="1:8" x14ac:dyDescent="0.3">
      <c r="A112">
        <v>2020</v>
      </c>
      <c r="B112">
        <v>1</v>
      </c>
      <c r="C112">
        <v>12</v>
      </c>
      <c r="D112">
        <v>1</v>
      </c>
      <c r="E112">
        <v>1452</v>
      </c>
      <c r="F112">
        <v>1600</v>
      </c>
      <c r="H112" s="1"/>
    </row>
    <row r="113" spans="1:8" x14ac:dyDescent="0.3">
      <c r="A113">
        <v>2020</v>
      </c>
      <c r="B113">
        <v>1</v>
      </c>
      <c r="C113">
        <v>12</v>
      </c>
      <c r="D113">
        <v>2</v>
      </c>
      <c r="E113">
        <v>1348.3999999999999</v>
      </c>
      <c r="F113">
        <v>1678.0000000000002</v>
      </c>
      <c r="H113" s="1"/>
    </row>
    <row r="114" spans="1:8" x14ac:dyDescent="0.3">
      <c r="A114">
        <v>2020</v>
      </c>
      <c r="B114">
        <v>1</v>
      </c>
      <c r="C114">
        <v>12</v>
      </c>
      <c r="D114">
        <v>3</v>
      </c>
      <c r="E114">
        <v>1315</v>
      </c>
      <c r="F114">
        <v>1693</v>
      </c>
      <c r="H114" s="1"/>
    </row>
    <row r="115" spans="1:8" x14ac:dyDescent="0.3">
      <c r="A115">
        <v>2020</v>
      </c>
      <c r="B115">
        <v>1</v>
      </c>
      <c r="C115">
        <v>12</v>
      </c>
      <c r="D115">
        <v>4</v>
      </c>
      <c r="E115">
        <v>1331.6</v>
      </c>
      <c r="F115">
        <v>1550.0000000000005</v>
      </c>
      <c r="H115" s="1"/>
    </row>
    <row r="116" spans="1:8" x14ac:dyDescent="0.3">
      <c r="A116">
        <v>2020</v>
      </c>
      <c r="B116">
        <v>1</v>
      </c>
      <c r="C116">
        <v>12</v>
      </c>
      <c r="D116">
        <v>5</v>
      </c>
      <c r="E116">
        <v>1423.6</v>
      </c>
      <c r="F116">
        <v>1266.0000000000005</v>
      </c>
      <c r="H116" s="1"/>
    </row>
    <row r="117" spans="1:8" x14ac:dyDescent="0.3">
      <c r="A117">
        <v>2020</v>
      </c>
      <c r="B117">
        <v>1</v>
      </c>
      <c r="C117">
        <v>12</v>
      </c>
      <c r="D117">
        <v>6</v>
      </c>
      <c r="E117">
        <v>1525</v>
      </c>
      <c r="F117">
        <v>899</v>
      </c>
      <c r="H117" s="1"/>
    </row>
    <row r="118" spans="1:8" x14ac:dyDescent="0.3">
      <c r="A118">
        <v>2020</v>
      </c>
      <c r="B118">
        <v>1</v>
      </c>
      <c r="C118">
        <v>12</v>
      </c>
      <c r="D118">
        <v>7</v>
      </c>
      <c r="E118">
        <v>1712.6</v>
      </c>
      <c r="F118">
        <v>261.00000000000023</v>
      </c>
      <c r="H118" s="1"/>
    </row>
    <row r="119" spans="1:8" x14ac:dyDescent="0.3">
      <c r="A119">
        <v>2020</v>
      </c>
      <c r="B119">
        <v>1</v>
      </c>
      <c r="C119">
        <v>13</v>
      </c>
      <c r="D119">
        <v>23</v>
      </c>
      <c r="E119">
        <v>2371.8000000000002</v>
      </c>
      <c r="F119">
        <v>217</v>
      </c>
      <c r="H119" s="1"/>
    </row>
    <row r="120" spans="1:8" x14ac:dyDescent="0.3">
      <c r="A120">
        <v>2020</v>
      </c>
      <c r="B120">
        <v>1</v>
      </c>
      <c r="C120">
        <v>13</v>
      </c>
      <c r="D120">
        <v>24</v>
      </c>
      <c r="E120">
        <v>2139.8000000000002</v>
      </c>
      <c r="F120">
        <v>621</v>
      </c>
      <c r="H120" s="1"/>
    </row>
    <row r="121" spans="1:8" x14ac:dyDescent="0.3">
      <c r="A121">
        <v>2020</v>
      </c>
      <c r="B121">
        <v>1</v>
      </c>
      <c r="C121">
        <v>14</v>
      </c>
      <c r="D121">
        <v>1</v>
      </c>
      <c r="E121">
        <v>1857.3999999999999</v>
      </c>
      <c r="F121">
        <v>1101.0000000000002</v>
      </c>
      <c r="H121" s="1"/>
    </row>
    <row r="122" spans="1:8" x14ac:dyDescent="0.3">
      <c r="A122">
        <v>2020</v>
      </c>
      <c r="B122">
        <v>1</v>
      </c>
      <c r="C122">
        <v>14</v>
      </c>
      <c r="D122">
        <v>2</v>
      </c>
      <c r="E122">
        <v>1683.8</v>
      </c>
      <c r="F122">
        <v>1305.0000000000002</v>
      </c>
      <c r="H122" s="1"/>
    </row>
    <row r="123" spans="1:8" x14ac:dyDescent="0.3">
      <c r="A123">
        <v>2020</v>
      </c>
      <c r="B123">
        <v>1</v>
      </c>
      <c r="C123">
        <v>14</v>
      </c>
      <c r="D123">
        <v>3</v>
      </c>
      <c r="E123">
        <v>1573.8</v>
      </c>
      <c r="F123">
        <v>1423.0000000000002</v>
      </c>
      <c r="H123" s="1"/>
    </row>
    <row r="124" spans="1:8" x14ac:dyDescent="0.3">
      <c r="A124">
        <v>2020</v>
      </c>
      <c r="B124">
        <v>1</v>
      </c>
      <c r="C124">
        <v>14</v>
      </c>
      <c r="D124">
        <v>4</v>
      </c>
      <c r="E124">
        <v>1641.2</v>
      </c>
      <c r="F124">
        <v>1294.0000000000002</v>
      </c>
      <c r="H124" s="1"/>
    </row>
    <row r="125" spans="1:8" x14ac:dyDescent="0.3">
      <c r="A125">
        <v>2020</v>
      </c>
      <c r="B125">
        <v>1</v>
      </c>
      <c r="C125">
        <v>14</v>
      </c>
      <c r="D125">
        <v>5</v>
      </c>
      <c r="E125">
        <v>1727.2</v>
      </c>
      <c r="F125">
        <v>1184.0000000000002</v>
      </c>
      <c r="H125" s="1"/>
    </row>
    <row r="126" spans="1:8" x14ac:dyDescent="0.3">
      <c r="A126">
        <v>2020</v>
      </c>
      <c r="B126">
        <v>1</v>
      </c>
      <c r="C126">
        <v>14</v>
      </c>
      <c r="D126">
        <v>6</v>
      </c>
      <c r="E126">
        <v>1962.1999999999998</v>
      </c>
      <c r="F126">
        <v>1021.0000000000005</v>
      </c>
      <c r="H126" s="1"/>
    </row>
    <row r="127" spans="1:8" x14ac:dyDescent="0.3">
      <c r="A127">
        <v>2020</v>
      </c>
      <c r="B127">
        <v>1</v>
      </c>
      <c r="C127">
        <v>14</v>
      </c>
      <c r="D127">
        <v>7</v>
      </c>
      <c r="E127">
        <v>2430.6</v>
      </c>
      <c r="F127">
        <v>571.00000000000045</v>
      </c>
      <c r="H127" s="1"/>
    </row>
    <row r="128" spans="1:8" x14ac:dyDescent="0.3">
      <c r="A128">
        <v>2020</v>
      </c>
      <c r="B128">
        <v>1</v>
      </c>
      <c r="C128">
        <v>14</v>
      </c>
      <c r="D128">
        <v>8</v>
      </c>
      <c r="E128">
        <v>2848.6</v>
      </c>
      <c r="F128">
        <v>129.00000000000045</v>
      </c>
      <c r="H128" s="1"/>
    </row>
    <row r="129" spans="1:8" x14ac:dyDescent="0.3">
      <c r="A129">
        <v>2020</v>
      </c>
      <c r="B129">
        <v>1</v>
      </c>
      <c r="C129">
        <v>14</v>
      </c>
      <c r="D129">
        <v>21</v>
      </c>
      <c r="E129">
        <v>2564.1999999999998</v>
      </c>
      <c r="F129">
        <v>55.000000000000455</v>
      </c>
      <c r="H129" s="1"/>
    </row>
    <row r="130" spans="1:8" x14ac:dyDescent="0.3">
      <c r="A130">
        <v>2020</v>
      </c>
      <c r="B130">
        <v>1</v>
      </c>
      <c r="C130">
        <v>14</v>
      </c>
      <c r="D130">
        <v>22</v>
      </c>
      <c r="E130">
        <v>2459</v>
      </c>
      <c r="F130">
        <v>257</v>
      </c>
      <c r="H130" s="1"/>
    </row>
    <row r="131" spans="1:8" x14ac:dyDescent="0.3">
      <c r="A131">
        <v>2020</v>
      </c>
      <c r="B131">
        <v>1</v>
      </c>
      <c r="C131">
        <v>14</v>
      </c>
      <c r="D131">
        <v>23</v>
      </c>
      <c r="E131">
        <v>2290.8000000000002</v>
      </c>
      <c r="F131">
        <v>390</v>
      </c>
      <c r="H131" s="1"/>
    </row>
    <row r="132" spans="1:8" x14ac:dyDescent="0.3">
      <c r="A132">
        <v>2020</v>
      </c>
      <c r="B132">
        <v>1</v>
      </c>
      <c r="C132">
        <v>14</v>
      </c>
      <c r="D132">
        <v>24</v>
      </c>
      <c r="E132">
        <v>2022.7999999999997</v>
      </c>
      <c r="F132">
        <v>602.00000000000045</v>
      </c>
      <c r="H132" s="1"/>
    </row>
    <row r="133" spans="1:8" x14ac:dyDescent="0.3">
      <c r="A133">
        <v>2020</v>
      </c>
      <c r="B133">
        <v>1</v>
      </c>
      <c r="C133">
        <v>15</v>
      </c>
      <c r="D133">
        <v>1</v>
      </c>
      <c r="E133">
        <v>1795.7999999999997</v>
      </c>
      <c r="F133">
        <v>481.00000000000045</v>
      </c>
      <c r="H133" s="1"/>
    </row>
    <row r="134" spans="1:8" x14ac:dyDescent="0.3">
      <c r="A134">
        <v>2020</v>
      </c>
      <c r="B134">
        <v>1</v>
      </c>
      <c r="C134">
        <v>15</v>
      </c>
      <c r="D134">
        <v>2</v>
      </c>
      <c r="E134">
        <v>1638.3999999999999</v>
      </c>
      <c r="F134">
        <v>664.00000000000023</v>
      </c>
      <c r="H134" s="1"/>
    </row>
    <row r="135" spans="1:8" x14ac:dyDescent="0.3">
      <c r="A135">
        <v>2020</v>
      </c>
      <c r="B135">
        <v>1</v>
      </c>
      <c r="C135">
        <v>15</v>
      </c>
      <c r="D135">
        <v>3</v>
      </c>
      <c r="E135">
        <v>1507</v>
      </c>
      <c r="F135">
        <v>1125</v>
      </c>
      <c r="H135" s="1"/>
    </row>
    <row r="136" spans="1:8" x14ac:dyDescent="0.3">
      <c r="A136">
        <v>2020</v>
      </c>
      <c r="B136">
        <v>1</v>
      </c>
      <c r="C136">
        <v>15</v>
      </c>
      <c r="D136">
        <v>4</v>
      </c>
      <c r="E136">
        <v>1529.6</v>
      </c>
      <c r="F136">
        <v>1340.0000000000005</v>
      </c>
      <c r="H136" s="1"/>
    </row>
    <row r="137" spans="1:8" x14ac:dyDescent="0.3">
      <c r="A137">
        <v>2020</v>
      </c>
      <c r="B137">
        <v>1</v>
      </c>
      <c r="C137">
        <v>15</v>
      </c>
      <c r="D137">
        <v>5</v>
      </c>
      <c r="E137">
        <v>1596.1999999999998</v>
      </c>
      <c r="F137">
        <v>1335.0000000000005</v>
      </c>
      <c r="H137" s="1"/>
    </row>
    <row r="138" spans="1:8" x14ac:dyDescent="0.3">
      <c r="A138">
        <v>2020</v>
      </c>
      <c r="B138">
        <v>1</v>
      </c>
      <c r="C138">
        <v>15</v>
      </c>
      <c r="D138">
        <v>6</v>
      </c>
      <c r="E138">
        <v>1845.1999999999998</v>
      </c>
      <c r="F138">
        <v>1086.0000000000005</v>
      </c>
      <c r="H138" s="1"/>
    </row>
    <row r="139" spans="1:8" x14ac:dyDescent="0.3">
      <c r="A139">
        <v>2020</v>
      </c>
      <c r="B139">
        <v>1</v>
      </c>
      <c r="C139">
        <v>15</v>
      </c>
      <c r="D139">
        <v>7</v>
      </c>
      <c r="E139">
        <v>2406.8000000000002</v>
      </c>
      <c r="F139">
        <v>378</v>
      </c>
      <c r="H139" s="1"/>
    </row>
    <row r="140" spans="1:8" x14ac:dyDescent="0.3">
      <c r="A140">
        <v>2020</v>
      </c>
      <c r="B140">
        <v>1</v>
      </c>
      <c r="C140">
        <v>15</v>
      </c>
      <c r="D140">
        <v>23</v>
      </c>
      <c r="E140">
        <v>2368</v>
      </c>
      <c r="F140">
        <v>252</v>
      </c>
      <c r="H140" s="1"/>
    </row>
    <row r="141" spans="1:8" x14ac:dyDescent="0.3">
      <c r="A141">
        <v>2020</v>
      </c>
      <c r="B141">
        <v>1</v>
      </c>
      <c r="C141">
        <v>15</v>
      </c>
      <c r="D141">
        <v>24</v>
      </c>
      <c r="E141">
        <v>2234.8000000000002</v>
      </c>
      <c r="F141">
        <v>458</v>
      </c>
      <c r="H141" s="1"/>
    </row>
    <row r="142" spans="1:8" x14ac:dyDescent="0.3">
      <c r="A142">
        <v>2020</v>
      </c>
      <c r="B142">
        <v>1</v>
      </c>
      <c r="C142">
        <v>16</v>
      </c>
      <c r="D142">
        <v>1</v>
      </c>
      <c r="E142">
        <v>2038.6</v>
      </c>
      <c r="F142">
        <v>759.00000000000045</v>
      </c>
      <c r="H142" s="1"/>
    </row>
    <row r="143" spans="1:8" x14ac:dyDescent="0.3">
      <c r="A143">
        <v>2020</v>
      </c>
      <c r="B143">
        <v>1</v>
      </c>
      <c r="C143">
        <v>16</v>
      </c>
      <c r="D143">
        <v>2</v>
      </c>
      <c r="E143">
        <v>1889.6</v>
      </c>
      <c r="F143">
        <v>932.00000000000045</v>
      </c>
      <c r="H143" s="1"/>
    </row>
    <row r="144" spans="1:8" x14ac:dyDescent="0.3">
      <c r="A144">
        <v>2020</v>
      </c>
      <c r="B144">
        <v>1</v>
      </c>
      <c r="C144">
        <v>16</v>
      </c>
      <c r="D144">
        <v>3</v>
      </c>
      <c r="E144">
        <v>1782.3999999999999</v>
      </c>
      <c r="F144">
        <v>1076.0000000000002</v>
      </c>
      <c r="H144" s="1"/>
    </row>
    <row r="145" spans="1:8" x14ac:dyDescent="0.3">
      <c r="A145">
        <v>2020</v>
      </c>
      <c r="B145">
        <v>1</v>
      </c>
      <c r="C145">
        <v>16</v>
      </c>
      <c r="D145">
        <v>4</v>
      </c>
      <c r="E145">
        <v>1876.7999999999997</v>
      </c>
      <c r="F145">
        <v>912.00000000000045</v>
      </c>
      <c r="H145" s="1"/>
    </row>
    <row r="146" spans="1:8" x14ac:dyDescent="0.3">
      <c r="A146">
        <v>2020</v>
      </c>
      <c r="B146">
        <v>1</v>
      </c>
      <c r="C146">
        <v>16</v>
      </c>
      <c r="D146">
        <v>5</v>
      </c>
      <c r="E146">
        <v>1981.6</v>
      </c>
      <c r="F146">
        <v>736.00000000000045</v>
      </c>
      <c r="H146" s="1"/>
    </row>
    <row r="147" spans="1:8" x14ac:dyDescent="0.3">
      <c r="A147">
        <v>2020</v>
      </c>
      <c r="B147">
        <v>1</v>
      </c>
      <c r="C147">
        <v>16</v>
      </c>
      <c r="D147">
        <v>6</v>
      </c>
      <c r="E147">
        <v>2214</v>
      </c>
      <c r="F147">
        <v>526</v>
      </c>
      <c r="H147" s="1"/>
    </row>
    <row r="148" spans="1:8" x14ac:dyDescent="0.3">
      <c r="A148">
        <v>2020</v>
      </c>
      <c r="B148">
        <v>1</v>
      </c>
      <c r="C148">
        <v>16</v>
      </c>
      <c r="D148">
        <v>7</v>
      </c>
      <c r="E148">
        <v>2568.8000000000002</v>
      </c>
      <c r="F148">
        <v>92</v>
      </c>
      <c r="H148" s="1"/>
    </row>
    <row r="149" spans="1:8" x14ac:dyDescent="0.3">
      <c r="A149">
        <v>2020</v>
      </c>
      <c r="B149">
        <v>1</v>
      </c>
      <c r="C149">
        <v>16</v>
      </c>
      <c r="D149">
        <v>24</v>
      </c>
      <c r="E149">
        <v>2228.6</v>
      </c>
      <c r="F149">
        <v>213</v>
      </c>
      <c r="H149" s="1"/>
    </row>
    <row r="150" spans="1:8" x14ac:dyDescent="0.3">
      <c r="A150">
        <v>2020</v>
      </c>
      <c r="B150">
        <v>1</v>
      </c>
      <c r="C150">
        <v>17</v>
      </c>
      <c r="D150">
        <v>1</v>
      </c>
      <c r="E150">
        <v>2078.6</v>
      </c>
      <c r="F150">
        <v>447.00000000000045</v>
      </c>
      <c r="H150" s="1"/>
    </row>
    <row r="151" spans="1:8" x14ac:dyDescent="0.3">
      <c r="A151">
        <v>2020</v>
      </c>
      <c r="B151">
        <v>1</v>
      </c>
      <c r="C151">
        <v>17</v>
      </c>
      <c r="D151">
        <v>2</v>
      </c>
      <c r="E151">
        <v>1979.6</v>
      </c>
      <c r="F151">
        <v>530.00000000000045</v>
      </c>
      <c r="H151" s="1"/>
    </row>
    <row r="152" spans="1:8" x14ac:dyDescent="0.3">
      <c r="A152">
        <v>2020</v>
      </c>
      <c r="B152">
        <v>1</v>
      </c>
      <c r="C152">
        <v>17</v>
      </c>
      <c r="D152">
        <v>3</v>
      </c>
      <c r="E152">
        <v>1954.8</v>
      </c>
      <c r="F152">
        <v>538.00000000000023</v>
      </c>
      <c r="H152" s="1"/>
    </row>
    <row r="153" spans="1:8" x14ac:dyDescent="0.3">
      <c r="A153">
        <v>2020</v>
      </c>
      <c r="B153">
        <v>1</v>
      </c>
      <c r="C153">
        <v>17</v>
      </c>
      <c r="D153">
        <v>4</v>
      </c>
      <c r="E153">
        <v>2005.4</v>
      </c>
      <c r="F153">
        <v>441</v>
      </c>
      <c r="H153" s="1"/>
    </row>
    <row r="154" spans="1:8" x14ac:dyDescent="0.3">
      <c r="A154">
        <v>2020</v>
      </c>
      <c r="B154">
        <v>1</v>
      </c>
      <c r="C154">
        <v>17</v>
      </c>
      <c r="D154">
        <v>5</v>
      </c>
      <c r="E154">
        <v>2063.4</v>
      </c>
      <c r="F154">
        <v>343</v>
      </c>
      <c r="H154" s="1"/>
    </row>
    <row r="155" spans="1:8" x14ac:dyDescent="0.3">
      <c r="A155">
        <v>2020</v>
      </c>
      <c r="B155">
        <v>1</v>
      </c>
      <c r="C155">
        <v>17</v>
      </c>
      <c r="D155">
        <v>6</v>
      </c>
      <c r="E155">
        <v>2211</v>
      </c>
      <c r="F155">
        <v>161</v>
      </c>
      <c r="H155" s="1"/>
    </row>
    <row r="156" spans="1:8" x14ac:dyDescent="0.3">
      <c r="A156">
        <v>2020</v>
      </c>
      <c r="B156">
        <v>1</v>
      </c>
      <c r="C156">
        <v>18</v>
      </c>
      <c r="D156">
        <v>24</v>
      </c>
      <c r="E156">
        <v>2058</v>
      </c>
      <c r="F156">
        <v>14</v>
      </c>
      <c r="H156" s="1"/>
    </row>
    <row r="157" spans="1:8" x14ac:dyDescent="0.3">
      <c r="A157">
        <v>2020</v>
      </c>
      <c r="B157">
        <v>1</v>
      </c>
      <c r="C157">
        <v>19</v>
      </c>
      <c r="D157">
        <v>2</v>
      </c>
      <c r="E157">
        <v>1875.6</v>
      </c>
      <c r="F157">
        <v>130.00000000000023</v>
      </c>
      <c r="H157" s="1"/>
    </row>
    <row r="158" spans="1:8" x14ac:dyDescent="0.3">
      <c r="A158">
        <v>2020</v>
      </c>
      <c r="B158">
        <v>1</v>
      </c>
      <c r="C158">
        <v>19</v>
      </c>
      <c r="D158">
        <v>3</v>
      </c>
      <c r="E158">
        <v>1828.1999999999998</v>
      </c>
      <c r="F158">
        <v>271.00000000000045</v>
      </c>
      <c r="H158" s="1"/>
    </row>
    <row r="159" spans="1:8" x14ac:dyDescent="0.3">
      <c r="A159">
        <v>2020</v>
      </c>
      <c r="B159">
        <v>1</v>
      </c>
      <c r="C159">
        <v>19</v>
      </c>
      <c r="D159">
        <v>4</v>
      </c>
      <c r="E159">
        <v>1806.6</v>
      </c>
      <c r="F159">
        <v>359</v>
      </c>
      <c r="H159" s="1"/>
    </row>
    <row r="160" spans="1:8" x14ac:dyDescent="0.3">
      <c r="A160">
        <v>2020</v>
      </c>
      <c r="B160">
        <v>1</v>
      </c>
      <c r="C160">
        <v>19</v>
      </c>
      <c r="D160">
        <v>5</v>
      </c>
      <c r="E160">
        <v>1812.1999999999998</v>
      </c>
      <c r="F160">
        <v>399.00000000000045</v>
      </c>
      <c r="H160" s="1"/>
    </row>
    <row r="161" spans="1:8" x14ac:dyDescent="0.3">
      <c r="A161">
        <v>2020</v>
      </c>
      <c r="B161">
        <v>1</v>
      </c>
      <c r="C161">
        <v>19</v>
      </c>
      <c r="D161">
        <v>6</v>
      </c>
      <c r="E161">
        <v>1869.1999999999998</v>
      </c>
      <c r="F161">
        <v>334.00000000000045</v>
      </c>
      <c r="H161" s="1"/>
    </row>
    <row r="162" spans="1:8" x14ac:dyDescent="0.3">
      <c r="A162">
        <v>2020</v>
      </c>
      <c r="B162">
        <v>1</v>
      </c>
      <c r="C162">
        <v>19</v>
      </c>
      <c r="D162">
        <v>7</v>
      </c>
      <c r="E162">
        <v>2028</v>
      </c>
      <c r="F162">
        <v>172</v>
      </c>
      <c r="H162" s="1"/>
    </row>
    <row r="163" spans="1:8" x14ac:dyDescent="0.3">
      <c r="A163">
        <v>2020</v>
      </c>
      <c r="B163">
        <v>1</v>
      </c>
      <c r="C163">
        <v>19</v>
      </c>
      <c r="D163">
        <v>8</v>
      </c>
      <c r="E163">
        <v>2181.6</v>
      </c>
      <c r="F163">
        <v>68</v>
      </c>
      <c r="H163" s="1"/>
    </row>
    <row r="164" spans="1:8" x14ac:dyDescent="0.3">
      <c r="A164">
        <v>2020</v>
      </c>
      <c r="B164">
        <v>1</v>
      </c>
      <c r="C164">
        <v>21</v>
      </c>
      <c r="D164">
        <v>1</v>
      </c>
      <c r="E164">
        <v>2017.4</v>
      </c>
      <c r="F164">
        <v>433</v>
      </c>
      <c r="H164" s="1"/>
    </row>
    <row r="165" spans="1:8" x14ac:dyDescent="0.3">
      <c r="A165">
        <v>2020</v>
      </c>
      <c r="B165">
        <v>1</v>
      </c>
      <c r="C165">
        <v>21</v>
      </c>
      <c r="D165">
        <v>2</v>
      </c>
      <c r="E165">
        <v>1865.2</v>
      </c>
      <c r="F165">
        <v>670.00000000000023</v>
      </c>
      <c r="H165" s="1"/>
    </row>
    <row r="166" spans="1:8" x14ac:dyDescent="0.3">
      <c r="A166">
        <v>2020</v>
      </c>
      <c r="B166">
        <v>1</v>
      </c>
      <c r="C166">
        <v>21</v>
      </c>
      <c r="D166">
        <v>3</v>
      </c>
      <c r="E166">
        <v>1797.8000000000002</v>
      </c>
      <c r="F166">
        <v>799</v>
      </c>
      <c r="H166" s="1"/>
    </row>
    <row r="167" spans="1:8" x14ac:dyDescent="0.3">
      <c r="A167">
        <v>2020</v>
      </c>
      <c r="B167">
        <v>1</v>
      </c>
      <c r="C167">
        <v>21</v>
      </c>
      <c r="D167">
        <v>4</v>
      </c>
      <c r="E167">
        <v>1838.1999999999998</v>
      </c>
      <c r="F167">
        <v>761.00000000000045</v>
      </c>
      <c r="H167" s="1"/>
    </row>
    <row r="168" spans="1:8" x14ac:dyDescent="0.3">
      <c r="A168">
        <v>2020</v>
      </c>
      <c r="B168">
        <v>1</v>
      </c>
      <c r="C168">
        <v>21</v>
      </c>
      <c r="D168">
        <v>5</v>
      </c>
      <c r="E168">
        <v>1925.6</v>
      </c>
      <c r="F168">
        <v>632.00000000000045</v>
      </c>
      <c r="H168" s="1"/>
    </row>
    <row r="169" spans="1:8" x14ac:dyDescent="0.3">
      <c r="A169">
        <v>2020</v>
      </c>
      <c r="B169">
        <v>1</v>
      </c>
      <c r="C169">
        <v>21</v>
      </c>
      <c r="D169">
        <v>6</v>
      </c>
      <c r="E169">
        <v>2171.1999999999998</v>
      </c>
      <c r="F169">
        <v>360.00000000000045</v>
      </c>
      <c r="H169" s="1"/>
    </row>
    <row r="170" spans="1:8" x14ac:dyDescent="0.3">
      <c r="A170">
        <v>2020</v>
      </c>
      <c r="B170">
        <v>1</v>
      </c>
      <c r="C170">
        <v>22</v>
      </c>
      <c r="D170">
        <v>1</v>
      </c>
      <c r="E170">
        <v>2104.7999999999997</v>
      </c>
      <c r="F170">
        <v>24.000000000000455</v>
      </c>
      <c r="H170" s="1"/>
    </row>
    <row r="171" spans="1:8" x14ac:dyDescent="0.3">
      <c r="A171">
        <v>2020</v>
      </c>
      <c r="B171">
        <v>1</v>
      </c>
      <c r="C171">
        <v>22</v>
      </c>
      <c r="D171">
        <v>2</v>
      </c>
      <c r="E171">
        <v>1893.8</v>
      </c>
      <c r="F171">
        <v>379.00000000000023</v>
      </c>
      <c r="H171" s="1"/>
    </row>
    <row r="172" spans="1:8" x14ac:dyDescent="0.3">
      <c r="A172">
        <v>2020</v>
      </c>
      <c r="B172">
        <v>1</v>
      </c>
      <c r="C172">
        <v>22</v>
      </c>
      <c r="D172">
        <v>3</v>
      </c>
      <c r="E172">
        <v>1847.7999999999997</v>
      </c>
      <c r="F172">
        <v>501.00000000000045</v>
      </c>
      <c r="H172" s="1"/>
    </row>
    <row r="173" spans="1:8" x14ac:dyDescent="0.3">
      <c r="A173">
        <v>2020</v>
      </c>
      <c r="B173">
        <v>1</v>
      </c>
      <c r="C173">
        <v>22</v>
      </c>
      <c r="D173">
        <v>4</v>
      </c>
      <c r="E173">
        <v>1937.1999999999998</v>
      </c>
      <c r="F173">
        <v>418.00000000000045</v>
      </c>
      <c r="H173" s="1"/>
    </row>
    <row r="174" spans="1:8" x14ac:dyDescent="0.3">
      <c r="A174">
        <v>2020</v>
      </c>
      <c r="B174">
        <v>1</v>
      </c>
      <c r="C174">
        <v>22</v>
      </c>
      <c r="D174">
        <v>5</v>
      </c>
      <c r="E174">
        <v>2089.1999999999998</v>
      </c>
      <c r="F174">
        <v>294.00000000000045</v>
      </c>
      <c r="H174" s="1"/>
    </row>
    <row r="175" spans="1:8" x14ac:dyDescent="0.3">
      <c r="A175">
        <v>2020</v>
      </c>
      <c r="B175">
        <v>1</v>
      </c>
      <c r="C175">
        <v>22</v>
      </c>
      <c r="D175">
        <v>6</v>
      </c>
      <c r="E175">
        <v>2251.6</v>
      </c>
      <c r="F175">
        <v>226.00000000000045</v>
      </c>
      <c r="H175" s="1"/>
    </row>
    <row r="176" spans="1:8" x14ac:dyDescent="0.3">
      <c r="A176">
        <v>2020</v>
      </c>
      <c r="B176">
        <v>1</v>
      </c>
      <c r="C176">
        <v>27</v>
      </c>
      <c r="D176">
        <v>4</v>
      </c>
      <c r="E176">
        <v>1957.6</v>
      </c>
      <c r="F176">
        <v>72.000000000000227</v>
      </c>
      <c r="H176" s="1"/>
    </row>
    <row r="177" spans="1:8" x14ac:dyDescent="0.3">
      <c r="A177">
        <v>2020</v>
      </c>
      <c r="B177">
        <v>1</v>
      </c>
      <c r="C177">
        <v>27</v>
      </c>
      <c r="D177">
        <v>5</v>
      </c>
      <c r="E177">
        <v>1967</v>
      </c>
      <c r="F177">
        <v>173</v>
      </c>
      <c r="H177" s="1"/>
    </row>
    <row r="178" spans="1:8" x14ac:dyDescent="0.3">
      <c r="A178">
        <v>2020</v>
      </c>
      <c r="B178">
        <v>1</v>
      </c>
      <c r="C178">
        <v>27</v>
      </c>
      <c r="D178">
        <v>6</v>
      </c>
      <c r="E178">
        <v>2119.1999999999998</v>
      </c>
      <c r="F178">
        <v>144.00000000000045</v>
      </c>
      <c r="H178" s="1"/>
    </row>
    <row r="179" spans="1:8" x14ac:dyDescent="0.3">
      <c r="A179">
        <v>2020</v>
      </c>
      <c r="B179">
        <v>1</v>
      </c>
      <c r="C179">
        <v>30</v>
      </c>
      <c r="D179">
        <v>24</v>
      </c>
      <c r="E179">
        <v>2267.1999999999998</v>
      </c>
      <c r="F179">
        <v>184.00000000000045</v>
      </c>
      <c r="H179" s="1"/>
    </row>
    <row r="180" spans="1:8" x14ac:dyDescent="0.3">
      <c r="A180">
        <v>2020</v>
      </c>
      <c r="B180">
        <v>1</v>
      </c>
      <c r="C180">
        <v>31</v>
      </c>
      <c r="D180">
        <v>1</v>
      </c>
      <c r="E180">
        <v>1825.6</v>
      </c>
      <c r="F180">
        <v>1012.0000000000005</v>
      </c>
      <c r="H180" s="1"/>
    </row>
    <row r="181" spans="1:8" x14ac:dyDescent="0.3">
      <c r="A181">
        <v>2020</v>
      </c>
      <c r="B181">
        <v>1</v>
      </c>
      <c r="C181">
        <v>31</v>
      </c>
      <c r="D181">
        <v>2</v>
      </c>
      <c r="E181">
        <v>1733.1999999999998</v>
      </c>
      <c r="F181">
        <v>1082.0000000000005</v>
      </c>
      <c r="H181" s="1"/>
    </row>
    <row r="182" spans="1:8" x14ac:dyDescent="0.3">
      <c r="A182">
        <v>2020</v>
      </c>
      <c r="B182">
        <v>1</v>
      </c>
      <c r="C182">
        <v>31</v>
      </c>
      <c r="D182">
        <v>3</v>
      </c>
      <c r="E182">
        <v>1663.4</v>
      </c>
      <c r="F182">
        <v>1227</v>
      </c>
      <c r="H182" s="1"/>
    </row>
    <row r="183" spans="1:8" x14ac:dyDescent="0.3">
      <c r="A183">
        <v>2020</v>
      </c>
      <c r="B183">
        <v>1</v>
      </c>
      <c r="C183">
        <v>31</v>
      </c>
      <c r="D183">
        <v>4</v>
      </c>
      <c r="E183">
        <v>1700</v>
      </c>
      <c r="F183">
        <v>1216</v>
      </c>
      <c r="H183" s="1"/>
    </row>
    <row r="184" spans="1:8" x14ac:dyDescent="0.3">
      <c r="A184">
        <v>2020</v>
      </c>
      <c r="B184">
        <v>1</v>
      </c>
      <c r="C184">
        <v>31</v>
      </c>
      <c r="D184">
        <v>5</v>
      </c>
      <c r="E184">
        <v>1753</v>
      </c>
      <c r="F184">
        <v>1203</v>
      </c>
      <c r="H184" s="1"/>
    </row>
    <row r="185" spans="1:8" x14ac:dyDescent="0.3">
      <c r="A185">
        <v>2020</v>
      </c>
      <c r="B185">
        <v>1</v>
      </c>
      <c r="C185">
        <v>31</v>
      </c>
      <c r="D185">
        <v>6</v>
      </c>
      <c r="E185">
        <v>1980.6</v>
      </c>
      <c r="F185">
        <v>973.00000000000045</v>
      </c>
      <c r="H185" s="1"/>
    </row>
    <row r="186" spans="1:8" x14ac:dyDescent="0.3">
      <c r="A186">
        <v>2020</v>
      </c>
      <c r="B186">
        <v>1</v>
      </c>
      <c r="C186">
        <v>31</v>
      </c>
      <c r="D186">
        <v>7</v>
      </c>
      <c r="E186">
        <v>2479.1999999999998</v>
      </c>
      <c r="F186">
        <v>468.00000000000045</v>
      </c>
      <c r="H186" s="1"/>
    </row>
    <row r="187" spans="1:8" x14ac:dyDescent="0.3">
      <c r="A187">
        <v>2020</v>
      </c>
      <c r="B187">
        <v>1</v>
      </c>
      <c r="C187">
        <v>31</v>
      </c>
      <c r="D187">
        <v>8</v>
      </c>
      <c r="E187">
        <v>2881</v>
      </c>
      <c r="F187">
        <v>103</v>
      </c>
      <c r="H187" s="1"/>
    </row>
    <row r="188" spans="1:8" x14ac:dyDescent="0.3">
      <c r="A188">
        <v>2020</v>
      </c>
      <c r="B188">
        <v>1</v>
      </c>
      <c r="C188">
        <v>31</v>
      </c>
      <c r="D188">
        <v>24</v>
      </c>
      <c r="E188">
        <v>2052.6</v>
      </c>
      <c r="F188">
        <v>169</v>
      </c>
      <c r="H188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A1395-28B4-4D27-9447-D413E8DFE9DA}">
  <dimension ref="A1:I1465"/>
  <sheetViews>
    <sheetView workbookViewId="0"/>
  </sheetViews>
  <sheetFormatPr defaultRowHeight="15.6" x14ac:dyDescent="0.3"/>
  <cols>
    <col min="1" max="1" width="10.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</v>
      </c>
      <c r="I1" t="s">
        <v>54</v>
      </c>
    </row>
    <row r="2" spans="1:9" x14ac:dyDescent="0.3">
      <c r="A2" s="1">
        <v>43770</v>
      </c>
      <c r="B2">
        <v>2019</v>
      </c>
      <c r="C2">
        <v>11</v>
      </c>
      <c r="D2">
        <v>1</v>
      </c>
      <c r="E2">
        <v>1</v>
      </c>
      <c r="F2">
        <f>df!F2+df!H2+df!I2</f>
        <v>1903</v>
      </c>
      <c r="G2">
        <f>df!G2+df!J2-df!M2</f>
        <v>1226</v>
      </c>
      <c r="H2">
        <f>F2-df_results!H2</f>
        <v>0</v>
      </c>
      <c r="I2">
        <f>G2-df_results!J2</f>
        <v>0</v>
      </c>
    </row>
    <row r="3" spans="1:9" x14ac:dyDescent="0.3">
      <c r="A3" s="1">
        <v>43770</v>
      </c>
      <c r="B3">
        <v>2019</v>
      </c>
      <c r="C3">
        <v>11</v>
      </c>
      <c r="D3">
        <v>1</v>
      </c>
      <c r="E3">
        <v>2</v>
      </c>
      <c r="F3">
        <f>df!F3+df!H3+df!I3</f>
        <v>1866</v>
      </c>
      <c r="G3">
        <f>df!G3+df!J3-df!M3</f>
        <v>1164.3</v>
      </c>
      <c r="H3">
        <f>F3-df_results!H3</f>
        <v>0</v>
      </c>
      <c r="I3">
        <f>G3-df_results!J3</f>
        <v>0</v>
      </c>
    </row>
    <row r="4" spans="1:9" x14ac:dyDescent="0.3">
      <c r="A4" s="1">
        <v>43770</v>
      </c>
      <c r="B4">
        <v>2019</v>
      </c>
      <c r="C4">
        <v>11</v>
      </c>
      <c r="D4">
        <v>1</v>
      </c>
      <c r="E4">
        <v>3</v>
      </c>
      <c r="F4">
        <f>df!F4+df!H4+df!I4</f>
        <v>1881</v>
      </c>
      <c r="G4">
        <f>df!G4+df!J4-df!M4</f>
        <v>1137.4000000000001</v>
      </c>
      <c r="H4">
        <f>F4-df_results!H4</f>
        <v>0</v>
      </c>
      <c r="I4">
        <f>G4-df_results!J4</f>
        <v>0</v>
      </c>
    </row>
    <row r="5" spans="1:9" x14ac:dyDescent="0.3">
      <c r="A5" s="1">
        <v>43770</v>
      </c>
      <c r="B5">
        <v>2019</v>
      </c>
      <c r="C5">
        <v>11</v>
      </c>
      <c r="D5">
        <v>1</v>
      </c>
      <c r="E5">
        <v>4</v>
      </c>
      <c r="F5">
        <f>df!F5+df!H5+df!I5</f>
        <v>1905</v>
      </c>
      <c r="G5">
        <f>df!G5+df!J5-df!M5</f>
        <v>1161.4000000000001</v>
      </c>
      <c r="H5">
        <f>F5-df_results!H5</f>
        <v>0</v>
      </c>
      <c r="I5">
        <f>G5-df_results!J5</f>
        <v>0</v>
      </c>
    </row>
    <row r="6" spans="1:9" x14ac:dyDescent="0.3">
      <c r="A6" s="1">
        <v>43770</v>
      </c>
      <c r="B6">
        <v>2019</v>
      </c>
      <c r="C6">
        <v>11</v>
      </c>
      <c r="D6">
        <v>1</v>
      </c>
      <c r="E6">
        <v>5</v>
      </c>
      <c r="F6">
        <f>df!F6+df!H6+df!I6</f>
        <v>1954</v>
      </c>
      <c r="G6">
        <f>df!G6+df!J6-df!M6</f>
        <v>1194.2</v>
      </c>
      <c r="H6">
        <f>F6-df_results!H6</f>
        <v>0</v>
      </c>
      <c r="I6">
        <f>G6-df_results!J6</f>
        <v>0</v>
      </c>
    </row>
    <row r="7" spans="1:9" x14ac:dyDescent="0.3">
      <c r="A7" s="1">
        <v>43770</v>
      </c>
      <c r="B7">
        <v>2019</v>
      </c>
      <c r="C7">
        <v>11</v>
      </c>
      <c r="D7">
        <v>1</v>
      </c>
      <c r="E7">
        <v>6</v>
      </c>
      <c r="F7">
        <f>df!F7+df!H7+df!I7</f>
        <v>2106</v>
      </c>
      <c r="G7">
        <f>df!G7+df!J7-df!M7</f>
        <v>1287</v>
      </c>
      <c r="H7">
        <f>F7-df_results!H7</f>
        <v>0</v>
      </c>
      <c r="I7">
        <f>G7-df_results!J7</f>
        <v>0</v>
      </c>
    </row>
    <row r="8" spans="1:9" x14ac:dyDescent="0.3">
      <c r="A8" s="1">
        <v>43770</v>
      </c>
      <c r="B8">
        <v>2019</v>
      </c>
      <c r="C8">
        <v>11</v>
      </c>
      <c r="D8">
        <v>1</v>
      </c>
      <c r="E8">
        <v>7</v>
      </c>
      <c r="F8">
        <f>df!F8+df!H8+df!I8</f>
        <v>2449</v>
      </c>
      <c r="G8">
        <f>df!G8+df!J8-df!M8</f>
        <v>1493.3</v>
      </c>
      <c r="H8">
        <f>F8-df_results!H8</f>
        <v>0</v>
      </c>
      <c r="I8">
        <f>G8-df_results!J8</f>
        <v>0</v>
      </c>
    </row>
    <row r="9" spans="1:9" x14ac:dyDescent="0.3">
      <c r="A9" s="1">
        <v>43770</v>
      </c>
      <c r="B9">
        <v>2019</v>
      </c>
      <c r="C9">
        <v>11</v>
      </c>
      <c r="D9">
        <v>1</v>
      </c>
      <c r="E9">
        <v>8</v>
      </c>
      <c r="F9">
        <f>df!F9+df!H9+df!I9</f>
        <v>2821</v>
      </c>
      <c r="G9">
        <f>df!G9+df!J9-df!M9</f>
        <v>1734.2</v>
      </c>
      <c r="H9">
        <f>F9-df_results!H9</f>
        <v>0</v>
      </c>
      <c r="I9">
        <f>G9-df_results!J9</f>
        <v>0</v>
      </c>
    </row>
    <row r="10" spans="1:9" x14ac:dyDescent="0.3">
      <c r="A10" s="1">
        <v>43770</v>
      </c>
      <c r="B10">
        <v>2019</v>
      </c>
      <c r="C10">
        <v>11</v>
      </c>
      <c r="D10">
        <v>1</v>
      </c>
      <c r="E10">
        <v>9</v>
      </c>
      <c r="F10">
        <f>df!F10+df!H10+df!I10</f>
        <v>3073</v>
      </c>
      <c r="G10">
        <f>df!G10+df!J10-df!M10</f>
        <v>1836</v>
      </c>
      <c r="H10">
        <f>F10-df_results!H10</f>
        <v>0</v>
      </c>
      <c r="I10">
        <f>G10-df_results!J10</f>
        <v>0</v>
      </c>
    </row>
    <row r="11" spans="1:9" x14ac:dyDescent="0.3">
      <c r="A11" s="1">
        <v>43770</v>
      </c>
      <c r="B11">
        <v>2019</v>
      </c>
      <c r="C11">
        <v>11</v>
      </c>
      <c r="D11">
        <v>1</v>
      </c>
      <c r="E11">
        <v>10</v>
      </c>
      <c r="F11">
        <f>df!F11+df!H11+df!I11</f>
        <v>3077</v>
      </c>
      <c r="G11">
        <f>df!G11+df!J11-df!M11</f>
        <v>1846.6</v>
      </c>
      <c r="H11">
        <f>F11-df_results!H11</f>
        <v>0</v>
      </c>
      <c r="I11">
        <f>G11-df_results!J11</f>
        <v>0</v>
      </c>
    </row>
    <row r="12" spans="1:9" x14ac:dyDescent="0.3">
      <c r="A12" s="1">
        <v>43770</v>
      </c>
      <c r="B12">
        <v>2019</v>
      </c>
      <c r="C12">
        <v>11</v>
      </c>
      <c r="D12">
        <v>1</v>
      </c>
      <c r="E12">
        <v>11</v>
      </c>
      <c r="F12">
        <f>df!F12+df!H12+df!I12</f>
        <v>3073</v>
      </c>
      <c r="G12">
        <f>df!G12+df!J12-df!M12</f>
        <v>1847.6</v>
      </c>
      <c r="H12">
        <f>F12-df_results!H12</f>
        <v>0</v>
      </c>
      <c r="I12">
        <f>G12-df_results!J12</f>
        <v>0</v>
      </c>
    </row>
    <row r="13" spans="1:9" x14ac:dyDescent="0.3">
      <c r="A13" s="1">
        <v>43770</v>
      </c>
      <c r="B13">
        <v>2019</v>
      </c>
      <c r="C13">
        <v>11</v>
      </c>
      <c r="D13">
        <v>1</v>
      </c>
      <c r="E13">
        <v>12</v>
      </c>
      <c r="F13">
        <f>df!F13+df!H13+df!I13</f>
        <v>2997</v>
      </c>
      <c r="G13">
        <f>df!G13+df!J13-df!M13</f>
        <v>1743.8</v>
      </c>
      <c r="H13">
        <f>F13-df_results!H13</f>
        <v>0</v>
      </c>
      <c r="I13">
        <f>G13-df_results!J13</f>
        <v>0</v>
      </c>
    </row>
    <row r="14" spans="1:9" x14ac:dyDescent="0.3">
      <c r="A14" s="1">
        <v>43770</v>
      </c>
      <c r="B14">
        <v>2019</v>
      </c>
      <c r="C14">
        <v>11</v>
      </c>
      <c r="D14">
        <v>1</v>
      </c>
      <c r="E14">
        <v>13</v>
      </c>
      <c r="F14">
        <f>df!F14+df!H14+df!I14</f>
        <v>2858</v>
      </c>
      <c r="G14">
        <f>df!G14+df!J14-df!M14</f>
        <v>1706.1</v>
      </c>
      <c r="H14">
        <f>F14-df_results!H14</f>
        <v>0</v>
      </c>
      <c r="I14">
        <f>G14-df_results!J14</f>
        <v>0</v>
      </c>
    </row>
    <row r="15" spans="1:9" x14ac:dyDescent="0.3">
      <c r="A15" s="1">
        <v>43770</v>
      </c>
      <c r="B15">
        <v>2019</v>
      </c>
      <c r="C15">
        <v>11</v>
      </c>
      <c r="D15">
        <v>1</v>
      </c>
      <c r="E15">
        <v>14</v>
      </c>
      <c r="F15">
        <f>df!F15+df!H15+df!I15</f>
        <v>2780</v>
      </c>
      <c r="G15">
        <f>df!G15+df!J15-df!M15</f>
        <v>1666.6</v>
      </c>
      <c r="H15">
        <f>F15-df_results!H15</f>
        <v>0</v>
      </c>
      <c r="I15">
        <f>G15-df_results!J15</f>
        <v>0</v>
      </c>
    </row>
    <row r="16" spans="1:9" x14ac:dyDescent="0.3">
      <c r="A16" s="1">
        <v>43770</v>
      </c>
      <c r="B16">
        <v>2019</v>
      </c>
      <c r="C16">
        <v>11</v>
      </c>
      <c r="D16">
        <v>1</v>
      </c>
      <c r="E16">
        <v>15</v>
      </c>
      <c r="F16">
        <f>df!F16+df!H16+df!I16</f>
        <v>2674</v>
      </c>
      <c r="G16">
        <f>df!G16+df!J16-df!M16</f>
        <v>1619.6</v>
      </c>
      <c r="H16">
        <f>F16-df_results!H16</f>
        <v>0</v>
      </c>
      <c r="I16">
        <f>G16-df_results!J16</f>
        <v>0</v>
      </c>
    </row>
    <row r="17" spans="1:9" x14ac:dyDescent="0.3">
      <c r="A17" s="1">
        <v>43770</v>
      </c>
      <c r="B17">
        <v>2019</v>
      </c>
      <c r="C17">
        <v>11</v>
      </c>
      <c r="D17">
        <v>1</v>
      </c>
      <c r="E17">
        <v>16</v>
      </c>
      <c r="F17">
        <f>df!F17+df!H17+df!I17</f>
        <v>2518</v>
      </c>
      <c r="G17">
        <f>df!G17+df!J17-df!M17</f>
        <v>1602.8</v>
      </c>
      <c r="H17">
        <f>F17-df_results!H17</f>
        <v>0</v>
      </c>
      <c r="I17">
        <f>G17-df_results!J17</f>
        <v>0</v>
      </c>
    </row>
    <row r="18" spans="1:9" x14ac:dyDescent="0.3">
      <c r="A18" s="1">
        <v>43770</v>
      </c>
      <c r="B18">
        <v>2019</v>
      </c>
      <c r="C18">
        <v>11</v>
      </c>
      <c r="D18">
        <v>1</v>
      </c>
      <c r="E18">
        <v>17</v>
      </c>
      <c r="F18">
        <f>df!F18+df!H18+df!I18</f>
        <v>2620</v>
      </c>
      <c r="G18">
        <f>df!G18+df!J18-df!M18</f>
        <v>1696</v>
      </c>
      <c r="H18">
        <f>F18-df_results!H18</f>
        <v>0</v>
      </c>
      <c r="I18">
        <f>G18-df_results!J18</f>
        <v>0</v>
      </c>
    </row>
    <row r="19" spans="1:9" x14ac:dyDescent="0.3">
      <c r="A19" s="1">
        <v>43770</v>
      </c>
      <c r="B19">
        <v>2019</v>
      </c>
      <c r="C19">
        <v>11</v>
      </c>
      <c r="D19">
        <v>1</v>
      </c>
      <c r="E19">
        <v>18</v>
      </c>
      <c r="F19">
        <f>df!F19+df!H19+df!I19</f>
        <v>2856</v>
      </c>
      <c r="G19">
        <f>df!G19+df!J19-df!M19</f>
        <v>1836.7</v>
      </c>
      <c r="H19">
        <f>F19-df_results!H19</f>
        <v>0</v>
      </c>
      <c r="I19">
        <f>G19-df_results!J19</f>
        <v>0</v>
      </c>
    </row>
    <row r="20" spans="1:9" x14ac:dyDescent="0.3">
      <c r="A20" s="1">
        <v>43770</v>
      </c>
      <c r="B20">
        <v>2019</v>
      </c>
      <c r="C20">
        <v>11</v>
      </c>
      <c r="D20">
        <v>1</v>
      </c>
      <c r="E20">
        <v>19</v>
      </c>
      <c r="F20">
        <f>df!F20+df!H20+df!I20</f>
        <v>2726</v>
      </c>
      <c r="G20">
        <f>df!G20+df!J20-df!M20</f>
        <v>1846.6</v>
      </c>
      <c r="H20">
        <f>F20-df_results!H20</f>
        <v>0</v>
      </c>
      <c r="I20">
        <f>G20-df_results!J20</f>
        <v>0</v>
      </c>
    </row>
    <row r="21" spans="1:9" x14ac:dyDescent="0.3">
      <c r="A21" s="1">
        <v>43770</v>
      </c>
      <c r="B21">
        <v>2019</v>
      </c>
      <c r="C21">
        <v>11</v>
      </c>
      <c r="D21">
        <v>1</v>
      </c>
      <c r="E21">
        <v>20</v>
      </c>
      <c r="F21">
        <f>df!F21+df!H21+df!I21</f>
        <v>2518</v>
      </c>
      <c r="G21">
        <f>df!G21+df!J21-df!M21</f>
        <v>1714.3</v>
      </c>
      <c r="H21">
        <f>F21-df_results!H21</f>
        <v>0</v>
      </c>
      <c r="I21">
        <f>G21-df_results!J21</f>
        <v>0</v>
      </c>
    </row>
    <row r="22" spans="1:9" x14ac:dyDescent="0.3">
      <c r="A22" s="1">
        <v>43770</v>
      </c>
      <c r="B22">
        <v>2019</v>
      </c>
      <c r="C22">
        <v>11</v>
      </c>
      <c r="D22">
        <v>1</v>
      </c>
      <c r="E22">
        <v>21</v>
      </c>
      <c r="F22">
        <f>df!F22+df!H22+df!I22</f>
        <v>2351</v>
      </c>
      <c r="G22">
        <f>df!G22+df!J22-df!M22</f>
        <v>1600.9</v>
      </c>
      <c r="H22">
        <f>F22-df_results!H22</f>
        <v>0</v>
      </c>
      <c r="I22">
        <f>G22-df_results!J22</f>
        <v>0</v>
      </c>
    </row>
    <row r="23" spans="1:9" x14ac:dyDescent="0.3">
      <c r="A23" s="1">
        <v>43770</v>
      </c>
      <c r="B23">
        <v>2019</v>
      </c>
      <c r="C23">
        <v>11</v>
      </c>
      <c r="D23">
        <v>1</v>
      </c>
      <c r="E23">
        <v>22</v>
      </c>
      <c r="F23">
        <f>df!F23+df!H23+df!I23</f>
        <v>2235</v>
      </c>
      <c r="G23">
        <f>df!G23+df!J23-df!M23</f>
        <v>1506.5</v>
      </c>
      <c r="H23">
        <f>F23-df_results!H23</f>
        <v>0</v>
      </c>
      <c r="I23">
        <f>G23-df_results!J23</f>
        <v>0</v>
      </c>
    </row>
    <row r="24" spans="1:9" x14ac:dyDescent="0.3">
      <c r="A24" s="1">
        <v>43770</v>
      </c>
      <c r="B24">
        <v>2019</v>
      </c>
      <c r="C24">
        <v>11</v>
      </c>
      <c r="D24">
        <v>1</v>
      </c>
      <c r="E24">
        <v>23</v>
      </c>
      <c r="F24">
        <f>df!F24+df!H24+df!I24</f>
        <v>2043</v>
      </c>
      <c r="G24">
        <f>df!G24+df!J24-df!M24</f>
        <v>1401.2</v>
      </c>
      <c r="H24">
        <f>F24-df_results!H24</f>
        <v>0</v>
      </c>
      <c r="I24">
        <f>G24-df_results!J24</f>
        <v>0</v>
      </c>
    </row>
    <row r="25" spans="1:9" x14ac:dyDescent="0.3">
      <c r="A25" s="1">
        <v>43770</v>
      </c>
      <c r="B25">
        <v>2019</v>
      </c>
      <c r="C25">
        <v>11</v>
      </c>
      <c r="D25">
        <v>1</v>
      </c>
      <c r="E25">
        <v>24</v>
      </c>
      <c r="F25">
        <f>df!F25+df!H25+df!I25</f>
        <v>1895</v>
      </c>
      <c r="G25">
        <f>df!G25+df!J25-df!M25</f>
        <v>1297.8</v>
      </c>
      <c r="H25">
        <f>F25-df_results!H25</f>
        <v>0</v>
      </c>
      <c r="I25">
        <f>G25-df_results!J25</f>
        <v>0</v>
      </c>
    </row>
    <row r="26" spans="1:9" x14ac:dyDescent="0.3">
      <c r="A26" s="1">
        <v>43771</v>
      </c>
      <c r="B26">
        <v>2019</v>
      </c>
      <c r="C26">
        <v>11</v>
      </c>
      <c r="D26">
        <v>2</v>
      </c>
      <c r="E26">
        <v>1</v>
      </c>
      <c r="F26">
        <f>df!F26+df!H26+df!I26</f>
        <v>1754</v>
      </c>
      <c r="G26">
        <f>df!G26+df!J26-df!M26</f>
        <v>1210.0999999999999</v>
      </c>
      <c r="H26">
        <f>F26-df_results!H26</f>
        <v>0</v>
      </c>
      <c r="I26">
        <f>G26-df_results!J26</f>
        <v>0</v>
      </c>
    </row>
    <row r="27" spans="1:9" x14ac:dyDescent="0.3">
      <c r="A27" s="1">
        <v>43771</v>
      </c>
      <c r="B27">
        <v>2019</v>
      </c>
      <c r="C27">
        <v>11</v>
      </c>
      <c r="D27">
        <v>2</v>
      </c>
      <c r="E27">
        <v>2</v>
      </c>
      <c r="F27">
        <f>df!F27+df!H27+df!I27</f>
        <v>1671</v>
      </c>
      <c r="G27">
        <f>df!G27+df!J27-df!M27</f>
        <v>1136.4000000000001</v>
      </c>
      <c r="H27">
        <f>F27-df_results!H27</f>
        <v>0</v>
      </c>
      <c r="I27">
        <f>G27-df_results!J27</f>
        <v>0</v>
      </c>
    </row>
    <row r="28" spans="1:9" x14ac:dyDescent="0.3">
      <c r="A28" s="1">
        <v>43771</v>
      </c>
      <c r="B28">
        <v>2019</v>
      </c>
      <c r="C28">
        <v>11</v>
      </c>
      <c r="D28">
        <v>2</v>
      </c>
      <c r="E28">
        <v>3</v>
      </c>
      <c r="F28">
        <f>df!F28+df!H28+df!I28</f>
        <v>1652</v>
      </c>
      <c r="G28">
        <f>df!G28+df!J28-df!M28</f>
        <v>1124.8</v>
      </c>
      <c r="H28">
        <f>F28-df_results!H28</f>
        <v>0</v>
      </c>
      <c r="I28">
        <f>G28-df_results!J28</f>
        <v>0</v>
      </c>
    </row>
    <row r="29" spans="1:9" x14ac:dyDescent="0.3">
      <c r="A29" s="1">
        <v>43771</v>
      </c>
      <c r="B29">
        <v>2019</v>
      </c>
      <c r="C29">
        <v>11</v>
      </c>
      <c r="D29">
        <v>2</v>
      </c>
      <c r="E29">
        <v>4</v>
      </c>
      <c r="F29">
        <f>df!F29+df!H29+df!I29</f>
        <v>1688</v>
      </c>
      <c r="G29">
        <f>df!G29+df!J29-df!M29</f>
        <v>1125.9000000000001</v>
      </c>
      <c r="H29">
        <f>F29-df_results!H29</f>
        <v>0</v>
      </c>
      <c r="I29">
        <f>G29-df_results!J29</f>
        <v>0</v>
      </c>
    </row>
    <row r="30" spans="1:9" x14ac:dyDescent="0.3">
      <c r="A30" s="1">
        <v>43771</v>
      </c>
      <c r="B30">
        <v>2019</v>
      </c>
      <c r="C30">
        <v>11</v>
      </c>
      <c r="D30">
        <v>2</v>
      </c>
      <c r="E30">
        <v>5</v>
      </c>
      <c r="F30">
        <f>df!F30+df!H30+df!I30</f>
        <v>1672</v>
      </c>
      <c r="G30">
        <f>df!G30+df!J30-df!M30</f>
        <v>1113.8</v>
      </c>
      <c r="H30">
        <f>F30-df_results!H30</f>
        <v>0</v>
      </c>
      <c r="I30">
        <f>G30-df_results!J30</f>
        <v>0</v>
      </c>
    </row>
    <row r="31" spans="1:9" x14ac:dyDescent="0.3">
      <c r="A31" s="1">
        <v>43771</v>
      </c>
      <c r="B31">
        <v>2019</v>
      </c>
      <c r="C31">
        <v>11</v>
      </c>
      <c r="D31">
        <v>2</v>
      </c>
      <c r="E31">
        <v>6</v>
      </c>
      <c r="F31">
        <f>df!F31+df!H31+df!I31</f>
        <v>1753</v>
      </c>
      <c r="G31">
        <f>df!G31+df!J31-df!M31</f>
        <v>1144.4000000000001</v>
      </c>
      <c r="H31">
        <f>F31-df_results!H31</f>
        <v>0</v>
      </c>
      <c r="I31">
        <f>G31-df_results!J31</f>
        <v>0</v>
      </c>
    </row>
    <row r="32" spans="1:9" x14ac:dyDescent="0.3">
      <c r="A32" s="1">
        <v>43771</v>
      </c>
      <c r="B32">
        <v>2019</v>
      </c>
      <c r="C32">
        <v>11</v>
      </c>
      <c r="D32">
        <v>2</v>
      </c>
      <c r="E32">
        <v>7</v>
      </c>
      <c r="F32">
        <f>df!F32+df!H32+df!I32</f>
        <v>1906</v>
      </c>
      <c r="G32">
        <f>df!G32+df!J32-df!M32</f>
        <v>1213.4000000000001</v>
      </c>
      <c r="H32">
        <f>F32-df_results!H32</f>
        <v>0</v>
      </c>
      <c r="I32">
        <f>G32-df_results!J32</f>
        <v>0</v>
      </c>
    </row>
    <row r="33" spans="1:9" x14ac:dyDescent="0.3">
      <c r="A33" s="1">
        <v>43771</v>
      </c>
      <c r="B33">
        <v>2019</v>
      </c>
      <c r="C33">
        <v>11</v>
      </c>
      <c r="D33">
        <v>2</v>
      </c>
      <c r="E33">
        <v>8</v>
      </c>
      <c r="F33">
        <f>df!F33+df!H33+df!I33</f>
        <v>2085</v>
      </c>
      <c r="G33">
        <f>df!G33+df!J33-df!M33</f>
        <v>1313.4</v>
      </c>
      <c r="H33">
        <f>F33-df_results!H33</f>
        <v>0</v>
      </c>
      <c r="I33">
        <f>G33-df_results!J33</f>
        <v>0</v>
      </c>
    </row>
    <row r="34" spans="1:9" x14ac:dyDescent="0.3">
      <c r="A34" s="1">
        <v>43771</v>
      </c>
      <c r="B34">
        <v>2019</v>
      </c>
      <c r="C34">
        <v>11</v>
      </c>
      <c r="D34">
        <v>2</v>
      </c>
      <c r="E34">
        <v>9</v>
      </c>
      <c r="F34">
        <f>df!F34+df!H34+df!I34</f>
        <v>2363</v>
      </c>
      <c r="G34">
        <f>df!G34+df!J34-df!M34</f>
        <v>1455.4</v>
      </c>
      <c r="H34">
        <f>F34-df_results!H34</f>
        <v>0</v>
      </c>
      <c r="I34">
        <f>G34-df_results!J34</f>
        <v>0</v>
      </c>
    </row>
    <row r="35" spans="1:9" x14ac:dyDescent="0.3">
      <c r="A35" s="1">
        <v>43771</v>
      </c>
      <c r="B35">
        <v>2019</v>
      </c>
      <c r="C35">
        <v>11</v>
      </c>
      <c r="D35">
        <v>2</v>
      </c>
      <c r="E35">
        <v>10</v>
      </c>
      <c r="F35">
        <f>df!F35+df!H35+df!I35</f>
        <v>2468</v>
      </c>
      <c r="G35">
        <f>df!G35+df!J35-df!M35</f>
        <v>1568</v>
      </c>
      <c r="H35">
        <f>F35-df_results!H35</f>
        <v>0</v>
      </c>
      <c r="I35">
        <f>G35-df_results!J35</f>
        <v>0</v>
      </c>
    </row>
    <row r="36" spans="1:9" x14ac:dyDescent="0.3">
      <c r="A36" s="1">
        <v>43771</v>
      </c>
      <c r="B36">
        <v>2019</v>
      </c>
      <c r="C36">
        <v>11</v>
      </c>
      <c r="D36">
        <v>2</v>
      </c>
      <c r="E36">
        <v>11</v>
      </c>
      <c r="F36">
        <f>df!F36+df!H36+df!I36</f>
        <v>2492</v>
      </c>
      <c r="G36">
        <f>df!G36+df!J36-df!M36</f>
        <v>1639.8</v>
      </c>
      <c r="H36">
        <f>F36-df_results!H36</f>
        <v>0</v>
      </c>
      <c r="I36">
        <f>G36-df_results!J36</f>
        <v>0</v>
      </c>
    </row>
    <row r="37" spans="1:9" x14ac:dyDescent="0.3">
      <c r="A37" s="1">
        <v>43771</v>
      </c>
      <c r="B37">
        <v>2019</v>
      </c>
      <c r="C37">
        <v>11</v>
      </c>
      <c r="D37">
        <v>2</v>
      </c>
      <c r="E37">
        <v>12</v>
      </c>
      <c r="F37">
        <f>df!F37+df!H37+df!I37</f>
        <v>2502</v>
      </c>
      <c r="G37">
        <f>df!G37+df!J37-df!M37</f>
        <v>1586.4</v>
      </c>
      <c r="H37">
        <f>F37-df_results!H37</f>
        <v>0</v>
      </c>
      <c r="I37">
        <f>G37-df_results!J37</f>
        <v>0</v>
      </c>
    </row>
    <row r="38" spans="1:9" x14ac:dyDescent="0.3">
      <c r="A38" s="1">
        <v>43771</v>
      </c>
      <c r="B38">
        <v>2019</v>
      </c>
      <c r="C38">
        <v>11</v>
      </c>
      <c r="D38">
        <v>2</v>
      </c>
      <c r="E38">
        <v>13</v>
      </c>
      <c r="F38">
        <f>df!F38+df!H38+df!I38</f>
        <v>2493</v>
      </c>
      <c r="G38">
        <f>df!G38+df!J38-df!M38</f>
        <v>1560.8</v>
      </c>
      <c r="H38">
        <f>F38-df_results!H38</f>
        <v>0</v>
      </c>
      <c r="I38">
        <f>G38-df_results!J38</f>
        <v>0</v>
      </c>
    </row>
    <row r="39" spans="1:9" x14ac:dyDescent="0.3">
      <c r="A39" s="1">
        <v>43771</v>
      </c>
      <c r="B39">
        <v>2019</v>
      </c>
      <c r="C39">
        <v>11</v>
      </c>
      <c r="D39">
        <v>2</v>
      </c>
      <c r="E39">
        <v>14</v>
      </c>
      <c r="F39">
        <f>df!F39+df!H39+df!I39</f>
        <v>2469</v>
      </c>
      <c r="G39">
        <f>df!G39+df!J39-df!M39</f>
        <v>1551.6</v>
      </c>
      <c r="H39">
        <f>F39-df_results!H39</f>
        <v>0</v>
      </c>
      <c r="I39">
        <f>G39-df_results!J39</f>
        <v>0</v>
      </c>
    </row>
    <row r="40" spans="1:9" x14ac:dyDescent="0.3">
      <c r="A40" s="1">
        <v>43771</v>
      </c>
      <c r="B40">
        <v>2019</v>
      </c>
      <c r="C40">
        <v>11</v>
      </c>
      <c r="D40">
        <v>2</v>
      </c>
      <c r="E40">
        <v>15</v>
      </c>
      <c r="F40">
        <f>df!F40+df!H40+df!I40</f>
        <v>2451</v>
      </c>
      <c r="G40">
        <f>df!G40+df!J40-df!M40</f>
        <v>1558.7</v>
      </c>
      <c r="H40">
        <f>F40-df_results!H40</f>
        <v>0</v>
      </c>
      <c r="I40">
        <f>G40-df_results!J40</f>
        <v>0</v>
      </c>
    </row>
    <row r="41" spans="1:9" x14ac:dyDescent="0.3">
      <c r="A41" s="1">
        <v>43771</v>
      </c>
      <c r="B41">
        <v>2019</v>
      </c>
      <c r="C41">
        <v>11</v>
      </c>
      <c r="D41">
        <v>2</v>
      </c>
      <c r="E41">
        <v>16</v>
      </c>
      <c r="F41">
        <f>df!F41+df!H41+df!I41</f>
        <v>2361</v>
      </c>
      <c r="G41">
        <f>df!G41+df!J41-df!M41</f>
        <v>1593.7</v>
      </c>
      <c r="H41">
        <f>F41-df_results!H41</f>
        <v>0</v>
      </c>
      <c r="I41">
        <f>G41-df_results!J41</f>
        <v>0</v>
      </c>
    </row>
    <row r="42" spans="1:9" x14ac:dyDescent="0.3">
      <c r="A42" s="1">
        <v>43771</v>
      </c>
      <c r="B42">
        <v>2019</v>
      </c>
      <c r="C42">
        <v>11</v>
      </c>
      <c r="D42">
        <v>2</v>
      </c>
      <c r="E42">
        <v>17</v>
      </c>
      <c r="F42">
        <f>df!F42+df!H42+df!I42</f>
        <v>2489</v>
      </c>
      <c r="G42">
        <f>df!G42+df!J42-df!M42</f>
        <v>1663.9</v>
      </c>
      <c r="H42">
        <f>F42-df_results!H42</f>
        <v>0</v>
      </c>
      <c r="I42">
        <f>G42-df_results!J42</f>
        <v>0</v>
      </c>
    </row>
    <row r="43" spans="1:9" x14ac:dyDescent="0.3">
      <c r="A43" s="1">
        <v>43771</v>
      </c>
      <c r="B43">
        <v>2019</v>
      </c>
      <c r="C43">
        <v>11</v>
      </c>
      <c r="D43">
        <v>2</v>
      </c>
      <c r="E43">
        <v>18</v>
      </c>
      <c r="F43">
        <f>df!F43+df!H43+df!I43</f>
        <v>2749</v>
      </c>
      <c r="G43">
        <f>df!G43+df!J43-df!M43</f>
        <v>1788.7</v>
      </c>
      <c r="H43">
        <f>F43-df_results!H43</f>
        <v>0</v>
      </c>
      <c r="I43">
        <f>G43-df_results!J43</f>
        <v>0</v>
      </c>
    </row>
    <row r="44" spans="1:9" x14ac:dyDescent="0.3">
      <c r="A44" s="1">
        <v>43771</v>
      </c>
      <c r="B44">
        <v>2019</v>
      </c>
      <c r="C44">
        <v>11</v>
      </c>
      <c r="D44">
        <v>2</v>
      </c>
      <c r="E44">
        <v>19</v>
      </c>
      <c r="F44">
        <f>df!F44+df!H44+df!I44</f>
        <v>2600</v>
      </c>
      <c r="G44">
        <f>df!G44+df!J44-df!M44</f>
        <v>1809.1</v>
      </c>
      <c r="H44">
        <f>F44-df_results!H44</f>
        <v>0</v>
      </c>
      <c r="I44">
        <f>G44-df_results!J44</f>
        <v>0</v>
      </c>
    </row>
    <row r="45" spans="1:9" x14ac:dyDescent="0.3">
      <c r="A45" s="1">
        <v>43771</v>
      </c>
      <c r="B45">
        <v>2019</v>
      </c>
      <c r="C45">
        <v>11</v>
      </c>
      <c r="D45">
        <v>2</v>
      </c>
      <c r="E45">
        <v>20</v>
      </c>
      <c r="F45">
        <f>df!F45+df!H45+df!I45</f>
        <v>2346</v>
      </c>
      <c r="G45">
        <f>df!G45+df!J45-df!M45</f>
        <v>1661.3</v>
      </c>
      <c r="H45">
        <f>F45-df_results!H45</f>
        <v>0</v>
      </c>
      <c r="I45">
        <f>G45-df_results!J45</f>
        <v>0</v>
      </c>
    </row>
    <row r="46" spans="1:9" x14ac:dyDescent="0.3">
      <c r="A46" s="1">
        <v>43771</v>
      </c>
      <c r="B46">
        <v>2019</v>
      </c>
      <c r="C46">
        <v>11</v>
      </c>
      <c r="D46">
        <v>2</v>
      </c>
      <c r="E46">
        <v>21</v>
      </c>
      <c r="F46">
        <f>df!F46+df!H46+df!I46</f>
        <v>2177</v>
      </c>
      <c r="G46">
        <f>df!G46+df!J46-df!M46</f>
        <v>1519.4</v>
      </c>
      <c r="H46">
        <f>F46-df_results!H46</f>
        <v>0</v>
      </c>
      <c r="I46">
        <f>G46-df_results!J46</f>
        <v>0</v>
      </c>
    </row>
    <row r="47" spans="1:9" x14ac:dyDescent="0.3">
      <c r="A47" s="1">
        <v>43771</v>
      </c>
      <c r="B47">
        <v>2019</v>
      </c>
      <c r="C47">
        <v>11</v>
      </c>
      <c r="D47">
        <v>2</v>
      </c>
      <c r="E47">
        <v>22</v>
      </c>
      <c r="F47">
        <f>df!F47+df!H47+df!I47</f>
        <v>2042</v>
      </c>
      <c r="G47">
        <f>df!G47+df!J47-df!M47</f>
        <v>1424.6</v>
      </c>
      <c r="H47">
        <f>F47-df_results!H47</f>
        <v>0</v>
      </c>
      <c r="I47">
        <f>G47-df_results!J47</f>
        <v>0</v>
      </c>
    </row>
    <row r="48" spans="1:9" x14ac:dyDescent="0.3">
      <c r="A48" s="1">
        <v>43771</v>
      </c>
      <c r="B48">
        <v>2019</v>
      </c>
      <c r="C48">
        <v>11</v>
      </c>
      <c r="D48">
        <v>2</v>
      </c>
      <c r="E48">
        <v>23</v>
      </c>
      <c r="F48">
        <f>df!F48+df!H48+df!I48</f>
        <v>1930</v>
      </c>
      <c r="G48">
        <f>df!G48+df!J48-df!M48</f>
        <v>1330.2</v>
      </c>
      <c r="H48">
        <f>F48-df_results!H48</f>
        <v>0</v>
      </c>
      <c r="I48">
        <f>G48-df_results!J48</f>
        <v>0</v>
      </c>
    </row>
    <row r="49" spans="1:9" x14ac:dyDescent="0.3">
      <c r="A49" s="1">
        <v>43771</v>
      </c>
      <c r="B49">
        <v>2019</v>
      </c>
      <c r="C49">
        <v>11</v>
      </c>
      <c r="D49">
        <v>2</v>
      </c>
      <c r="E49">
        <v>24</v>
      </c>
      <c r="F49">
        <f>df!F49+df!H49+df!I49</f>
        <v>1807</v>
      </c>
      <c r="G49">
        <f>df!G49+df!J49-df!M49</f>
        <v>1248.9000000000001</v>
      </c>
      <c r="H49">
        <f>F49-df_results!H49</f>
        <v>0</v>
      </c>
      <c r="I49">
        <f>G49-df_results!J49</f>
        <v>0</v>
      </c>
    </row>
    <row r="50" spans="1:9" x14ac:dyDescent="0.3">
      <c r="A50" s="1">
        <v>43772</v>
      </c>
      <c r="B50">
        <v>2019</v>
      </c>
      <c r="C50">
        <v>11</v>
      </c>
      <c r="D50">
        <v>3</v>
      </c>
      <c r="E50">
        <v>1</v>
      </c>
      <c r="F50">
        <f>df!F50+df!H50+df!I50</f>
        <v>1717</v>
      </c>
      <c r="G50">
        <f>df!G50+df!J50-df!M50</f>
        <v>1157.7</v>
      </c>
      <c r="H50">
        <f>F50-df_results!H50</f>
        <v>0</v>
      </c>
      <c r="I50">
        <f>G50-df_results!J50</f>
        <v>0</v>
      </c>
    </row>
    <row r="51" spans="1:9" x14ac:dyDescent="0.3">
      <c r="A51" s="1">
        <v>43772</v>
      </c>
      <c r="B51">
        <v>2019</v>
      </c>
      <c r="C51">
        <v>11</v>
      </c>
      <c r="D51">
        <v>3</v>
      </c>
      <c r="E51">
        <v>2</v>
      </c>
      <c r="F51">
        <f>df!F51+df!H51+df!I51</f>
        <v>1644</v>
      </c>
      <c r="G51">
        <f>df!G51+df!J51-df!M51</f>
        <v>1095.0999999999999</v>
      </c>
      <c r="H51">
        <f>F51-df_results!H51</f>
        <v>0</v>
      </c>
      <c r="I51">
        <f>G51-df_results!J51</f>
        <v>0</v>
      </c>
    </row>
    <row r="52" spans="1:9" x14ac:dyDescent="0.3">
      <c r="A52" s="1">
        <v>43772</v>
      </c>
      <c r="B52">
        <v>2019</v>
      </c>
      <c r="C52">
        <v>11</v>
      </c>
      <c r="D52">
        <v>3</v>
      </c>
      <c r="E52">
        <v>3</v>
      </c>
      <c r="F52">
        <f>df!F52+df!H52+df!I52</f>
        <v>1642</v>
      </c>
      <c r="G52">
        <f>df!G52+df!J52-df!M52</f>
        <v>1067.2</v>
      </c>
      <c r="H52">
        <f>F52-df_results!H52</f>
        <v>0</v>
      </c>
      <c r="I52">
        <f>G52-df_results!J52</f>
        <v>0</v>
      </c>
    </row>
    <row r="53" spans="1:9" x14ac:dyDescent="0.3">
      <c r="A53" s="1">
        <v>43772</v>
      </c>
      <c r="B53">
        <v>2019</v>
      </c>
      <c r="C53">
        <v>11</v>
      </c>
      <c r="D53">
        <v>3</v>
      </c>
      <c r="E53">
        <v>4</v>
      </c>
      <c r="F53">
        <f>df!F53+df!H53+df!I53</f>
        <v>1601</v>
      </c>
      <c r="G53">
        <f>df!G53+df!J53-df!M53</f>
        <v>1055.0999999999999</v>
      </c>
      <c r="H53">
        <f>F53-df_results!H53</f>
        <v>0</v>
      </c>
      <c r="I53">
        <f>G53-df_results!J53</f>
        <v>0</v>
      </c>
    </row>
    <row r="54" spans="1:9" x14ac:dyDescent="0.3">
      <c r="A54" s="1">
        <v>43772</v>
      </c>
      <c r="B54">
        <v>2019</v>
      </c>
      <c r="C54">
        <v>11</v>
      </c>
      <c r="D54">
        <v>3</v>
      </c>
      <c r="E54">
        <v>5</v>
      </c>
      <c r="F54">
        <f>df!F54+df!H54+df!I54</f>
        <v>1603</v>
      </c>
      <c r="G54">
        <f>df!G54+df!J54-df!M54</f>
        <v>1058.7</v>
      </c>
      <c r="H54">
        <f>F54-df_results!H54</f>
        <v>0</v>
      </c>
      <c r="I54">
        <f>G54-df_results!J54</f>
        <v>0</v>
      </c>
    </row>
    <row r="55" spans="1:9" x14ac:dyDescent="0.3">
      <c r="A55" s="1">
        <v>43772</v>
      </c>
      <c r="B55">
        <v>2019</v>
      </c>
      <c r="C55">
        <v>11</v>
      </c>
      <c r="D55">
        <v>3</v>
      </c>
      <c r="E55">
        <v>6</v>
      </c>
      <c r="F55">
        <f>df!F55+df!H55+df!I55</f>
        <v>1668</v>
      </c>
      <c r="G55">
        <f>df!G55+df!J55-df!M55</f>
        <v>1079.0999999999999</v>
      </c>
      <c r="H55">
        <f>F55-df_results!H55</f>
        <v>0</v>
      </c>
      <c r="I55">
        <f>G55-df_results!J55</f>
        <v>0</v>
      </c>
    </row>
    <row r="56" spans="1:9" x14ac:dyDescent="0.3">
      <c r="A56" s="1">
        <v>43772</v>
      </c>
      <c r="B56">
        <v>2019</v>
      </c>
      <c r="C56">
        <v>11</v>
      </c>
      <c r="D56">
        <v>3</v>
      </c>
      <c r="E56">
        <v>7</v>
      </c>
      <c r="F56">
        <f>df!F56+df!H56+df!I56</f>
        <v>1785</v>
      </c>
      <c r="G56">
        <f>df!G56+df!J56-df!M56</f>
        <v>1151</v>
      </c>
      <c r="H56">
        <f>F56-df_results!H56</f>
        <v>0</v>
      </c>
      <c r="I56">
        <f>G56-df_results!J56</f>
        <v>0</v>
      </c>
    </row>
    <row r="57" spans="1:9" x14ac:dyDescent="0.3">
      <c r="A57" s="1">
        <v>43772</v>
      </c>
      <c r="B57">
        <v>2019</v>
      </c>
      <c r="C57">
        <v>11</v>
      </c>
      <c r="D57">
        <v>3</v>
      </c>
      <c r="E57">
        <v>8</v>
      </c>
      <c r="F57">
        <f>df!F57+df!H57+df!I57</f>
        <v>1932</v>
      </c>
      <c r="G57">
        <f>df!G57+df!J57-df!M57</f>
        <v>1245.3</v>
      </c>
      <c r="H57">
        <f>F57-df_results!H57</f>
        <v>0</v>
      </c>
      <c r="I57">
        <f>G57-df_results!J57</f>
        <v>0</v>
      </c>
    </row>
    <row r="58" spans="1:9" x14ac:dyDescent="0.3">
      <c r="A58" s="1">
        <v>43772</v>
      </c>
      <c r="B58">
        <v>2019</v>
      </c>
      <c r="C58">
        <v>11</v>
      </c>
      <c r="D58">
        <v>3</v>
      </c>
      <c r="E58">
        <v>9</v>
      </c>
      <c r="F58">
        <f>df!F58+df!H58+df!I58</f>
        <v>2205</v>
      </c>
      <c r="G58">
        <f>df!G58+df!J58-df!M58</f>
        <v>1375</v>
      </c>
      <c r="H58">
        <f>F58-df_results!H58</f>
        <v>0</v>
      </c>
      <c r="I58">
        <f>G58-df_results!J58</f>
        <v>0</v>
      </c>
    </row>
    <row r="59" spans="1:9" x14ac:dyDescent="0.3">
      <c r="A59" s="1">
        <v>43772</v>
      </c>
      <c r="B59">
        <v>2019</v>
      </c>
      <c r="C59">
        <v>11</v>
      </c>
      <c r="D59">
        <v>3</v>
      </c>
      <c r="E59">
        <v>10</v>
      </c>
      <c r="F59">
        <f>df!F59+df!H59+df!I59</f>
        <v>2275</v>
      </c>
      <c r="G59">
        <f>df!G59+df!J59-df!M59</f>
        <v>1484.1</v>
      </c>
      <c r="H59">
        <f>F59-df_results!H59</f>
        <v>0</v>
      </c>
      <c r="I59">
        <f>G59-df_results!J59</f>
        <v>0</v>
      </c>
    </row>
    <row r="60" spans="1:9" x14ac:dyDescent="0.3">
      <c r="A60" s="1">
        <v>43772</v>
      </c>
      <c r="B60">
        <v>2019</v>
      </c>
      <c r="C60">
        <v>11</v>
      </c>
      <c r="D60">
        <v>3</v>
      </c>
      <c r="E60">
        <v>11</v>
      </c>
      <c r="F60">
        <f>df!F60+df!H60+df!I60</f>
        <v>2320</v>
      </c>
      <c r="G60">
        <f>df!G60+df!J60-df!M60</f>
        <v>1547.8</v>
      </c>
      <c r="H60">
        <f>F60-df_results!H60</f>
        <v>0</v>
      </c>
      <c r="I60">
        <f>G60-df_results!J60</f>
        <v>0</v>
      </c>
    </row>
    <row r="61" spans="1:9" x14ac:dyDescent="0.3">
      <c r="A61" s="1">
        <v>43772</v>
      </c>
      <c r="B61">
        <v>2019</v>
      </c>
      <c r="C61">
        <v>11</v>
      </c>
      <c r="D61">
        <v>3</v>
      </c>
      <c r="E61">
        <v>12</v>
      </c>
      <c r="F61">
        <f>df!F61+df!H61+df!I61</f>
        <v>2312</v>
      </c>
      <c r="G61">
        <f>df!G61+df!J61-df!M61</f>
        <v>1498.5</v>
      </c>
      <c r="H61">
        <f>F61-df_results!H61</f>
        <v>0</v>
      </c>
      <c r="I61">
        <f>G61-df_results!J61</f>
        <v>0</v>
      </c>
    </row>
    <row r="62" spans="1:9" x14ac:dyDescent="0.3">
      <c r="A62" s="1">
        <v>43772</v>
      </c>
      <c r="B62">
        <v>2019</v>
      </c>
      <c r="C62">
        <v>11</v>
      </c>
      <c r="D62">
        <v>3</v>
      </c>
      <c r="E62">
        <v>13</v>
      </c>
      <c r="F62">
        <f>df!F62+df!H62+df!I62</f>
        <v>2282</v>
      </c>
      <c r="G62">
        <f>df!G62+df!J62-df!M62</f>
        <v>1501.6</v>
      </c>
      <c r="H62">
        <f>F62-df_results!H62</f>
        <v>0</v>
      </c>
      <c r="I62">
        <f>G62-df_results!J62</f>
        <v>0</v>
      </c>
    </row>
    <row r="63" spans="1:9" x14ac:dyDescent="0.3">
      <c r="A63" s="1">
        <v>43772</v>
      </c>
      <c r="B63">
        <v>2019</v>
      </c>
      <c r="C63">
        <v>11</v>
      </c>
      <c r="D63">
        <v>3</v>
      </c>
      <c r="E63">
        <v>14</v>
      </c>
      <c r="F63">
        <f>df!F63+df!H63+df!I63</f>
        <v>2256</v>
      </c>
      <c r="G63">
        <f>df!G63+df!J63-df!M63</f>
        <v>1494.8</v>
      </c>
      <c r="H63">
        <f>F63-df_results!H63</f>
        <v>0</v>
      </c>
      <c r="I63">
        <f>G63-df_results!J63</f>
        <v>0</v>
      </c>
    </row>
    <row r="64" spans="1:9" x14ac:dyDescent="0.3">
      <c r="A64" s="1">
        <v>43772</v>
      </c>
      <c r="B64">
        <v>2019</v>
      </c>
      <c r="C64">
        <v>11</v>
      </c>
      <c r="D64">
        <v>3</v>
      </c>
      <c r="E64">
        <v>15</v>
      </c>
      <c r="F64">
        <f>df!F64+df!H64+df!I64</f>
        <v>2232</v>
      </c>
      <c r="G64">
        <f>df!G64+df!J64-df!M64</f>
        <v>1499.4</v>
      </c>
      <c r="H64">
        <f>F64-df_results!H64</f>
        <v>0</v>
      </c>
      <c r="I64">
        <f>G64-df_results!J64</f>
        <v>0</v>
      </c>
    </row>
    <row r="65" spans="1:9" x14ac:dyDescent="0.3">
      <c r="A65" s="1">
        <v>43772</v>
      </c>
      <c r="B65">
        <v>2019</v>
      </c>
      <c r="C65">
        <v>11</v>
      </c>
      <c r="D65">
        <v>3</v>
      </c>
      <c r="E65">
        <v>16</v>
      </c>
      <c r="F65">
        <f>df!F65+df!H65+df!I65</f>
        <v>2104</v>
      </c>
      <c r="G65">
        <f>df!G65+df!J65-df!M65</f>
        <v>1503.1</v>
      </c>
      <c r="H65">
        <f>F65-df_results!H65</f>
        <v>0</v>
      </c>
      <c r="I65">
        <f>G65-df_results!J65</f>
        <v>0</v>
      </c>
    </row>
    <row r="66" spans="1:9" x14ac:dyDescent="0.3">
      <c r="A66" s="1">
        <v>43772</v>
      </c>
      <c r="B66">
        <v>2019</v>
      </c>
      <c r="C66">
        <v>11</v>
      </c>
      <c r="D66">
        <v>3</v>
      </c>
      <c r="E66">
        <v>17</v>
      </c>
      <c r="F66">
        <f>df!F66+df!H66+df!I66</f>
        <v>2245</v>
      </c>
      <c r="G66">
        <f>df!G66+df!J66-df!M66</f>
        <v>1611.9</v>
      </c>
      <c r="H66">
        <f>F66-df_results!H66</f>
        <v>0</v>
      </c>
      <c r="I66">
        <f>G66-df_results!J66</f>
        <v>0</v>
      </c>
    </row>
    <row r="67" spans="1:9" x14ac:dyDescent="0.3">
      <c r="A67" s="1">
        <v>43772</v>
      </c>
      <c r="B67">
        <v>2019</v>
      </c>
      <c r="C67">
        <v>11</v>
      </c>
      <c r="D67">
        <v>3</v>
      </c>
      <c r="E67">
        <v>18</v>
      </c>
      <c r="F67">
        <f>df!F67+df!H67+df!I67</f>
        <v>2571</v>
      </c>
      <c r="G67">
        <f>df!G67+df!J67-df!M67</f>
        <v>1780.2</v>
      </c>
      <c r="H67">
        <f>F67-df_results!H67</f>
        <v>0</v>
      </c>
      <c r="I67">
        <f>G67-df_results!J67</f>
        <v>0</v>
      </c>
    </row>
    <row r="68" spans="1:9" x14ac:dyDescent="0.3">
      <c r="A68" s="1">
        <v>43772</v>
      </c>
      <c r="B68">
        <v>2019</v>
      </c>
      <c r="C68">
        <v>11</v>
      </c>
      <c r="D68">
        <v>3</v>
      </c>
      <c r="E68">
        <v>19</v>
      </c>
      <c r="F68">
        <f>df!F68+df!H68+df!I68</f>
        <v>2495</v>
      </c>
      <c r="G68">
        <f>df!G68+df!J68-df!M68</f>
        <v>1825.7</v>
      </c>
      <c r="H68">
        <f>F68-df_results!H68</f>
        <v>0</v>
      </c>
      <c r="I68">
        <f>G68-df_results!J68</f>
        <v>0</v>
      </c>
    </row>
    <row r="69" spans="1:9" x14ac:dyDescent="0.3">
      <c r="A69" s="1">
        <v>43772</v>
      </c>
      <c r="B69">
        <v>2019</v>
      </c>
      <c r="C69">
        <v>11</v>
      </c>
      <c r="D69">
        <v>3</v>
      </c>
      <c r="E69">
        <v>20</v>
      </c>
      <c r="F69">
        <f>df!F69+df!H69+df!I69</f>
        <v>2303</v>
      </c>
      <c r="G69">
        <f>df!G69+df!J69-df!M69</f>
        <v>1712.7</v>
      </c>
      <c r="H69">
        <f>F69-df_results!H69</f>
        <v>0</v>
      </c>
      <c r="I69">
        <f>G69-df_results!J69</f>
        <v>0</v>
      </c>
    </row>
    <row r="70" spans="1:9" x14ac:dyDescent="0.3">
      <c r="A70" s="1">
        <v>43772</v>
      </c>
      <c r="B70">
        <v>2019</v>
      </c>
      <c r="C70">
        <v>11</v>
      </c>
      <c r="D70">
        <v>3</v>
      </c>
      <c r="E70">
        <v>21</v>
      </c>
      <c r="F70">
        <f>df!F70+df!H70+df!I70</f>
        <v>2143</v>
      </c>
      <c r="G70">
        <f>df!G70+df!J70-df!M70</f>
        <v>1572.3</v>
      </c>
      <c r="H70">
        <f>F70-df_results!H70</f>
        <v>0</v>
      </c>
      <c r="I70">
        <f>G70-df_results!J70</f>
        <v>0</v>
      </c>
    </row>
    <row r="71" spans="1:9" x14ac:dyDescent="0.3">
      <c r="A71" s="1">
        <v>43772</v>
      </c>
      <c r="B71">
        <v>2019</v>
      </c>
      <c r="C71">
        <v>11</v>
      </c>
      <c r="D71">
        <v>3</v>
      </c>
      <c r="E71">
        <v>22</v>
      </c>
      <c r="F71">
        <f>df!F71+df!H71+df!I71</f>
        <v>2027</v>
      </c>
      <c r="G71">
        <f>df!G71+df!J71-df!M71</f>
        <v>1450.5</v>
      </c>
      <c r="H71">
        <f>F71-df_results!H71</f>
        <v>0</v>
      </c>
      <c r="I71">
        <f>G71-df_results!J71</f>
        <v>0</v>
      </c>
    </row>
    <row r="72" spans="1:9" x14ac:dyDescent="0.3">
      <c r="A72" s="1">
        <v>43772</v>
      </c>
      <c r="B72">
        <v>2019</v>
      </c>
      <c r="C72">
        <v>11</v>
      </c>
      <c r="D72">
        <v>3</v>
      </c>
      <c r="E72">
        <v>23</v>
      </c>
      <c r="F72">
        <f>df!F72+df!H72+df!I72</f>
        <v>1919</v>
      </c>
      <c r="G72">
        <f>df!G72+df!J72-df!M72</f>
        <v>1314.1</v>
      </c>
      <c r="H72">
        <f>F72-df_results!H72</f>
        <v>0</v>
      </c>
      <c r="I72">
        <f>G72-df_results!J72</f>
        <v>0</v>
      </c>
    </row>
    <row r="73" spans="1:9" x14ac:dyDescent="0.3">
      <c r="A73" s="1">
        <v>43772</v>
      </c>
      <c r="B73">
        <v>2019</v>
      </c>
      <c r="C73">
        <v>11</v>
      </c>
      <c r="D73">
        <v>3</v>
      </c>
      <c r="E73">
        <v>24</v>
      </c>
      <c r="F73">
        <f>df!F73+df!H73+df!I73</f>
        <v>1825</v>
      </c>
      <c r="G73">
        <f>df!G73+df!J73-df!M73</f>
        <v>1207.5</v>
      </c>
      <c r="H73">
        <f>F73-df_results!H73</f>
        <v>0</v>
      </c>
      <c r="I73">
        <f>G73-df_results!J73</f>
        <v>0</v>
      </c>
    </row>
    <row r="74" spans="1:9" x14ac:dyDescent="0.3">
      <c r="A74" s="1">
        <v>43773</v>
      </c>
      <c r="B74">
        <v>2019</v>
      </c>
      <c r="C74">
        <v>11</v>
      </c>
      <c r="D74">
        <v>4</v>
      </c>
      <c r="E74">
        <v>1</v>
      </c>
      <c r="F74">
        <f>df!F74+df!H74+df!I74</f>
        <v>1724</v>
      </c>
      <c r="G74">
        <f>df!G74+df!J74-df!M74</f>
        <v>1135.3</v>
      </c>
      <c r="H74">
        <f>F74-df_results!H74</f>
        <v>0</v>
      </c>
      <c r="I74">
        <f>G74-df_results!J74</f>
        <v>0</v>
      </c>
    </row>
    <row r="75" spans="1:9" x14ac:dyDescent="0.3">
      <c r="A75" s="1">
        <v>43773</v>
      </c>
      <c r="B75">
        <v>2019</v>
      </c>
      <c r="C75">
        <v>11</v>
      </c>
      <c r="D75">
        <v>4</v>
      </c>
      <c r="E75">
        <v>2</v>
      </c>
      <c r="F75">
        <f>df!F75+df!H75+df!I75</f>
        <v>1710</v>
      </c>
      <c r="G75">
        <f>df!G75+df!J75-df!M75</f>
        <v>1072.2</v>
      </c>
      <c r="H75">
        <f>F75-df_results!H75</f>
        <v>0</v>
      </c>
      <c r="I75">
        <f>G75-df_results!J75</f>
        <v>0</v>
      </c>
    </row>
    <row r="76" spans="1:9" x14ac:dyDescent="0.3">
      <c r="A76" s="1">
        <v>43773</v>
      </c>
      <c r="B76">
        <v>2019</v>
      </c>
      <c r="C76">
        <v>11</v>
      </c>
      <c r="D76">
        <v>4</v>
      </c>
      <c r="E76">
        <v>3</v>
      </c>
      <c r="F76">
        <f>df!F76+df!H76+df!I76</f>
        <v>1739</v>
      </c>
      <c r="G76">
        <f>df!G76+df!J76-df!M76</f>
        <v>1059</v>
      </c>
      <c r="H76">
        <f>F76-df_results!H76</f>
        <v>0</v>
      </c>
      <c r="I76">
        <f>G76-df_results!J76</f>
        <v>0</v>
      </c>
    </row>
    <row r="77" spans="1:9" x14ac:dyDescent="0.3">
      <c r="A77" s="1">
        <v>43773</v>
      </c>
      <c r="B77">
        <v>2019</v>
      </c>
      <c r="C77">
        <v>11</v>
      </c>
      <c r="D77">
        <v>4</v>
      </c>
      <c r="E77">
        <v>4</v>
      </c>
      <c r="F77">
        <f>df!F77+df!H77+df!I77</f>
        <v>1771</v>
      </c>
      <c r="G77">
        <f>df!G77+df!J77-df!M77</f>
        <v>1091.8</v>
      </c>
      <c r="H77">
        <f>F77-df_results!H77</f>
        <v>0</v>
      </c>
      <c r="I77">
        <f>G77-df_results!J77</f>
        <v>0</v>
      </c>
    </row>
    <row r="78" spans="1:9" x14ac:dyDescent="0.3">
      <c r="A78" s="1">
        <v>43773</v>
      </c>
      <c r="B78">
        <v>2019</v>
      </c>
      <c r="C78">
        <v>11</v>
      </c>
      <c r="D78">
        <v>4</v>
      </c>
      <c r="E78">
        <v>5</v>
      </c>
      <c r="F78">
        <f>df!F78+df!H78+df!I78</f>
        <v>1821</v>
      </c>
      <c r="G78">
        <f>df!G78+df!J78-df!M78</f>
        <v>1110.0999999999999</v>
      </c>
      <c r="H78">
        <f>F78-df_results!H78</f>
        <v>0</v>
      </c>
      <c r="I78">
        <f>G78-df_results!J78</f>
        <v>0</v>
      </c>
    </row>
    <row r="79" spans="1:9" x14ac:dyDescent="0.3">
      <c r="A79" s="1">
        <v>43773</v>
      </c>
      <c r="B79">
        <v>2019</v>
      </c>
      <c r="C79">
        <v>11</v>
      </c>
      <c r="D79">
        <v>4</v>
      </c>
      <c r="E79">
        <v>6</v>
      </c>
      <c r="F79">
        <f>df!F79+df!H79+df!I79</f>
        <v>2034</v>
      </c>
      <c r="G79">
        <f>df!G79+df!J79-df!M79</f>
        <v>1203.9000000000001</v>
      </c>
      <c r="H79">
        <f>F79-df_results!H79</f>
        <v>0</v>
      </c>
      <c r="I79">
        <f>G79-df_results!J79</f>
        <v>0</v>
      </c>
    </row>
    <row r="80" spans="1:9" x14ac:dyDescent="0.3">
      <c r="A80" s="1">
        <v>43773</v>
      </c>
      <c r="B80">
        <v>2019</v>
      </c>
      <c r="C80">
        <v>11</v>
      </c>
      <c r="D80">
        <v>4</v>
      </c>
      <c r="E80">
        <v>7</v>
      </c>
      <c r="F80">
        <f>df!F80+df!H80+df!I80</f>
        <v>2443</v>
      </c>
      <c r="G80">
        <f>df!G80+df!J80-df!M80</f>
        <v>1456.8</v>
      </c>
      <c r="H80">
        <f>F80-df_results!H80</f>
        <v>0</v>
      </c>
      <c r="I80">
        <f>G80-df_results!J80</f>
        <v>0</v>
      </c>
    </row>
    <row r="81" spans="1:9" x14ac:dyDescent="0.3">
      <c r="A81" s="1">
        <v>43773</v>
      </c>
      <c r="B81">
        <v>2019</v>
      </c>
      <c r="C81">
        <v>11</v>
      </c>
      <c r="D81">
        <v>4</v>
      </c>
      <c r="E81">
        <v>8</v>
      </c>
      <c r="F81">
        <f>df!F81+df!H81+df!I81</f>
        <v>2843</v>
      </c>
      <c r="G81">
        <f>df!G81+df!J81-df!M81</f>
        <v>1710.7</v>
      </c>
      <c r="H81">
        <f>F81-df_results!H81</f>
        <v>0</v>
      </c>
      <c r="I81">
        <f>G81-df_results!J81</f>
        <v>0</v>
      </c>
    </row>
    <row r="82" spans="1:9" x14ac:dyDescent="0.3">
      <c r="A82" s="1">
        <v>43773</v>
      </c>
      <c r="B82">
        <v>2019</v>
      </c>
      <c r="C82">
        <v>11</v>
      </c>
      <c r="D82">
        <v>4</v>
      </c>
      <c r="E82">
        <v>9</v>
      </c>
      <c r="F82">
        <f>df!F82+df!H82+df!I82</f>
        <v>3035</v>
      </c>
      <c r="G82">
        <f>df!G82+df!J82-df!M82</f>
        <v>1762.7</v>
      </c>
      <c r="H82">
        <f>F82-df_results!H82</f>
        <v>0</v>
      </c>
      <c r="I82">
        <f>G82-df_results!J82</f>
        <v>0</v>
      </c>
    </row>
    <row r="83" spans="1:9" x14ac:dyDescent="0.3">
      <c r="A83" s="1">
        <v>43773</v>
      </c>
      <c r="B83">
        <v>2019</v>
      </c>
      <c r="C83">
        <v>11</v>
      </c>
      <c r="D83">
        <v>4</v>
      </c>
      <c r="E83">
        <v>10</v>
      </c>
      <c r="F83">
        <f>df!F83+df!H83+df!I83</f>
        <v>3064</v>
      </c>
      <c r="G83">
        <f>df!G83+df!J83-df!M83</f>
        <v>1801.8</v>
      </c>
      <c r="H83">
        <f>F83-df_results!H83</f>
        <v>0</v>
      </c>
      <c r="I83">
        <f>G83-df_results!J83</f>
        <v>0</v>
      </c>
    </row>
    <row r="84" spans="1:9" x14ac:dyDescent="0.3">
      <c r="A84" s="1">
        <v>43773</v>
      </c>
      <c r="B84">
        <v>2019</v>
      </c>
      <c r="C84">
        <v>11</v>
      </c>
      <c r="D84">
        <v>4</v>
      </c>
      <c r="E84">
        <v>11</v>
      </c>
      <c r="F84">
        <f>df!F84+df!H84+df!I84</f>
        <v>3165</v>
      </c>
      <c r="G84">
        <f>df!G84+df!J84-df!M84</f>
        <v>1821.8</v>
      </c>
      <c r="H84">
        <f>F84-df_results!H84</f>
        <v>0</v>
      </c>
      <c r="I84">
        <f>G84-df_results!J84</f>
        <v>0</v>
      </c>
    </row>
    <row r="85" spans="1:9" x14ac:dyDescent="0.3">
      <c r="A85" s="1">
        <v>43773</v>
      </c>
      <c r="B85">
        <v>2019</v>
      </c>
      <c r="C85">
        <v>11</v>
      </c>
      <c r="D85">
        <v>4</v>
      </c>
      <c r="E85">
        <v>12</v>
      </c>
      <c r="F85">
        <f>df!F85+df!H85+df!I85</f>
        <v>3160</v>
      </c>
      <c r="G85">
        <f>df!G85+df!J85-df!M85</f>
        <v>1741</v>
      </c>
      <c r="H85">
        <f>F85-df_results!H85</f>
        <v>0</v>
      </c>
      <c r="I85">
        <f>G85-df_results!J85</f>
        <v>0</v>
      </c>
    </row>
    <row r="86" spans="1:9" x14ac:dyDescent="0.3">
      <c r="A86" s="1">
        <v>43773</v>
      </c>
      <c r="B86">
        <v>2019</v>
      </c>
      <c r="C86">
        <v>11</v>
      </c>
      <c r="D86">
        <v>4</v>
      </c>
      <c r="E86">
        <v>13</v>
      </c>
      <c r="F86">
        <f>df!F86+df!H86+df!I86</f>
        <v>3090</v>
      </c>
      <c r="G86">
        <f>df!G86+df!J86-df!M86</f>
        <v>1742.8</v>
      </c>
      <c r="H86">
        <f>F86-df_results!H86</f>
        <v>0</v>
      </c>
      <c r="I86">
        <f>G86-df_results!J86</f>
        <v>0</v>
      </c>
    </row>
    <row r="87" spans="1:9" x14ac:dyDescent="0.3">
      <c r="A87" s="1">
        <v>43773</v>
      </c>
      <c r="B87">
        <v>2019</v>
      </c>
      <c r="C87">
        <v>11</v>
      </c>
      <c r="D87">
        <v>4</v>
      </c>
      <c r="E87">
        <v>14</v>
      </c>
      <c r="F87">
        <f>df!F87+df!H87+df!I87</f>
        <v>3139</v>
      </c>
      <c r="G87">
        <f>df!G87+df!J87-df!M87</f>
        <v>1747.6</v>
      </c>
      <c r="H87">
        <f>F87-df_results!H87</f>
        <v>0</v>
      </c>
      <c r="I87">
        <f>G87-df_results!J87</f>
        <v>0</v>
      </c>
    </row>
    <row r="88" spans="1:9" x14ac:dyDescent="0.3">
      <c r="A88" s="1">
        <v>43773</v>
      </c>
      <c r="B88">
        <v>2019</v>
      </c>
      <c r="C88">
        <v>11</v>
      </c>
      <c r="D88">
        <v>4</v>
      </c>
      <c r="E88">
        <v>15</v>
      </c>
      <c r="F88">
        <f>df!F88+df!H88+df!I88</f>
        <v>3102</v>
      </c>
      <c r="G88">
        <f>df!G88+df!J88-df!M88</f>
        <v>1724</v>
      </c>
      <c r="H88">
        <f>F88-df_results!H88</f>
        <v>0</v>
      </c>
      <c r="I88">
        <f>G88-df_results!J88</f>
        <v>0</v>
      </c>
    </row>
    <row r="89" spans="1:9" x14ac:dyDescent="0.3">
      <c r="A89" s="1">
        <v>43773</v>
      </c>
      <c r="B89">
        <v>2019</v>
      </c>
      <c r="C89">
        <v>11</v>
      </c>
      <c r="D89">
        <v>4</v>
      </c>
      <c r="E89">
        <v>16</v>
      </c>
      <c r="F89">
        <f>df!F89+df!H89+df!I89</f>
        <v>2922</v>
      </c>
      <c r="G89">
        <f>df!G89+df!J89-df!M89</f>
        <v>1735.9</v>
      </c>
      <c r="H89">
        <f>F89-df_results!H89</f>
        <v>0</v>
      </c>
      <c r="I89">
        <f>G89-df_results!J89</f>
        <v>0</v>
      </c>
    </row>
    <row r="90" spans="1:9" x14ac:dyDescent="0.3">
      <c r="A90" s="1">
        <v>43773</v>
      </c>
      <c r="B90">
        <v>2019</v>
      </c>
      <c r="C90">
        <v>11</v>
      </c>
      <c r="D90">
        <v>4</v>
      </c>
      <c r="E90">
        <v>17</v>
      </c>
      <c r="F90">
        <f>df!F90+df!H90+df!I90</f>
        <v>3017</v>
      </c>
      <c r="G90">
        <f>df!G90+df!J90-df!M90</f>
        <v>1849.5</v>
      </c>
      <c r="H90">
        <f>F90-df_results!H90</f>
        <v>0</v>
      </c>
      <c r="I90">
        <f>G90-df_results!J90</f>
        <v>0</v>
      </c>
    </row>
    <row r="91" spans="1:9" x14ac:dyDescent="0.3">
      <c r="A91" s="1">
        <v>43773</v>
      </c>
      <c r="B91">
        <v>2019</v>
      </c>
      <c r="C91">
        <v>11</v>
      </c>
      <c r="D91">
        <v>4</v>
      </c>
      <c r="E91">
        <v>18</v>
      </c>
      <c r="F91">
        <f>df!F91+df!H91+df!I91</f>
        <v>3263</v>
      </c>
      <c r="G91">
        <f>df!G91+df!J91-df!M91</f>
        <v>2003.9</v>
      </c>
      <c r="H91">
        <f>F91-df_results!H91</f>
        <v>0</v>
      </c>
      <c r="I91">
        <f>G91-df_results!J91</f>
        <v>0</v>
      </c>
    </row>
    <row r="92" spans="1:9" x14ac:dyDescent="0.3">
      <c r="A92" s="1">
        <v>43773</v>
      </c>
      <c r="B92">
        <v>2019</v>
      </c>
      <c r="C92">
        <v>11</v>
      </c>
      <c r="D92">
        <v>4</v>
      </c>
      <c r="E92">
        <v>19</v>
      </c>
      <c r="F92">
        <f>df!F92+df!H92+df!I92</f>
        <v>3091</v>
      </c>
      <c r="G92">
        <f>df!G92+df!J92-df!M92</f>
        <v>1988.9</v>
      </c>
      <c r="H92">
        <f>F92-df_results!H92</f>
        <v>0</v>
      </c>
      <c r="I92">
        <f>G92-df_results!J92</f>
        <v>0</v>
      </c>
    </row>
    <row r="93" spans="1:9" x14ac:dyDescent="0.3">
      <c r="A93" s="1">
        <v>43773</v>
      </c>
      <c r="B93">
        <v>2019</v>
      </c>
      <c r="C93">
        <v>11</v>
      </c>
      <c r="D93">
        <v>4</v>
      </c>
      <c r="E93">
        <v>20</v>
      </c>
      <c r="F93">
        <f>df!F93+df!H93+df!I93</f>
        <v>2872</v>
      </c>
      <c r="G93">
        <f>df!G93+df!J93-df!M93</f>
        <v>1847.1</v>
      </c>
      <c r="H93">
        <f>F93-df_results!H93</f>
        <v>0</v>
      </c>
      <c r="I93">
        <f>G93-df_results!J93</f>
        <v>0</v>
      </c>
    </row>
    <row r="94" spans="1:9" x14ac:dyDescent="0.3">
      <c r="A94" s="1">
        <v>43773</v>
      </c>
      <c r="B94">
        <v>2019</v>
      </c>
      <c r="C94">
        <v>11</v>
      </c>
      <c r="D94">
        <v>4</v>
      </c>
      <c r="E94">
        <v>21</v>
      </c>
      <c r="F94">
        <f>df!F94+df!H94+df!I94</f>
        <v>2673</v>
      </c>
      <c r="G94">
        <f>df!G94+df!J94-df!M94</f>
        <v>1705.7</v>
      </c>
      <c r="H94">
        <f>F94-df_results!H94</f>
        <v>0</v>
      </c>
      <c r="I94">
        <f>G94-df_results!J94</f>
        <v>0</v>
      </c>
    </row>
    <row r="95" spans="1:9" x14ac:dyDescent="0.3">
      <c r="A95" s="1">
        <v>43773</v>
      </c>
      <c r="B95">
        <v>2019</v>
      </c>
      <c r="C95">
        <v>11</v>
      </c>
      <c r="D95">
        <v>4</v>
      </c>
      <c r="E95">
        <v>22</v>
      </c>
      <c r="F95">
        <f>df!F95+df!H95+df!I95</f>
        <v>2474</v>
      </c>
      <c r="G95">
        <f>df!G95+df!J95-df!M95</f>
        <v>1552.8</v>
      </c>
      <c r="H95">
        <f>F95-df_results!H95</f>
        <v>0</v>
      </c>
      <c r="I95">
        <f>G95-df_results!J95</f>
        <v>0</v>
      </c>
    </row>
    <row r="96" spans="1:9" x14ac:dyDescent="0.3">
      <c r="A96" s="1">
        <v>43773</v>
      </c>
      <c r="B96">
        <v>2019</v>
      </c>
      <c r="C96">
        <v>11</v>
      </c>
      <c r="D96">
        <v>4</v>
      </c>
      <c r="E96">
        <v>23</v>
      </c>
      <c r="F96">
        <f>df!F96+df!H96+df!I96</f>
        <v>2296</v>
      </c>
      <c r="G96">
        <f>df!G96+df!J96-df!M96</f>
        <v>1410.2</v>
      </c>
      <c r="H96">
        <f>F96-df_results!H96</f>
        <v>0</v>
      </c>
      <c r="I96">
        <f>G96-df_results!J96</f>
        <v>0</v>
      </c>
    </row>
    <row r="97" spans="1:9" x14ac:dyDescent="0.3">
      <c r="A97" s="1">
        <v>43773</v>
      </c>
      <c r="B97">
        <v>2019</v>
      </c>
      <c r="C97">
        <v>11</v>
      </c>
      <c r="D97">
        <v>4</v>
      </c>
      <c r="E97">
        <v>24</v>
      </c>
      <c r="F97">
        <f>df!F97+df!H97+df!I97</f>
        <v>2137</v>
      </c>
      <c r="G97">
        <f>df!G97+df!J97-df!M97</f>
        <v>1277.9000000000001</v>
      </c>
      <c r="H97">
        <f>F97-df_results!H97</f>
        <v>0</v>
      </c>
      <c r="I97">
        <f>G97-df_results!J97</f>
        <v>0</v>
      </c>
    </row>
    <row r="98" spans="1:9" x14ac:dyDescent="0.3">
      <c r="A98" s="1">
        <v>43774</v>
      </c>
      <c r="B98">
        <v>2019</v>
      </c>
      <c r="C98">
        <v>11</v>
      </c>
      <c r="D98">
        <v>5</v>
      </c>
      <c r="E98">
        <v>1</v>
      </c>
      <c r="F98">
        <f>df!F98+df!H98+df!I98</f>
        <v>2016</v>
      </c>
      <c r="G98">
        <f>df!G98+df!J98-df!M98</f>
        <v>1170.5</v>
      </c>
      <c r="H98">
        <f>F98-df_results!H98</f>
        <v>0</v>
      </c>
      <c r="I98">
        <f>G98-df_results!J98</f>
        <v>0</v>
      </c>
    </row>
    <row r="99" spans="1:9" x14ac:dyDescent="0.3">
      <c r="A99" s="1">
        <v>43774</v>
      </c>
      <c r="B99">
        <v>2019</v>
      </c>
      <c r="C99">
        <v>11</v>
      </c>
      <c r="D99">
        <v>5</v>
      </c>
      <c r="E99">
        <v>2</v>
      </c>
      <c r="F99">
        <f>df!F99+df!H99+df!I99</f>
        <v>1949</v>
      </c>
      <c r="G99">
        <f>df!G99+df!J99-df!M99</f>
        <v>1096.2</v>
      </c>
      <c r="H99">
        <f>F99-df_results!H99</f>
        <v>0</v>
      </c>
      <c r="I99">
        <f>G99-df_results!J99</f>
        <v>0</v>
      </c>
    </row>
    <row r="100" spans="1:9" x14ac:dyDescent="0.3">
      <c r="A100" s="1">
        <v>43774</v>
      </c>
      <c r="B100">
        <v>2019</v>
      </c>
      <c r="C100">
        <v>11</v>
      </c>
      <c r="D100">
        <v>5</v>
      </c>
      <c r="E100">
        <v>3</v>
      </c>
      <c r="F100">
        <f>df!F100+df!H100+df!I100</f>
        <v>1951</v>
      </c>
      <c r="G100">
        <f>df!G100+df!J100-df!M100</f>
        <v>1086.2</v>
      </c>
      <c r="H100">
        <f>F100-df_results!H100</f>
        <v>0</v>
      </c>
      <c r="I100">
        <f>G100-df_results!J100</f>
        <v>0</v>
      </c>
    </row>
    <row r="101" spans="1:9" x14ac:dyDescent="0.3">
      <c r="A101" s="1">
        <v>43774</v>
      </c>
      <c r="B101">
        <v>2019</v>
      </c>
      <c r="C101">
        <v>11</v>
      </c>
      <c r="D101">
        <v>5</v>
      </c>
      <c r="E101">
        <v>4</v>
      </c>
      <c r="F101">
        <f>df!F101+df!H101+df!I101</f>
        <v>1949</v>
      </c>
      <c r="G101">
        <f>df!G101+df!J101-df!M101</f>
        <v>1140.5999999999999</v>
      </c>
      <c r="H101">
        <f>F101-df_results!H101</f>
        <v>0</v>
      </c>
      <c r="I101">
        <f>G101-df_results!J101</f>
        <v>0</v>
      </c>
    </row>
    <row r="102" spans="1:9" x14ac:dyDescent="0.3">
      <c r="A102" s="1">
        <v>43774</v>
      </c>
      <c r="B102">
        <v>2019</v>
      </c>
      <c r="C102">
        <v>11</v>
      </c>
      <c r="D102">
        <v>5</v>
      </c>
      <c r="E102">
        <v>5</v>
      </c>
      <c r="F102">
        <f>df!F102+df!H102+df!I102</f>
        <v>2013</v>
      </c>
      <c r="G102">
        <f>df!G102+df!J102-df!M102</f>
        <v>1166.5999999999999</v>
      </c>
      <c r="H102">
        <f>F102-df_results!H102</f>
        <v>0</v>
      </c>
      <c r="I102">
        <f>G102-df_results!J102</f>
        <v>0</v>
      </c>
    </row>
    <row r="103" spans="1:9" x14ac:dyDescent="0.3">
      <c r="A103" s="1">
        <v>43774</v>
      </c>
      <c r="B103">
        <v>2019</v>
      </c>
      <c r="C103">
        <v>11</v>
      </c>
      <c r="D103">
        <v>5</v>
      </c>
      <c r="E103">
        <v>6</v>
      </c>
      <c r="F103">
        <f>df!F103+df!H103+df!I103</f>
        <v>2163</v>
      </c>
      <c r="G103">
        <f>df!G103+df!J103-df!M103</f>
        <v>1275.7</v>
      </c>
      <c r="H103">
        <f>F103-df_results!H103</f>
        <v>0</v>
      </c>
      <c r="I103">
        <f>G103-df_results!J103</f>
        <v>0</v>
      </c>
    </row>
    <row r="104" spans="1:9" x14ac:dyDescent="0.3">
      <c r="A104" s="1">
        <v>43774</v>
      </c>
      <c r="B104">
        <v>2019</v>
      </c>
      <c r="C104">
        <v>11</v>
      </c>
      <c r="D104">
        <v>5</v>
      </c>
      <c r="E104">
        <v>7</v>
      </c>
      <c r="F104">
        <f>df!F104+df!H104+df!I104</f>
        <v>2526</v>
      </c>
      <c r="G104">
        <f>df!G104+df!J104-df!M104</f>
        <v>1508.9</v>
      </c>
      <c r="H104">
        <f>F104-df_results!H104</f>
        <v>0</v>
      </c>
      <c r="I104">
        <f>G104-df_results!J104</f>
        <v>0</v>
      </c>
    </row>
    <row r="105" spans="1:9" x14ac:dyDescent="0.3">
      <c r="A105" s="1">
        <v>43774</v>
      </c>
      <c r="B105">
        <v>2019</v>
      </c>
      <c r="C105">
        <v>11</v>
      </c>
      <c r="D105">
        <v>5</v>
      </c>
      <c r="E105">
        <v>8</v>
      </c>
      <c r="F105">
        <f>df!F105+df!H105+df!I105</f>
        <v>2841</v>
      </c>
      <c r="G105">
        <f>df!G105+df!J105-df!M105</f>
        <v>1724.2</v>
      </c>
      <c r="H105">
        <f>F105-df_results!H105</f>
        <v>0</v>
      </c>
      <c r="I105">
        <f>G105-df_results!J105</f>
        <v>0</v>
      </c>
    </row>
    <row r="106" spans="1:9" x14ac:dyDescent="0.3">
      <c r="A106" s="1">
        <v>43774</v>
      </c>
      <c r="B106">
        <v>2019</v>
      </c>
      <c r="C106">
        <v>11</v>
      </c>
      <c r="D106">
        <v>5</v>
      </c>
      <c r="E106">
        <v>9</v>
      </c>
      <c r="F106">
        <f>df!F106+df!H106+df!I106</f>
        <v>3095</v>
      </c>
      <c r="G106">
        <f>df!G106+df!J106-df!M106</f>
        <v>1824.7</v>
      </c>
      <c r="H106">
        <f>F106-df_results!H106</f>
        <v>0</v>
      </c>
      <c r="I106">
        <f>G106-df_results!J106</f>
        <v>0</v>
      </c>
    </row>
    <row r="107" spans="1:9" x14ac:dyDescent="0.3">
      <c r="A107" s="1">
        <v>43774</v>
      </c>
      <c r="B107">
        <v>2019</v>
      </c>
      <c r="C107">
        <v>11</v>
      </c>
      <c r="D107">
        <v>5</v>
      </c>
      <c r="E107">
        <v>10</v>
      </c>
      <c r="F107">
        <f>df!F107+df!H107+df!I107</f>
        <v>3098</v>
      </c>
      <c r="G107">
        <f>df!G107+df!J107-df!M107</f>
        <v>1858.9</v>
      </c>
      <c r="H107">
        <f>F107-df_results!H107</f>
        <v>0</v>
      </c>
      <c r="I107">
        <f>G107-df_results!J107</f>
        <v>0</v>
      </c>
    </row>
    <row r="108" spans="1:9" x14ac:dyDescent="0.3">
      <c r="A108" s="1">
        <v>43774</v>
      </c>
      <c r="B108">
        <v>2019</v>
      </c>
      <c r="C108">
        <v>11</v>
      </c>
      <c r="D108">
        <v>5</v>
      </c>
      <c r="E108">
        <v>11</v>
      </c>
      <c r="F108">
        <f>df!F108+df!H108+df!I108</f>
        <v>3154</v>
      </c>
      <c r="G108">
        <f>df!G108+df!J108-df!M108</f>
        <v>1873.3</v>
      </c>
      <c r="H108">
        <f>F108-df_results!H108</f>
        <v>0</v>
      </c>
      <c r="I108">
        <f>G108-df_results!J108</f>
        <v>0</v>
      </c>
    </row>
    <row r="109" spans="1:9" x14ac:dyDescent="0.3">
      <c r="A109" s="1">
        <v>43774</v>
      </c>
      <c r="B109">
        <v>2019</v>
      </c>
      <c r="C109">
        <v>11</v>
      </c>
      <c r="D109">
        <v>5</v>
      </c>
      <c r="E109">
        <v>12</v>
      </c>
      <c r="F109">
        <f>df!F109+df!H109+df!I109</f>
        <v>3112</v>
      </c>
      <c r="G109">
        <f>df!G109+df!J109-df!M109</f>
        <v>1776.4</v>
      </c>
      <c r="H109">
        <f>F109-df_results!H109</f>
        <v>0</v>
      </c>
      <c r="I109">
        <f>G109-df_results!J109</f>
        <v>0</v>
      </c>
    </row>
    <row r="110" spans="1:9" x14ac:dyDescent="0.3">
      <c r="A110" s="1">
        <v>43774</v>
      </c>
      <c r="B110">
        <v>2019</v>
      </c>
      <c r="C110">
        <v>11</v>
      </c>
      <c r="D110">
        <v>5</v>
      </c>
      <c r="E110">
        <v>13</v>
      </c>
      <c r="F110">
        <f>df!F110+df!H110+df!I110</f>
        <v>3024</v>
      </c>
      <c r="G110">
        <f>df!G110+df!J110-df!M110</f>
        <v>1762.6</v>
      </c>
      <c r="H110">
        <f>F110-df_results!H110</f>
        <v>0</v>
      </c>
      <c r="I110">
        <f>G110-df_results!J110</f>
        <v>0</v>
      </c>
    </row>
    <row r="111" spans="1:9" x14ac:dyDescent="0.3">
      <c r="A111" s="1">
        <v>43774</v>
      </c>
      <c r="B111">
        <v>2019</v>
      </c>
      <c r="C111">
        <v>11</v>
      </c>
      <c r="D111">
        <v>5</v>
      </c>
      <c r="E111">
        <v>14</v>
      </c>
      <c r="F111">
        <f>df!F111+df!H111+df!I111</f>
        <v>3055</v>
      </c>
      <c r="G111">
        <f>df!G111+df!J111-df!M111</f>
        <v>1754.9</v>
      </c>
      <c r="H111">
        <f>F111-df_results!H111</f>
        <v>0</v>
      </c>
      <c r="I111">
        <f>G111-df_results!J111</f>
        <v>0</v>
      </c>
    </row>
    <row r="112" spans="1:9" x14ac:dyDescent="0.3">
      <c r="A112" s="1">
        <v>43774</v>
      </c>
      <c r="B112">
        <v>2019</v>
      </c>
      <c r="C112">
        <v>11</v>
      </c>
      <c r="D112">
        <v>5</v>
      </c>
      <c r="E112">
        <v>15</v>
      </c>
      <c r="F112">
        <f>df!F112+df!H112+df!I112</f>
        <v>3021</v>
      </c>
      <c r="G112">
        <f>df!G112+df!J112-df!M112</f>
        <v>1746.5</v>
      </c>
      <c r="H112">
        <f>F112-df_results!H112</f>
        <v>0</v>
      </c>
      <c r="I112">
        <f>G112-df_results!J112</f>
        <v>0</v>
      </c>
    </row>
    <row r="113" spans="1:9" x14ac:dyDescent="0.3">
      <c r="A113" s="1">
        <v>43774</v>
      </c>
      <c r="B113">
        <v>2019</v>
      </c>
      <c r="C113">
        <v>11</v>
      </c>
      <c r="D113">
        <v>5</v>
      </c>
      <c r="E113">
        <v>16</v>
      </c>
      <c r="F113">
        <f>df!F113+df!H113+df!I113</f>
        <v>2758</v>
      </c>
      <c r="G113">
        <f>df!G113+df!J113-df!M113</f>
        <v>1735.4</v>
      </c>
      <c r="H113">
        <f>F113-df_results!H113</f>
        <v>0</v>
      </c>
      <c r="I113">
        <f>G113-df_results!J113</f>
        <v>0</v>
      </c>
    </row>
    <row r="114" spans="1:9" x14ac:dyDescent="0.3">
      <c r="A114" s="1">
        <v>43774</v>
      </c>
      <c r="B114">
        <v>2019</v>
      </c>
      <c r="C114">
        <v>11</v>
      </c>
      <c r="D114">
        <v>5</v>
      </c>
      <c r="E114">
        <v>17</v>
      </c>
      <c r="F114">
        <f>df!F114+df!H114+df!I114</f>
        <v>2847</v>
      </c>
      <c r="G114">
        <f>df!G114+df!J114-df!M114</f>
        <v>1840.8</v>
      </c>
      <c r="H114">
        <f>F114-df_results!H114</f>
        <v>0</v>
      </c>
      <c r="I114">
        <f>G114-df_results!J114</f>
        <v>0</v>
      </c>
    </row>
    <row r="115" spans="1:9" x14ac:dyDescent="0.3">
      <c r="A115" s="1">
        <v>43774</v>
      </c>
      <c r="B115">
        <v>2019</v>
      </c>
      <c r="C115">
        <v>11</v>
      </c>
      <c r="D115">
        <v>5</v>
      </c>
      <c r="E115">
        <v>18</v>
      </c>
      <c r="F115">
        <f>df!F115+df!H115+df!I115</f>
        <v>3156</v>
      </c>
      <c r="G115">
        <f>df!G115+df!J115-df!M115</f>
        <v>2028.4</v>
      </c>
      <c r="H115">
        <f>F115-df_results!H115</f>
        <v>0</v>
      </c>
      <c r="I115">
        <f>G115-df_results!J115</f>
        <v>0</v>
      </c>
    </row>
    <row r="116" spans="1:9" x14ac:dyDescent="0.3">
      <c r="A116" s="1">
        <v>43774</v>
      </c>
      <c r="B116">
        <v>2019</v>
      </c>
      <c r="C116">
        <v>11</v>
      </c>
      <c r="D116">
        <v>5</v>
      </c>
      <c r="E116">
        <v>19</v>
      </c>
      <c r="F116">
        <f>df!F116+df!H116+df!I116</f>
        <v>2965</v>
      </c>
      <c r="G116">
        <f>df!G116+df!J116-df!M116</f>
        <v>2040.5</v>
      </c>
      <c r="H116">
        <f>F116-df_results!H116</f>
        <v>0</v>
      </c>
      <c r="I116">
        <f>G116-df_results!J116</f>
        <v>0</v>
      </c>
    </row>
    <row r="117" spans="1:9" x14ac:dyDescent="0.3">
      <c r="A117" s="1">
        <v>43774</v>
      </c>
      <c r="B117">
        <v>2019</v>
      </c>
      <c r="C117">
        <v>11</v>
      </c>
      <c r="D117">
        <v>5</v>
      </c>
      <c r="E117">
        <v>20</v>
      </c>
      <c r="F117">
        <f>df!F117+df!H117+df!I117</f>
        <v>2797</v>
      </c>
      <c r="G117">
        <f>df!G117+df!J117-df!M117</f>
        <v>1913.7</v>
      </c>
      <c r="H117">
        <f>F117-df_results!H117</f>
        <v>0</v>
      </c>
      <c r="I117">
        <f>G117-df_results!J117</f>
        <v>0</v>
      </c>
    </row>
    <row r="118" spans="1:9" x14ac:dyDescent="0.3">
      <c r="A118" s="1">
        <v>43774</v>
      </c>
      <c r="B118">
        <v>2019</v>
      </c>
      <c r="C118">
        <v>11</v>
      </c>
      <c r="D118">
        <v>5</v>
      </c>
      <c r="E118">
        <v>21</v>
      </c>
      <c r="F118">
        <f>df!F118+df!H118+df!I118</f>
        <v>2674</v>
      </c>
      <c r="G118">
        <f>df!G118+df!J118-df!M118</f>
        <v>1787</v>
      </c>
      <c r="H118">
        <f>F118-df_results!H118</f>
        <v>0</v>
      </c>
      <c r="I118">
        <f>G118-df_results!J118</f>
        <v>0</v>
      </c>
    </row>
    <row r="119" spans="1:9" x14ac:dyDescent="0.3">
      <c r="A119" s="1">
        <v>43774</v>
      </c>
      <c r="B119">
        <v>2019</v>
      </c>
      <c r="C119">
        <v>11</v>
      </c>
      <c r="D119">
        <v>5</v>
      </c>
      <c r="E119">
        <v>22</v>
      </c>
      <c r="F119">
        <f>df!F119+df!H119+df!I119</f>
        <v>2506</v>
      </c>
      <c r="G119">
        <f>df!G119+df!J119-df!M119</f>
        <v>1640.4</v>
      </c>
      <c r="H119">
        <f>F119-df_results!H119</f>
        <v>0</v>
      </c>
      <c r="I119">
        <f>G119-df_results!J119</f>
        <v>0</v>
      </c>
    </row>
    <row r="120" spans="1:9" x14ac:dyDescent="0.3">
      <c r="A120" s="1">
        <v>43774</v>
      </c>
      <c r="B120">
        <v>2019</v>
      </c>
      <c r="C120">
        <v>11</v>
      </c>
      <c r="D120">
        <v>5</v>
      </c>
      <c r="E120">
        <v>23</v>
      </c>
      <c r="F120">
        <f>df!F120+df!H120+df!I120</f>
        <v>2270</v>
      </c>
      <c r="G120">
        <f>df!G120+df!J120-df!M120</f>
        <v>1480.6</v>
      </c>
      <c r="H120">
        <f>F120-df_results!H120</f>
        <v>0</v>
      </c>
      <c r="I120">
        <f>G120-df_results!J120</f>
        <v>0</v>
      </c>
    </row>
    <row r="121" spans="1:9" x14ac:dyDescent="0.3">
      <c r="A121" s="1">
        <v>43774</v>
      </c>
      <c r="B121">
        <v>2019</v>
      </c>
      <c r="C121">
        <v>11</v>
      </c>
      <c r="D121">
        <v>5</v>
      </c>
      <c r="E121">
        <v>24</v>
      </c>
      <c r="F121">
        <f>df!F121+df!H121+df!I121</f>
        <v>2072</v>
      </c>
      <c r="G121">
        <f>df!G121+df!J121-df!M121</f>
        <v>1353.4</v>
      </c>
      <c r="H121">
        <f>F121-df_results!H121</f>
        <v>0</v>
      </c>
      <c r="I121">
        <f>G121-df_results!J121</f>
        <v>0</v>
      </c>
    </row>
    <row r="122" spans="1:9" x14ac:dyDescent="0.3">
      <c r="A122" s="1">
        <v>43775</v>
      </c>
      <c r="B122">
        <v>2019</v>
      </c>
      <c r="C122">
        <v>11</v>
      </c>
      <c r="D122">
        <v>6</v>
      </c>
      <c r="E122">
        <v>1</v>
      </c>
      <c r="F122">
        <f>df!F122+df!H122+df!I122</f>
        <v>1946</v>
      </c>
      <c r="G122">
        <f>df!G122+df!J122-df!M122</f>
        <v>1244.5</v>
      </c>
      <c r="H122">
        <f>F122-df_results!H122</f>
        <v>0</v>
      </c>
      <c r="I122">
        <f>G122-df_results!J122</f>
        <v>0</v>
      </c>
    </row>
    <row r="123" spans="1:9" x14ac:dyDescent="0.3">
      <c r="A123" s="1">
        <v>43775</v>
      </c>
      <c r="B123">
        <v>2019</v>
      </c>
      <c r="C123">
        <v>11</v>
      </c>
      <c r="D123">
        <v>6</v>
      </c>
      <c r="E123">
        <v>2</v>
      </c>
      <c r="F123">
        <f>df!F123+df!H123+df!I123</f>
        <v>1899</v>
      </c>
      <c r="G123">
        <f>df!G123+df!J123-df!M123</f>
        <v>1183.0999999999999</v>
      </c>
      <c r="H123">
        <f>F123-df_results!H123</f>
        <v>0</v>
      </c>
      <c r="I123">
        <f>G123-df_results!J123</f>
        <v>0</v>
      </c>
    </row>
    <row r="124" spans="1:9" x14ac:dyDescent="0.3">
      <c r="A124" s="1">
        <v>43775</v>
      </c>
      <c r="B124">
        <v>2019</v>
      </c>
      <c r="C124">
        <v>11</v>
      </c>
      <c r="D124">
        <v>6</v>
      </c>
      <c r="E124">
        <v>3</v>
      </c>
      <c r="F124">
        <f>df!F124+df!H124+df!I124</f>
        <v>1890</v>
      </c>
      <c r="G124">
        <f>df!G124+df!J124-df!M124</f>
        <v>1163.5</v>
      </c>
      <c r="H124">
        <f>F124-df_results!H124</f>
        <v>0</v>
      </c>
      <c r="I124">
        <f>G124-df_results!J124</f>
        <v>0</v>
      </c>
    </row>
    <row r="125" spans="1:9" x14ac:dyDescent="0.3">
      <c r="A125" s="1">
        <v>43775</v>
      </c>
      <c r="B125">
        <v>2019</v>
      </c>
      <c r="C125">
        <v>11</v>
      </c>
      <c r="D125">
        <v>6</v>
      </c>
      <c r="E125">
        <v>4</v>
      </c>
      <c r="F125">
        <f>df!F125+df!H125+df!I125</f>
        <v>1901</v>
      </c>
      <c r="G125">
        <f>df!G125+df!J125-df!M125</f>
        <v>1197.0999999999999</v>
      </c>
      <c r="H125">
        <f>F125-df_results!H125</f>
        <v>0</v>
      </c>
      <c r="I125">
        <f>G125-df_results!J125</f>
        <v>0</v>
      </c>
    </row>
    <row r="126" spans="1:9" x14ac:dyDescent="0.3">
      <c r="A126" s="1">
        <v>43775</v>
      </c>
      <c r="B126">
        <v>2019</v>
      </c>
      <c r="C126">
        <v>11</v>
      </c>
      <c r="D126">
        <v>6</v>
      </c>
      <c r="E126">
        <v>5</v>
      </c>
      <c r="F126">
        <f>df!F126+df!H126+df!I126</f>
        <v>1944</v>
      </c>
      <c r="G126">
        <f>df!G126+df!J126-df!M126</f>
        <v>1225.0999999999999</v>
      </c>
      <c r="H126">
        <f>F126-df_results!H126</f>
        <v>0</v>
      </c>
      <c r="I126">
        <f>G126-df_results!J126</f>
        <v>0</v>
      </c>
    </row>
    <row r="127" spans="1:9" x14ac:dyDescent="0.3">
      <c r="A127" s="1">
        <v>43775</v>
      </c>
      <c r="B127">
        <v>2019</v>
      </c>
      <c r="C127">
        <v>11</v>
      </c>
      <c r="D127">
        <v>6</v>
      </c>
      <c r="E127">
        <v>6</v>
      </c>
      <c r="F127">
        <f>df!F127+df!H127+df!I127</f>
        <v>2068</v>
      </c>
      <c r="G127">
        <f>df!G127+df!J127-df!M127</f>
        <v>1337.9</v>
      </c>
      <c r="H127">
        <f>F127-df_results!H127</f>
        <v>0</v>
      </c>
      <c r="I127">
        <f>G127-df_results!J127</f>
        <v>0</v>
      </c>
    </row>
    <row r="128" spans="1:9" x14ac:dyDescent="0.3">
      <c r="A128" s="1">
        <v>43775</v>
      </c>
      <c r="B128">
        <v>2019</v>
      </c>
      <c r="C128">
        <v>11</v>
      </c>
      <c r="D128">
        <v>6</v>
      </c>
      <c r="E128">
        <v>7</v>
      </c>
      <c r="F128">
        <f>df!F128+df!H128+df!I128</f>
        <v>2443</v>
      </c>
      <c r="G128">
        <f>df!G128+df!J128-df!M128</f>
        <v>1536.1</v>
      </c>
      <c r="H128">
        <f>F128-df_results!H128</f>
        <v>0</v>
      </c>
      <c r="I128">
        <f>G128-df_results!J128</f>
        <v>0</v>
      </c>
    </row>
    <row r="129" spans="1:9" x14ac:dyDescent="0.3">
      <c r="A129" s="1">
        <v>43775</v>
      </c>
      <c r="B129">
        <v>2019</v>
      </c>
      <c r="C129">
        <v>11</v>
      </c>
      <c r="D129">
        <v>6</v>
      </c>
      <c r="E129">
        <v>8</v>
      </c>
      <c r="F129">
        <f>df!F129+df!H129+df!I129</f>
        <v>2816</v>
      </c>
      <c r="G129">
        <f>df!G129+df!J129-df!M129</f>
        <v>1799.3</v>
      </c>
      <c r="H129">
        <f>F129-df_results!H129</f>
        <v>0</v>
      </c>
      <c r="I129">
        <f>G129-df_results!J129</f>
        <v>0</v>
      </c>
    </row>
    <row r="130" spans="1:9" x14ac:dyDescent="0.3">
      <c r="A130" s="1">
        <v>43775</v>
      </c>
      <c r="B130">
        <v>2019</v>
      </c>
      <c r="C130">
        <v>11</v>
      </c>
      <c r="D130">
        <v>6</v>
      </c>
      <c r="E130">
        <v>9</v>
      </c>
      <c r="F130">
        <f>df!F130+df!H130+df!I130</f>
        <v>3009</v>
      </c>
      <c r="G130">
        <f>df!G130+df!J130-df!M130</f>
        <v>1889.2</v>
      </c>
      <c r="H130">
        <f>F130-df_results!H130</f>
        <v>0</v>
      </c>
      <c r="I130">
        <f>G130-df_results!J130</f>
        <v>0</v>
      </c>
    </row>
    <row r="131" spans="1:9" x14ac:dyDescent="0.3">
      <c r="A131" s="1">
        <v>43775</v>
      </c>
      <c r="B131">
        <v>2019</v>
      </c>
      <c r="C131">
        <v>11</v>
      </c>
      <c r="D131">
        <v>6</v>
      </c>
      <c r="E131">
        <v>10</v>
      </c>
      <c r="F131">
        <f>df!F131+df!H131+df!I131</f>
        <v>3003</v>
      </c>
      <c r="G131">
        <f>df!G131+df!J131-df!M131</f>
        <v>1912.5</v>
      </c>
      <c r="H131">
        <f>F131-df_results!H131</f>
        <v>0</v>
      </c>
      <c r="I131">
        <f>G131-df_results!J131</f>
        <v>0</v>
      </c>
    </row>
    <row r="132" spans="1:9" x14ac:dyDescent="0.3">
      <c r="A132" s="1">
        <v>43775</v>
      </c>
      <c r="B132">
        <v>2019</v>
      </c>
      <c r="C132">
        <v>11</v>
      </c>
      <c r="D132">
        <v>6</v>
      </c>
      <c r="E132">
        <v>11</v>
      </c>
      <c r="F132">
        <f>df!F132+df!H132+df!I132</f>
        <v>3059</v>
      </c>
      <c r="G132">
        <f>df!G132+df!J132-df!M132</f>
        <v>1925.5</v>
      </c>
      <c r="H132">
        <f>F132-df_results!H132</f>
        <v>0</v>
      </c>
      <c r="I132">
        <f>G132-df_results!J132</f>
        <v>0</v>
      </c>
    </row>
    <row r="133" spans="1:9" x14ac:dyDescent="0.3">
      <c r="A133" s="1">
        <v>43775</v>
      </c>
      <c r="B133">
        <v>2019</v>
      </c>
      <c r="C133">
        <v>11</v>
      </c>
      <c r="D133">
        <v>6</v>
      </c>
      <c r="E133">
        <v>12</v>
      </c>
      <c r="F133">
        <f>df!F133+df!H133+df!I133</f>
        <v>3056</v>
      </c>
      <c r="G133">
        <f>df!G133+df!J133-df!M133</f>
        <v>1824.1</v>
      </c>
      <c r="H133">
        <f>F133-df_results!H133</f>
        <v>0</v>
      </c>
      <c r="I133">
        <f>G133-df_results!J133</f>
        <v>0</v>
      </c>
    </row>
    <row r="134" spans="1:9" x14ac:dyDescent="0.3">
      <c r="A134" s="1">
        <v>43775</v>
      </c>
      <c r="B134">
        <v>2019</v>
      </c>
      <c r="C134">
        <v>11</v>
      </c>
      <c r="D134">
        <v>6</v>
      </c>
      <c r="E134">
        <v>13</v>
      </c>
      <c r="F134">
        <f>df!F134+df!H134+df!I134</f>
        <v>3001</v>
      </c>
      <c r="G134">
        <f>df!G134+df!J134-df!M134</f>
        <v>1798.1</v>
      </c>
      <c r="H134">
        <f>F134-df_results!H134</f>
        <v>0</v>
      </c>
      <c r="I134">
        <f>G134-df_results!J134</f>
        <v>0</v>
      </c>
    </row>
    <row r="135" spans="1:9" x14ac:dyDescent="0.3">
      <c r="A135" s="1">
        <v>43775</v>
      </c>
      <c r="B135">
        <v>2019</v>
      </c>
      <c r="C135">
        <v>11</v>
      </c>
      <c r="D135">
        <v>6</v>
      </c>
      <c r="E135">
        <v>14</v>
      </c>
      <c r="F135">
        <f>df!F135+df!H135+df!I135</f>
        <v>3032</v>
      </c>
      <c r="G135">
        <f>df!G135+df!J135-df!M135</f>
        <v>1782.1</v>
      </c>
      <c r="H135">
        <f>F135-df_results!H135</f>
        <v>0</v>
      </c>
      <c r="I135">
        <f>G135-df_results!J135</f>
        <v>0</v>
      </c>
    </row>
    <row r="136" spans="1:9" x14ac:dyDescent="0.3">
      <c r="A136" s="1">
        <v>43775</v>
      </c>
      <c r="B136">
        <v>2019</v>
      </c>
      <c r="C136">
        <v>11</v>
      </c>
      <c r="D136">
        <v>6</v>
      </c>
      <c r="E136">
        <v>15</v>
      </c>
      <c r="F136">
        <f>df!F136+df!H136+df!I136</f>
        <v>2975</v>
      </c>
      <c r="G136">
        <f>df!G136+df!J136-df!M136</f>
        <v>1773.7</v>
      </c>
      <c r="H136">
        <f>F136-df_results!H136</f>
        <v>0</v>
      </c>
      <c r="I136">
        <f>G136-df_results!J136</f>
        <v>0</v>
      </c>
    </row>
    <row r="137" spans="1:9" x14ac:dyDescent="0.3">
      <c r="A137" s="1">
        <v>43775</v>
      </c>
      <c r="B137">
        <v>2019</v>
      </c>
      <c r="C137">
        <v>11</v>
      </c>
      <c r="D137">
        <v>6</v>
      </c>
      <c r="E137">
        <v>16</v>
      </c>
      <c r="F137">
        <f>df!F137+df!H137+df!I137</f>
        <v>2742</v>
      </c>
      <c r="G137">
        <f>df!G137+df!J137-df!M137</f>
        <v>1763.2</v>
      </c>
      <c r="H137">
        <f>F137-df_results!H137</f>
        <v>0</v>
      </c>
      <c r="I137">
        <f>G137-df_results!J137</f>
        <v>0</v>
      </c>
    </row>
    <row r="138" spans="1:9" x14ac:dyDescent="0.3">
      <c r="A138" s="1">
        <v>43775</v>
      </c>
      <c r="B138">
        <v>2019</v>
      </c>
      <c r="C138">
        <v>11</v>
      </c>
      <c r="D138">
        <v>6</v>
      </c>
      <c r="E138">
        <v>17</v>
      </c>
      <c r="F138">
        <f>df!F138+df!H138+df!I138</f>
        <v>2851</v>
      </c>
      <c r="G138">
        <f>df!G138+df!J138-df!M138</f>
        <v>1887.6</v>
      </c>
      <c r="H138">
        <f>F138-df_results!H138</f>
        <v>0</v>
      </c>
      <c r="I138">
        <f>G138-df_results!J138</f>
        <v>0</v>
      </c>
    </row>
    <row r="139" spans="1:9" x14ac:dyDescent="0.3">
      <c r="A139" s="1">
        <v>43775</v>
      </c>
      <c r="B139">
        <v>2019</v>
      </c>
      <c r="C139">
        <v>11</v>
      </c>
      <c r="D139">
        <v>6</v>
      </c>
      <c r="E139">
        <v>18</v>
      </c>
      <c r="F139">
        <f>df!F139+df!H139+df!I139</f>
        <v>3093</v>
      </c>
      <c r="G139">
        <f>df!G139+df!J139-df!M139</f>
        <v>2053.8000000000002</v>
      </c>
      <c r="H139">
        <f>F139-df_results!H139</f>
        <v>0</v>
      </c>
      <c r="I139">
        <f>G139-df_results!J139</f>
        <v>0</v>
      </c>
    </row>
    <row r="140" spans="1:9" x14ac:dyDescent="0.3">
      <c r="A140" s="1">
        <v>43775</v>
      </c>
      <c r="B140">
        <v>2019</v>
      </c>
      <c r="C140">
        <v>11</v>
      </c>
      <c r="D140">
        <v>6</v>
      </c>
      <c r="E140">
        <v>19</v>
      </c>
      <c r="F140">
        <f>df!F140+df!H140+df!I140</f>
        <v>2957</v>
      </c>
      <c r="G140">
        <f>df!G140+df!J140-df!M140</f>
        <v>2066</v>
      </c>
      <c r="H140">
        <f>F140-df_results!H140</f>
        <v>0</v>
      </c>
      <c r="I140">
        <f>G140-df_results!J140</f>
        <v>0</v>
      </c>
    </row>
    <row r="141" spans="1:9" x14ac:dyDescent="0.3">
      <c r="A141" s="1">
        <v>43775</v>
      </c>
      <c r="B141">
        <v>2019</v>
      </c>
      <c r="C141">
        <v>11</v>
      </c>
      <c r="D141">
        <v>6</v>
      </c>
      <c r="E141">
        <v>20</v>
      </c>
      <c r="F141">
        <f>df!F141+df!H141+df!I141</f>
        <v>2821</v>
      </c>
      <c r="G141">
        <f>df!G141+df!J141-df!M141</f>
        <v>1951.1</v>
      </c>
      <c r="H141">
        <f>F141-df_results!H141</f>
        <v>0</v>
      </c>
      <c r="I141">
        <f>G141-df_results!J141</f>
        <v>0</v>
      </c>
    </row>
    <row r="142" spans="1:9" x14ac:dyDescent="0.3">
      <c r="A142" s="1">
        <v>43775</v>
      </c>
      <c r="B142">
        <v>2019</v>
      </c>
      <c r="C142">
        <v>11</v>
      </c>
      <c r="D142">
        <v>6</v>
      </c>
      <c r="E142">
        <v>21</v>
      </c>
      <c r="F142">
        <f>df!F142+df!H142+df!I142</f>
        <v>2669</v>
      </c>
      <c r="G142">
        <f>df!G142+df!J142-df!M142</f>
        <v>1838.5</v>
      </c>
      <c r="H142">
        <f>F142-df_results!H142</f>
        <v>0</v>
      </c>
      <c r="I142">
        <f>G142-df_results!J142</f>
        <v>0</v>
      </c>
    </row>
    <row r="143" spans="1:9" x14ac:dyDescent="0.3">
      <c r="A143" s="1">
        <v>43775</v>
      </c>
      <c r="B143">
        <v>2019</v>
      </c>
      <c r="C143">
        <v>11</v>
      </c>
      <c r="D143">
        <v>6</v>
      </c>
      <c r="E143">
        <v>22</v>
      </c>
      <c r="F143">
        <f>df!F143+df!H143+df!I143</f>
        <v>2457</v>
      </c>
      <c r="G143">
        <f>df!G143+df!J143-df!M143</f>
        <v>1660.5</v>
      </c>
      <c r="H143">
        <f>F143-df_results!H143</f>
        <v>0</v>
      </c>
      <c r="I143">
        <f>G143-df_results!J143</f>
        <v>0</v>
      </c>
    </row>
    <row r="144" spans="1:9" x14ac:dyDescent="0.3">
      <c r="A144" s="1">
        <v>43775</v>
      </c>
      <c r="B144">
        <v>2019</v>
      </c>
      <c r="C144">
        <v>11</v>
      </c>
      <c r="D144">
        <v>6</v>
      </c>
      <c r="E144">
        <v>23</v>
      </c>
      <c r="F144">
        <f>df!F144+df!H144+df!I144</f>
        <v>2275</v>
      </c>
      <c r="G144">
        <f>df!G144+df!J144-df!M144</f>
        <v>1510.2</v>
      </c>
      <c r="H144">
        <f>F144-df_results!H144</f>
        <v>0</v>
      </c>
      <c r="I144">
        <f>G144-df_results!J144</f>
        <v>0</v>
      </c>
    </row>
    <row r="145" spans="1:9" x14ac:dyDescent="0.3">
      <c r="A145" s="1">
        <v>43775</v>
      </c>
      <c r="B145">
        <v>2019</v>
      </c>
      <c r="C145">
        <v>11</v>
      </c>
      <c r="D145">
        <v>6</v>
      </c>
      <c r="E145">
        <v>24</v>
      </c>
      <c r="F145">
        <f>df!F145+df!H145+df!I145</f>
        <v>2092</v>
      </c>
      <c r="G145">
        <f>df!G145+df!J145-df!M145</f>
        <v>1375.7</v>
      </c>
      <c r="H145">
        <f>F145-df_results!H145</f>
        <v>0</v>
      </c>
      <c r="I145">
        <f>G145-df_results!J145</f>
        <v>0</v>
      </c>
    </row>
    <row r="146" spans="1:9" x14ac:dyDescent="0.3">
      <c r="A146" s="1">
        <v>43776</v>
      </c>
      <c r="B146">
        <v>2019</v>
      </c>
      <c r="C146">
        <v>11</v>
      </c>
      <c r="D146">
        <v>7</v>
      </c>
      <c r="E146">
        <v>1</v>
      </c>
      <c r="F146">
        <f>df!F146+df!H146+df!I146</f>
        <v>1940</v>
      </c>
      <c r="G146">
        <f>df!G146+df!J146-df!M146</f>
        <v>1248.9000000000001</v>
      </c>
      <c r="H146">
        <f>F146-df_results!H146</f>
        <v>0</v>
      </c>
      <c r="I146">
        <f>G146-df_results!J146</f>
        <v>0</v>
      </c>
    </row>
    <row r="147" spans="1:9" x14ac:dyDescent="0.3">
      <c r="A147" s="1">
        <v>43776</v>
      </c>
      <c r="B147">
        <v>2019</v>
      </c>
      <c r="C147">
        <v>11</v>
      </c>
      <c r="D147">
        <v>7</v>
      </c>
      <c r="E147">
        <v>2</v>
      </c>
      <c r="F147">
        <f>df!F147+df!H147+df!I147</f>
        <v>1885</v>
      </c>
      <c r="G147">
        <f>df!G147+df!J147-df!M147</f>
        <v>1183.5999999999999</v>
      </c>
      <c r="H147">
        <f>F147-df_results!H147</f>
        <v>0</v>
      </c>
      <c r="I147">
        <f>G147-df_results!J147</f>
        <v>0</v>
      </c>
    </row>
    <row r="148" spans="1:9" x14ac:dyDescent="0.3">
      <c r="A148" s="1">
        <v>43776</v>
      </c>
      <c r="B148">
        <v>2019</v>
      </c>
      <c r="C148">
        <v>11</v>
      </c>
      <c r="D148">
        <v>7</v>
      </c>
      <c r="E148">
        <v>3</v>
      </c>
      <c r="F148">
        <f>df!F148+df!H148+df!I148</f>
        <v>1884</v>
      </c>
      <c r="G148">
        <f>df!G148+df!J148-df!M148</f>
        <v>1165.4000000000001</v>
      </c>
      <c r="H148">
        <f>F148-df_results!H148</f>
        <v>0</v>
      </c>
      <c r="I148">
        <f>G148-df_results!J148</f>
        <v>0</v>
      </c>
    </row>
    <row r="149" spans="1:9" x14ac:dyDescent="0.3">
      <c r="A149" s="1">
        <v>43776</v>
      </c>
      <c r="B149">
        <v>2019</v>
      </c>
      <c r="C149">
        <v>11</v>
      </c>
      <c r="D149">
        <v>7</v>
      </c>
      <c r="E149">
        <v>4</v>
      </c>
      <c r="F149">
        <f>df!F149+df!H149+df!I149</f>
        <v>1920</v>
      </c>
      <c r="G149">
        <f>df!G149+df!J149-df!M149</f>
        <v>1187.5</v>
      </c>
      <c r="H149">
        <f>F149-df_results!H149</f>
        <v>0</v>
      </c>
      <c r="I149">
        <f>G149-df_results!J149</f>
        <v>0</v>
      </c>
    </row>
    <row r="150" spans="1:9" x14ac:dyDescent="0.3">
      <c r="A150" s="1">
        <v>43776</v>
      </c>
      <c r="B150">
        <v>2019</v>
      </c>
      <c r="C150">
        <v>11</v>
      </c>
      <c r="D150">
        <v>7</v>
      </c>
      <c r="E150">
        <v>5</v>
      </c>
      <c r="F150">
        <f>df!F150+df!H150+df!I150</f>
        <v>1987</v>
      </c>
      <c r="G150">
        <f>df!G150+df!J150-df!M150</f>
        <v>1231.5</v>
      </c>
      <c r="H150">
        <f>F150-df_results!H150</f>
        <v>0</v>
      </c>
      <c r="I150">
        <f>G150-df_results!J150</f>
        <v>0</v>
      </c>
    </row>
    <row r="151" spans="1:9" x14ac:dyDescent="0.3">
      <c r="A151" s="1">
        <v>43776</v>
      </c>
      <c r="B151">
        <v>2019</v>
      </c>
      <c r="C151">
        <v>11</v>
      </c>
      <c r="D151">
        <v>7</v>
      </c>
      <c r="E151">
        <v>6</v>
      </c>
      <c r="F151">
        <f>df!F151+df!H151+df!I151</f>
        <v>2129</v>
      </c>
      <c r="G151">
        <f>df!G151+df!J151-df!M151</f>
        <v>1338.6</v>
      </c>
      <c r="H151">
        <f>F151-df_results!H151</f>
        <v>0</v>
      </c>
      <c r="I151">
        <f>G151-df_results!J151</f>
        <v>0</v>
      </c>
    </row>
    <row r="152" spans="1:9" x14ac:dyDescent="0.3">
      <c r="A152" s="1">
        <v>43776</v>
      </c>
      <c r="B152">
        <v>2019</v>
      </c>
      <c r="C152">
        <v>11</v>
      </c>
      <c r="D152">
        <v>7</v>
      </c>
      <c r="E152">
        <v>7</v>
      </c>
      <c r="F152">
        <f>df!F152+df!H152+df!I152</f>
        <v>2501</v>
      </c>
      <c r="G152">
        <f>df!G152+df!J152-df!M152</f>
        <v>1559.5</v>
      </c>
      <c r="H152">
        <f>F152-df_results!H152</f>
        <v>0</v>
      </c>
      <c r="I152">
        <f>G152-df_results!J152</f>
        <v>0</v>
      </c>
    </row>
    <row r="153" spans="1:9" x14ac:dyDescent="0.3">
      <c r="A153" s="1">
        <v>43776</v>
      </c>
      <c r="B153">
        <v>2019</v>
      </c>
      <c r="C153">
        <v>11</v>
      </c>
      <c r="D153">
        <v>7</v>
      </c>
      <c r="E153">
        <v>8</v>
      </c>
      <c r="F153">
        <f>df!F153+df!H153+df!I153</f>
        <v>2828</v>
      </c>
      <c r="G153">
        <f>df!G153+df!J153-df!M153</f>
        <v>1801.1</v>
      </c>
      <c r="H153">
        <f>F153-df_results!H153</f>
        <v>0</v>
      </c>
      <c r="I153">
        <f>G153-df_results!J153</f>
        <v>0</v>
      </c>
    </row>
    <row r="154" spans="1:9" x14ac:dyDescent="0.3">
      <c r="A154" s="1">
        <v>43776</v>
      </c>
      <c r="B154">
        <v>2019</v>
      </c>
      <c r="C154">
        <v>11</v>
      </c>
      <c r="D154">
        <v>7</v>
      </c>
      <c r="E154">
        <v>9</v>
      </c>
      <c r="F154">
        <f>df!F154+df!H154+df!I154</f>
        <v>3021</v>
      </c>
      <c r="G154">
        <f>df!G154+df!J154-df!M154</f>
        <v>1875.3</v>
      </c>
      <c r="H154">
        <f>F154-df_results!H154</f>
        <v>0</v>
      </c>
      <c r="I154">
        <f>G154-df_results!J154</f>
        <v>0</v>
      </c>
    </row>
    <row r="155" spans="1:9" x14ac:dyDescent="0.3">
      <c r="A155" s="1">
        <v>43776</v>
      </c>
      <c r="B155">
        <v>2019</v>
      </c>
      <c r="C155">
        <v>11</v>
      </c>
      <c r="D155">
        <v>7</v>
      </c>
      <c r="E155">
        <v>10</v>
      </c>
      <c r="F155">
        <f>df!F155+df!H155+df!I155</f>
        <v>3008</v>
      </c>
      <c r="G155">
        <f>df!G155+df!J155-df!M155</f>
        <v>1910.7</v>
      </c>
      <c r="H155">
        <f>F155-df_results!H155</f>
        <v>0</v>
      </c>
      <c r="I155">
        <f>G155-df_results!J155</f>
        <v>0</v>
      </c>
    </row>
    <row r="156" spans="1:9" x14ac:dyDescent="0.3">
      <c r="A156" s="1">
        <v>43776</v>
      </c>
      <c r="B156">
        <v>2019</v>
      </c>
      <c r="C156">
        <v>11</v>
      </c>
      <c r="D156">
        <v>7</v>
      </c>
      <c r="E156">
        <v>11</v>
      </c>
      <c r="F156">
        <f>df!F156+df!H156+df!I156</f>
        <v>3043</v>
      </c>
      <c r="G156">
        <f>df!G156+df!J156-df!M156</f>
        <v>1916</v>
      </c>
      <c r="H156">
        <f>F156-df_results!H156</f>
        <v>0</v>
      </c>
      <c r="I156">
        <f>G156-df_results!J156</f>
        <v>0</v>
      </c>
    </row>
    <row r="157" spans="1:9" x14ac:dyDescent="0.3">
      <c r="A157" s="1">
        <v>43776</v>
      </c>
      <c r="B157">
        <v>2019</v>
      </c>
      <c r="C157">
        <v>11</v>
      </c>
      <c r="D157">
        <v>7</v>
      </c>
      <c r="E157">
        <v>12</v>
      </c>
      <c r="F157">
        <f>df!F157+df!H157+df!I157</f>
        <v>3023</v>
      </c>
      <c r="G157">
        <f>df!G157+df!J157-df!M157</f>
        <v>1822.8</v>
      </c>
      <c r="H157">
        <f>F157-df_results!H157</f>
        <v>0</v>
      </c>
      <c r="I157">
        <f>G157-df_results!J157</f>
        <v>0</v>
      </c>
    </row>
    <row r="158" spans="1:9" x14ac:dyDescent="0.3">
      <c r="A158" s="1">
        <v>43776</v>
      </c>
      <c r="B158">
        <v>2019</v>
      </c>
      <c r="C158">
        <v>11</v>
      </c>
      <c r="D158">
        <v>7</v>
      </c>
      <c r="E158">
        <v>13</v>
      </c>
      <c r="F158">
        <f>df!F158+df!H158+df!I158</f>
        <v>2950</v>
      </c>
      <c r="G158">
        <f>df!G158+df!J158-df!M158</f>
        <v>1802.4</v>
      </c>
      <c r="H158">
        <f>F158-df_results!H158</f>
        <v>0</v>
      </c>
      <c r="I158">
        <f>G158-df_results!J158</f>
        <v>0</v>
      </c>
    </row>
    <row r="159" spans="1:9" x14ac:dyDescent="0.3">
      <c r="A159" s="1">
        <v>43776</v>
      </c>
      <c r="B159">
        <v>2019</v>
      </c>
      <c r="C159">
        <v>11</v>
      </c>
      <c r="D159">
        <v>7</v>
      </c>
      <c r="E159">
        <v>14</v>
      </c>
      <c r="F159">
        <f>df!F159+df!H159+df!I159</f>
        <v>2952</v>
      </c>
      <c r="G159">
        <f>df!G159+df!J159-df!M159</f>
        <v>1785.1</v>
      </c>
      <c r="H159">
        <f>F159-df_results!H159</f>
        <v>0</v>
      </c>
      <c r="I159">
        <f>G159-df_results!J159</f>
        <v>0</v>
      </c>
    </row>
    <row r="160" spans="1:9" x14ac:dyDescent="0.3">
      <c r="A160" s="1">
        <v>43776</v>
      </c>
      <c r="B160">
        <v>2019</v>
      </c>
      <c r="C160">
        <v>11</v>
      </c>
      <c r="D160">
        <v>7</v>
      </c>
      <c r="E160">
        <v>15</v>
      </c>
      <c r="F160">
        <f>df!F160+df!H160+df!I160</f>
        <v>2913</v>
      </c>
      <c r="G160">
        <f>df!G160+df!J160-df!M160</f>
        <v>1771.8</v>
      </c>
      <c r="H160">
        <f>F160-df_results!H160</f>
        <v>0</v>
      </c>
      <c r="I160">
        <f>G160-df_results!J160</f>
        <v>0</v>
      </c>
    </row>
    <row r="161" spans="1:9" x14ac:dyDescent="0.3">
      <c r="A161" s="1">
        <v>43776</v>
      </c>
      <c r="B161">
        <v>2019</v>
      </c>
      <c r="C161">
        <v>11</v>
      </c>
      <c r="D161">
        <v>7</v>
      </c>
      <c r="E161">
        <v>16</v>
      </c>
      <c r="F161">
        <f>df!F161+df!H161+df!I161</f>
        <v>2663</v>
      </c>
      <c r="G161">
        <f>df!G161+df!J161-df!M161</f>
        <v>1766.6</v>
      </c>
      <c r="H161">
        <f>F161-df_results!H161</f>
        <v>0</v>
      </c>
      <c r="I161">
        <f>G161-df_results!J161</f>
        <v>0</v>
      </c>
    </row>
    <row r="162" spans="1:9" x14ac:dyDescent="0.3">
      <c r="A162" s="1">
        <v>43776</v>
      </c>
      <c r="B162">
        <v>2019</v>
      </c>
      <c r="C162">
        <v>11</v>
      </c>
      <c r="D162">
        <v>7</v>
      </c>
      <c r="E162">
        <v>17</v>
      </c>
      <c r="F162">
        <f>df!F162+df!H162+df!I162</f>
        <v>2794</v>
      </c>
      <c r="G162">
        <f>df!G162+df!J162-df!M162</f>
        <v>1873.7</v>
      </c>
      <c r="H162">
        <f>F162-df_results!H162</f>
        <v>0</v>
      </c>
      <c r="I162">
        <f>G162-df_results!J162</f>
        <v>0</v>
      </c>
    </row>
    <row r="163" spans="1:9" x14ac:dyDescent="0.3">
      <c r="A163" s="1">
        <v>43776</v>
      </c>
      <c r="B163">
        <v>2019</v>
      </c>
      <c r="C163">
        <v>11</v>
      </c>
      <c r="D163">
        <v>7</v>
      </c>
      <c r="E163">
        <v>18</v>
      </c>
      <c r="F163">
        <f>df!F163+df!H163+df!I163</f>
        <v>3065</v>
      </c>
      <c r="G163">
        <f>df!G163+df!J163-df!M163</f>
        <v>2032.8</v>
      </c>
      <c r="H163">
        <f>F163-df_results!H163</f>
        <v>0</v>
      </c>
      <c r="I163">
        <f>G163-df_results!J163</f>
        <v>0</v>
      </c>
    </row>
    <row r="164" spans="1:9" x14ac:dyDescent="0.3">
      <c r="A164" s="1">
        <v>43776</v>
      </c>
      <c r="B164">
        <v>2019</v>
      </c>
      <c r="C164">
        <v>11</v>
      </c>
      <c r="D164">
        <v>7</v>
      </c>
      <c r="E164">
        <v>19</v>
      </c>
      <c r="F164">
        <f>df!F164+df!H164+df!I164</f>
        <v>2940</v>
      </c>
      <c r="G164">
        <f>df!G164+df!J164-df!M164</f>
        <v>2026.1</v>
      </c>
      <c r="H164">
        <f>F164-df_results!H164</f>
        <v>0</v>
      </c>
      <c r="I164">
        <f>G164-df_results!J164</f>
        <v>0</v>
      </c>
    </row>
    <row r="165" spans="1:9" x14ac:dyDescent="0.3">
      <c r="A165" s="1">
        <v>43776</v>
      </c>
      <c r="B165">
        <v>2019</v>
      </c>
      <c r="C165">
        <v>11</v>
      </c>
      <c r="D165">
        <v>7</v>
      </c>
      <c r="E165">
        <v>20</v>
      </c>
      <c r="F165">
        <f>df!F165+df!H165+df!I165</f>
        <v>2808</v>
      </c>
      <c r="G165">
        <f>df!G165+df!J165-df!M165</f>
        <v>1897.9</v>
      </c>
      <c r="H165">
        <f>F165-df_results!H165</f>
        <v>0</v>
      </c>
      <c r="I165">
        <f>G165-df_results!J165</f>
        <v>0</v>
      </c>
    </row>
    <row r="166" spans="1:9" x14ac:dyDescent="0.3">
      <c r="A166" s="1">
        <v>43776</v>
      </c>
      <c r="B166">
        <v>2019</v>
      </c>
      <c r="C166">
        <v>11</v>
      </c>
      <c r="D166">
        <v>7</v>
      </c>
      <c r="E166">
        <v>21</v>
      </c>
      <c r="F166">
        <f>df!F166+df!H166+df!I166</f>
        <v>2641</v>
      </c>
      <c r="G166">
        <f>df!G166+df!J166-df!M166</f>
        <v>1785.5</v>
      </c>
      <c r="H166">
        <f>F166-df_results!H166</f>
        <v>0</v>
      </c>
      <c r="I166">
        <f>G166-df_results!J166</f>
        <v>0</v>
      </c>
    </row>
    <row r="167" spans="1:9" x14ac:dyDescent="0.3">
      <c r="A167" s="1">
        <v>43776</v>
      </c>
      <c r="B167">
        <v>2019</v>
      </c>
      <c r="C167">
        <v>11</v>
      </c>
      <c r="D167">
        <v>7</v>
      </c>
      <c r="E167">
        <v>22</v>
      </c>
      <c r="F167">
        <f>df!F167+df!H167+df!I167</f>
        <v>2481</v>
      </c>
      <c r="G167">
        <f>df!G167+df!J167-df!M167</f>
        <v>1676.6</v>
      </c>
      <c r="H167">
        <f>F167-df_results!H167</f>
        <v>0</v>
      </c>
      <c r="I167">
        <f>G167-df_results!J167</f>
        <v>0</v>
      </c>
    </row>
    <row r="168" spans="1:9" x14ac:dyDescent="0.3">
      <c r="A168" s="1">
        <v>43776</v>
      </c>
      <c r="B168">
        <v>2019</v>
      </c>
      <c r="C168">
        <v>11</v>
      </c>
      <c r="D168">
        <v>7</v>
      </c>
      <c r="E168">
        <v>23</v>
      </c>
      <c r="F168">
        <f>df!F168+df!H168+df!I168</f>
        <v>2308</v>
      </c>
      <c r="G168">
        <f>df!G168+df!J168-df!M168</f>
        <v>1520.8</v>
      </c>
      <c r="H168">
        <f>F168-df_results!H168</f>
        <v>0</v>
      </c>
      <c r="I168">
        <f>G168-df_results!J168</f>
        <v>0</v>
      </c>
    </row>
    <row r="169" spans="1:9" x14ac:dyDescent="0.3">
      <c r="A169" s="1">
        <v>43776</v>
      </c>
      <c r="B169">
        <v>2019</v>
      </c>
      <c r="C169">
        <v>11</v>
      </c>
      <c r="D169">
        <v>7</v>
      </c>
      <c r="E169">
        <v>24</v>
      </c>
      <c r="F169">
        <f>df!F169+df!H169+df!I169</f>
        <v>2135</v>
      </c>
      <c r="G169">
        <f>df!G169+df!J169-df!M169</f>
        <v>1346.1</v>
      </c>
      <c r="H169">
        <f>F169-df_results!H169</f>
        <v>0</v>
      </c>
      <c r="I169">
        <f>G169-df_results!J169</f>
        <v>0</v>
      </c>
    </row>
    <row r="170" spans="1:9" x14ac:dyDescent="0.3">
      <c r="A170" s="1">
        <v>43777</v>
      </c>
      <c r="B170">
        <v>2019</v>
      </c>
      <c r="C170">
        <v>11</v>
      </c>
      <c r="D170">
        <v>8</v>
      </c>
      <c r="E170">
        <v>1</v>
      </c>
      <c r="F170">
        <f>df!F170+df!H170+df!I170</f>
        <v>2023</v>
      </c>
      <c r="G170">
        <f>df!G170+df!J170-df!M170</f>
        <v>1217.5</v>
      </c>
      <c r="H170">
        <f>F170-df_results!H170</f>
        <v>0</v>
      </c>
      <c r="I170">
        <f>G170-df_results!J170</f>
        <v>0</v>
      </c>
    </row>
    <row r="171" spans="1:9" x14ac:dyDescent="0.3">
      <c r="A171" s="1">
        <v>43777</v>
      </c>
      <c r="B171">
        <v>2019</v>
      </c>
      <c r="C171">
        <v>11</v>
      </c>
      <c r="D171">
        <v>8</v>
      </c>
      <c r="E171">
        <v>2</v>
      </c>
      <c r="F171">
        <f>df!F171+df!H171+df!I171</f>
        <v>1957</v>
      </c>
      <c r="G171">
        <f>df!G171+df!J171-df!M171</f>
        <v>1144.9000000000001</v>
      </c>
      <c r="H171">
        <f>F171-df_results!H171</f>
        <v>0</v>
      </c>
      <c r="I171">
        <f>G171-df_results!J171</f>
        <v>0</v>
      </c>
    </row>
    <row r="172" spans="1:9" x14ac:dyDescent="0.3">
      <c r="A172" s="1">
        <v>43777</v>
      </c>
      <c r="B172">
        <v>2019</v>
      </c>
      <c r="C172">
        <v>11</v>
      </c>
      <c r="D172">
        <v>8</v>
      </c>
      <c r="E172">
        <v>3</v>
      </c>
      <c r="F172">
        <f>df!F172+df!H172+df!I172</f>
        <v>1931</v>
      </c>
      <c r="G172">
        <f>df!G172+df!J172-df!M172</f>
        <v>1124.3</v>
      </c>
      <c r="H172">
        <f>F172-df_results!H172</f>
        <v>0</v>
      </c>
      <c r="I172">
        <f>G172-df_results!J172</f>
        <v>0</v>
      </c>
    </row>
    <row r="173" spans="1:9" x14ac:dyDescent="0.3">
      <c r="A173" s="1">
        <v>43777</v>
      </c>
      <c r="B173">
        <v>2019</v>
      </c>
      <c r="C173">
        <v>11</v>
      </c>
      <c r="D173">
        <v>8</v>
      </c>
      <c r="E173">
        <v>4</v>
      </c>
      <c r="F173">
        <f>df!F173+df!H173+df!I173</f>
        <v>1959</v>
      </c>
      <c r="G173">
        <f>df!G173+df!J173-df!M173</f>
        <v>1140.9000000000001</v>
      </c>
      <c r="H173">
        <f>F173-df_results!H173</f>
        <v>0</v>
      </c>
      <c r="I173">
        <f>G173-df_results!J173</f>
        <v>0</v>
      </c>
    </row>
    <row r="174" spans="1:9" x14ac:dyDescent="0.3">
      <c r="A174" s="1">
        <v>43777</v>
      </c>
      <c r="B174">
        <v>2019</v>
      </c>
      <c r="C174">
        <v>11</v>
      </c>
      <c r="D174">
        <v>8</v>
      </c>
      <c r="E174">
        <v>5</v>
      </c>
      <c r="F174">
        <f>df!F174+df!H174+df!I174</f>
        <v>2027</v>
      </c>
      <c r="G174">
        <f>df!G174+df!J174-df!M174</f>
        <v>1163.4000000000001</v>
      </c>
      <c r="H174">
        <f>F174-df_results!H174</f>
        <v>0</v>
      </c>
      <c r="I174">
        <f>G174-df_results!J174</f>
        <v>0</v>
      </c>
    </row>
    <row r="175" spans="1:9" x14ac:dyDescent="0.3">
      <c r="A175" s="1">
        <v>43777</v>
      </c>
      <c r="B175">
        <v>2019</v>
      </c>
      <c r="C175">
        <v>11</v>
      </c>
      <c r="D175">
        <v>8</v>
      </c>
      <c r="E175">
        <v>6</v>
      </c>
      <c r="F175">
        <f>df!F175+df!H175+df!I175</f>
        <v>2156</v>
      </c>
      <c r="G175">
        <f>df!G175+df!J175-df!M175</f>
        <v>1225</v>
      </c>
      <c r="H175">
        <f>F175-df_results!H175</f>
        <v>0</v>
      </c>
      <c r="I175">
        <f>G175-df_results!J175</f>
        <v>0</v>
      </c>
    </row>
    <row r="176" spans="1:9" x14ac:dyDescent="0.3">
      <c r="A176" s="1">
        <v>43777</v>
      </c>
      <c r="B176">
        <v>2019</v>
      </c>
      <c r="C176">
        <v>11</v>
      </c>
      <c r="D176">
        <v>8</v>
      </c>
      <c r="E176">
        <v>7</v>
      </c>
      <c r="F176">
        <f>df!F176+df!H176+df!I176</f>
        <v>2473</v>
      </c>
      <c r="G176">
        <f>df!G176+df!J176-df!M176</f>
        <v>1441.2</v>
      </c>
      <c r="H176">
        <f>F176-df_results!H176</f>
        <v>0</v>
      </c>
      <c r="I176">
        <f>G176-df_results!J176</f>
        <v>0</v>
      </c>
    </row>
    <row r="177" spans="1:9" x14ac:dyDescent="0.3">
      <c r="A177" s="1">
        <v>43777</v>
      </c>
      <c r="B177">
        <v>2019</v>
      </c>
      <c r="C177">
        <v>11</v>
      </c>
      <c r="D177">
        <v>8</v>
      </c>
      <c r="E177">
        <v>8</v>
      </c>
      <c r="F177">
        <f>df!F177+df!H177+df!I177</f>
        <v>2807</v>
      </c>
      <c r="G177">
        <f>df!G177+df!J177-df!M177</f>
        <v>1707.2</v>
      </c>
      <c r="H177">
        <f>F177-df_results!H177</f>
        <v>0</v>
      </c>
      <c r="I177">
        <f>G177-df_results!J177</f>
        <v>0</v>
      </c>
    </row>
    <row r="178" spans="1:9" x14ac:dyDescent="0.3">
      <c r="A178" s="1">
        <v>43777</v>
      </c>
      <c r="B178">
        <v>2019</v>
      </c>
      <c r="C178">
        <v>11</v>
      </c>
      <c r="D178">
        <v>8</v>
      </c>
      <c r="E178">
        <v>9</v>
      </c>
      <c r="F178">
        <f>df!F178+df!H178+df!I178</f>
        <v>3003</v>
      </c>
      <c r="G178">
        <f>df!G178+df!J178-df!M178</f>
        <v>1778</v>
      </c>
      <c r="H178">
        <f>F178-df_results!H178</f>
        <v>0</v>
      </c>
      <c r="I178">
        <f>G178-df_results!J178</f>
        <v>0</v>
      </c>
    </row>
    <row r="179" spans="1:9" x14ac:dyDescent="0.3">
      <c r="A179" s="1">
        <v>43777</v>
      </c>
      <c r="B179">
        <v>2019</v>
      </c>
      <c r="C179">
        <v>11</v>
      </c>
      <c r="D179">
        <v>8</v>
      </c>
      <c r="E179">
        <v>10</v>
      </c>
      <c r="F179">
        <f>df!F179+df!H179+df!I179</f>
        <v>2988</v>
      </c>
      <c r="G179">
        <f>df!G179+df!J179-df!M179</f>
        <v>1817.3</v>
      </c>
      <c r="H179">
        <f>F179-df_results!H179</f>
        <v>0</v>
      </c>
      <c r="I179">
        <f>G179-df_results!J179</f>
        <v>0</v>
      </c>
    </row>
    <row r="180" spans="1:9" x14ac:dyDescent="0.3">
      <c r="A180" s="1">
        <v>43777</v>
      </c>
      <c r="B180">
        <v>2019</v>
      </c>
      <c r="C180">
        <v>11</v>
      </c>
      <c r="D180">
        <v>8</v>
      </c>
      <c r="E180">
        <v>11</v>
      </c>
      <c r="F180">
        <f>df!F180+df!H180+df!I180</f>
        <v>3071</v>
      </c>
      <c r="G180">
        <f>df!G180+df!J180-df!M180</f>
        <v>1849.5</v>
      </c>
      <c r="H180">
        <f>F180-df_results!H180</f>
        <v>0</v>
      </c>
      <c r="I180">
        <f>G180-df_results!J180</f>
        <v>0</v>
      </c>
    </row>
    <row r="181" spans="1:9" x14ac:dyDescent="0.3">
      <c r="A181" s="1">
        <v>43777</v>
      </c>
      <c r="B181">
        <v>2019</v>
      </c>
      <c r="C181">
        <v>11</v>
      </c>
      <c r="D181">
        <v>8</v>
      </c>
      <c r="E181">
        <v>12</v>
      </c>
      <c r="F181">
        <f>df!F181+df!H181+df!I181</f>
        <v>3025</v>
      </c>
      <c r="G181">
        <f>df!G181+df!J181-df!M181</f>
        <v>1758</v>
      </c>
      <c r="H181">
        <f>F181-df_results!H181</f>
        <v>0</v>
      </c>
      <c r="I181">
        <f>G181-df_results!J181</f>
        <v>0</v>
      </c>
    </row>
    <row r="182" spans="1:9" x14ac:dyDescent="0.3">
      <c r="A182" s="1">
        <v>43777</v>
      </c>
      <c r="B182">
        <v>2019</v>
      </c>
      <c r="C182">
        <v>11</v>
      </c>
      <c r="D182">
        <v>8</v>
      </c>
      <c r="E182">
        <v>13</v>
      </c>
      <c r="F182">
        <f>df!F182+df!H182+df!I182</f>
        <v>2905</v>
      </c>
      <c r="G182">
        <f>df!G182+df!J182-df!M182</f>
        <v>1740.9</v>
      </c>
      <c r="H182">
        <f>F182-df_results!H182</f>
        <v>0</v>
      </c>
      <c r="I182">
        <f>G182-df_results!J182</f>
        <v>0</v>
      </c>
    </row>
    <row r="183" spans="1:9" x14ac:dyDescent="0.3">
      <c r="A183" s="1">
        <v>43777</v>
      </c>
      <c r="B183">
        <v>2019</v>
      </c>
      <c r="C183">
        <v>11</v>
      </c>
      <c r="D183">
        <v>8</v>
      </c>
      <c r="E183">
        <v>14</v>
      </c>
      <c r="F183">
        <f>df!F183+df!H183+df!I183</f>
        <v>2831</v>
      </c>
      <c r="G183">
        <f>df!G183+df!J183-df!M183</f>
        <v>1723.6</v>
      </c>
      <c r="H183">
        <f>F183-df_results!H183</f>
        <v>0</v>
      </c>
      <c r="I183">
        <f>G183-df_results!J183</f>
        <v>0</v>
      </c>
    </row>
    <row r="184" spans="1:9" x14ac:dyDescent="0.3">
      <c r="A184" s="1">
        <v>43777</v>
      </c>
      <c r="B184">
        <v>2019</v>
      </c>
      <c r="C184">
        <v>11</v>
      </c>
      <c r="D184">
        <v>8</v>
      </c>
      <c r="E184">
        <v>15</v>
      </c>
      <c r="F184">
        <f>df!F184+df!H184+df!I184</f>
        <v>2701</v>
      </c>
      <c r="G184">
        <f>df!G184+df!J184-df!M184</f>
        <v>1697.1</v>
      </c>
      <c r="H184">
        <f>F184-df_results!H184</f>
        <v>0</v>
      </c>
      <c r="I184">
        <f>G184-df_results!J184</f>
        <v>0</v>
      </c>
    </row>
    <row r="185" spans="1:9" x14ac:dyDescent="0.3">
      <c r="A185" s="1">
        <v>43777</v>
      </c>
      <c r="B185">
        <v>2019</v>
      </c>
      <c r="C185">
        <v>11</v>
      </c>
      <c r="D185">
        <v>8</v>
      </c>
      <c r="E185">
        <v>16</v>
      </c>
      <c r="F185">
        <f>df!F185+df!H185+df!I185</f>
        <v>2510</v>
      </c>
      <c r="G185">
        <f>df!G185+df!J185-df!M185</f>
        <v>1693.3</v>
      </c>
      <c r="H185">
        <f>F185-df_results!H185</f>
        <v>0</v>
      </c>
      <c r="I185">
        <f>G185-df_results!J185</f>
        <v>0</v>
      </c>
    </row>
    <row r="186" spans="1:9" x14ac:dyDescent="0.3">
      <c r="A186" s="1">
        <v>43777</v>
      </c>
      <c r="B186">
        <v>2019</v>
      </c>
      <c r="C186">
        <v>11</v>
      </c>
      <c r="D186">
        <v>8</v>
      </c>
      <c r="E186">
        <v>17</v>
      </c>
      <c r="F186">
        <f>df!F186+df!H186+df!I186</f>
        <v>2625</v>
      </c>
      <c r="G186">
        <f>df!G186+df!J186-df!M186</f>
        <v>1764.7</v>
      </c>
      <c r="H186">
        <f>F186-df_results!H186</f>
        <v>0</v>
      </c>
      <c r="I186">
        <f>G186-df_results!J186</f>
        <v>0</v>
      </c>
    </row>
    <row r="187" spans="1:9" x14ac:dyDescent="0.3">
      <c r="A187" s="1">
        <v>43777</v>
      </c>
      <c r="B187">
        <v>2019</v>
      </c>
      <c r="C187">
        <v>11</v>
      </c>
      <c r="D187">
        <v>8</v>
      </c>
      <c r="E187">
        <v>18</v>
      </c>
      <c r="F187">
        <f>df!F187+df!H187+df!I187</f>
        <v>2815</v>
      </c>
      <c r="G187">
        <f>df!G187+df!J187-df!M187</f>
        <v>1925.1</v>
      </c>
      <c r="H187">
        <f>F187-df_results!H187</f>
        <v>0</v>
      </c>
      <c r="I187">
        <f>G187-df_results!J187</f>
        <v>0</v>
      </c>
    </row>
    <row r="188" spans="1:9" x14ac:dyDescent="0.3">
      <c r="A188" s="1">
        <v>43777</v>
      </c>
      <c r="B188">
        <v>2019</v>
      </c>
      <c r="C188">
        <v>11</v>
      </c>
      <c r="D188">
        <v>8</v>
      </c>
      <c r="E188">
        <v>19</v>
      </c>
      <c r="F188">
        <f>df!F188+df!H188+df!I188</f>
        <v>2697</v>
      </c>
      <c r="G188">
        <f>df!G188+df!J188-df!M188</f>
        <v>1971</v>
      </c>
      <c r="H188">
        <f>F188-df_results!H188</f>
        <v>0</v>
      </c>
      <c r="I188">
        <f>G188-df_results!J188</f>
        <v>0</v>
      </c>
    </row>
    <row r="189" spans="1:9" x14ac:dyDescent="0.3">
      <c r="A189" s="1">
        <v>43777</v>
      </c>
      <c r="B189">
        <v>2019</v>
      </c>
      <c r="C189">
        <v>11</v>
      </c>
      <c r="D189">
        <v>8</v>
      </c>
      <c r="E189">
        <v>20</v>
      </c>
      <c r="F189">
        <f>df!F189+df!H189+df!I189</f>
        <v>2530</v>
      </c>
      <c r="G189">
        <f>df!G189+df!J189-df!M189</f>
        <v>1837.6</v>
      </c>
      <c r="H189">
        <f>F189-df_results!H189</f>
        <v>0</v>
      </c>
      <c r="I189">
        <f>G189-df_results!J189</f>
        <v>0</v>
      </c>
    </row>
    <row r="190" spans="1:9" x14ac:dyDescent="0.3">
      <c r="A190" s="1">
        <v>43777</v>
      </c>
      <c r="B190">
        <v>2019</v>
      </c>
      <c r="C190">
        <v>11</v>
      </c>
      <c r="D190">
        <v>8</v>
      </c>
      <c r="E190">
        <v>21</v>
      </c>
      <c r="F190">
        <f>df!F190+df!H190+df!I190</f>
        <v>2400</v>
      </c>
      <c r="G190">
        <f>df!G190+df!J190-df!M190</f>
        <v>1710.8</v>
      </c>
      <c r="H190">
        <f>F190-df_results!H190</f>
        <v>0</v>
      </c>
      <c r="I190">
        <f>G190-df_results!J190</f>
        <v>0</v>
      </c>
    </row>
    <row r="191" spans="1:9" x14ac:dyDescent="0.3">
      <c r="A191" s="1">
        <v>43777</v>
      </c>
      <c r="B191">
        <v>2019</v>
      </c>
      <c r="C191">
        <v>11</v>
      </c>
      <c r="D191">
        <v>8</v>
      </c>
      <c r="E191">
        <v>22</v>
      </c>
      <c r="F191">
        <f>df!F191+df!H191+df!I191</f>
        <v>2244</v>
      </c>
      <c r="G191">
        <f>df!G191+df!J191-df!M191</f>
        <v>1590</v>
      </c>
      <c r="H191">
        <f>F191-df_results!H191</f>
        <v>0</v>
      </c>
      <c r="I191">
        <f>G191-df_results!J191</f>
        <v>0</v>
      </c>
    </row>
    <row r="192" spans="1:9" x14ac:dyDescent="0.3">
      <c r="A192" s="1">
        <v>43777</v>
      </c>
      <c r="B192">
        <v>2019</v>
      </c>
      <c r="C192">
        <v>11</v>
      </c>
      <c r="D192">
        <v>8</v>
      </c>
      <c r="E192">
        <v>23</v>
      </c>
      <c r="F192">
        <f>df!F192+df!H192+df!I192</f>
        <v>2068</v>
      </c>
      <c r="G192">
        <f>df!G192+df!J192-df!M192</f>
        <v>1471.1</v>
      </c>
      <c r="H192">
        <f>F192-df_results!H192</f>
        <v>0</v>
      </c>
      <c r="I192">
        <f>G192-df_results!J192</f>
        <v>0</v>
      </c>
    </row>
    <row r="193" spans="1:9" x14ac:dyDescent="0.3">
      <c r="A193" s="1">
        <v>43777</v>
      </c>
      <c r="B193">
        <v>2019</v>
      </c>
      <c r="C193">
        <v>11</v>
      </c>
      <c r="D193">
        <v>8</v>
      </c>
      <c r="E193">
        <v>24</v>
      </c>
      <c r="F193">
        <f>df!F193+df!H193+df!I193</f>
        <v>1929</v>
      </c>
      <c r="G193">
        <f>df!G193+df!J193-df!M193</f>
        <v>1359.5</v>
      </c>
      <c r="H193">
        <f>F193-df_results!H193</f>
        <v>0</v>
      </c>
      <c r="I193">
        <f>G193-df_results!J193</f>
        <v>0</v>
      </c>
    </row>
    <row r="194" spans="1:9" x14ac:dyDescent="0.3">
      <c r="A194" s="1">
        <v>43778</v>
      </c>
      <c r="B194">
        <v>2019</v>
      </c>
      <c r="C194">
        <v>11</v>
      </c>
      <c r="D194">
        <v>9</v>
      </c>
      <c r="E194">
        <v>1</v>
      </c>
      <c r="F194">
        <f>df!F194+df!H194+df!I194</f>
        <v>1812</v>
      </c>
      <c r="G194">
        <f>df!G194+df!J194-df!M194</f>
        <v>1249.7</v>
      </c>
      <c r="H194">
        <f>F194-df_results!H194</f>
        <v>0</v>
      </c>
      <c r="I194">
        <f>G194-df_results!J194</f>
        <v>0</v>
      </c>
    </row>
    <row r="195" spans="1:9" x14ac:dyDescent="0.3">
      <c r="A195" s="1">
        <v>43778</v>
      </c>
      <c r="B195">
        <v>2019</v>
      </c>
      <c r="C195">
        <v>11</v>
      </c>
      <c r="D195">
        <v>9</v>
      </c>
      <c r="E195">
        <v>2</v>
      </c>
      <c r="F195">
        <f>df!F195+df!H195+df!I195</f>
        <v>1748</v>
      </c>
      <c r="G195">
        <f>df!G195+df!J195-df!M195</f>
        <v>1181.3</v>
      </c>
      <c r="H195">
        <f>F195-df_results!H195</f>
        <v>0</v>
      </c>
      <c r="I195">
        <f>G195-df_results!J195</f>
        <v>0</v>
      </c>
    </row>
    <row r="196" spans="1:9" x14ac:dyDescent="0.3">
      <c r="A196" s="1">
        <v>43778</v>
      </c>
      <c r="B196">
        <v>2019</v>
      </c>
      <c r="C196">
        <v>11</v>
      </c>
      <c r="D196">
        <v>9</v>
      </c>
      <c r="E196">
        <v>3</v>
      </c>
      <c r="F196">
        <f>df!F196+df!H196+df!I196</f>
        <v>1734</v>
      </c>
      <c r="G196">
        <f>df!G196+df!J196-df!M196</f>
        <v>1167.4000000000001</v>
      </c>
      <c r="H196">
        <f>F196-df_results!H196</f>
        <v>0</v>
      </c>
      <c r="I196">
        <f>G196-df_results!J196</f>
        <v>0</v>
      </c>
    </row>
    <row r="197" spans="1:9" x14ac:dyDescent="0.3">
      <c r="A197" s="1">
        <v>43778</v>
      </c>
      <c r="B197">
        <v>2019</v>
      </c>
      <c r="C197">
        <v>11</v>
      </c>
      <c r="D197">
        <v>9</v>
      </c>
      <c r="E197">
        <v>4</v>
      </c>
      <c r="F197">
        <f>df!F197+df!H197+df!I197</f>
        <v>1714</v>
      </c>
      <c r="G197">
        <f>df!G197+df!J197-df!M197</f>
        <v>1152.7</v>
      </c>
      <c r="H197">
        <f>F197-df_results!H197</f>
        <v>0</v>
      </c>
      <c r="I197">
        <f>G197-df_results!J197</f>
        <v>0</v>
      </c>
    </row>
    <row r="198" spans="1:9" x14ac:dyDescent="0.3">
      <c r="A198" s="1">
        <v>43778</v>
      </c>
      <c r="B198">
        <v>2019</v>
      </c>
      <c r="C198">
        <v>11</v>
      </c>
      <c r="D198">
        <v>9</v>
      </c>
      <c r="E198">
        <v>5</v>
      </c>
      <c r="F198">
        <f>df!F198+df!H198+df!I198</f>
        <v>1743</v>
      </c>
      <c r="G198">
        <f>df!G198+df!J198-df!M198</f>
        <v>1156.5</v>
      </c>
      <c r="H198">
        <f>F198-df_results!H198</f>
        <v>0</v>
      </c>
      <c r="I198">
        <f>G198-df_results!J198</f>
        <v>0</v>
      </c>
    </row>
    <row r="199" spans="1:9" x14ac:dyDescent="0.3">
      <c r="A199" s="1">
        <v>43778</v>
      </c>
      <c r="B199">
        <v>2019</v>
      </c>
      <c r="C199">
        <v>11</v>
      </c>
      <c r="D199">
        <v>9</v>
      </c>
      <c r="E199">
        <v>6</v>
      </c>
      <c r="F199">
        <f>df!F199+df!H199+df!I199</f>
        <v>1822</v>
      </c>
      <c r="G199">
        <f>df!G199+df!J199-df!M199</f>
        <v>1183.3</v>
      </c>
      <c r="H199">
        <f>F199-df_results!H199</f>
        <v>0</v>
      </c>
      <c r="I199">
        <f>G199-df_results!J199</f>
        <v>0</v>
      </c>
    </row>
    <row r="200" spans="1:9" x14ac:dyDescent="0.3">
      <c r="A200" s="1">
        <v>43778</v>
      </c>
      <c r="B200">
        <v>2019</v>
      </c>
      <c r="C200">
        <v>11</v>
      </c>
      <c r="D200">
        <v>9</v>
      </c>
      <c r="E200">
        <v>7</v>
      </c>
      <c r="F200">
        <f>df!F200+df!H200+df!I200</f>
        <v>2000</v>
      </c>
      <c r="G200">
        <f>df!G200+df!J200-df!M200</f>
        <v>1253.7</v>
      </c>
      <c r="H200">
        <f>F200-df_results!H200</f>
        <v>0</v>
      </c>
      <c r="I200">
        <f>G200-df_results!J200</f>
        <v>0</v>
      </c>
    </row>
    <row r="201" spans="1:9" x14ac:dyDescent="0.3">
      <c r="A201" s="1">
        <v>43778</v>
      </c>
      <c r="B201">
        <v>2019</v>
      </c>
      <c r="C201">
        <v>11</v>
      </c>
      <c r="D201">
        <v>9</v>
      </c>
      <c r="E201">
        <v>8</v>
      </c>
      <c r="F201">
        <f>df!F201+df!H201+df!I201</f>
        <v>2137</v>
      </c>
      <c r="G201">
        <f>df!G201+df!J201-df!M201</f>
        <v>1365.5</v>
      </c>
      <c r="H201">
        <f>F201-df_results!H201</f>
        <v>0</v>
      </c>
      <c r="I201">
        <f>G201-df_results!J201</f>
        <v>0</v>
      </c>
    </row>
    <row r="202" spans="1:9" x14ac:dyDescent="0.3">
      <c r="A202" s="1">
        <v>43778</v>
      </c>
      <c r="B202">
        <v>2019</v>
      </c>
      <c r="C202">
        <v>11</v>
      </c>
      <c r="D202">
        <v>9</v>
      </c>
      <c r="E202">
        <v>9</v>
      </c>
      <c r="F202">
        <f>df!F202+df!H202+df!I202</f>
        <v>2346</v>
      </c>
      <c r="G202">
        <f>df!G202+df!J202-df!M202</f>
        <v>1497.8</v>
      </c>
      <c r="H202">
        <f>F202-df_results!H202</f>
        <v>0</v>
      </c>
      <c r="I202">
        <f>G202-df_results!J202</f>
        <v>0</v>
      </c>
    </row>
    <row r="203" spans="1:9" x14ac:dyDescent="0.3">
      <c r="A203" s="1">
        <v>43778</v>
      </c>
      <c r="B203">
        <v>2019</v>
      </c>
      <c r="C203">
        <v>11</v>
      </c>
      <c r="D203">
        <v>9</v>
      </c>
      <c r="E203">
        <v>10</v>
      </c>
      <c r="F203">
        <f>df!F203+df!H203+df!I203</f>
        <v>2451</v>
      </c>
      <c r="G203">
        <f>df!G203+df!J203-df!M203</f>
        <v>1604.1</v>
      </c>
      <c r="H203">
        <f>F203-df_results!H203</f>
        <v>0</v>
      </c>
      <c r="I203">
        <f>G203-df_results!J203</f>
        <v>0</v>
      </c>
    </row>
    <row r="204" spans="1:9" x14ac:dyDescent="0.3">
      <c r="A204" s="1">
        <v>43778</v>
      </c>
      <c r="B204">
        <v>2019</v>
      </c>
      <c r="C204">
        <v>11</v>
      </c>
      <c r="D204">
        <v>9</v>
      </c>
      <c r="E204">
        <v>11</v>
      </c>
      <c r="F204">
        <f>df!F204+df!H204+df!I204</f>
        <v>2470</v>
      </c>
      <c r="G204">
        <f>df!G204+df!J204-df!M204</f>
        <v>1660.1</v>
      </c>
      <c r="H204">
        <f>F204-df_results!H204</f>
        <v>0</v>
      </c>
      <c r="I204">
        <f>G204-df_results!J204</f>
        <v>0</v>
      </c>
    </row>
    <row r="205" spans="1:9" x14ac:dyDescent="0.3">
      <c r="A205" s="1">
        <v>43778</v>
      </c>
      <c r="B205">
        <v>2019</v>
      </c>
      <c r="C205">
        <v>11</v>
      </c>
      <c r="D205">
        <v>9</v>
      </c>
      <c r="E205">
        <v>12</v>
      </c>
      <c r="F205">
        <f>df!F205+df!H205+df!I205</f>
        <v>2425</v>
      </c>
      <c r="G205">
        <f>df!G205+df!J205-df!M205</f>
        <v>1594.4</v>
      </c>
      <c r="H205">
        <f>F205-df_results!H205</f>
        <v>0</v>
      </c>
      <c r="I205">
        <f>G205-df_results!J205</f>
        <v>0</v>
      </c>
    </row>
    <row r="206" spans="1:9" x14ac:dyDescent="0.3">
      <c r="A206" s="1">
        <v>43778</v>
      </c>
      <c r="B206">
        <v>2019</v>
      </c>
      <c r="C206">
        <v>11</v>
      </c>
      <c r="D206">
        <v>9</v>
      </c>
      <c r="E206">
        <v>13</v>
      </c>
      <c r="F206">
        <f>df!F206+df!H206+df!I206</f>
        <v>2368</v>
      </c>
      <c r="G206">
        <f>df!G206+df!J206-df!M206</f>
        <v>1578.9</v>
      </c>
      <c r="H206">
        <f>F206-df_results!H206</f>
        <v>0</v>
      </c>
      <c r="I206">
        <f>G206-df_results!J206</f>
        <v>0</v>
      </c>
    </row>
    <row r="207" spans="1:9" x14ac:dyDescent="0.3">
      <c r="A207" s="1">
        <v>43778</v>
      </c>
      <c r="B207">
        <v>2019</v>
      </c>
      <c r="C207">
        <v>11</v>
      </c>
      <c r="D207">
        <v>9</v>
      </c>
      <c r="E207">
        <v>14</v>
      </c>
      <c r="F207">
        <f>df!F207+df!H207+df!I207</f>
        <v>2325</v>
      </c>
      <c r="G207">
        <f>df!G207+df!J207-df!M207</f>
        <v>1552.5</v>
      </c>
      <c r="H207">
        <f>F207-df_results!H207</f>
        <v>0</v>
      </c>
      <c r="I207">
        <f>G207-df_results!J207</f>
        <v>0</v>
      </c>
    </row>
    <row r="208" spans="1:9" x14ac:dyDescent="0.3">
      <c r="A208" s="1">
        <v>43778</v>
      </c>
      <c r="B208">
        <v>2019</v>
      </c>
      <c r="C208">
        <v>11</v>
      </c>
      <c r="D208">
        <v>9</v>
      </c>
      <c r="E208">
        <v>15</v>
      </c>
      <c r="F208">
        <f>df!F208+df!H208+df!I208</f>
        <v>2399</v>
      </c>
      <c r="G208">
        <f>df!G208+df!J208-df!M208</f>
        <v>1553.3</v>
      </c>
      <c r="H208">
        <f>F208-df_results!H208</f>
        <v>0</v>
      </c>
      <c r="I208">
        <f>G208-df_results!J208</f>
        <v>0</v>
      </c>
    </row>
    <row r="209" spans="1:9" x14ac:dyDescent="0.3">
      <c r="A209" s="1">
        <v>43778</v>
      </c>
      <c r="B209">
        <v>2019</v>
      </c>
      <c r="C209">
        <v>11</v>
      </c>
      <c r="D209">
        <v>9</v>
      </c>
      <c r="E209">
        <v>16</v>
      </c>
      <c r="F209">
        <f>df!F209+df!H209+df!I209</f>
        <v>2319</v>
      </c>
      <c r="G209">
        <f>df!G209+df!J209-df!M209</f>
        <v>1595.1</v>
      </c>
      <c r="H209">
        <f>F209-df_results!H209</f>
        <v>0</v>
      </c>
      <c r="I209">
        <f>G209-df_results!J209</f>
        <v>0</v>
      </c>
    </row>
    <row r="210" spans="1:9" x14ac:dyDescent="0.3">
      <c r="A210" s="1">
        <v>43778</v>
      </c>
      <c r="B210">
        <v>2019</v>
      </c>
      <c r="C210">
        <v>11</v>
      </c>
      <c r="D210">
        <v>9</v>
      </c>
      <c r="E210">
        <v>17</v>
      </c>
      <c r="F210">
        <f>df!F210+df!H210+df!I210</f>
        <v>2405</v>
      </c>
      <c r="G210">
        <f>df!G210+df!J210-df!M210</f>
        <v>1699.6</v>
      </c>
      <c r="H210">
        <f>F210-df_results!H210</f>
        <v>0</v>
      </c>
      <c r="I210">
        <f>G210-df_results!J210</f>
        <v>0</v>
      </c>
    </row>
    <row r="211" spans="1:9" x14ac:dyDescent="0.3">
      <c r="A211" s="1">
        <v>43778</v>
      </c>
      <c r="B211">
        <v>2019</v>
      </c>
      <c r="C211">
        <v>11</v>
      </c>
      <c r="D211">
        <v>9</v>
      </c>
      <c r="E211">
        <v>18</v>
      </c>
      <c r="F211">
        <f>df!F211+df!H211+df!I211</f>
        <v>2617</v>
      </c>
      <c r="G211">
        <f>df!G211+df!J211-df!M211</f>
        <v>1838.9</v>
      </c>
      <c r="H211">
        <f>F211-df_results!H211</f>
        <v>0</v>
      </c>
      <c r="I211">
        <f>G211-df_results!J211</f>
        <v>0</v>
      </c>
    </row>
    <row r="212" spans="1:9" x14ac:dyDescent="0.3">
      <c r="A212" s="1">
        <v>43778</v>
      </c>
      <c r="B212">
        <v>2019</v>
      </c>
      <c r="C212">
        <v>11</v>
      </c>
      <c r="D212">
        <v>9</v>
      </c>
      <c r="E212">
        <v>19</v>
      </c>
      <c r="F212">
        <f>df!F212+df!H212+df!I212</f>
        <v>2478</v>
      </c>
      <c r="G212">
        <f>df!G212+df!J212-df!M212</f>
        <v>1849</v>
      </c>
      <c r="H212">
        <f>F212-df_results!H212</f>
        <v>0</v>
      </c>
      <c r="I212">
        <f>G212-df_results!J212</f>
        <v>0</v>
      </c>
    </row>
    <row r="213" spans="1:9" x14ac:dyDescent="0.3">
      <c r="A213" s="1">
        <v>43778</v>
      </c>
      <c r="B213">
        <v>2019</v>
      </c>
      <c r="C213">
        <v>11</v>
      </c>
      <c r="D213">
        <v>9</v>
      </c>
      <c r="E213">
        <v>20</v>
      </c>
      <c r="F213">
        <f>df!F213+df!H213+df!I213</f>
        <v>2293</v>
      </c>
      <c r="G213">
        <f>df!G213+df!J213-df!M213</f>
        <v>1699</v>
      </c>
      <c r="H213">
        <f>F213-df_results!H213</f>
        <v>0</v>
      </c>
      <c r="I213">
        <f>G213-df_results!J213</f>
        <v>0</v>
      </c>
    </row>
    <row r="214" spans="1:9" x14ac:dyDescent="0.3">
      <c r="A214" s="1">
        <v>43778</v>
      </c>
      <c r="B214">
        <v>2019</v>
      </c>
      <c r="C214">
        <v>11</v>
      </c>
      <c r="D214">
        <v>9</v>
      </c>
      <c r="E214">
        <v>21</v>
      </c>
      <c r="F214">
        <f>df!F214+df!H214+df!I214</f>
        <v>2179</v>
      </c>
      <c r="G214">
        <f>df!G214+df!J214-df!M214</f>
        <v>1578.7</v>
      </c>
      <c r="H214">
        <f>F214-df_results!H214</f>
        <v>0</v>
      </c>
      <c r="I214">
        <f>G214-df_results!J214</f>
        <v>0</v>
      </c>
    </row>
    <row r="215" spans="1:9" x14ac:dyDescent="0.3">
      <c r="A215" s="1">
        <v>43778</v>
      </c>
      <c r="B215">
        <v>2019</v>
      </c>
      <c r="C215">
        <v>11</v>
      </c>
      <c r="D215">
        <v>9</v>
      </c>
      <c r="E215">
        <v>22</v>
      </c>
      <c r="F215">
        <f>df!F215+df!H215+df!I215</f>
        <v>2032</v>
      </c>
      <c r="G215">
        <f>df!G215+df!J215-df!M215</f>
        <v>1496.7</v>
      </c>
      <c r="H215">
        <f>F215-df_results!H215</f>
        <v>0</v>
      </c>
      <c r="I215">
        <f>G215-df_results!J215</f>
        <v>0</v>
      </c>
    </row>
    <row r="216" spans="1:9" x14ac:dyDescent="0.3">
      <c r="A216" s="1">
        <v>43778</v>
      </c>
      <c r="B216">
        <v>2019</v>
      </c>
      <c r="C216">
        <v>11</v>
      </c>
      <c r="D216">
        <v>9</v>
      </c>
      <c r="E216">
        <v>23</v>
      </c>
      <c r="F216">
        <f>df!F216+df!H216+df!I216</f>
        <v>1963</v>
      </c>
      <c r="G216">
        <f>df!G216+df!J216-df!M216</f>
        <v>1409.3</v>
      </c>
      <c r="H216">
        <f>F216-df_results!H216</f>
        <v>0</v>
      </c>
      <c r="I216">
        <f>G216-df_results!J216</f>
        <v>0</v>
      </c>
    </row>
    <row r="217" spans="1:9" x14ac:dyDescent="0.3">
      <c r="A217" s="1">
        <v>43778</v>
      </c>
      <c r="B217">
        <v>2019</v>
      </c>
      <c r="C217">
        <v>11</v>
      </c>
      <c r="D217">
        <v>9</v>
      </c>
      <c r="E217">
        <v>24</v>
      </c>
      <c r="F217">
        <f>df!F217+df!H217+df!I217</f>
        <v>1850</v>
      </c>
      <c r="G217">
        <f>df!G217+df!J217-df!M217</f>
        <v>1326.8</v>
      </c>
      <c r="H217">
        <f>F217-df_results!H217</f>
        <v>0</v>
      </c>
      <c r="I217">
        <f>G217-df_results!J217</f>
        <v>0</v>
      </c>
    </row>
    <row r="218" spans="1:9" x14ac:dyDescent="0.3">
      <c r="A218" s="1">
        <v>43779</v>
      </c>
      <c r="B218">
        <v>2019</v>
      </c>
      <c r="C218">
        <v>11</v>
      </c>
      <c r="D218">
        <v>10</v>
      </c>
      <c r="E218">
        <v>1</v>
      </c>
      <c r="F218">
        <f>df!F218+df!H218+df!I218</f>
        <v>1758</v>
      </c>
      <c r="G218">
        <f>df!G218+df!J218-df!M218</f>
        <v>1242.3</v>
      </c>
      <c r="H218">
        <f>F218-df_results!H218</f>
        <v>0</v>
      </c>
      <c r="I218">
        <f>G218-df_results!J218</f>
        <v>0</v>
      </c>
    </row>
    <row r="219" spans="1:9" x14ac:dyDescent="0.3">
      <c r="A219" s="1">
        <v>43779</v>
      </c>
      <c r="B219">
        <v>2019</v>
      </c>
      <c r="C219">
        <v>11</v>
      </c>
      <c r="D219">
        <v>10</v>
      </c>
      <c r="E219">
        <v>2</v>
      </c>
      <c r="F219">
        <f>df!F219+df!H219+df!I219</f>
        <v>1743</v>
      </c>
      <c r="G219">
        <f>df!G219+df!J219-df!M219</f>
        <v>1187.5999999999999</v>
      </c>
      <c r="H219">
        <f>F219-df_results!H219</f>
        <v>0</v>
      </c>
      <c r="I219">
        <f>G219-df_results!J219</f>
        <v>0</v>
      </c>
    </row>
    <row r="220" spans="1:9" x14ac:dyDescent="0.3">
      <c r="A220" s="1">
        <v>43779</v>
      </c>
      <c r="B220">
        <v>2019</v>
      </c>
      <c r="C220">
        <v>11</v>
      </c>
      <c r="D220">
        <v>10</v>
      </c>
      <c r="E220">
        <v>3</v>
      </c>
      <c r="F220">
        <f>df!F220+df!H220+df!I220</f>
        <v>1719</v>
      </c>
      <c r="G220">
        <f>df!G220+df!J220-df!M220</f>
        <v>1143.8</v>
      </c>
      <c r="H220">
        <f>F220-df_results!H220</f>
        <v>0</v>
      </c>
      <c r="I220">
        <f>G220-df_results!J220</f>
        <v>0</v>
      </c>
    </row>
    <row r="221" spans="1:9" x14ac:dyDescent="0.3">
      <c r="A221" s="1">
        <v>43779</v>
      </c>
      <c r="B221">
        <v>2019</v>
      </c>
      <c r="C221">
        <v>11</v>
      </c>
      <c r="D221">
        <v>10</v>
      </c>
      <c r="E221">
        <v>4</v>
      </c>
      <c r="F221">
        <f>df!F221+df!H221+df!I221</f>
        <v>1704</v>
      </c>
      <c r="G221">
        <f>df!G221+df!J221-df!M221</f>
        <v>1136.2</v>
      </c>
      <c r="H221">
        <f>F221-df_results!H221</f>
        <v>0</v>
      </c>
      <c r="I221">
        <f>G221-df_results!J221</f>
        <v>0</v>
      </c>
    </row>
    <row r="222" spans="1:9" x14ac:dyDescent="0.3">
      <c r="A222" s="1">
        <v>43779</v>
      </c>
      <c r="B222">
        <v>2019</v>
      </c>
      <c r="C222">
        <v>11</v>
      </c>
      <c r="D222">
        <v>10</v>
      </c>
      <c r="E222">
        <v>5</v>
      </c>
      <c r="F222">
        <f>df!F222+df!H222+df!I222</f>
        <v>1719</v>
      </c>
      <c r="G222">
        <f>df!G222+df!J222-df!M222</f>
        <v>1144.0999999999999</v>
      </c>
      <c r="H222">
        <f>F222-df_results!H222</f>
        <v>0</v>
      </c>
      <c r="I222">
        <f>G222-df_results!J222</f>
        <v>0</v>
      </c>
    </row>
    <row r="223" spans="1:9" x14ac:dyDescent="0.3">
      <c r="A223" s="1">
        <v>43779</v>
      </c>
      <c r="B223">
        <v>2019</v>
      </c>
      <c r="C223">
        <v>11</v>
      </c>
      <c r="D223">
        <v>10</v>
      </c>
      <c r="E223">
        <v>6</v>
      </c>
      <c r="F223">
        <f>df!F223+df!H223+df!I223</f>
        <v>1747</v>
      </c>
      <c r="G223">
        <f>df!G223+df!J223-df!M223</f>
        <v>1171.7</v>
      </c>
      <c r="H223">
        <f>F223-df_results!H223</f>
        <v>0</v>
      </c>
      <c r="I223">
        <f>G223-df_results!J223</f>
        <v>0</v>
      </c>
    </row>
    <row r="224" spans="1:9" x14ac:dyDescent="0.3">
      <c r="A224" s="1">
        <v>43779</v>
      </c>
      <c r="B224">
        <v>2019</v>
      </c>
      <c r="C224">
        <v>11</v>
      </c>
      <c r="D224">
        <v>10</v>
      </c>
      <c r="E224">
        <v>7</v>
      </c>
      <c r="F224">
        <f>df!F224+df!H224+df!I224</f>
        <v>1872</v>
      </c>
      <c r="G224">
        <f>df!G224+df!J224-df!M224</f>
        <v>1235.8</v>
      </c>
      <c r="H224">
        <f>F224-df_results!H224</f>
        <v>0</v>
      </c>
      <c r="I224">
        <f>G224-df_results!J224</f>
        <v>0</v>
      </c>
    </row>
    <row r="225" spans="1:9" x14ac:dyDescent="0.3">
      <c r="A225" s="1">
        <v>43779</v>
      </c>
      <c r="B225">
        <v>2019</v>
      </c>
      <c r="C225">
        <v>11</v>
      </c>
      <c r="D225">
        <v>10</v>
      </c>
      <c r="E225">
        <v>8</v>
      </c>
      <c r="F225">
        <f>df!F225+df!H225+df!I225</f>
        <v>2035</v>
      </c>
      <c r="G225">
        <f>df!G225+df!J225-df!M225</f>
        <v>1333.1</v>
      </c>
      <c r="H225">
        <f>F225-df_results!H225</f>
        <v>0</v>
      </c>
      <c r="I225">
        <f>G225-df_results!J225</f>
        <v>0</v>
      </c>
    </row>
    <row r="226" spans="1:9" x14ac:dyDescent="0.3">
      <c r="A226" s="1">
        <v>43779</v>
      </c>
      <c r="B226">
        <v>2019</v>
      </c>
      <c r="C226">
        <v>11</v>
      </c>
      <c r="D226">
        <v>10</v>
      </c>
      <c r="E226">
        <v>9</v>
      </c>
      <c r="F226">
        <f>df!F226+df!H226+df!I226</f>
        <v>2316</v>
      </c>
      <c r="G226">
        <f>df!G226+df!J226-df!M226</f>
        <v>1458.3</v>
      </c>
      <c r="H226">
        <f>F226-df_results!H226</f>
        <v>0</v>
      </c>
      <c r="I226">
        <f>G226-df_results!J226</f>
        <v>0</v>
      </c>
    </row>
    <row r="227" spans="1:9" x14ac:dyDescent="0.3">
      <c r="A227" s="1">
        <v>43779</v>
      </c>
      <c r="B227">
        <v>2019</v>
      </c>
      <c r="C227">
        <v>11</v>
      </c>
      <c r="D227">
        <v>10</v>
      </c>
      <c r="E227">
        <v>10</v>
      </c>
      <c r="F227">
        <f>df!F227+df!H227+df!I227</f>
        <v>2420</v>
      </c>
      <c r="G227">
        <f>df!G227+df!J227-df!M227</f>
        <v>1561.4</v>
      </c>
      <c r="H227">
        <f>F227-df_results!H227</f>
        <v>0</v>
      </c>
      <c r="I227">
        <f>G227-df_results!J227</f>
        <v>0</v>
      </c>
    </row>
    <row r="228" spans="1:9" x14ac:dyDescent="0.3">
      <c r="A228" s="1">
        <v>43779</v>
      </c>
      <c r="B228">
        <v>2019</v>
      </c>
      <c r="C228">
        <v>11</v>
      </c>
      <c r="D228">
        <v>10</v>
      </c>
      <c r="E228">
        <v>11</v>
      </c>
      <c r="F228">
        <f>df!F228+df!H228+df!I228</f>
        <v>2509</v>
      </c>
      <c r="G228">
        <f>df!G228+df!J228-df!M228</f>
        <v>1623.4</v>
      </c>
      <c r="H228">
        <f>F228-df_results!H228</f>
        <v>0</v>
      </c>
      <c r="I228">
        <f>G228-df_results!J228</f>
        <v>0</v>
      </c>
    </row>
    <row r="229" spans="1:9" x14ac:dyDescent="0.3">
      <c r="A229" s="1">
        <v>43779</v>
      </c>
      <c r="B229">
        <v>2019</v>
      </c>
      <c r="C229">
        <v>11</v>
      </c>
      <c r="D229">
        <v>10</v>
      </c>
      <c r="E229">
        <v>12</v>
      </c>
      <c r="F229">
        <f>df!F229+df!H229+df!I229</f>
        <v>2412</v>
      </c>
      <c r="G229">
        <f>df!G229+df!J229-df!M229</f>
        <v>1559.8</v>
      </c>
      <c r="H229">
        <f>F229-df_results!H229</f>
        <v>0</v>
      </c>
      <c r="I229">
        <f>G229-df_results!J229</f>
        <v>0</v>
      </c>
    </row>
    <row r="230" spans="1:9" x14ac:dyDescent="0.3">
      <c r="A230" s="1">
        <v>43779</v>
      </c>
      <c r="B230">
        <v>2019</v>
      </c>
      <c r="C230">
        <v>11</v>
      </c>
      <c r="D230">
        <v>10</v>
      </c>
      <c r="E230">
        <v>13</v>
      </c>
      <c r="F230">
        <f>df!F230+df!H230+df!I230</f>
        <v>2327</v>
      </c>
      <c r="G230">
        <f>df!G230+df!J230-df!M230</f>
        <v>1540.7</v>
      </c>
      <c r="H230">
        <f>F230-df_results!H230</f>
        <v>0</v>
      </c>
      <c r="I230">
        <f>G230-df_results!J230</f>
        <v>0</v>
      </c>
    </row>
    <row r="231" spans="1:9" x14ac:dyDescent="0.3">
      <c r="A231" s="1">
        <v>43779</v>
      </c>
      <c r="B231">
        <v>2019</v>
      </c>
      <c r="C231">
        <v>11</v>
      </c>
      <c r="D231">
        <v>10</v>
      </c>
      <c r="E231">
        <v>14</v>
      </c>
      <c r="F231">
        <f>df!F231+df!H231+df!I231</f>
        <v>2311</v>
      </c>
      <c r="G231">
        <f>df!G231+df!J231-df!M231</f>
        <v>1532.6</v>
      </c>
      <c r="H231">
        <f>F231-df_results!H231</f>
        <v>0</v>
      </c>
      <c r="I231">
        <f>G231-df_results!J231</f>
        <v>0</v>
      </c>
    </row>
    <row r="232" spans="1:9" x14ac:dyDescent="0.3">
      <c r="A232" s="1">
        <v>43779</v>
      </c>
      <c r="B232">
        <v>2019</v>
      </c>
      <c r="C232">
        <v>11</v>
      </c>
      <c r="D232">
        <v>10</v>
      </c>
      <c r="E232">
        <v>15</v>
      </c>
      <c r="F232">
        <f>df!F232+df!H232+df!I232</f>
        <v>2349</v>
      </c>
      <c r="G232">
        <f>df!G232+df!J232-df!M232</f>
        <v>1544.9</v>
      </c>
      <c r="H232">
        <f>F232-df_results!H232</f>
        <v>0</v>
      </c>
      <c r="I232">
        <f>G232-df_results!J232</f>
        <v>0</v>
      </c>
    </row>
    <row r="233" spans="1:9" x14ac:dyDescent="0.3">
      <c r="A233" s="1">
        <v>43779</v>
      </c>
      <c r="B233">
        <v>2019</v>
      </c>
      <c r="C233">
        <v>11</v>
      </c>
      <c r="D233">
        <v>10</v>
      </c>
      <c r="E233">
        <v>16</v>
      </c>
      <c r="F233">
        <f>df!F233+df!H233+df!I233</f>
        <v>2265</v>
      </c>
      <c r="G233">
        <f>df!G233+df!J233-df!M233</f>
        <v>1568.9</v>
      </c>
      <c r="H233">
        <f>F233-df_results!H233</f>
        <v>0</v>
      </c>
      <c r="I233">
        <f>G233-df_results!J233</f>
        <v>0</v>
      </c>
    </row>
    <row r="234" spans="1:9" x14ac:dyDescent="0.3">
      <c r="A234" s="1">
        <v>43779</v>
      </c>
      <c r="B234">
        <v>2019</v>
      </c>
      <c r="C234">
        <v>11</v>
      </c>
      <c r="D234">
        <v>10</v>
      </c>
      <c r="E234">
        <v>17</v>
      </c>
      <c r="F234">
        <f>df!F234+df!H234+df!I234</f>
        <v>2466</v>
      </c>
      <c r="G234">
        <f>df!G234+df!J234-df!M234</f>
        <v>1692.3</v>
      </c>
      <c r="H234">
        <f>F234-df_results!H234</f>
        <v>0</v>
      </c>
      <c r="I234">
        <f>G234-df_results!J234</f>
        <v>0</v>
      </c>
    </row>
    <row r="235" spans="1:9" x14ac:dyDescent="0.3">
      <c r="A235" s="1">
        <v>43779</v>
      </c>
      <c r="B235">
        <v>2019</v>
      </c>
      <c r="C235">
        <v>11</v>
      </c>
      <c r="D235">
        <v>10</v>
      </c>
      <c r="E235">
        <v>18</v>
      </c>
      <c r="F235">
        <f>df!F235+df!H235+df!I235</f>
        <v>2762</v>
      </c>
      <c r="G235">
        <f>df!G235+df!J235-df!M235</f>
        <v>1878.1</v>
      </c>
      <c r="H235">
        <f>F235-df_results!H235</f>
        <v>0</v>
      </c>
      <c r="I235">
        <f>G235-df_results!J235</f>
        <v>0</v>
      </c>
    </row>
    <row r="236" spans="1:9" x14ac:dyDescent="0.3">
      <c r="A236" s="1">
        <v>43779</v>
      </c>
      <c r="B236">
        <v>2019</v>
      </c>
      <c r="C236">
        <v>11</v>
      </c>
      <c r="D236">
        <v>10</v>
      </c>
      <c r="E236">
        <v>19</v>
      </c>
      <c r="F236">
        <f>df!F236+df!H236+df!I236</f>
        <v>2574</v>
      </c>
      <c r="G236">
        <f>df!G236+df!J236-df!M236</f>
        <v>1907.8</v>
      </c>
      <c r="H236">
        <f>F236-df_results!H236</f>
        <v>0</v>
      </c>
      <c r="I236">
        <f>G236-df_results!J236</f>
        <v>0</v>
      </c>
    </row>
    <row r="237" spans="1:9" x14ac:dyDescent="0.3">
      <c r="A237" s="1">
        <v>43779</v>
      </c>
      <c r="B237">
        <v>2019</v>
      </c>
      <c r="C237">
        <v>11</v>
      </c>
      <c r="D237">
        <v>10</v>
      </c>
      <c r="E237">
        <v>20</v>
      </c>
      <c r="F237">
        <f>df!F237+df!H237+df!I237</f>
        <v>2331</v>
      </c>
      <c r="G237">
        <f>df!G237+df!J237-df!M237</f>
        <v>1748.8</v>
      </c>
      <c r="H237">
        <f>F237-df_results!H237</f>
        <v>0</v>
      </c>
      <c r="I237">
        <f>G237-df_results!J237</f>
        <v>0</v>
      </c>
    </row>
    <row r="238" spans="1:9" x14ac:dyDescent="0.3">
      <c r="A238" s="1">
        <v>43779</v>
      </c>
      <c r="B238">
        <v>2019</v>
      </c>
      <c r="C238">
        <v>11</v>
      </c>
      <c r="D238">
        <v>10</v>
      </c>
      <c r="E238">
        <v>21</v>
      </c>
      <c r="F238">
        <f>df!F238+df!H238+df!I238</f>
        <v>2190</v>
      </c>
      <c r="G238">
        <f>df!G238+df!J238-df!M238</f>
        <v>1599.1</v>
      </c>
      <c r="H238">
        <f>F238-df_results!H238</f>
        <v>0</v>
      </c>
      <c r="I238">
        <f>G238-df_results!J238</f>
        <v>0</v>
      </c>
    </row>
    <row r="239" spans="1:9" x14ac:dyDescent="0.3">
      <c r="A239" s="1">
        <v>43779</v>
      </c>
      <c r="B239">
        <v>2019</v>
      </c>
      <c r="C239">
        <v>11</v>
      </c>
      <c r="D239">
        <v>10</v>
      </c>
      <c r="E239">
        <v>22</v>
      </c>
      <c r="F239">
        <f>df!F239+df!H239+df!I239</f>
        <v>2097</v>
      </c>
      <c r="G239">
        <f>df!G239+df!J239-df!M239</f>
        <v>1481.4</v>
      </c>
      <c r="H239">
        <f>F239-df_results!H239</f>
        <v>0</v>
      </c>
      <c r="I239">
        <f>G239-df_results!J239</f>
        <v>0</v>
      </c>
    </row>
    <row r="240" spans="1:9" x14ac:dyDescent="0.3">
      <c r="A240" s="1">
        <v>43779</v>
      </c>
      <c r="B240">
        <v>2019</v>
      </c>
      <c r="C240">
        <v>11</v>
      </c>
      <c r="D240">
        <v>10</v>
      </c>
      <c r="E240">
        <v>23</v>
      </c>
      <c r="F240">
        <f>df!F240+df!H240+df!I240</f>
        <v>1998</v>
      </c>
      <c r="G240">
        <f>df!G240+df!J240-df!M240</f>
        <v>1354.4</v>
      </c>
      <c r="H240">
        <f>F240-df_results!H240</f>
        <v>0</v>
      </c>
      <c r="I240">
        <f>G240-df_results!J240</f>
        <v>0</v>
      </c>
    </row>
    <row r="241" spans="1:9" x14ac:dyDescent="0.3">
      <c r="A241" s="1">
        <v>43779</v>
      </c>
      <c r="B241">
        <v>2019</v>
      </c>
      <c r="C241">
        <v>11</v>
      </c>
      <c r="D241">
        <v>10</v>
      </c>
      <c r="E241">
        <v>24</v>
      </c>
      <c r="F241">
        <f>df!F241+df!H241+df!I241</f>
        <v>1897</v>
      </c>
      <c r="G241">
        <f>df!G241+df!J241-df!M241</f>
        <v>1255.4000000000001</v>
      </c>
      <c r="H241">
        <f>F241-df_results!H241</f>
        <v>0</v>
      </c>
      <c r="I241">
        <f>G241-df_results!J241</f>
        <v>0</v>
      </c>
    </row>
    <row r="242" spans="1:9" x14ac:dyDescent="0.3">
      <c r="A242" s="1">
        <v>43780</v>
      </c>
      <c r="B242">
        <v>2019</v>
      </c>
      <c r="C242">
        <v>11</v>
      </c>
      <c r="D242">
        <v>11</v>
      </c>
      <c r="E242">
        <v>1</v>
      </c>
      <c r="F242">
        <f>df!F242+df!H242+df!I242</f>
        <v>1779</v>
      </c>
      <c r="G242">
        <f>df!G242+df!J242-df!M242</f>
        <v>1153.8</v>
      </c>
      <c r="H242">
        <f>F242-df_results!H242</f>
        <v>0</v>
      </c>
      <c r="I242">
        <f>G242-df_results!J242</f>
        <v>0</v>
      </c>
    </row>
    <row r="243" spans="1:9" x14ac:dyDescent="0.3">
      <c r="A243" s="1">
        <v>43780</v>
      </c>
      <c r="B243">
        <v>2019</v>
      </c>
      <c r="C243">
        <v>11</v>
      </c>
      <c r="D243">
        <v>11</v>
      </c>
      <c r="E243">
        <v>2</v>
      </c>
      <c r="F243">
        <f>df!F243+df!H243+df!I243</f>
        <v>1791</v>
      </c>
      <c r="G243">
        <f>df!G243+df!J243-df!M243</f>
        <v>1085.0999999999999</v>
      </c>
      <c r="H243">
        <f>F243-df_results!H243</f>
        <v>0</v>
      </c>
      <c r="I243">
        <f>G243-df_results!J243</f>
        <v>0</v>
      </c>
    </row>
    <row r="244" spans="1:9" x14ac:dyDescent="0.3">
      <c r="A244" s="1">
        <v>43780</v>
      </c>
      <c r="B244">
        <v>2019</v>
      </c>
      <c r="C244">
        <v>11</v>
      </c>
      <c r="D244">
        <v>11</v>
      </c>
      <c r="E244">
        <v>3</v>
      </c>
      <c r="F244">
        <f>df!F244+df!H244+df!I244</f>
        <v>1837</v>
      </c>
      <c r="G244">
        <f>df!G244+df!J244-df!M244</f>
        <v>1054.8</v>
      </c>
      <c r="H244">
        <f>F244-df_results!H244</f>
        <v>0</v>
      </c>
      <c r="I244">
        <f>G244-df_results!J244</f>
        <v>0</v>
      </c>
    </row>
    <row r="245" spans="1:9" x14ac:dyDescent="0.3">
      <c r="A245" s="1">
        <v>43780</v>
      </c>
      <c r="B245">
        <v>2019</v>
      </c>
      <c r="C245">
        <v>11</v>
      </c>
      <c r="D245">
        <v>11</v>
      </c>
      <c r="E245">
        <v>4</v>
      </c>
      <c r="F245">
        <f>df!F245+df!H245+df!I245</f>
        <v>1872</v>
      </c>
      <c r="G245">
        <f>df!G245+df!J245-df!M245</f>
        <v>1083.7</v>
      </c>
      <c r="H245">
        <f>F245-df_results!H245</f>
        <v>0</v>
      </c>
      <c r="I245">
        <f>G245-df_results!J245</f>
        <v>0</v>
      </c>
    </row>
    <row r="246" spans="1:9" x14ac:dyDescent="0.3">
      <c r="A246" s="1">
        <v>43780</v>
      </c>
      <c r="B246">
        <v>2019</v>
      </c>
      <c r="C246">
        <v>11</v>
      </c>
      <c r="D246">
        <v>11</v>
      </c>
      <c r="E246">
        <v>5</v>
      </c>
      <c r="F246">
        <f>df!F246+df!H246+df!I246</f>
        <v>1915</v>
      </c>
      <c r="G246">
        <f>df!G246+df!J246-df!M246</f>
        <v>1131.4000000000001</v>
      </c>
      <c r="H246">
        <f>F246-df_results!H246</f>
        <v>0</v>
      </c>
      <c r="I246">
        <f>G246-df_results!J246</f>
        <v>0</v>
      </c>
    </row>
    <row r="247" spans="1:9" x14ac:dyDescent="0.3">
      <c r="A247" s="1">
        <v>43780</v>
      </c>
      <c r="B247">
        <v>2019</v>
      </c>
      <c r="C247">
        <v>11</v>
      </c>
      <c r="D247">
        <v>11</v>
      </c>
      <c r="E247">
        <v>6</v>
      </c>
      <c r="F247">
        <f>df!F247+df!H247+df!I247</f>
        <v>2061</v>
      </c>
      <c r="G247">
        <f>df!G247+df!J247-df!M247</f>
        <v>1260.0999999999999</v>
      </c>
      <c r="H247">
        <f>F247-df_results!H247</f>
        <v>0</v>
      </c>
      <c r="I247">
        <f>G247-df_results!J247</f>
        <v>0</v>
      </c>
    </row>
    <row r="248" spans="1:9" x14ac:dyDescent="0.3">
      <c r="A248" s="1">
        <v>43780</v>
      </c>
      <c r="B248">
        <v>2019</v>
      </c>
      <c r="C248">
        <v>11</v>
      </c>
      <c r="D248">
        <v>11</v>
      </c>
      <c r="E248">
        <v>7</v>
      </c>
      <c r="F248">
        <f>df!F248+df!H248+df!I248</f>
        <v>2429</v>
      </c>
      <c r="G248">
        <f>df!G248+df!J248-df!M248</f>
        <v>1477.1</v>
      </c>
      <c r="H248">
        <f>F248-df_results!H248</f>
        <v>0</v>
      </c>
      <c r="I248">
        <f>G248-df_results!J248</f>
        <v>0</v>
      </c>
    </row>
    <row r="249" spans="1:9" x14ac:dyDescent="0.3">
      <c r="A249" s="1">
        <v>43780</v>
      </c>
      <c r="B249">
        <v>2019</v>
      </c>
      <c r="C249">
        <v>11</v>
      </c>
      <c r="D249">
        <v>11</v>
      </c>
      <c r="E249">
        <v>8</v>
      </c>
      <c r="F249">
        <f>df!F249+df!H249+df!I249</f>
        <v>2801</v>
      </c>
      <c r="G249">
        <f>df!G249+df!J249-df!M249</f>
        <v>1720.1</v>
      </c>
      <c r="H249">
        <f>F249-df_results!H249</f>
        <v>0</v>
      </c>
      <c r="I249">
        <f>G249-df_results!J249</f>
        <v>0</v>
      </c>
    </row>
    <row r="250" spans="1:9" x14ac:dyDescent="0.3">
      <c r="A250" s="1">
        <v>43780</v>
      </c>
      <c r="B250">
        <v>2019</v>
      </c>
      <c r="C250">
        <v>11</v>
      </c>
      <c r="D250">
        <v>11</v>
      </c>
      <c r="E250">
        <v>9</v>
      </c>
      <c r="F250">
        <f>df!F250+df!H250+df!I250</f>
        <v>2952</v>
      </c>
      <c r="G250">
        <f>df!G250+df!J250-df!M250</f>
        <v>1777.2</v>
      </c>
      <c r="H250">
        <f>F250-df_results!H250</f>
        <v>0</v>
      </c>
      <c r="I250">
        <f>G250-df_results!J250</f>
        <v>0</v>
      </c>
    </row>
    <row r="251" spans="1:9" x14ac:dyDescent="0.3">
      <c r="A251" s="1">
        <v>43780</v>
      </c>
      <c r="B251">
        <v>2019</v>
      </c>
      <c r="C251">
        <v>11</v>
      </c>
      <c r="D251">
        <v>11</v>
      </c>
      <c r="E251">
        <v>10</v>
      </c>
      <c r="F251">
        <f>df!F251+df!H251+df!I251</f>
        <v>2969</v>
      </c>
      <c r="G251">
        <f>df!G251+df!J251-df!M251</f>
        <v>1805.1</v>
      </c>
      <c r="H251">
        <f>F251-df_results!H251</f>
        <v>0</v>
      </c>
      <c r="I251">
        <f>G251-df_results!J251</f>
        <v>0</v>
      </c>
    </row>
    <row r="252" spans="1:9" x14ac:dyDescent="0.3">
      <c r="A252" s="1">
        <v>43780</v>
      </c>
      <c r="B252">
        <v>2019</v>
      </c>
      <c r="C252">
        <v>11</v>
      </c>
      <c r="D252">
        <v>11</v>
      </c>
      <c r="E252">
        <v>11</v>
      </c>
      <c r="F252">
        <f>df!F252+df!H252+df!I252</f>
        <v>3062</v>
      </c>
      <c r="G252">
        <f>df!G252+df!J252-df!M252</f>
        <v>1833.7</v>
      </c>
      <c r="H252">
        <f>F252-df_results!H252</f>
        <v>0</v>
      </c>
      <c r="I252">
        <f>G252-df_results!J252</f>
        <v>0</v>
      </c>
    </row>
    <row r="253" spans="1:9" x14ac:dyDescent="0.3">
      <c r="A253" s="1">
        <v>43780</v>
      </c>
      <c r="B253">
        <v>2019</v>
      </c>
      <c r="C253">
        <v>11</v>
      </c>
      <c r="D253">
        <v>11</v>
      </c>
      <c r="E253">
        <v>12</v>
      </c>
      <c r="F253">
        <f>df!F253+df!H253+df!I253</f>
        <v>3056</v>
      </c>
      <c r="G253">
        <f>df!G253+df!J253-df!M253</f>
        <v>1757.4</v>
      </c>
      <c r="H253">
        <f>F253-df_results!H253</f>
        <v>0</v>
      </c>
      <c r="I253">
        <f>G253-df_results!J253</f>
        <v>0</v>
      </c>
    </row>
    <row r="254" spans="1:9" x14ac:dyDescent="0.3">
      <c r="A254" s="1">
        <v>43780</v>
      </c>
      <c r="B254">
        <v>2019</v>
      </c>
      <c r="C254">
        <v>11</v>
      </c>
      <c r="D254">
        <v>11</v>
      </c>
      <c r="E254">
        <v>13</v>
      </c>
      <c r="F254">
        <f>df!F254+df!H254+df!I254</f>
        <v>2970</v>
      </c>
      <c r="G254">
        <f>df!G254+df!J254-df!M254</f>
        <v>1743.7</v>
      </c>
      <c r="H254">
        <f>F254-df_results!H254</f>
        <v>0</v>
      </c>
      <c r="I254">
        <f>G254-df_results!J254</f>
        <v>0</v>
      </c>
    </row>
    <row r="255" spans="1:9" x14ac:dyDescent="0.3">
      <c r="A255" s="1">
        <v>43780</v>
      </c>
      <c r="B255">
        <v>2019</v>
      </c>
      <c r="C255">
        <v>11</v>
      </c>
      <c r="D255">
        <v>11</v>
      </c>
      <c r="E255">
        <v>14</v>
      </c>
      <c r="F255">
        <f>df!F255+df!H255+df!I255</f>
        <v>3033</v>
      </c>
      <c r="G255">
        <f>df!G255+df!J255-df!M255</f>
        <v>1718.6</v>
      </c>
      <c r="H255">
        <f>F255-df_results!H255</f>
        <v>0</v>
      </c>
      <c r="I255">
        <f>G255-df_results!J255</f>
        <v>0</v>
      </c>
    </row>
    <row r="256" spans="1:9" x14ac:dyDescent="0.3">
      <c r="A256" s="1">
        <v>43780</v>
      </c>
      <c r="B256">
        <v>2019</v>
      </c>
      <c r="C256">
        <v>11</v>
      </c>
      <c r="D256">
        <v>11</v>
      </c>
      <c r="E256">
        <v>15</v>
      </c>
      <c r="F256">
        <f>df!F256+df!H256+df!I256</f>
        <v>2968</v>
      </c>
      <c r="G256">
        <f>df!G256+df!J256-df!M256</f>
        <v>1667.3</v>
      </c>
      <c r="H256">
        <f>F256-df_results!H256</f>
        <v>0</v>
      </c>
      <c r="I256">
        <f>G256-df_results!J256</f>
        <v>0</v>
      </c>
    </row>
    <row r="257" spans="1:9" x14ac:dyDescent="0.3">
      <c r="A257" s="1">
        <v>43780</v>
      </c>
      <c r="B257">
        <v>2019</v>
      </c>
      <c r="C257">
        <v>11</v>
      </c>
      <c r="D257">
        <v>11</v>
      </c>
      <c r="E257">
        <v>16</v>
      </c>
      <c r="F257">
        <f>df!F257+df!H257+df!I257</f>
        <v>2791</v>
      </c>
      <c r="G257">
        <f>df!G257+df!J257-df!M257</f>
        <v>1670.1</v>
      </c>
      <c r="H257">
        <f>F257-df_results!H257</f>
        <v>0</v>
      </c>
      <c r="I257">
        <f>G257-df_results!J257</f>
        <v>0</v>
      </c>
    </row>
    <row r="258" spans="1:9" x14ac:dyDescent="0.3">
      <c r="A258" s="1">
        <v>43780</v>
      </c>
      <c r="B258">
        <v>2019</v>
      </c>
      <c r="C258">
        <v>11</v>
      </c>
      <c r="D258">
        <v>11</v>
      </c>
      <c r="E258">
        <v>17</v>
      </c>
      <c r="F258">
        <f>df!F258+df!H258+df!I258</f>
        <v>2920</v>
      </c>
      <c r="G258">
        <f>df!G258+df!J258-df!M258</f>
        <v>1800.4</v>
      </c>
      <c r="H258">
        <f>F258-df_results!H258</f>
        <v>0</v>
      </c>
      <c r="I258">
        <f>G258-df_results!J258</f>
        <v>0</v>
      </c>
    </row>
    <row r="259" spans="1:9" x14ac:dyDescent="0.3">
      <c r="A259" s="1">
        <v>43780</v>
      </c>
      <c r="B259">
        <v>2019</v>
      </c>
      <c r="C259">
        <v>11</v>
      </c>
      <c r="D259">
        <v>11</v>
      </c>
      <c r="E259">
        <v>18</v>
      </c>
      <c r="F259">
        <f>df!F259+df!H259+df!I259</f>
        <v>3141</v>
      </c>
      <c r="G259">
        <f>df!G259+df!J259-df!M259</f>
        <v>1945.8</v>
      </c>
      <c r="H259">
        <f>F259-df_results!H259</f>
        <v>0</v>
      </c>
      <c r="I259">
        <f>G259-df_results!J259</f>
        <v>0</v>
      </c>
    </row>
    <row r="260" spans="1:9" x14ac:dyDescent="0.3">
      <c r="A260" s="1">
        <v>43780</v>
      </c>
      <c r="B260">
        <v>2019</v>
      </c>
      <c r="C260">
        <v>11</v>
      </c>
      <c r="D260">
        <v>11</v>
      </c>
      <c r="E260">
        <v>19</v>
      </c>
      <c r="F260">
        <f>df!F260+df!H260+df!I260</f>
        <v>2989</v>
      </c>
      <c r="G260">
        <f>df!G260+df!J260-df!M260</f>
        <v>1942.5</v>
      </c>
      <c r="H260">
        <f>F260-df_results!H260</f>
        <v>0</v>
      </c>
      <c r="I260">
        <f>G260-df_results!J260</f>
        <v>0</v>
      </c>
    </row>
    <row r="261" spans="1:9" x14ac:dyDescent="0.3">
      <c r="A261" s="1">
        <v>43780</v>
      </c>
      <c r="B261">
        <v>2019</v>
      </c>
      <c r="C261">
        <v>11</v>
      </c>
      <c r="D261">
        <v>11</v>
      </c>
      <c r="E261">
        <v>20</v>
      </c>
      <c r="F261">
        <f>df!F261+df!H261+df!I261</f>
        <v>2808</v>
      </c>
      <c r="G261">
        <f>df!G261+df!J261-df!M261</f>
        <v>1815.1</v>
      </c>
      <c r="H261">
        <f>F261-df_results!H261</f>
        <v>0</v>
      </c>
      <c r="I261">
        <f>G261-df_results!J261</f>
        <v>0</v>
      </c>
    </row>
    <row r="262" spans="1:9" x14ac:dyDescent="0.3">
      <c r="A262" s="1">
        <v>43780</v>
      </c>
      <c r="B262">
        <v>2019</v>
      </c>
      <c r="C262">
        <v>11</v>
      </c>
      <c r="D262">
        <v>11</v>
      </c>
      <c r="E262">
        <v>21</v>
      </c>
      <c r="F262">
        <f>df!F262+df!H262+df!I262</f>
        <v>2612</v>
      </c>
      <c r="G262">
        <f>df!G262+df!J262-df!M262</f>
        <v>1686.3</v>
      </c>
      <c r="H262">
        <f>F262-df_results!H262</f>
        <v>0</v>
      </c>
      <c r="I262">
        <f>G262-df_results!J262</f>
        <v>0</v>
      </c>
    </row>
    <row r="263" spans="1:9" x14ac:dyDescent="0.3">
      <c r="A263" s="1">
        <v>43780</v>
      </c>
      <c r="B263">
        <v>2019</v>
      </c>
      <c r="C263">
        <v>11</v>
      </c>
      <c r="D263">
        <v>11</v>
      </c>
      <c r="E263">
        <v>22</v>
      </c>
      <c r="F263">
        <f>df!F263+df!H263+df!I263</f>
        <v>2401</v>
      </c>
      <c r="G263">
        <f>df!G263+df!J263-df!M263</f>
        <v>1547.9</v>
      </c>
      <c r="H263">
        <f>F263-df_results!H263</f>
        <v>0</v>
      </c>
      <c r="I263">
        <f>G263-df_results!J263</f>
        <v>0</v>
      </c>
    </row>
    <row r="264" spans="1:9" x14ac:dyDescent="0.3">
      <c r="A264" s="1">
        <v>43780</v>
      </c>
      <c r="B264">
        <v>2019</v>
      </c>
      <c r="C264">
        <v>11</v>
      </c>
      <c r="D264">
        <v>11</v>
      </c>
      <c r="E264">
        <v>23</v>
      </c>
      <c r="F264">
        <f>df!F264+df!H264+df!I264</f>
        <v>2249</v>
      </c>
      <c r="G264">
        <f>df!G264+df!J264-df!M264</f>
        <v>1416.6</v>
      </c>
      <c r="H264">
        <f>F264-df_results!H264</f>
        <v>0</v>
      </c>
      <c r="I264">
        <f>G264-df_results!J264</f>
        <v>0</v>
      </c>
    </row>
    <row r="265" spans="1:9" x14ac:dyDescent="0.3">
      <c r="A265" s="1">
        <v>43780</v>
      </c>
      <c r="B265">
        <v>2019</v>
      </c>
      <c r="C265">
        <v>11</v>
      </c>
      <c r="D265">
        <v>11</v>
      </c>
      <c r="E265">
        <v>24</v>
      </c>
      <c r="F265">
        <f>df!F265+df!H265+df!I265</f>
        <v>2129</v>
      </c>
      <c r="G265">
        <f>df!G265+df!J265-df!M265</f>
        <v>1308.4000000000001</v>
      </c>
      <c r="H265">
        <f>F265-df_results!H265</f>
        <v>0</v>
      </c>
      <c r="I265">
        <f>G265-df_results!J265</f>
        <v>0</v>
      </c>
    </row>
    <row r="266" spans="1:9" x14ac:dyDescent="0.3">
      <c r="A266" s="1">
        <v>43781</v>
      </c>
      <c r="B266">
        <v>2019</v>
      </c>
      <c r="C266">
        <v>11</v>
      </c>
      <c r="D266">
        <v>12</v>
      </c>
      <c r="E266">
        <v>1</v>
      </c>
      <c r="F266">
        <f>df!F266+df!H266+df!I266</f>
        <v>2032</v>
      </c>
      <c r="G266">
        <f>df!G266+df!J266-df!M266</f>
        <v>1174.5999999999999</v>
      </c>
      <c r="H266">
        <f>F266-df_results!H266</f>
        <v>0</v>
      </c>
      <c r="I266">
        <f>G266-df_results!J266</f>
        <v>0</v>
      </c>
    </row>
    <row r="267" spans="1:9" x14ac:dyDescent="0.3">
      <c r="A267" s="1">
        <v>43781</v>
      </c>
      <c r="B267">
        <v>2019</v>
      </c>
      <c r="C267">
        <v>11</v>
      </c>
      <c r="D267">
        <v>12</v>
      </c>
      <c r="E267">
        <v>2</v>
      </c>
      <c r="F267">
        <f>df!F267+df!H267+df!I267</f>
        <v>1979</v>
      </c>
      <c r="G267">
        <f>df!G267+df!J267-df!M267</f>
        <v>1143.0999999999999</v>
      </c>
      <c r="H267">
        <f>F267-df_results!H267</f>
        <v>0</v>
      </c>
      <c r="I267">
        <f>G267-df_results!J267</f>
        <v>0</v>
      </c>
    </row>
    <row r="268" spans="1:9" x14ac:dyDescent="0.3">
      <c r="A268" s="1">
        <v>43781</v>
      </c>
      <c r="B268">
        <v>2019</v>
      </c>
      <c r="C268">
        <v>11</v>
      </c>
      <c r="D268">
        <v>12</v>
      </c>
      <c r="E268">
        <v>3</v>
      </c>
      <c r="F268">
        <f>df!F268+df!H268+df!I268</f>
        <v>1985</v>
      </c>
      <c r="G268">
        <f>df!G268+df!J268-df!M268</f>
        <v>1155.8</v>
      </c>
      <c r="H268">
        <f>F268-df_results!H268</f>
        <v>0</v>
      </c>
      <c r="I268">
        <f>G268-df_results!J268</f>
        <v>0</v>
      </c>
    </row>
    <row r="269" spans="1:9" x14ac:dyDescent="0.3">
      <c r="A269" s="1">
        <v>43781</v>
      </c>
      <c r="B269">
        <v>2019</v>
      </c>
      <c r="C269">
        <v>11</v>
      </c>
      <c r="D269">
        <v>12</v>
      </c>
      <c r="E269">
        <v>4</v>
      </c>
      <c r="F269">
        <f>df!F269+df!H269+df!I269</f>
        <v>2013</v>
      </c>
      <c r="G269">
        <f>df!G269+df!J269-df!M269</f>
        <v>1192.7</v>
      </c>
      <c r="H269">
        <f>F269-df_results!H269</f>
        <v>0</v>
      </c>
      <c r="I269">
        <f>G269-df_results!J269</f>
        <v>0</v>
      </c>
    </row>
    <row r="270" spans="1:9" x14ac:dyDescent="0.3">
      <c r="A270" s="1">
        <v>43781</v>
      </c>
      <c r="B270">
        <v>2019</v>
      </c>
      <c r="C270">
        <v>11</v>
      </c>
      <c r="D270">
        <v>12</v>
      </c>
      <c r="E270">
        <v>5</v>
      </c>
      <c r="F270">
        <f>df!F270+df!H270+df!I270</f>
        <v>2103</v>
      </c>
      <c r="G270">
        <f>df!G270+df!J270-df!M270</f>
        <v>1224</v>
      </c>
      <c r="H270">
        <f>F270-df_results!H270</f>
        <v>0</v>
      </c>
      <c r="I270">
        <f>G270-df_results!J270</f>
        <v>0</v>
      </c>
    </row>
    <row r="271" spans="1:9" x14ac:dyDescent="0.3">
      <c r="A271" s="1">
        <v>43781</v>
      </c>
      <c r="B271">
        <v>2019</v>
      </c>
      <c r="C271">
        <v>11</v>
      </c>
      <c r="D271">
        <v>12</v>
      </c>
      <c r="E271">
        <v>6</v>
      </c>
      <c r="F271">
        <f>df!F271+df!H271+df!I271</f>
        <v>2228</v>
      </c>
      <c r="G271">
        <f>df!G271+df!J271-df!M271</f>
        <v>1291.0999999999999</v>
      </c>
      <c r="H271">
        <f>F271-df_results!H271</f>
        <v>0</v>
      </c>
      <c r="I271">
        <f>G271-df_results!J271</f>
        <v>0</v>
      </c>
    </row>
    <row r="272" spans="1:9" x14ac:dyDescent="0.3">
      <c r="A272" s="1">
        <v>43781</v>
      </c>
      <c r="B272">
        <v>2019</v>
      </c>
      <c r="C272">
        <v>11</v>
      </c>
      <c r="D272">
        <v>12</v>
      </c>
      <c r="E272">
        <v>7</v>
      </c>
      <c r="F272">
        <f>df!F272+df!H272+df!I272</f>
        <v>2560</v>
      </c>
      <c r="G272">
        <f>df!G272+df!J272-df!M272</f>
        <v>1496.1</v>
      </c>
      <c r="H272">
        <f>F272-df_results!H272</f>
        <v>0</v>
      </c>
      <c r="I272">
        <f>G272-df_results!J272</f>
        <v>0</v>
      </c>
    </row>
    <row r="273" spans="1:9" x14ac:dyDescent="0.3">
      <c r="A273" s="1">
        <v>43781</v>
      </c>
      <c r="B273">
        <v>2019</v>
      </c>
      <c r="C273">
        <v>11</v>
      </c>
      <c r="D273">
        <v>12</v>
      </c>
      <c r="E273">
        <v>8</v>
      </c>
      <c r="F273">
        <f>df!F273+df!H273+df!I273</f>
        <v>2912</v>
      </c>
      <c r="G273">
        <f>df!G273+df!J273-df!M273</f>
        <v>1761.9</v>
      </c>
      <c r="H273">
        <f>F273-df_results!H273</f>
        <v>0</v>
      </c>
      <c r="I273">
        <f>G273-df_results!J273</f>
        <v>0</v>
      </c>
    </row>
    <row r="274" spans="1:9" x14ac:dyDescent="0.3">
      <c r="A274" s="1">
        <v>43781</v>
      </c>
      <c r="B274">
        <v>2019</v>
      </c>
      <c r="C274">
        <v>11</v>
      </c>
      <c r="D274">
        <v>12</v>
      </c>
      <c r="E274">
        <v>9</v>
      </c>
      <c r="F274">
        <f>df!F274+df!H274+df!I274</f>
        <v>3128</v>
      </c>
      <c r="G274">
        <f>df!G274+df!J274-df!M274</f>
        <v>1851.7</v>
      </c>
      <c r="H274">
        <f>F274-df_results!H274</f>
        <v>0</v>
      </c>
      <c r="I274">
        <f>G274-df_results!J274</f>
        <v>0</v>
      </c>
    </row>
    <row r="275" spans="1:9" x14ac:dyDescent="0.3">
      <c r="A275" s="1">
        <v>43781</v>
      </c>
      <c r="B275">
        <v>2019</v>
      </c>
      <c r="C275">
        <v>11</v>
      </c>
      <c r="D275">
        <v>12</v>
      </c>
      <c r="E275">
        <v>10</v>
      </c>
      <c r="F275">
        <f>df!F275+df!H275+df!I275</f>
        <v>3176</v>
      </c>
      <c r="G275">
        <f>df!G275+df!J275-df!M275</f>
        <v>1895.6</v>
      </c>
      <c r="H275">
        <f>F275-df_results!H275</f>
        <v>0</v>
      </c>
      <c r="I275">
        <f>G275-df_results!J275</f>
        <v>0</v>
      </c>
    </row>
    <row r="276" spans="1:9" x14ac:dyDescent="0.3">
      <c r="A276" s="1">
        <v>43781</v>
      </c>
      <c r="B276">
        <v>2019</v>
      </c>
      <c r="C276">
        <v>11</v>
      </c>
      <c r="D276">
        <v>12</v>
      </c>
      <c r="E276">
        <v>11</v>
      </c>
      <c r="F276">
        <f>df!F276+df!H276+df!I276</f>
        <v>3212</v>
      </c>
      <c r="G276">
        <f>df!G276+df!J276-df!M276</f>
        <v>1910.6</v>
      </c>
      <c r="H276">
        <f>F276-df_results!H276</f>
        <v>0</v>
      </c>
      <c r="I276">
        <f>G276-df_results!J276</f>
        <v>0</v>
      </c>
    </row>
    <row r="277" spans="1:9" x14ac:dyDescent="0.3">
      <c r="A277" s="1">
        <v>43781</v>
      </c>
      <c r="B277">
        <v>2019</v>
      </c>
      <c r="C277">
        <v>11</v>
      </c>
      <c r="D277">
        <v>12</v>
      </c>
      <c r="E277">
        <v>12</v>
      </c>
      <c r="F277">
        <f>df!F277+df!H277+df!I277</f>
        <v>3183</v>
      </c>
      <c r="G277">
        <f>df!G277+df!J277-df!M277</f>
        <v>1787.2</v>
      </c>
      <c r="H277">
        <f>F277-df_results!H277</f>
        <v>0</v>
      </c>
      <c r="I277">
        <f>G277-df_results!J277</f>
        <v>0</v>
      </c>
    </row>
    <row r="278" spans="1:9" x14ac:dyDescent="0.3">
      <c r="A278" s="1">
        <v>43781</v>
      </c>
      <c r="B278">
        <v>2019</v>
      </c>
      <c r="C278">
        <v>11</v>
      </c>
      <c r="D278">
        <v>12</v>
      </c>
      <c r="E278">
        <v>13</v>
      </c>
      <c r="F278">
        <f>df!F278+df!H278+df!I278</f>
        <v>3188</v>
      </c>
      <c r="G278">
        <f>df!G278+df!J278-df!M278</f>
        <v>1767.1</v>
      </c>
      <c r="H278">
        <f>F278-df_results!H278</f>
        <v>0</v>
      </c>
      <c r="I278">
        <f>G278-df_results!J278</f>
        <v>0</v>
      </c>
    </row>
    <row r="279" spans="1:9" x14ac:dyDescent="0.3">
      <c r="A279" s="1">
        <v>43781</v>
      </c>
      <c r="B279">
        <v>2019</v>
      </c>
      <c r="C279">
        <v>11</v>
      </c>
      <c r="D279">
        <v>12</v>
      </c>
      <c r="E279">
        <v>14</v>
      </c>
      <c r="F279">
        <f>df!F279+df!H279+df!I279</f>
        <v>3179</v>
      </c>
      <c r="G279">
        <f>df!G279+df!J279-df!M279</f>
        <v>1753.5</v>
      </c>
      <c r="H279">
        <f>F279-df_results!H279</f>
        <v>0</v>
      </c>
      <c r="I279">
        <f>G279-df_results!J279</f>
        <v>0</v>
      </c>
    </row>
    <row r="280" spans="1:9" x14ac:dyDescent="0.3">
      <c r="A280" s="1">
        <v>43781</v>
      </c>
      <c r="B280">
        <v>2019</v>
      </c>
      <c r="C280">
        <v>11</v>
      </c>
      <c r="D280">
        <v>12</v>
      </c>
      <c r="E280">
        <v>15</v>
      </c>
      <c r="F280">
        <f>df!F280+df!H280+df!I280</f>
        <v>3112</v>
      </c>
      <c r="G280">
        <f>df!G280+df!J280-df!M280</f>
        <v>1798</v>
      </c>
      <c r="H280">
        <f>F280-df_results!H280</f>
        <v>0</v>
      </c>
      <c r="I280">
        <f>G280-df_results!J280</f>
        <v>0</v>
      </c>
    </row>
    <row r="281" spans="1:9" x14ac:dyDescent="0.3">
      <c r="A281" s="1">
        <v>43781</v>
      </c>
      <c r="B281">
        <v>2019</v>
      </c>
      <c r="C281">
        <v>11</v>
      </c>
      <c r="D281">
        <v>12</v>
      </c>
      <c r="E281">
        <v>16</v>
      </c>
      <c r="F281">
        <f>df!F281+df!H281+df!I281</f>
        <v>2930</v>
      </c>
      <c r="G281">
        <f>df!G281+df!J281-df!M281</f>
        <v>1772.8</v>
      </c>
      <c r="H281">
        <f>F281-df_results!H281</f>
        <v>0</v>
      </c>
      <c r="I281">
        <f>G281-df_results!J281</f>
        <v>0</v>
      </c>
    </row>
    <row r="282" spans="1:9" x14ac:dyDescent="0.3">
      <c r="A282" s="1">
        <v>43781</v>
      </c>
      <c r="B282">
        <v>2019</v>
      </c>
      <c r="C282">
        <v>11</v>
      </c>
      <c r="D282">
        <v>12</v>
      </c>
      <c r="E282">
        <v>17</v>
      </c>
      <c r="F282">
        <f>df!F282+df!H282+df!I282</f>
        <v>2958</v>
      </c>
      <c r="G282">
        <f>df!G282+df!J282-df!M282</f>
        <v>1873.3</v>
      </c>
      <c r="H282">
        <f>F282-df_results!H282</f>
        <v>0</v>
      </c>
      <c r="I282">
        <f>G282-df_results!J282</f>
        <v>0</v>
      </c>
    </row>
    <row r="283" spans="1:9" x14ac:dyDescent="0.3">
      <c r="A283" s="1">
        <v>43781</v>
      </c>
      <c r="B283">
        <v>2019</v>
      </c>
      <c r="C283">
        <v>11</v>
      </c>
      <c r="D283">
        <v>12</v>
      </c>
      <c r="E283">
        <v>18</v>
      </c>
      <c r="F283">
        <f>df!F283+df!H283+df!I283</f>
        <v>3149</v>
      </c>
      <c r="G283">
        <f>df!G283+df!J283-df!M283</f>
        <v>2016.9</v>
      </c>
      <c r="H283">
        <f>F283-df_results!H283</f>
        <v>0</v>
      </c>
      <c r="I283">
        <f>G283-df_results!J283</f>
        <v>0</v>
      </c>
    </row>
    <row r="284" spans="1:9" x14ac:dyDescent="0.3">
      <c r="A284" s="1">
        <v>43781</v>
      </c>
      <c r="B284">
        <v>2019</v>
      </c>
      <c r="C284">
        <v>11</v>
      </c>
      <c r="D284">
        <v>12</v>
      </c>
      <c r="E284">
        <v>19</v>
      </c>
      <c r="F284">
        <f>df!F284+df!H284+df!I284</f>
        <v>3000</v>
      </c>
      <c r="G284">
        <f>df!G284+df!J284-df!M284</f>
        <v>1981.8</v>
      </c>
      <c r="H284">
        <f>F284-df_results!H284</f>
        <v>0</v>
      </c>
      <c r="I284">
        <f>G284-df_results!J284</f>
        <v>0</v>
      </c>
    </row>
    <row r="285" spans="1:9" x14ac:dyDescent="0.3">
      <c r="A285" s="1">
        <v>43781</v>
      </c>
      <c r="B285">
        <v>2019</v>
      </c>
      <c r="C285">
        <v>11</v>
      </c>
      <c r="D285">
        <v>12</v>
      </c>
      <c r="E285">
        <v>20</v>
      </c>
      <c r="F285">
        <f>df!F285+df!H285+df!I285</f>
        <v>2845</v>
      </c>
      <c r="G285">
        <f>df!G285+df!J285-df!M285</f>
        <v>1824.4</v>
      </c>
      <c r="H285">
        <f>F285-df_results!H285</f>
        <v>0</v>
      </c>
      <c r="I285">
        <f>G285-df_results!J285</f>
        <v>0</v>
      </c>
    </row>
    <row r="286" spans="1:9" x14ac:dyDescent="0.3">
      <c r="A286" s="1">
        <v>43781</v>
      </c>
      <c r="B286">
        <v>2019</v>
      </c>
      <c r="C286">
        <v>11</v>
      </c>
      <c r="D286">
        <v>12</v>
      </c>
      <c r="E286">
        <v>21</v>
      </c>
      <c r="F286">
        <f>df!F286+df!H286+df!I286</f>
        <v>2691</v>
      </c>
      <c r="G286">
        <f>df!G286+df!J286-df!M286</f>
        <v>1712.3</v>
      </c>
      <c r="H286">
        <f>F286-df_results!H286</f>
        <v>0</v>
      </c>
      <c r="I286">
        <f>G286-df_results!J286</f>
        <v>0</v>
      </c>
    </row>
    <row r="287" spans="1:9" x14ac:dyDescent="0.3">
      <c r="A287" s="1">
        <v>43781</v>
      </c>
      <c r="B287">
        <v>2019</v>
      </c>
      <c r="C287">
        <v>11</v>
      </c>
      <c r="D287">
        <v>12</v>
      </c>
      <c r="E287">
        <v>22</v>
      </c>
      <c r="F287">
        <f>df!F287+df!H287+df!I287</f>
        <v>2534</v>
      </c>
      <c r="G287">
        <f>df!G287+df!J287-df!M287</f>
        <v>1553.4</v>
      </c>
      <c r="H287">
        <f>F287-df_results!H287</f>
        <v>0</v>
      </c>
      <c r="I287">
        <f>G287-df_results!J287</f>
        <v>0</v>
      </c>
    </row>
    <row r="288" spans="1:9" x14ac:dyDescent="0.3">
      <c r="A288" s="1">
        <v>43781</v>
      </c>
      <c r="B288">
        <v>2019</v>
      </c>
      <c r="C288">
        <v>11</v>
      </c>
      <c r="D288">
        <v>12</v>
      </c>
      <c r="E288">
        <v>23</v>
      </c>
      <c r="F288">
        <f>df!F288+df!H288+df!I288</f>
        <v>2331</v>
      </c>
      <c r="G288">
        <f>df!G288+df!J288-df!M288</f>
        <v>1411.3</v>
      </c>
      <c r="H288">
        <f>F288-df_results!H288</f>
        <v>0</v>
      </c>
      <c r="I288">
        <f>G288-df_results!J288</f>
        <v>0</v>
      </c>
    </row>
    <row r="289" spans="1:9" x14ac:dyDescent="0.3">
      <c r="A289" s="1">
        <v>43781</v>
      </c>
      <c r="B289">
        <v>2019</v>
      </c>
      <c r="C289">
        <v>11</v>
      </c>
      <c r="D289">
        <v>12</v>
      </c>
      <c r="E289">
        <v>24</v>
      </c>
      <c r="F289">
        <f>df!F289+df!H289+df!I289</f>
        <v>2162</v>
      </c>
      <c r="G289">
        <f>df!G289+df!J289-df!M289</f>
        <v>1290.5999999999999</v>
      </c>
      <c r="H289">
        <f>F289-df_results!H289</f>
        <v>0</v>
      </c>
      <c r="I289">
        <f>G289-df_results!J289</f>
        <v>0</v>
      </c>
    </row>
    <row r="290" spans="1:9" x14ac:dyDescent="0.3">
      <c r="A290" s="1">
        <v>43782</v>
      </c>
      <c r="B290">
        <v>2019</v>
      </c>
      <c r="C290">
        <v>11</v>
      </c>
      <c r="D290">
        <v>13</v>
      </c>
      <c r="E290">
        <v>1</v>
      </c>
      <c r="F290">
        <f>df!F290+df!H290+df!I290</f>
        <v>2020</v>
      </c>
      <c r="G290">
        <f>df!G290+df!J290-df!M290</f>
        <v>1157.4000000000001</v>
      </c>
      <c r="H290">
        <f>F290-df_results!H290</f>
        <v>0</v>
      </c>
      <c r="I290">
        <f>G290-df_results!J290</f>
        <v>0</v>
      </c>
    </row>
    <row r="291" spans="1:9" x14ac:dyDescent="0.3">
      <c r="A291" s="1">
        <v>43782</v>
      </c>
      <c r="B291">
        <v>2019</v>
      </c>
      <c r="C291">
        <v>11</v>
      </c>
      <c r="D291">
        <v>13</v>
      </c>
      <c r="E291">
        <v>2</v>
      </c>
      <c r="F291">
        <f>df!F291+df!H291+df!I291</f>
        <v>1968</v>
      </c>
      <c r="G291">
        <f>df!G291+df!J291-df!M291</f>
        <v>1126.5</v>
      </c>
      <c r="H291">
        <f>F291-df_results!H291</f>
        <v>0</v>
      </c>
      <c r="I291">
        <f>G291-df_results!J291</f>
        <v>0</v>
      </c>
    </row>
    <row r="292" spans="1:9" x14ac:dyDescent="0.3">
      <c r="A292" s="1">
        <v>43782</v>
      </c>
      <c r="B292">
        <v>2019</v>
      </c>
      <c r="C292">
        <v>11</v>
      </c>
      <c r="D292">
        <v>13</v>
      </c>
      <c r="E292">
        <v>3</v>
      </c>
      <c r="F292">
        <f>df!F292+df!H292+df!I292</f>
        <v>1948</v>
      </c>
      <c r="G292">
        <f>df!G292+df!J292-df!M292</f>
        <v>1130.3</v>
      </c>
      <c r="H292">
        <f>F292-df_results!H292</f>
        <v>0</v>
      </c>
      <c r="I292">
        <f>G292-df_results!J292</f>
        <v>0</v>
      </c>
    </row>
    <row r="293" spans="1:9" x14ac:dyDescent="0.3">
      <c r="A293" s="1">
        <v>43782</v>
      </c>
      <c r="B293">
        <v>2019</v>
      </c>
      <c r="C293">
        <v>11</v>
      </c>
      <c r="D293">
        <v>13</v>
      </c>
      <c r="E293">
        <v>4</v>
      </c>
      <c r="F293">
        <f>df!F293+df!H293+df!I293</f>
        <v>1977</v>
      </c>
      <c r="G293">
        <f>df!G293+df!J293-df!M293</f>
        <v>1162.9000000000001</v>
      </c>
      <c r="H293">
        <f>F293-df_results!H293</f>
        <v>0</v>
      </c>
      <c r="I293">
        <f>G293-df_results!J293</f>
        <v>0</v>
      </c>
    </row>
    <row r="294" spans="1:9" x14ac:dyDescent="0.3">
      <c r="A294" s="1">
        <v>43782</v>
      </c>
      <c r="B294">
        <v>2019</v>
      </c>
      <c r="C294">
        <v>11</v>
      </c>
      <c r="D294">
        <v>13</v>
      </c>
      <c r="E294">
        <v>5</v>
      </c>
      <c r="F294">
        <f>df!F294+df!H294+df!I294</f>
        <v>2042</v>
      </c>
      <c r="G294">
        <f>df!G294+df!J294-df!M294</f>
        <v>1197.5</v>
      </c>
      <c r="H294">
        <f>F294-df_results!H294</f>
        <v>0</v>
      </c>
      <c r="I294">
        <f>G294-df_results!J294</f>
        <v>0</v>
      </c>
    </row>
    <row r="295" spans="1:9" x14ac:dyDescent="0.3">
      <c r="A295" s="1">
        <v>43782</v>
      </c>
      <c r="B295">
        <v>2019</v>
      </c>
      <c r="C295">
        <v>11</v>
      </c>
      <c r="D295">
        <v>13</v>
      </c>
      <c r="E295">
        <v>6</v>
      </c>
      <c r="F295">
        <f>df!F295+df!H295+df!I295</f>
        <v>2178</v>
      </c>
      <c r="G295">
        <f>df!G295+df!J295-df!M295</f>
        <v>1299.5</v>
      </c>
      <c r="H295">
        <f>F295-df_results!H295</f>
        <v>0</v>
      </c>
      <c r="I295">
        <f>G295-df_results!J295</f>
        <v>0</v>
      </c>
    </row>
    <row r="296" spans="1:9" x14ac:dyDescent="0.3">
      <c r="A296" s="1">
        <v>43782</v>
      </c>
      <c r="B296">
        <v>2019</v>
      </c>
      <c r="C296">
        <v>11</v>
      </c>
      <c r="D296">
        <v>13</v>
      </c>
      <c r="E296">
        <v>7</v>
      </c>
      <c r="F296">
        <f>df!F296+df!H296+df!I296</f>
        <v>2532</v>
      </c>
      <c r="G296">
        <f>df!G296+df!J296-df!M296</f>
        <v>1516.6</v>
      </c>
      <c r="H296">
        <f>F296-df_results!H296</f>
        <v>0</v>
      </c>
      <c r="I296">
        <f>G296-df_results!J296</f>
        <v>0</v>
      </c>
    </row>
    <row r="297" spans="1:9" x14ac:dyDescent="0.3">
      <c r="A297" s="1">
        <v>43782</v>
      </c>
      <c r="B297">
        <v>2019</v>
      </c>
      <c r="C297">
        <v>11</v>
      </c>
      <c r="D297">
        <v>13</v>
      </c>
      <c r="E297">
        <v>8</v>
      </c>
      <c r="F297">
        <f>df!F297+df!H297+df!I297</f>
        <v>2864</v>
      </c>
      <c r="G297">
        <f>df!G297+df!J297-df!M297</f>
        <v>1777.6</v>
      </c>
      <c r="H297">
        <f>F297-df_results!H297</f>
        <v>0</v>
      </c>
      <c r="I297">
        <f>G297-df_results!J297</f>
        <v>0</v>
      </c>
    </row>
    <row r="298" spans="1:9" x14ac:dyDescent="0.3">
      <c r="A298" s="1">
        <v>43782</v>
      </c>
      <c r="B298">
        <v>2019</v>
      </c>
      <c r="C298">
        <v>11</v>
      </c>
      <c r="D298">
        <v>13</v>
      </c>
      <c r="E298">
        <v>9</v>
      </c>
      <c r="F298">
        <f>df!F298+df!H298+df!I298</f>
        <v>3053</v>
      </c>
      <c r="G298">
        <f>df!G298+df!J298-df!M298</f>
        <v>1846.7</v>
      </c>
      <c r="H298">
        <f>F298-df_results!H298</f>
        <v>0</v>
      </c>
      <c r="I298">
        <f>G298-df_results!J298</f>
        <v>0</v>
      </c>
    </row>
    <row r="299" spans="1:9" x14ac:dyDescent="0.3">
      <c r="A299" s="1">
        <v>43782</v>
      </c>
      <c r="B299">
        <v>2019</v>
      </c>
      <c r="C299">
        <v>11</v>
      </c>
      <c r="D299">
        <v>13</v>
      </c>
      <c r="E299">
        <v>10</v>
      </c>
      <c r="F299">
        <f>df!F299+df!H299+df!I299</f>
        <v>3051</v>
      </c>
      <c r="G299">
        <f>df!G299+df!J299-df!M299</f>
        <v>1853.6</v>
      </c>
      <c r="H299">
        <f>F299-df_results!H299</f>
        <v>0</v>
      </c>
      <c r="I299">
        <f>G299-df_results!J299</f>
        <v>0</v>
      </c>
    </row>
    <row r="300" spans="1:9" x14ac:dyDescent="0.3">
      <c r="A300" s="1">
        <v>43782</v>
      </c>
      <c r="B300">
        <v>2019</v>
      </c>
      <c r="C300">
        <v>11</v>
      </c>
      <c r="D300">
        <v>13</v>
      </c>
      <c r="E300">
        <v>11</v>
      </c>
      <c r="F300">
        <f>df!F300+df!H300+df!I300</f>
        <v>3096</v>
      </c>
      <c r="G300">
        <f>df!G300+df!J300-df!M300</f>
        <v>1867.5</v>
      </c>
      <c r="H300">
        <f>F300-df_results!H300</f>
        <v>0</v>
      </c>
      <c r="I300">
        <f>G300-df_results!J300</f>
        <v>0</v>
      </c>
    </row>
    <row r="301" spans="1:9" x14ac:dyDescent="0.3">
      <c r="A301" s="1">
        <v>43782</v>
      </c>
      <c r="B301">
        <v>2019</v>
      </c>
      <c r="C301">
        <v>11</v>
      </c>
      <c r="D301">
        <v>13</v>
      </c>
      <c r="E301">
        <v>12</v>
      </c>
      <c r="F301">
        <f>df!F301+df!H301+df!I301</f>
        <v>3098</v>
      </c>
      <c r="G301">
        <f>df!G301+df!J301-df!M301</f>
        <v>1777.9</v>
      </c>
      <c r="H301">
        <f>F301-df_results!H301</f>
        <v>0</v>
      </c>
      <c r="I301">
        <f>G301-df_results!J301</f>
        <v>0</v>
      </c>
    </row>
    <row r="302" spans="1:9" x14ac:dyDescent="0.3">
      <c r="A302" s="1">
        <v>43782</v>
      </c>
      <c r="B302">
        <v>2019</v>
      </c>
      <c r="C302">
        <v>11</v>
      </c>
      <c r="D302">
        <v>13</v>
      </c>
      <c r="E302">
        <v>13</v>
      </c>
      <c r="F302">
        <f>df!F302+df!H302+df!I302</f>
        <v>2982</v>
      </c>
      <c r="G302">
        <f>df!G302+df!J302-df!M302</f>
        <v>1793.2</v>
      </c>
      <c r="H302">
        <f>F302-df_results!H302</f>
        <v>0</v>
      </c>
      <c r="I302">
        <f>G302-df_results!J302</f>
        <v>0</v>
      </c>
    </row>
    <row r="303" spans="1:9" x14ac:dyDescent="0.3">
      <c r="A303" s="1">
        <v>43782</v>
      </c>
      <c r="B303">
        <v>2019</v>
      </c>
      <c r="C303">
        <v>11</v>
      </c>
      <c r="D303">
        <v>13</v>
      </c>
      <c r="E303">
        <v>14</v>
      </c>
      <c r="F303">
        <f>df!F303+df!H303+df!I303</f>
        <v>2999</v>
      </c>
      <c r="G303">
        <f>df!G303+df!J303-df!M303</f>
        <v>1758.7</v>
      </c>
      <c r="H303">
        <f>F303-df_results!H303</f>
        <v>0</v>
      </c>
      <c r="I303">
        <f>G303-df_results!J303</f>
        <v>0</v>
      </c>
    </row>
    <row r="304" spans="1:9" x14ac:dyDescent="0.3">
      <c r="A304" s="1">
        <v>43782</v>
      </c>
      <c r="B304">
        <v>2019</v>
      </c>
      <c r="C304">
        <v>11</v>
      </c>
      <c r="D304">
        <v>13</v>
      </c>
      <c r="E304">
        <v>15</v>
      </c>
      <c r="F304">
        <f>df!F304+df!H304+df!I304</f>
        <v>2984</v>
      </c>
      <c r="G304">
        <f>df!G304+df!J304-df!M304</f>
        <v>1712.2</v>
      </c>
      <c r="H304">
        <f>F304-df_results!H304</f>
        <v>0</v>
      </c>
      <c r="I304">
        <f>G304-df_results!J304</f>
        <v>0</v>
      </c>
    </row>
    <row r="305" spans="1:9" x14ac:dyDescent="0.3">
      <c r="A305" s="1">
        <v>43782</v>
      </c>
      <c r="B305">
        <v>2019</v>
      </c>
      <c r="C305">
        <v>11</v>
      </c>
      <c r="D305">
        <v>13</v>
      </c>
      <c r="E305">
        <v>16</v>
      </c>
      <c r="F305">
        <f>df!F305+df!H305+df!I305</f>
        <v>2872</v>
      </c>
      <c r="G305">
        <f>df!G305+df!J305-df!M305</f>
        <v>1709.3</v>
      </c>
      <c r="H305">
        <f>F305-df_results!H305</f>
        <v>0</v>
      </c>
      <c r="I305">
        <f>G305-df_results!J305</f>
        <v>0</v>
      </c>
    </row>
    <row r="306" spans="1:9" x14ac:dyDescent="0.3">
      <c r="A306" s="1">
        <v>43782</v>
      </c>
      <c r="B306">
        <v>2019</v>
      </c>
      <c r="C306">
        <v>11</v>
      </c>
      <c r="D306">
        <v>13</v>
      </c>
      <c r="E306">
        <v>17</v>
      </c>
      <c r="F306">
        <f>df!F306+df!H306+df!I306</f>
        <v>2964</v>
      </c>
      <c r="G306">
        <f>df!G306+df!J306-df!M306</f>
        <v>1823.2</v>
      </c>
      <c r="H306">
        <f>F306-df_results!H306</f>
        <v>0</v>
      </c>
      <c r="I306">
        <f>G306-df_results!J306</f>
        <v>0</v>
      </c>
    </row>
    <row r="307" spans="1:9" x14ac:dyDescent="0.3">
      <c r="A307" s="1">
        <v>43782</v>
      </c>
      <c r="B307">
        <v>2019</v>
      </c>
      <c r="C307">
        <v>11</v>
      </c>
      <c r="D307">
        <v>13</v>
      </c>
      <c r="E307">
        <v>18</v>
      </c>
      <c r="F307">
        <f>df!F307+df!H307+df!I307</f>
        <v>3172</v>
      </c>
      <c r="G307">
        <f>df!G307+df!J307-df!M307</f>
        <v>1985.7</v>
      </c>
      <c r="H307">
        <f>F307-df_results!H307</f>
        <v>0</v>
      </c>
      <c r="I307">
        <f>G307-df_results!J307</f>
        <v>0</v>
      </c>
    </row>
    <row r="308" spans="1:9" x14ac:dyDescent="0.3">
      <c r="A308" s="1">
        <v>43782</v>
      </c>
      <c r="B308">
        <v>2019</v>
      </c>
      <c r="C308">
        <v>11</v>
      </c>
      <c r="D308">
        <v>13</v>
      </c>
      <c r="E308">
        <v>19</v>
      </c>
      <c r="F308">
        <f>df!F308+df!H308+df!I308</f>
        <v>3004</v>
      </c>
      <c r="G308">
        <f>df!G308+df!J308-df!M308</f>
        <v>2006.5</v>
      </c>
      <c r="H308">
        <f>F308-df_results!H308</f>
        <v>0</v>
      </c>
      <c r="I308">
        <f>G308-df_results!J308</f>
        <v>0</v>
      </c>
    </row>
    <row r="309" spans="1:9" x14ac:dyDescent="0.3">
      <c r="A309" s="1">
        <v>43782</v>
      </c>
      <c r="B309">
        <v>2019</v>
      </c>
      <c r="C309">
        <v>11</v>
      </c>
      <c r="D309">
        <v>13</v>
      </c>
      <c r="E309">
        <v>20</v>
      </c>
      <c r="F309">
        <f>df!F309+df!H309+df!I309</f>
        <v>2829</v>
      </c>
      <c r="G309">
        <f>df!G309+df!J309-df!M309</f>
        <v>1886</v>
      </c>
      <c r="H309">
        <f>F309-df_results!H309</f>
        <v>0</v>
      </c>
      <c r="I309">
        <f>G309-df_results!J309</f>
        <v>0</v>
      </c>
    </row>
    <row r="310" spans="1:9" x14ac:dyDescent="0.3">
      <c r="A310" s="1">
        <v>43782</v>
      </c>
      <c r="B310">
        <v>2019</v>
      </c>
      <c r="C310">
        <v>11</v>
      </c>
      <c r="D310">
        <v>13</v>
      </c>
      <c r="E310">
        <v>21</v>
      </c>
      <c r="F310">
        <f>df!F310+df!H310+df!I310</f>
        <v>2668</v>
      </c>
      <c r="G310">
        <f>df!G310+df!J310-df!M310</f>
        <v>1739.7</v>
      </c>
      <c r="H310">
        <f>F310-df_results!H310</f>
        <v>0</v>
      </c>
      <c r="I310">
        <f>G310-df_results!J310</f>
        <v>0</v>
      </c>
    </row>
    <row r="311" spans="1:9" x14ac:dyDescent="0.3">
      <c r="A311" s="1">
        <v>43782</v>
      </c>
      <c r="B311">
        <v>2019</v>
      </c>
      <c r="C311">
        <v>11</v>
      </c>
      <c r="D311">
        <v>13</v>
      </c>
      <c r="E311">
        <v>22</v>
      </c>
      <c r="F311">
        <f>df!F311+df!H311+df!I311</f>
        <v>2534</v>
      </c>
      <c r="G311">
        <f>df!G311+df!J311-df!M311</f>
        <v>1616.3</v>
      </c>
      <c r="H311">
        <f>F311-df_results!H311</f>
        <v>0</v>
      </c>
      <c r="I311">
        <f>G311-df_results!J311</f>
        <v>0</v>
      </c>
    </row>
    <row r="312" spans="1:9" x14ac:dyDescent="0.3">
      <c r="A312" s="1">
        <v>43782</v>
      </c>
      <c r="B312">
        <v>2019</v>
      </c>
      <c r="C312">
        <v>11</v>
      </c>
      <c r="D312">
        <v>13</v>
      </c>
      <c r="E312">
        <v>23</v>
      </c>
      <c r="F312">
        <f>df!F312+df!H312+df!I312</f>
        <v>2269</v>
      </c>
      <c r="G312">
        <f>df!G312+df!J312-df!M312</f>
        <v>1466.1</v>
      </c>
      <c r="H312">
        <f>F312-df_results!H312</f>
        <v>0</v>
      </c>
      <c r="I312">
        <f>G312-df_results!J312</f>
        <v>0</v>
      </c>
    </row>
    <row r="313" spans="1:9" x14ac:dyDescent="0.3">
      <c r="A313" s="1">
        <v>43782</v>
      </c>
      <c r="B313">
        <v>2019</v>
      </c>
      <c r="C313">
        <v>11</v>
      </c>
      <c r="D313">
        <v>13</v>
      </c>
      <c r="E313">
        <v>24</v>
      </c>
      <c r="F313">
        <f>df!F313+df!H313+df!I313</f>
        <v>2107</v>
      </c>
      <c r="G313">
        <f>df!G313+df!J313-df!M313</f>
        <v>1344.1</v>
      </c>
      <c r="H313">
        <f>F313-df_results!H313</f>
        <v>0</v>
      </c>
      <c r="I313">
        <f>G313-df_results!J313</f>
        <v>0</v>
      </c>
    </row>
    <row r="314" spans="1:9" x14ac:dyDescent="0.3">
      <c r="A314" s="1">
        <v>43783</v>
      </c>
      <c r="B314">
        <v>2019</v>
      </c>
      <c r="C314">
        <v>11</v>
      </c>
      <c r="D314">
        <v>14</v>
      </c>
      <c r="E314">
        <v>1</v>
      </c>
      <c r="F314">
        <f>df!F314+df!H314+df!I314</f>
        <v>2023</v>
      </c>
      <c r="G314">
        <f>df!G314+df!J314-df!M314</f>
        <v>1272</v>
      </c>
      <c r="H314">
        <f>F314-df_results!H314</f>
        <v>0</v>
      </c>
      <c r="I314">
        <f>G314-df_results!J314</f>
        <v>0</v>
      </c>
    </row>
    <row r="315" spans="1:9" x14ac:dyDescent="0.3">
      <c r="A315" s="1">
        <v>43783</v>
      </c>
      <c r="B315">
        <v>2019</v>
      </c>
      <c r="C315">
        <v>11</v>
      </c>
      <c r="D315">
        <v>14</v>
      </c>
      <c r="E315">
        <v>2</v>
      </c>
      <c r="F315">
        <f>df!F315+df!H315+df!I315</f>
        <v>1955</v>
      </c>
      <c r="G315">
        <f>df!G315+df!J315-df!M315</f>
        <v>1198.3</v>
      </c>
      <c r="H315">
        <f>F315-df_results!H315</f>
        <v>0</v>
      </c>
      <c r="I315">
        <f>G315-df_results!J315</f>
        <v>0</v>
      </c>
    </row>
    <row r="316" spans="1:9" x14ac:dyDescent="0.3">
      <c r="A316" s="1">
        <v>43783</v>
      </c>
      <c r="B316">
        <v>2019</v>
      </c>
      <c r="C316">
        <v>11</v>
      </c>
      <c r="D316">
        <v>14</v>
      </c>
      <c r="E316">
        <v>3</v>
      </c>
      <c r="F316">
        <f>df!F316+df!H316+df!I316</f>
        <v>1953</v>
      </c>
      <c r="G316">
        <f>df!G316+df!J316-df!M316</f>
        <v>1165.0999999999999</v>
      </c>
      <c r="H316">
        <f>F316-df_results!H316</f>
        <v>0</v>
      </c>
      <c r="I316">
        <f>G316-df_results!J316</f>
        <v>0</v>
      </c>
    </row>
    <row r="317" spans="1:9" x14ac:dyDescent="0.3">
      <c r="A317" s="1">
        <v>43783</v>
      </c>
      <c r="B317">
        <v>2019</v>
      </c>
      <c r="C317">
        <v>11</v>
      </c>
      <c r="D317">
        <v>14</v>
      </c>
      <c r="E317">
        <v>4</v>
      </c>
      <c r="F317">
        <f>df!F317+df!H317+df!I317</f>
        <v>1943</v>
      </c>
      <c r="G317">
        <f>df!G317+df!J317-df!M317</f>
        <v>1189.8</v>
      </c>
      <c r="H317">
        <f>F317-df_results!H317</f>
        <v>0</v>
      </c>
      <c r="I317">
        <f>G317-df_results!J317</f>
        <v>0</v>
      </c>
    </row>
    <row r="318" spans="1:9" x14ac:dyDescent="0.3">
      <c r="A318" s="1">
        <v>43783</v>
      </c>
      <c r="B318">
        <v>2019</v>
      </c>
      <c r="C318">
        <v>11</v>
      </c>
      <c r="D318">
        <v>14</v>
      </c>
      <c r="E318">
        <v>5</v>
      </c>
      <c r="F318">
        <f>df!F318+df!H318+df!I318</f>
        <v>2019</v>
      </c>
      <c r="G318">
        <f>df!G318+df!J318-df!M318</f>
        <v>1232</v>
      </c>
      <c r="H318">
        <f>F318-df_results!H318</f>
        <v>0</v>
      </c>
      <c r="I318">
        <f>G318-df_results!J318</f>
        <v>0</v>
      </c>
    </row>
    <row r="319" spans="1:9" x14ac:dyDescent="0.3">
      <c r="A319" s="1">
        <v>43783</v>
      </c>
      <c r="B319">
        <v>2019</v>
      </c>
      <c r="C319">
        <v>11</v>
      </c>
      <c r="D319">
        <v>14</v>
      </c>
      <c r="E319">
        <v>6</v>
      </c>
      <c r="F319">
        <f>df!F319+df!H319+df!I319</f>
        <v>2141</v>
      </c>
      <c r="G319">
        <f>df!G319+df!J319-df!M319</f>
        <v>1329.8</v>
      </c>
      <c r="H319">
        <f>F319-df_results!H319</f>
        <v>0</v>
      </c>
      <c r="I319">
        <f>G319-df_results!J319</f>
        <v>0</v>
      </c>
    </row>
    <row r="320" spans="1:9" x14ac:dyDescent="0.3">
      <c r="A320" s="1">
        <v>43783</v>
      </c>
      <c r="B320">
        <v>2019</v>
      </c>
      <c r="C320">
        <v>11</v>
      </c>
      <c r="D320">
        <v>14</v>
      </c>
      <c r="E320">
        <v>7</v>
      </c>
      <c r="F320">
        <f>df!F320+df!H320+df!I320</f>
        <v>2484</v>
      </c>
      <c r="G320">
        <f>df!G320+df!J320-df!M320</f>
        <v>1545.3</v>
      </c>
      <c r="H320">
        <f>F320-df_results!H320</f>
        <v>0</v>
      </c>
      <c r="I320">
        <f>G320-df_results!J320</f>
        <v>0</v>
      </c>
    </row>
    <row r="321" spans="1:9" x14ac:dyDescent="0.3">
      <c r="A321" s="1">
        <v>43783</v>
      </c>
      <c r="B321">
        <v>2019</v>
      </c>
      <c r="C321">
        <v>11</v>
      </c>
      <c r="D321">
        <v>14</v>
      </c>
      <c r="E321">
        <v>8</v>
      </c>
      <c r="F321">
        <f>df!F321+df!H321+df!I321</f>
        <v>2858</v>
      </c>
      <c r="G321">
        <f>df!G321+df!J321-df!M321</f>
        <v>1839.7</v>
      </c>
      <c r="H321">
        <f>F321-df_results!H321</f>
        <v>0</v>
      </c>
      <c r="I321">
        <f>G321-df_results!J321</f>
        <v>0</v>
      </c>
    </row>
    <row r="322" spans="1:9" x14ac:dyDescent="0.3">
      <c r="A322" s="1">
        <v>43783</v>
      </c>
      <c r="B322">
        <v>2019</v>
      </c>
      <c r="C322">
        <v>11</v>
      </c>
      <c r="D322">
        <v>14</v>
      </c>
      <c r="E322">
        <v>9</v>
      </c>
      <c r="F322">
        <f>df!F322+df!H322+df!I322</f>
        <v>3074</v>
      </c>
      <c r="G322">
        <f>df!G322+df!J322-df!M322</f>
        <v>1925.3</v>
      </c>
      <c r="H322">
        <f>F322-df_results!H322</f>
        <v>0</v>
      </c>
      <c r="I322">
        <f>G322-df_results!J322</f>
        <v>0</v>
      </c>
    </row>
    <row r="323" spans="1:9" x14ac:dyDescent="0.3">
      <c r="A323" s="1">
        <v>43783</v>
      </c>
      <c r="B323">
        <v>2019</v>
      </c>
      <c r="C323">
        <v>11</v>
      </c>
      <c r="D323">
        <v>14</v>
      </c>
      <c r="E323">
        <v>10</v>
      </c>
      <c r="F323">
        <f>df!F323+df!H323+df!I323</f>
        <v>3063</v>
      </c>
      <c r="G323">
        <f>df!G323+df!J323-df!M323</f>
        <v>1941.3</v>
      </c>
      <c r="H323">
        <f>F323-df_results!H323</f>
        <v>0</v>
      </c>
      <c r="I323">
        <f>G323-df_results!J323</f>
        <v>0</v>
      </c>
    </row>
    <row r="324" spans="1:9" x14ac:dyDescent="0.3">
      <c r="A324" s="1">
        <v>43783</v>
      </c>
      <c r="B324">
        <v>2019</v>
      </c>
      <c r="C324">
        <v>11</v>
      </c>
      <c r="D324">
        <v>14</v>
      </c>
      <c r="E324">
        <v>11</v>
      </c>
      <c r="F324">
        <f>df!F324+df!H324+df!I324</f>
        <v>3064</v>
      </c>
      <c r="G324">
        <f>df!G324+df!J324-df!M324</f>
        <v>1907.6</v>
      </c>
      <c r="H324">
        <f>F324-df_results!H324</f>
        <v>0</v>
      </c>
      <c r="I324">
        <f>G324-df_results!J324</f>
        <v>0</v>
      </c>
    </row>
    <row r="325" spans="1:9" x14ac:dyDescent="0.3">
      <c r="A325" s="1">
        <v>43783</v>
      </c>
      <c r="B325">
        <v>2019</v>
      </c>
      <c r="C325">
        <v>11</v>
      </c>
      <c r="D325">
        <v>14</v>
      </c>
      <c r="E325">
        <v>12</v>
      </c>
      <c r="F325">
        <f>df!F325+df!H325+df!I325</f>
        <v>3070</v>
      </c>
      <c r="G325">
        <f>df!G325+df!J325-df!M325</f>
        <v>1819.3</v>
      </c>
      <c r="H325">
        <f>F325-df_results!H325</f>
        <v>0</v>
      </c>
      <c r="I325">
        <f>G325-df_results!J325</f>
        <v>0</v>
      </c>
    </row>
    <row r="326" spans="1:9" x14ac:dyDescent="0.3">
      <c r="A326" s="1">
        <v>43783</v>
      </c>
      <c r="B326">
        <v>2019</v>
      </c>
      <c r="C326">
        <v>11</v>
      </c>
      <c r="D326">
        <v>14</v>
      </c>
      <c r="E326">
        <v>13</v>
      </c>
      <c r="F326">
        <f>df!F326+df!H326+df!I326</f>
        <v>2951</v>
      </c>
      <c r="G326">
        <f>df!G326+df!J326-df!M326</f>
        <v>1791.7</v>
      </c>
      <c r="H326">
        <f>F326-df_results!H326</f>
        <v>0</v>
      </c>
      <c r="I326">
        <f>G326-df_results!J326</f>
        <v>0</v>
      </c>
    </row>
    <row r="327" spans="1:9" x14ac:dyDescent="0.3">
      <c r="A327" s="1">
        <v>43783</v>
      </c>
      <c r="B327">
        <v>2019</v>
      </c>
      <c r="C327">
        <v>11</v>
      </c>
      <c r="D327">
        <v>14</v>
      </c>
      <c r="E327">
        <v>14</v>
      </c>
      <c r="F327">
        <f>df!F327+df!H327+df!I327</f>
        <v>2917</v>
      </c>
      <c r="G327">
        <f>df!G327+df!J327-df!M327</f>
        <v>1784.1</v>
      </c>
      <c r="H327">
        <f>F327-df_results!H327</f>
        <v>0</v>
      </c>
      <c r="I327">
        <f>G327-df_results!J327</f>
        <v>0</v>
      </c>
    </row>
    <row r="328" spans="1:9" x14ac:dyDescent="0.3">
      <c r="A328" s="1">
        <v>43783</v>
      </c>
      <c r="B328">
        <v>2019</v>
      </c>
      <c r="C328">
        <v>11</v>
      </c>
      <c r="D328">
        <v>14</v>
      </c>
      <c r="E328">
        <v>15</v>
      </c>
      <c r="F328">
        <f>df!F328+df!H328+df!I328</f>
        <v>2913</v>
      </c>
      <c r="G328">
        <f>df!G328+df!J328-df!M328</f>
        <v>1772</v>
      </c>
      <c r="H328">
        <f>F328-df_results!H328</f>
        <v>0</v>
      </c>
      <c r="I328">
        <f>G328-df_results!J328</f>
        <v>0</v>
      </c>
    </row>
    <row r="329" spans="1:9" x14ac:dyDescent="0.3">
      <c r="A329" s="1">
        <v>43783</v>
      </c>
      <c r="B329">
        <v>2019</v>
      </c>
      <c r="C329">
        <v>11</v>
      </c>
      <c r="D329">
        <v>14</v>
      </c>
      <c r="E329">
        <v>16</v>
      </c>
      <c r="F329">
        <f>df!F329+df!H329+df!I329</f>
        <v>2747</v>
      </c>
      <c r="G329">
        <f>df!G329+df!J329-df!M329</f>
        <v>1737.9</v>
      </c>
      <c r="H329">
        <f>F329-df_results!H329</f>
        <v>0</v>
      </c>
      <c r="I329">
        <f>G329-df_results!J329</f>
        <v>0</v>
      </c>
    </row>
    <row r="330" spans="1:9" x14ac:dyDescent="0.3">
      <c r="A330" s="1">
        <v>43783</v>
      </c>
      <c r="B330">
        <v>2019</v>
      </c>
      <c r="C330">
        <v>11</v>
      </c>
      <c r="D330">
        <v>14</v>
      </c>
      <c r="E330">
        <v>17</v>
      </c>
      <c r="F330">
        <f>df!F330+df!H330+df!I330</f>
        <v>2836</v>
      </c>
      <c r="G330">
        <f>df!G330+df!J330-df!M330</f>
        <v>1834.6</v>
      </c>
      <c r="H330">
        <f>F330-df_results!H330</f>
        <v>0</v>
      </c>
      <c r="I330">
        <f>G330-df_results!J330</f>
        <v>0</v>
      </c>
    </row>
    <row r="331" spans="1:9" x14ac:dyDescent="0.3">
      <c r="A331" s="1">
        <v>43783</v>
      </c>
      <c r="B331">
        <v>2019</v>
      </c>
      <c r="C331">
        <v>11</v>
      </c>
      <c r="D331">
        <v>14</v>
      </c>
      <c r="E331">
        <v>18</v>
      </c>
      <c r="F331">
        <f>df!F331+df!H331+df!I331</f>
        <v>3077</v>
      </c>
      <c r="G331">
        <f>df!G331+df!J331-df!M331</f>
        <v>1966.6</v>
      </c>
      <c r="H331">
        <f>F331-df_results!H331</f>
        <v>0</v>
      </c>
      <c r="I331">
        <f>G331-df_results!J331</f>
        <v>0</v>
      </c>
    </row>
    <row r="332" spans="1:9" x14ac:dyDescent="0.3">
      <c r="A332" s="1">
        <v>43783</v>
      </c>
      <c r="B332">
        <v>2019</v>
      </c>
      <c r="C332">
        <v>11</v>
      </c>
      <c r="D332">
        <v>14</v>
      </c>
      <c r="E332">
        <v>19</v>
      </c>
      <c r="F332">
        <f>df!F332+df!H332+df!I332</f>
        <v>2923</v>
      </c>
      <c r="G332">
        <f>df!G332+df!J332-df!M332</f>
        <v>1996.7</v>
      </c>
      <c r="H332">
        <f>F332-df_results!H332</f>
        <v>0</v>
      </c>
      <c r="I332">
        <f>G332-df_results!J332</f>
        <v>0</v>
      </c>
    </row>
    <row r="333" spans="1:9" x14ac:dyDescent="0.3">
      <c r="A333" s="1">
        <v>43783</v>
      </c>
      <c r="B333">
        <v>2019</v>
      </c>
      <c r="C333">
        <v>11</v>
      </c>
      <c r="D333">
        <v>14</v>
      </c>
      <c r="E333">
        <v>20</v>
      </c>
      <c r="F333">
        <f>df!F333+df!H333+df!I333</f>
        <v>2779</v>
      </c>
      <c r="G333">
        <f>df!G333+df!J333-df!M333</f>
        <v>1850.6</v>
      </c>
      <c r="H333">
        <f>F333-df_results!H333</f>
        <v>0</v>
      </c>
      <c r="I333">
        <f>G333-df_results!J333</f>
        <v>0</v>
      </c>
    </row>
    <row r="334" spans="1:9" x14ac:dyDescent="0.3">
      <c r="A334" s="1">
        <v>43783</v>
      </c>
      <c r="B334">
        <v>2019</v>
      </c>
      <c r="C334">
        <v>11</v>
      </c>
      <c r="D334">
        <v>14</v>
      </c>
      <c r="E334">
        <v>21</v>
      </c>
      <c r="F334">
        <f>df!F334+df!H334+df!I334</f>
        <v>2610</v>
      </c>
      <c r="G334">
        <f>df!G334+df!J334-df!M334</f>
        <v>1736.9</v>
      </c>
      <c r="H334">
        <f>F334-df_results!H334</f>
        <v>0</v>
      </c>
      <c r="I334">
        <f>G334-df_results!J334</f>
        <v>0</v>
      </c>
    </row>
    <row r="335" spans="1:9" x14ac:dyDescent="0.3">
      <c r="A335" s="1">
        <v>43783</v>
      </c>
      <c r="B335">
        <v>2019</v>
      </c>
      <c r="C335">
        <v>11</v>
      </c>
      <c r="D335">
        <v>14</v>
      </c>
      <c r="E335">
        <v>22</v>
      </c>
      <c r="F335">
        <f>df!F335+df!H335+df!I335</f>
        <v>2485</v>
      </c>
      <c r="G335">
        <f>df!G335+df!J335-df!M335</f>
        <v>1602.4</v>
      </c>
      <c r="H335">
        <f>F335-df_results!H335</f>
        <v>0</v>
      </c>
      <c r="I335">
        <f>G335-df_results!J335</f>
        <v>0</v>
      </c>
    </row>
    <row r="336" spans="1:9" x14ac:dyDescent="0.3">
      <c r="A336" s="1">
        <v>43783</v>
      </c>
      <c r="B336">
        <v>2019</v>
      </c>
      <c r="C336">
        <v>11</v>
      </c>
      <c r="D336">
        <v>14</v>
      </c>
      <c r="E336">
        <v>23</v>
      </c>
      <c r="F336">
        <f>df!F336+df!H336+df!I336</f>
        <v>2323</v>
      </c>
      <c r="G336">
        <f>df!G336+df!J336-df!M336</f>
        <v>1450.7</v>
      </c>
      <c r="H336">
        <f>F336-df_results!H336</f>
        <v>0</v>
      </c>
      <c r="I336">
        <f>G336-df_results!J336</f>
        <v>0</v>
      </c>
    </row>
    <row r="337" spans="1:9" x14ac:dyDescent="0.3">
      <c r="A337" s="1">
        <v>43783</v>
      </c>
      <c r="B337">
        <v>2019</v>
      </c>
      <c r="C337">
        <v>11</v>
      </c>
      <c r="D337">
        <v>14</v>
      </c>
      <c r="E337">
        <v>24</v>
      </c>
      <c r="F337">
        <f>df!F337+df!H337+df!I337</f>
        <v>2114</v>
      </c>
      <c r="G337">
        <f>df!G337+df!J337-df!M337</f>
        <v>1322.8</v>
      </c>
      <c r="H337">
        <f>F337-df_results!H337</f>
        <v>0</v>
      </c>
      <c r="I337">
        <f>G337-df_results!J337</f>
        <v>0</v>
      </c>
    </row>
    <row r="338" spans="1:9" x14ac:dyDescent="0.3">
      <c r="A338" s="1">
        <v>43784</v>
      </c>
      <c r="B338">
        <v>2019</v>
      </c>
      <c r="C338">
        <v>11</v>
      </c>
      <c r="D338">
        <v>15</v>
      </c>
      <c r="E338">
        <v>1</v>
      </c>
      <c r="F338">
        <f>df!F338+df!H338+df!I338</f>
        <v>2030</v>
      </c>
      <c r="G338">
        <f>df!G338+df!J338-df!M338</f>
        <v>1191.4000000000001</v>
      </c>
      <c r="H338">
        <f>F338-df_results!H338</f>
        <v>0</v>
      </c>
      <c r="I338">
        <f>G338-df_results!J338</f>
        <v>0</v>
      </c>
    </row>
    <row r="339" spans="1:9" x14ac:dyDescent="0.3">
      <c r="A339" s="1">
        <v>43784</v>
      </c>
      <c r="B339">
        <v>2019</v>
      </c>
      <c r="C339">
        <v>11</v>
      </c>
      <c r="D339">
        <v>15</v>
      </c>
      <c r="E339">
        <v>2</v>
      </c>
      <c r="F339">
        <f>df!F339+df!H339+df!I339</f>
        <v>1952</v>
      </c>
      <c r="G339">
        <f>df!G339+df!J339-df!M339</f>
        <v>1107.0999999999999</v>
      </c>
      <c r="H339">
        <f>F339-df_results!H339</f>
        <v>0</v>
      </c>
      <c r="I339">
        <f>G339-df_results!J339</f>
        <v>0</v>
      </c>
    </row>
    <row r="340" spans="1:9" x14ac:dyDescent="0.3">
      <c r="A340" s="1">
        <v>43784</v>
      </c>
      <c r="B340">
        <v>2019</v>
      </c>
      <c r="C340">
        <v>11</v>
      </c>
      <c r="D340">
        <v>15</v>
      </c>
      <c r="E340">
        <v>3</v>
      </c>
      <c r="F340">
        <f>df!F340+df!H340+df!I340</f>
        <v>1915</v>
      </c>
      <c r="G340">
        <f>df!G340+df!J340-df!M340</f>
        <v>1072.7</v>
      </c>
      <c r="H340">
        <f>F340-df_results!H340</f>
        <v>0</v>
      </c>
      <c r="I340">
        <f>G340-df_results!J340</f>
        <v>0</v>
      </c>
    </row>
    <row r="341" spans="1:9" x14ac:dyDescent="0.3">
      <c r="A341" s="1">
        <v>43784</v>
      </c>
      <c r="B341">
        <v>2019</v>
      </c>
      <c r="C341">
        <v>11</v>
      </c>
      <c r="D341">
        <v>15</v>
      </c>
      <c r="E341">
        <v>4</v>
      </c>
      <c r="F341">
        <f>df!F341+df!H341+df!I341</f>
        <v>1960</v>
      </c>
      <c r="G341">
        <f>df!G341+df!J341-df!M341</f>
        <v>1091.7</v>
      </c>
      <c r="H341">
        <f>F341-df_results!H341</f>
        <v>0</v>
      </c>
      <c r="I341">
        <f>G341-df_results!J341</f>
        <v>0</v>
      </c>
    </row>
    <row r="342" spans="1:9" x14ac:dyDescent="0.3">
      <c r="A342" s="1">
        <v>43784</v>
      </c>
      <c r="B342">
        <v>2019</v>
      </c>
      <c r="C342">
        <v>11</v>
      </c>
      <c r="D342">
        <v>15</v>
      </c>
      <c r="E342">
        <v>5</v>
      </c>
      <c r="F342">
        <f>df!F342+df!H342+df!I342</f>
        <v>2047</v>
      </c>
      <c r="G342">
        <f>df!G342+df!J342-df!M342</f>
        <v>1161.9000000000001</v>
      </c>
      <c r="H342">
        <f>F342-df_results!H342</f>
        <v>0</v>
      </c>
      <c r="I342">
        <f>G342-df_results!J342</f>
        <v>0</v>
      </c>
    </row>
    <row r="343" spans="1:9" x14ac:dyDescent="0.3">
      <c r="A343" s="1">
        <v>43784</v>
      </c>
      <c r="B343">
        <v>2019</v>
      </c>
      <c r="C343">
        <v>11</v>
      </c>
      <c r="D343">
        <v>15</v>
      </c>
      <c r="E343">
        <v>6</v>
      </c>
      <c r="F343">
        <f>df!F343+df!H343+df!I343</f>
        <v>2183</v>
      </c>
      <c r="G343">
        <f>df!G343+df!J343-df!M343</f>
        <v>1248.5</v>
      </c>
      <c r="H343">
        <f>F343-df_results!H343</f>
        <v>0</v>
      </c>
      <c r="I343">
        <f>G343-df_results!J343</f>
        <v>0</v>
      </c>
    </row>
    <row r="344" spans="1:9" x14ac:dyDescent="0.3">
      <c r="A344" s="1">
        <v>43784</v>
      </c>
      <c r="B344">
        <v>2019</v>
      </c>
      <c r="C344">
        <v>11</v>
      </c>
      <c r="D344">
        <v>15</v>
      </c>
      <c r="E344">
        <v>7</v>
      </c>
      <c r="F344">
        <f>df!F344+df!H344+df!I344</f>
        <v>2524</v>
      </c>
      <c r="G344">
        <f>df!G344+df!J344-df!M344</f>
        <v>1456.3</v>
      </c>
      <c r="H344">
        <f>F344-df_results!H344</f>
        <v>0</v>
      </c>
      <c r="I344">
        <f>G344-df_results!J344</f>
        <v>0</v>
      </c>
    </row>
    <row r="345" spans="1:9" x14ac:dyDescent="0.3">
      <c r="A345" s="1">
        <v>43784</v>
      </c>
      <c r="B345">
        <v>2019</v>
      </c>
      <c r="C345">
        <v>11</v>
      </c>
      <c r="D345">
        <v>15</v>
      </c>
      <c r="E345">
        <v>8</v>
      </c>
      <c r="F345">
        <f>df!F345+df!H345+df!I345</f>
        <v>2896</v>
      </c>
      <c r="G345">
        <f>df!G345+df!J345-df!M345</f>
        <v>1700</v>
      </c>
      <c r="H345">
        <f>F345-df_results!H345</f>
        <v>0</v>
      </c>
      <c r="I345">
        <f>G345-df_results!J345</f>
        <v>0</v>
      </c>
    </row>
    <row r="346" spans="1:9" x14ac:dyDescent="0.3">
      <c r="A346" s="1">
        <v>43784</v>
      </c>
      <c r="B346">
        <v>2019</v>
      </c>
      <c r="C346">
        <v>11</v>
      </c>
      <c r="D346">
        <v>15</v>
      </c>
      <c r="E346">
        <v>9</v>
      </c>
      <c r="F346">
        <f>df!F346+df!H346+df!I346</f>
        <v>3073</v>
      </c>
      <c r="G346">
        <f>df!G346+df!J346-df!M346</f>
        <v>1785.1</v>
      </c>
      <c r="H346">
        <f>F346-df_results!H346</f>
        <v>0</v>
      </c>
      <c r="I346">
        <f>G346-df_results!J346</f>
        <v>0</v>
      </c>
    </row>
    <row r="347" spans="1:9" x14ac:dyDescent="0.3">
      <c r="A347" s="1">
        <v>43784</v>
      </c>
      <c r="B347">
        <v>2019</v>
      </c>
      <c r="C347">
        <v>11</v>
      </c>
      <c r="D347">
        <v>15</v>
      </c>
      <c r="E347">
        <v>10</v>
      </c>
      <c r="F347">
        <f>df!F347+df!H347+df!I347</f>
        <v>3083</v>
      </c>
      <c r="G347">
        <f>df!G347+df!J347-df!M347</f>
        <v>1827.4</v>
      </c>
      <c r="H347">
        <f>F347-df_results!H347</f>
        <v>0</v>
      </c>
      <c r="I347">
        <f>G347-df_results!J347</f>
        <v>0</v>
      </c>
    </row>
    <row r="348" spans="1:9" x14ac:dyDescent="0.3">
      <c r="A348" s="1">
        <v>43784</v>
      </c>
      <c r="B348">
        <v>2019</v>
      </c>
      <c r="C348">
        <v>11</v>
      </c>
      <c r="D348">
        <v>15</v>
      </c>
      <c r="E348">
        <v>11</v>
      </c>
      <c r="F348">
        <f>df!F348+df!H348+df!I348</f>
        <v>3211</v>
      </c>
      <c r="G348">
        <f>df!G348+df!J348-df!M348</f>
        <v>1866.7</v>
      </c>
      <c r="H348">
        <f>F348-df_results!H348</f>
        <v>0</v>
      </c>
      <c r="I348">
        <f>G348-df_results!J348</f>
        <v>0</v>
      </c>
    </row>
    <row r="349" spans="1:9" x14ac:dyDescent="0.3">
      <c r="A349" s="1">
        <v>43784</v>
      </c>
      <c r="B349">
        <v>2019</v>
      </c>
      <c r="C349">
        <v>11</v>
      </c>
      <c r="D349">
        <v>15</v>
      </c>
      <c r="E349">
        <v>12</v>
      </c>
      <c r="F349">
        <f>df!F349+df!H349+df!I349</f>
        <v>3151</v>
      </c>
      <c r="G349">
        <f>df!G349+df!J349-df!M349</f>
        <v>1760.7</v>
      </c>
      <c r="H349">
        <f>F349-df_results!H349</f>
        <v>0</v>
      </c>
      <c r="I349">
        <f>G349-df_results!J349</f>
        <v>0</v>
      </c>
    </row>
    <row r="350" spans="1:9" x14ac:dyDescent="0.3">
      <c r="A350" s="1">
        <v>43784</v>
      </c>
      <c r="B350">
        <v>2019</v>
      </c>
      <c r="C350">
        <v>11</v>
      </c>
      <c r="D350">
        <v>15</v>
      </c>
      <c r="E350">
        <v>13</v>
      </c>
      <c r="F350">
        <f>df!F350+df!H350+df!I350</f>
        <v>3013</v>
      </c>
      <c r="G350">
        <f>df!G350+df!J350-df!M350</f>
        <v>1708.4</v>
      </c>
      <c r="H350">
        <f>F350-df_results!H350</f>
        <v>0</v>
      </c>
      <c r="I350">
        <f>G350-df_results!J350</f>
        <v>0</v>
      </c>
    </row>
    <row r="351" spans="1:9" x14ac:dyDescent="0.3">
      <c r="A351" s="1">
        <v>43784</v>
      </c>
      <c r="B351">
        <v>2019</v>
      </c>
      <c r="C351">
        <v>11</v>
      </c>
      <c r="D351">
        <v>15</v>
      </c>
      <c r="E351">
        <v>14</v>
      </c>
      <c r="F351">
        <f>df!F351+df!H351+df!I351</f>
        <v>2933</v>
      </c>
      <c r="G351">
        <f>df!G351+df!J351-df!M351</f>
        <v>1687.3</v>
      </c>
      <c r="H351">
        <f>F351-df_results!H351</f>
        <v>0</v>
      </c>
      <c r="I351">
        <f>G351-df_results!J351</f>
        <v>0</v>
      </c>
    </row>
    <row r="352" spans="1:9" x14ac:dyDescent="0.3">
      <c r="A352" s="1">
        <v>43784</v>
      </c>
      <c r="B352">
        <v>2019</v>
      </c>
      <c r="C352">
        <v>11</v>
      </c>
      <c r="D352">
        <v>15</v>
      </c>
      <c r="E352">
        <v>15</v>
      </c>
      <c r="F352">
        <f>df!F352+df!H352+df!I352</f>
        <v>2825</v>
      </c>
      <c r="G352">
        <f>df!G352+df!J352-df!M352</f>
        <v>1654.8</v>
      </c>
      <c r="H352">
        <f>F352-df_results!H352</f>
        <v>0</v>
      </c>
      <c r="I352">
        <f>G352-df_results!J352</f>
        <v>0</v>
      </c>
    </row>
    <row r="353" spans="1:9" x14ac:dyDescent="0.3">
      <c r="A353" s="1">
        <v>43784</v>
      </c>
      <c r="B353">
        <v>2019</v>
      </c>
      <c r="C353">
        <v>11</v>
      </c>
      <c r="D353">
        <v>15</v>
      </c>
      <c r="E353">
        <v>16</v>
      </c>
      <c r="F353">
        <f>df!F353+df!H353+df!I353</f>
        <v>2727</v>
      </c>
      <c r="G353">
        <f>df!G353+df!J353-df!M353</f>
        <v>1675</v>
      </c>
      <c r="H353">
        <f>F353-df_results!H353</f>
        <v>0</v>
      </c>
      <c r="I353">
        <f>G353-df_results!J353</f>
        <v>0</v>
      </c>
    </row>
    <row r="354" spans="1:9" x14ac:dyDescent="0.3">
      <c r="A354" s="1">
        <v>43784</v>
      </c>
      <c r="B354">
        <v>2019</v>
      </c>
      <c r="C354">
        <v>11</v>
      </c>
      <c r="D354">
        <v>15</v>
      </c>
      <c r="E354">
        <v>17</v>
      </c>
      <c r="F354">
        <f>df!F354+df!H354+df!I354</f>
        <v>2879</v>
      </c>
      <c r="G354">
        <f>df!G354+df!J354-df!M354</f>
        <v>1830</v>
      </c>
      <c r="H354">
        <f>F354-df_results!H354</f>
        <v>0</v>
      </c>
      <c r="I354">
        <f>G354-df_results!J354</f>
        <v>0</v>
      </c>
    </row>
    <row r="355" spans="1:9" x14ac:dyDescent="0.3">
      <c r="A355" s="1">
        <v>43784</v>
      </c>
      <c r="B355">
        <v>2019</v>
      </c>
      <c r="C355">
        <v>11</v>
      </c>
      <c r="D355">
        <v>15</v>
      </c>
      <c r="E355">
        <v>18</v>
      </c>
      <c r="F355">
        <f>df!F355+df!H355+df!I355</f>
        <v>3065</v>
      </c>
      <c r="G355">
        <f>df!G355+df!J355-df!M355</f>
        <v>1953.8</v>
      </c>
      <c r="H355">
        <f>F355-df_results!H355</f>
        <v>0</v>
      </c>
      <c r="I355">
        <f>G355-df_results!J355</f>
        <v>0</v>
      </c>
    </row>
    <row r="356" spans="1:9" x14ac:dyDescent="0.3">
      <c r="A356" s="1">
        <v>43784</v>
      </c>
      <c r="B356">
        <v>2019</v>
      </c>
      <c r="C356">
        <v>11</v>
      </c>
      <c r="D356">
        <v>15</v>
      </c>
      <c r="E356">
        <v>19</v>
      </c>
      <c r="F356">
        <f>df!F356+df!H356+df!I356</f>
        <v>2934</v>
      </c>
      <c r="G356">
        <f>df!G356+df!J356-df!M356</f>
        <v>1947</v>
      </c>
      <c r="H356">
        <f>F356-df_results!H356</f>
        <v>0</v>
      </c>
      <c r="I356">
        <f>G356-df_results!J356</f>
        <v>0</v>
      </c>
    </row>
    <row r="357" spans="1:9" x14ac:dyDescent="0.3">
      <c r="A357" s="1">
        <v>43784</v>
      </c>
      <c r="B357">
        <v>2019</v>
      </c>
      <c r="C357">
        <v>11</v>
      </c>
      <c r="D357">
        <v>15</v>
      </c>
      <c r="E357">
        <v>20</v>
      </c>
      <c r="F357">
        <f>df!F357+df!H357+df!I357</f>
        <v>2682</v>
      </c>
      <c r="G357">
        <f>df!G357+df!J357-df!M357</f>
        <v>1803.5</v>
      </c>
      <c r="H357">
        <f>F357-df_results!H357</f>
        <v>0</v>
      </c>
      <c r="I357">
        <f>G357-df_results!J357</f>
        <v>0</v>
      </c>
    </row>
    <row r="358" spans="1:9" x14ac:dyDescent="0.3">
      <c r="A358" s="1">
        <v>43784</v>
      </c>
      <c r="B358">
        <v>2019</v>
      </c>
      <c r="C358">
        <v>11</v>
      </c>
      <c r="D358">
        <v>15</v>
      </c>
      <c r="E358">
        <v>21</v>
      </c>
      <c r="F358">
        <f>df!F358+df!H358+df!I358</f>
        <v>2546</v>
      </c>
      <c r="G358">
        <f>df!G358+df!J358-df!M358</f>
        <v>1685.8</v>
      </c>
      <c r="H358">
        <f>F358-df_results!H358</f>
        <v>0</v>
      </c>
      <c r="I358">
        <f>G358-df_results!J358</f>
        <v>0</v>
      </c>
    </row>
    <row r="359" spans="1:9" x14ac:dyDescent="0.3">
      <c r="A359" s="1">
        <v>43784</v>
      </c>
      <c r="B359">
        <v>2019</v>
      </c>
      <c r="C359">
        <v>11</v>
      </c>
      <c r="D359">
        <v>15</v>
      </c>
      <c r="E359">
        <v>22</v>
      </c>
      <c r="F359">
        <f>df!F359+df!H359+df!I359</f>
        <v>2379</v>
      </c>
      <c r="G359">
        <f>df!G359+df!J359-df!M359</f>
        <v>1531</v>
      </c>
      <c r="H359">
        <f>F359-df_results!H359</f>
        <v>0</v>
      </c>
      <c r="I359">
        <f>G359-df_results!J359</f>
        <v>0</v>
      </c>
    </row>
    <row r="360" spans="1:9" x14ac:dyDescent="0.3">
      <c r="A360" s="1">
        <v>43784</v>
      </c>
      <c r="B360">
        <v>2019</v>
      </c>
      <c r="C360">
        <v>11</v>
      </c>
      <c r="D360">
        <v>15</v>
      </c>
      <c r="E360">
        <v>23</v>
      </c>
      <c r="F360">
        <f>df!F360+df!H360+df!I360</f>
        <v>2222</v>
      </c>
      <c r="G360">
        <f>df!G360+df!J360-df!M360</f>
        <v>1391.4</v>
      </c>
      <c r="H360">
        <f>F360-df_results!H360</f>
        <v>0</v>
      </c>
      <c r="I360">
        <f>G360-df_results!J360</f>
        <v>0</v>
      </c>
    </row>
    <row r="361" spans="1:9" x14ac:dyDescent="0.3">
      <c r="A361" s="1">
        <v>43784</v>
      </c>
      <c r="B361">
        <v>2019</v>
      </c>
      <c r="C361">
        <v>11</v>
      </c>
      <c r="D361">
        <v>15</v>
      </c>
      <c r="E361">
        <v>24</v>
      </c>
      <c r="F361">
        <f>df!F361+df!H361+df!I361</f>
        <v>2047</v>
      </c>
      <c r="G361">
        <f>df!G361+df!J361-df!M361</f>
        <v>1287.3</v>
      </c>
      <c r="H361">
        <f>F361-df_results!H361</f>
        <v>0</v>
      </c>
      <c r="I361">
        <f>G361-df_results!J361</f>
        <v>0</v>
      </c>
    </row>
    <row r="362" spans="1:9" x14ac:dyDescent="0.3">
      <c r="A362" s="1">
        <v>43785</v>
      </c>
      <c r="B362">
        <v>2019</v>
      </c>
      <c r="C362">
        <v>11</v>
      </c>
      <c r="D362">
        <v>16</v>
      </c>
      <c r="E362">
        <v>1</v>
      </c>
      <c r="F362">
        <f>df!F362+df!H362+df!I362</f>
        <v>1909</v>
      </c>
      <c r="G362">
        <f>df!G362+df!J362-df!M362</f>
        <v>1195.8</v>
      </c>
      <c r="H362">
        <f>F362-df_results!H362</f>
        <v>0</v>
      </c>
      <c r="I362">
        <f>G362-df_results!J362</f>
        <v>0</v>
      </c>
    </row>
    <row r="363" spans="1:9" x14ac:dyDescent="0.3">
      <c r="A363" s="1">
        <v>43785</v>
      </c>
      <c r="B363">
        <v>2019</v>
      </c>
      <c r="C363">
        <v>11</v>
      </c>
      <c r="D363">
        <v>16</v>
      </c>
      <c r="E363">
        <v>2</v>
      </c>
      <c r="F363">
        <f>df!F363+df!H363+df!I363</f>
        <v>1813</v>
      </c>
      <c r="G363">
        <f>df!G363+df!J363-df!M363</f>
        <v>1116.5999999999999</v>
      </c>
      <c r="H363">
        <f>F363-df_results!H363</f>
        <v>0</v>
      </c>
      <c r="I363">
        <f>G363-df_results!J363</f>
        <v>0</v>
      </c>
    </row>
    <row r="364" spans="1:9" x14ac:dyDescent="0.3">
      <c r="A364" s="1">
        <v>43785</v>
      </c>
      <c r="B364">
        <v>2019</v>
      </c>
      <c r="C364">
        <v>11</v>
      </c>
      <c r="D364">
        <v>16</v>
      </c>
      <c r="E364">
        <v>3</v>
      </c>
      <c r="F364">
        <f>df!F364+df!H364+df!I364</f>
        <v>1763</v>
      </c>
      <c r="G364">
        <f>df!G364+df!J364-df!M364</f>
        <v>1086.5</v>
      </c>
      <c r="H364">
        <f>F364-df_results!H364</f>
        <v>0</v>
      </c>
      <c r="I364">
        <f>G364-df_results!J364</f>
        <v>0</v>
      </c>
    </row>
    <row r="365" spans="1:9" x14ac:dyDescent="0.3">
      <c r="A365" s="1">
        <v>43785</v>
      </c>
      <c r="B365">
        <v>2019</v>
      </c>
      <c r="C365">
        <v>11</v>
      </c>
      <c r="D365">
        <v>16</v>
      </c>
      <c r="E365">
        <v>4</v>
      </c>
      <c r="F365">
        <f>df!F365+df!H365+df!I365</f>
        <v>1745</v>
      </c>
      <c r="G365">
        <f>df!G365+df!J365-df!M365</f>
        <v>1078.4000000000001</v>
      </c>
      <c r="H365">
        <f>F365-df_results!H365</f>
        <v>0</v>
      </c>
      <c r="I365">
        <f>G365-df_results!J365</f>
        <v>0</v>
      </c>
    </row>
    <row r="366" spans="1:9" x14ac:dyDescent="0.3">
      <c r="A366" s="1">
        <v>43785</v>
      </c>
      <c r="B366">
        <v>2019</v>
      </c>
      <c r="C366">
        <v>11</v>
      </c>
      <c r="D366">
        <v>16</v>
      </c>
      <c r="E366">
        <v>5</v>
      </c>
      <c r="F366">
        <f>df!F366+df!H366+df!I366</f>
        <v>1746</v>
      </c>
      <c r="G366">
        <f>df!G366+df!J366-df!M366</f>
        <v>1085.5999999999999</v>
      </c>
      <c r="H366">
        <f>F366-df_results!H366</f>
        <v>0</v>
      </c>
      <c r="I366">
        <f>G366-df_results!J366</f>
        <v>0</v>
      </c>
    </row>
    <row r="367" spans="1:9" x14ac:dyDescent="0.3">
      <c r="A367" s="1">
        <v>43785</v>
      </c>
      <c r="B367">
        <v>2019</v>
      </c>
      <c r="C367">
        <v>11</v>
      </c>
      <c r="D367">
        <v>16</v>
      </c>
      <c r="E367">
        <v>6</v>
      </c>
      <c r="F367">
        <f>df!F367+df!H367+df!I367</f>
        <v>1797</v>
      </c>
      <c r="G367">
        <f>df!G367+df!J367-df!M367</f>
        <v>1115.0999999999999</v>
      </c>
      <c r="H367">
        <f>F367-df_results!H367</f>
        <v>0</v>
      </c>
      <c r="I367">
        <f>G367-df_results!J367</f>
        <v>0</v>
      </c>
    </row>
    <row r="368" spans="1:9" x14ac:dyDescent="0.3">
      <c r="A368" s="1">
        <v>43785</v>
      </c>
      <c r="B368">
        <v>2019</v>
      </c>
      <c r="C368">
        <v>11</v>
      </c>
      <c r="D368">
        <v>16</v>
      </c>
      <c r="E368">
        <v>7</v>
      </c>
      <c r="F368">
        <f>df!F368+df!H368+df!I368</f>
        <v>1937</v>
      </c>
      <c r="G368">
        <f>df!G368+df!J368-df!M368</f>
        <v>1197.2</v>
      </c>
      <c r="H368">
        <f>F368-df_results!H368</f>
        <v>0</v>
      </c>
      <c r="I368">
        <f>G368-df_results!J368</f>
        <v>0</v>
      </c>
    </row>
    <row r="369" spans="1:9" x14ac:dyDescent="0.3">
      <c r="A369" s="1">
        <v>43785</v>
      </c>
      <c r="B369">
        <v>2019</v>
      </c>
      <c r="C369">
        <v>11</v>
      </c>
      <c r="D369">
        <v>16</v>
      </c>
      <c r="E369">
        <v>8</v>
      </c>
      <c r="F369">
        <f>df!F369+df!H369+df!I369</f>
        <v>2105</v>
      </c>
      <c r="G369">
        <f>df!G369+df!J369-df!M369</f>
        <v>1298.5999999999999</v>
      </c>
      <c r="H369">
        <f>F369-df_results!H369</f>
        <v>0</v>
      </c>
      <c r="I369">
        <f>G369-df_results!J369</f>
        <v>0</v>
      </c>
    </row>
    <row r="370" spans="1:9" x14ac:dyDescent="0.3">
      <c r="A370" s="1">
        <v>43785</v>
      </c>
      <c r="B370">
        <v>2019</v>
      </c>
      <c r="C370">
        <v>11</v>
      </c>
      <c r="D370">
        <v>16</v>
      </c>
      <c r="E370">
        <v>9</v>
      </c>
      <c r="F370">
        <f>df!F370+df!H370+df!I370</f>
        <v>2334</v>
      </c>
      <c r="G370">
        <f>df!G370+df!J370-df!M370</f>
        <v>1423.8</v>
      </c>
      <c r="H370">
        <f>F370-df_results!H370</f>
        <v>0</v>
      </c>
      <c r="I370">
        <f>G370-df_results!J370</f>
        <v>0</v>
      </c>
    </row>
    <row r="371" spans="1:9" x14ac:dyDescent="0.3">
      <c r="A371" s="1">
        <v>43785</v>
      </c>
      <c r="B371">
        <v>2019</v>
      </c>
      <c r="C371">
        <v>11</v>
      </c>
      <c r="D371">
        <v>16</v>
      </c>
      <c r="E371">
        <v>10</v>
      </c>
      <c r="F371">
        <f>df!F371+df!H371+df!I371</f>
        <v>2464</v>
      </c>
      <c r="G371">
        <f>df!G371+df!J371-df!M371</f>
        <v>1552.4</v>
      </c>
      <c r="H371">
        <f>F371-df_results!H371</f>
        <v>0</v>
      </c>
      <c r="I371">
        <f>G371-df_results!J371</f>
        <v>0</v>
      </c>
    </row>
    <row r="372" spans="1:9" x14ac:dyDescent="0.3">
      <c r="A372" s="1">
        <v>43785</v>
      </c>
      <c r="B372">
        <v>2019</v>
      </c>
      <c r="C372">
        <v>11</v>
      </c>
      <c r="D372">
        <v>16</v>
      </c>
      <c r="E372">
        <v>11</v>
      </c>
      <c r="F372">
        <f>df!F372+df!H372+df!I372</f>
        <v>2518</v>
      </c>
      <c r="G372">
        <f>df!G372+df!J372-df!M372</f>
        <v>1634</v>
      </c>
      <c r="H372">
        <f>F372-df_results!H372</f>
        <v>0</v>
      </c>
      <c r="I372">
        <f>G372-df_results!J372</f>
        <v>0</v>
      </c>
    </row>
    <row r="373" spans="1:9" x14ac:dyDescent="0.3">
      <c r="A373" s="1">
        <v>43785</v>
      </c>
      <c r="B373">
        <v>2019</v>
      </c>
      <c r="C373">
        <v>11</v>
      </c>
      <c r="D373">
        <v>16</v>
      </c>
      <c r="E373">
        <v>12</v>
      </c>
      <c r="F373">
        <f>df!F373+df!H373+df!I373</f>
        <v>2527</v>
      </c>
      <c r="G373">
        <f>df!G373+df!J373-df!M373</f>
        <v>1579.3</v>
      </c>
      <c r="H373">
        <f>F373-df_results!H373</f>
        <v>0</v>
      </c>
      <c r="I373">
        <f>G373-df_results!J373</f>
        <v>0</v>
      </c>
    </row>
    <row r="374" spans="1:9" x14ac:dyDescent="0.3">
      <c r="A374" s="1">
        <v>43785</v>
      </c>
      <c r="B374">
        <v>2019</v>
      </c>
      <c r="C374">
        <v>11</v>
      </c>
      <c r="D374">
        <v>16</v>
      </c>
      <c r="E374">
        <v>13</v>
      </c>
      <c r="F374">
        <f>df!F374+df!H374+df!I374</f>
        <v>2493</v>
      </c>
      <c r="G374">
        <f>df!G374+df!J374-df!M374</f>
        <v>1588.3</v>
      </c>
      <c r="H374">
        <f>F374-df_results!H374</f>
        <v>0</v>
      </c>
      <c r="I374">
        <f>G374-df_results!J374</f>
        <v>0</v>
      </c>
    </row>
    <row r="375" spans="1:9" x14ac:dyDescent="0.3">
      <c r="A375" s="1">
        <v>43785</v>
      </c>
      <c r="B375">
        <v>2019</v>
      </c>
      <c r="C375">
        <v>11</v>
      </c>
      <c r="D375">
        <v>16</v>
      </c>
      <c r="E375">
        <v>14</v>
      </c>
      <c r="F375">
        <f>df!F375+df!H375+df!I375</f>
        <v>2468</v>
      </c>
      <c r="G375">
        <f>df!G375+df!J375-df!M375</f>
        <v>1586.9</v>
      </c>
      <c r="H375">
        <f>F375-df_results!H375</f>
        <v>0</v>
      </c>
      <c r="I375">
        <f>G375-df_results!J375</f>
        <v>0</v>
      </c>
    </row>
    <row r="376" spans="1:9" x14ac:dyDescent="0.3">
      <c r="A376" s="1">
        <v>43785</v>
      </c>
      <c r="B376">
        <v>2019</v>
      </c>
      <c r="C376">
        <v>11</v>
      </c>
      <c r="D376">
        <v>16</v>
      </c>
      <c r="E376">
        <v>15</v>
      </c>
      <c r="F376">
        <f>df!F376+df!H376+df!I376</f>
        <v>2471</v>
      </c>
      <c r="G376">
        <f>df!G376+df!J376-df!M376</f>
        <v>1553.8</v>
      </c>
      <c r="H376">
        <f>F376-df_results!H376</f>
        <v>0</v>
      </c>
      <c r="I376">
        <f>G376-df_results!J376</f>
        <v>0</v>
      </c>
    </row>
    <row r="377" spans="1:9" x14ac:dyDescent="0.3">
      <c r="A377" s="1">
        <v>43785</v>
      </c>
      <c r="B377">
        <v>2019</v>
      </c>
      <c r="C377">
        <v>11</v>
      </c>
      <c r="D377">
        <v>16</v>
      </c>
      <c r="E377">
        <v>16</v>
      </c>
      <c r="F377">
        <f>df!F377+df!H377+df!I377</f>
        <v>2395</v>
      </c>
      <c r="G377">
        <f>df!G377+df!J377-df!M377</f>
        <v>1569.3</v>
      </c>
      <c r="H377">
        <f>F377-df_results!H377</f>
        <v>0</v>
      </c>
      <c r="I377">
        <f>G377-df_results!J377</f>
        <v>0</v>
      </c>
    </row>
    <row r="378" spans="1:9" x14ac:dyDescent="0.3">
      <c r="A378" s="1">
        <v>43785</v>
      </c>
      <c r="B378">
        <v>2019</v>
      </c>
      <c r="C378">
        <v>11</v>
      </c>
      <c r="D378">
        <v>16</v>
      </c>
      <c r="E378">
        <v>17</v>
      </c>
      <c r="F378">
        <f>df!F378+df!H378+df!I378</f>
        <v>2545</v>
      </c>
      <c r="G378">
        <f>df!G378+df!J378-df!M378</f>
        <v>1672.8</v>
      </c>
      <c r="H378">
        <f>F378-df_results!H378</f>
        <v>0</v>
      </c>
      <c r="I378">
        <f>G378-df_results!J378</f>
        <v>0</v>
      </c>
    </row>
    <row r="379" spans="1:9" x14ac:dyDescent="0.3">
      <c r="A379" s="1">
        <v>43785</v>
      </c>
      <c r="B379">
        <v>2019</v>
      </c>
      <c r="C379">
        <v>11</v>
      </c>
      <c r="D379">
        <v>16</v>
      </c>
      <c r="E379">
        <v>18</v>
      </c>
      <c r="F379">
        <f>df!F379+df!H379+df!I379</f>
        <v>2687</v>
      </c>
      <c r="G379">
        <f>df!G379+df!J379-df!M379</f>
        <v>1778</v>
      </c>
      <c r="H379">
        <f>F379-df_results!H379</f>
        <v>0</v>
      </c>
      <c r="I379">
        <f>G379-df_results!J379</f>
        <v>0</v>
      </c>
    </row>
    <row r="380" spans="1:9" x14ac:dyDescent="0.3">
      <c r="A380" s="1">
        <v>43785</v>
      </c>
      <c r="B380">
        <v>2019</v>
      </c>
      <c r="C380">
        <v>11</v>
      </c>
      <c r="D380">
        <v>16</v>
      </c>
      <c r="E380">
        <v>19</v>
      </c>
      <c r="F380">
        <f>df!F380+df!H380+df!I380</f>
        <v>2528</v>
      </c>
      <c r="G380">
        <f>df!G380+df!J380-df!M380</f>
        <v>1752.2</v>
      </c>
      <c r="H380">
        <f>F380-df_results!H380</f>
        <v>0</v>
      </c>
      <c r="I380">
        <f>G380-df_results!J380</f>
        <v>0</v>
      </c>
    </row>
    <row r="381" spans="1:9" x14ac:dyDescent="0.3">
      <c r="A381" s="1">
        <v>43785</v>
      </c>
      <c r="B381">
        <v>2019</v>
      </c>
      <c r="C381">
        <v>11</v>
      </c>
      <c r="D381">
        <v>16</v>
      </c>
      <c r="E381">
        <v>20</v>
      </c>
      <c r="F381">
        <f>df!F381+df!H381+df!I381</f>
        <v>2288</v>
      </c>
      <c r="G381">
        <f>df!G381+df!J381-df!M381</f>
        <v>1612.9</v>
      </c>
      <c r="H381">
        <f>F381-df_results!H381</f>
        <v>0</v>
      </c>
      <c r="I381">
        <f>G381-df_results!J381</f>
        <v>0</v>
      </c>
    </row>
    <row r="382" spans="1:9" x14ac:dyDescent="0.3">
      <c r="A382" s="1">
        <v>43785</v>
      </c>
      <c r="B382">
        <v>2019</v>
      </c>
      <c r="C382">
        <v>11</v>
      </c>
      <c r="D382">
        <v>16</v>
      </c>
      <c r="E382">
        <v>21</v>
      </c>
      <c r="F382">
        <f>df!F382+df!H382+df!I382</f>
        <v>2137</v>
      </c>
      <c r="G382">
        <f>df!G382+df!J382-df!M382</f>
        <v>1508.9</v>
      </c>
      <c r="H382">
        <f>F382-df_results!H382</f>
        <v>0</v>
      </c>
      <c r="I382">
        <f>G382-df_results!J382</f>
        <v>0</v>
      </c>
    </row>
    <row r="383" spans="1:9" x14ac:dyDescent="0.3">
      <c r="A383" s="1">
        <v>43785</v>
      </c>
      <c r="B383">
        <v>2019</v>
      </c>
      <c r="C383">
        <v>11</v>
      </c>
      <c r="D383">
        <v>16</v>
      </c>
      <c r="E383">
        <v>22</v>
      </c>
      <c r="F383">
        <f>df!F383+df!H383+df!I383</f>
        <v>2038</v>
      </c>
      <c r="G383">
        <f>df!G383+df!J383-df!M383</f>
        <v>1420.4</v>
      </c>
      <c r="H383">
        <f>F383-df_results!H383</f>
        <v>0</v>
      </c>
      <c r="I383">
        <f>G383-df_results!J383</f>
        <v>0</v>
      </c>
    </row>
    <row r="384" spans="1:9" x14ac:dyDescent="0.3">
      <c r="A384" s="1">
        <v>43785</v>
      </c>
      <c r="B384">
        <v>2019</v>
      </c>
      <c r="C384">
        <v>11</v>
      </c>
      <c r="D384">
        <v>16</v>
      </c>
      <c r="E384">
        <v>23</v>
      </c>
      <c r="F384">
        <f>df!F384+df!H384+df!I384</f>
        <v>1861</v>
      </c>
      <c r="G384">
        <f>df!G384+df!J384-df!M384</f>
        <v>1334.1</v>
      </c>
      <c r="H384">
        <f>F384-df_results!H384</f>
        <v>0</v>
      </c>
      <c r="I384">
        <f>G384-df_results!J384</f>
        <v>0</v>
      </c>
    </row>
    <row r="385" spans="1:9" x14ac:dyDescent="0.3">
      <c r="A385" s="1">
        <v>43785</v>
      </c>
      <c r="B385">
        <v>2019</v>
      </c>
      <c r="C385">
        <v>11</v>
      </c>
      <c r="D385">
        <v>16</v>
      </c>
      <c r="E385">
        <v>24</v>
      </c>
      <c r="F385">
        <f>df!F385+df!H385+df!I385</f>
        <v>1753</v>
      </c>
      <c r="G385">
        <f>df!G385+df!J385-df!M385</f>
        <v>1253.9000000000001</v>
      </c>
      <c r="H385">
        <f>F385-df_results!H385</f>
        <v>0</v>
      </c>
      <c r="I385">
        <f>G385-df_results!J385</f>
        <v>0</v>
      </c>
    </row>
    <row r="386" spans="1:9" x14ac:dyDescent="0.3">
      <c r="A386" s="1">
        <v>43786</v>
      </c>
      <c r="B386">
        <v>2019</v>
      </c>
      <c r="C386">
        <v>11</v>
      </c>
      <c r="D386">
        <v>17</v>
      </c>
      <c r="E386">
        <v>1</v>
      </c>
      <c r="F386">
        <f>df!F386+df!H386+df!I386</f>
        <v>1716</v>
      </c>
      <c r="G386">
        <f>df!G386+df!J386-df!M386</f>
        <v>1114.2</v>
      </c>
      <c r="H386">
        <f>F386-df_results!H386</f>
        <v>0</v>
      </c>
      <c r="I386">
        <f>G386-df_results!J386</f>
        <v>0</v>
      </c>
    </row>
    <row r="387" spans="1:9" x14ac:dyDescent="0.3">
      <c r="A387" s="1">
        <v>43786</v>
      </c>
      <c r="B387">
        <v>2019</v>
      </c>
      <c r="C387">
        <v>11</v>
      </c>
      <c r="D387">
        <v>17</v>
      </c>
      <c r="E387">
        <v>2</v>
      </c>
      <c r="F387">
        <f>df!F387+df!H387+df!I387</f>
        <v>1722</v>
      </c>
      <c r="G387">
        <f>df!G387+df!J387-df!M387</f>
        <v>1075</v>
      </c>
      <c r="H387">
        <f>F387-df_results!H387</f>
        <v>0</v>
      </c>
      <c r="I387">
        <f>G387-df_results!J387</f>
        <v>0</v>
      </c>
    </row>
    <row r="388" spans="1:9" x14ac:dyDescent="0.3">
      <c r="A388" s="1">
        <v>43786</v>
      </c>
      <c r="B388">
        <v>2019</v>
      </c>
      <c r="C388">
        <v>11</v>
      </c>
      <c r="D388">
        <v>17</v>
      </c>
      <c r="E388">
        <v>3</v>
      </c>
      <c r="F388">
        <f>df!F388+df!H388+df!I388</f>
        <v>1686</v>
      </c>
      <c r="G388">
        <f>df!G388+df!J388-df!M388</f>
        <v>1050.8</v>
      </c>
      <c r="H388">
        <f>F388-df_results!H388</f>
        <v>0</v>
      </c>
      <c r="I388">
        <f>G388-df_results!J388</f>
        <v>0</v>
      </c>
    </row>
    <row r="389" spans="1:9" x14ac:dyDescent="0.3">
      <c r="A389" s="1">
        <v>43786</v>
      </c>
      <c r="B389">
        <v>2019</v>
      </c>
      <c r="C389">
        <v>11</v>
      </c>
      <c r="D389">
        <v>17</v>
      </c>
      <c r="E389">
        <v>4</v>
      </c>
      <c r="F389">
        <f>df!F389+df!H389+df!I389</f>
        <v>1648</v>
      </c>
      <c r="G389">
        <f>df!G389+df!J389-df!M389</f>
        <v>1042.3</v>
      </c>
      <c r="H389">
        <f>F389-df_results!H389</f>
        <v>0</v>
      </c>
      <c r="I389">
        <f>G389-df_results!J389</f>
        <v>0</v>
      </c>
    </row>
    <row r="390" spans="1:9" x14ac:dyDescent="0.3">
      <c r="A390" s="1">
        <v>43786</v>
      </c>
      <c r="B390">
        <v>2019</v>
      </c>
      <c r="C390">
        <v>11</v>
      </c>
      <c r="D390">
        <v>17</v>
      </c>
      <c r="E390">
        <v>5</v>
      </c>
      <c r="F390">
        <f>df!F390+df!H390+df!I390</f>
        <v>1650</v>
      </c>
      <c r="G390">
        <f>df!G390+df!J390-df!M390</f>
        <v>1053.5999999999999</v>
      </c>
      <c r="H390">
        <f>F390-df_results!H390</f>
        <v>0</v>
      </c>
      <c r="I390">
        <f>G390-df_results!J390</f>
        <v>0</v>
      </c>
    </row>
    <row r="391" spans="1:9" x14ac:dyDescent="0.3">
      <c r="A391" s="1">
        <v>43786</v>
      </c>
      <c r="B391">
        <v>2019</v>
      </c>
      <c r="C391">
        <v>11</v>
      </c>
      <c r="D391">
        <v>17</v>
      </c>
      <c r="E391">
        <v>6</v>
      </c>
      <c r="F391">
        <f>df!F391+df!H391+df!I391</f>
        <v>1682</v>
      </c>
      <c r="G391">
        <f>df!G391+df!J391-df!M391</f>
        <v>1089.4000000000001</v>
      </c>
      <c r="H391">
        <f>F391-df_results!H391</f>
        <v>0</v>
      </c>
      <c r="I391">
        <f>G391-df_results!J391</f>
        <v>0</v>
      </c>
    </row>
    <row r="392" spans="1:9" x14ac:dyDescent="0.3">
      <c r="A392" s="1">
        <v>43786</v>
      </c>
      <c r="B392">
        <v>2019</v>
      </c>
      <c r="C392">
        <v>11</v>
      </c>
      <c r="D392">
        <v>17</v>
      </c>
      <c r="E392">
        <v>7</v>
      </c>
      <c r="F392">
        <f>df!F392+df!H392+df!I392</f>
        <v>1769</v>
      </c>
      <c r="G392">
        <f>df!G392+df!J392-df!M392</f>
        <v>1167.8</v>
      </c>
      <c r="H392">
        <f>F392-df_results!H392</f>
        <v>0</v>
      </c>
      <c r="I392">
        <f>G392-df_results!J392</f>
        <v>0</v>
      </c>
    </row>
    <row r="393" spans="1:9" x14ac:dyDescent="0.3">
      <c r="A393" s="1">
        <v>43786</v>
      </c>
      <c r="B393">
        <v>2019</v>
      </c>
      <c r="C393">
        <v>11</v>
      </c>
      <c r="D393">
        <v>17</v>
      </c>
      <c r="E393">
        <v>8</v>
      </c>
      <c r="F393">
        <f>df!F393+df!H393+df!I393</f>
        <v>1950</v>
      </c>
      <c r="G393">
        <f>df!G393+df!J393-df!M393</f>
        <v>1287.9000000000001</v>
      </c>
      <c r="H393">
        <f>F393-df_results!H393</f>
        <v>0</v>
      </c>
      <c r="I393">
        <f>G393-df_results!J393</f>
        <v>0</v>
      </c>
    </row>
    <row r="394" spans="1:9" x14ac:dyDescent="0.3">
      <c r="A394" s="1">
        <v>43786</v>
      </c>
      <c r="B394">
        <v>2019</v>
      </c>
      <c r="C394">
        <v>11</v>
      </c>
      <c r="D394">
        <v>17</v>
      </c>
      <c r="E394">
        <v>9</v>
      </c>
      <c r="F394">
        <f>df!F394+df!H394+df!I394</f>
        <v>2241</v>
      </c>
      <c r="G394">
        <f>df!G394+df!J394-df!M394</f>
        <v>1426.5</v>
      </c>
      <c r="H394">
        <f>F394-df_results!H394</f>
        <v>0</v>
      </c>
      <c r="I394">
        <f>G394-df_results!J394</f>
        <v>0</v>
      </c>
    </row>
    <row r="395" spans="1:9" x14ac:dyDescent="0.3">
      <c r="A395" s="1">
        <v>43786</v>
      </c>
      <c r="B395">
        <v>2019</v>
      </c>
      <c r="C395">
        <v>11</v>
      </c>
      <c r="D395">
        <v>17</v>
      </c>
      <c r="E395">
        <v>10</v>
      </c>
      <c r="F395">
        <f>df!F395+df!H395+df!I395</f>
        <v>2386</v>
      </c>
      <c r="G395">
        <f>df!G395+df!J395-df!M395</f>
        <v>1543.1</v>
      </c>
      <c r="H395">
        <f>F395-df_results!H395</f>
        <v>0</v>
      </c>
      <c r="I395">
        <f>G395-df_results!J395</f>
        <v>0</v>
      </c>
    </row>
    <row r="396" spans="1:9" x14ac:dyDescent="0.3">
      <c r="A396" s="1">
        <v>43786</v>
      </c>
      <c r="B396">
        <v>2019</v>
      </c>
      <c r="C396">
        <v>11</v>
      </c>
      <c r="D396">
        <v>17</v>
      </c>
      <c r="E396">
        <v>11</v>
      </c>
      <c r="F396">
        <f>df!F396+df!H396+df!I396</f>
        <v>2507</v>
      </c>
      <c r="G396">
        <f>df!G396+df!J396-df!M396</f>
        <v>1603.5</v>
      </c>
      <c r="H396">
        <f>F396-df_results!H396</f>
        <v>0</v>
      </c>
      <c r="I396">
        <f>G396-df_results!J396</f>
        <v>0</v>
      </c>
    </row>
    <row r="397" spans="1:9" x14ac:dyDescent="0.3">
      <c r="A397" s="1">
        <v>43786</v>
      </c>
      <c r="B397">
        <v>2019</v>
      </c>
      <c r="C397">
        <v>11</v>
      </c>
      <c r="D397">
        <v>17</v>
      </c>
      <c r="E397">
        <v>12</v>
      </c>
      <c r="F397">
        <f>df!F397+df!H397+df!I397</f>
        <v>2465</v>
      </c>
      <c r="G397">
        <f>df!G397+df!J397-df!M397</f>
        <v>1541.5</v>
      </c>
      <c r="H397">
        <f>F397-df_results!H397</f>
        <v>0</v>
      </c>
      <c r="I397">
        <f>G397-df_results!J397</f>
        <v>0</v>
      </c>
    </row>
    <row r="398" spans="1:9" x14ac:dyDescent="0.3">
      <c r="A398" s="1">
        <v>43786</v>
      </c>
      <c r="B398">
        <v>2019</v>
      </c>
      <c r="C398">
        <v>11</v>
      </c>
      <c r="D398">
        <v>17</v>
      </c>
      <c r="E398">
        <v>13</v>
      </c>
      <c r="F398">
        <f>df!F398+df!H398+df!I398</f>
        <v>2361</v>
      </c>
      <c r="G398">
        <f>df!G398+df!J398-df!M398</f>
        <v>1558.1</v>
      </c>
      <c r="H398">
        <f>F398-df_results!H398</f>
        <v>0</v>
      </c>
      <c r="I398">
        <f>G398-df_results!J398</f>
        <v>0</v>
      </c>
    </row>
    <row r="399" spans="1:9" x14ac:dyDescent="0.3">
      <c r="A399" s="1">
        <v>43786</v>
      </c>
      <c r="B399">
        <v>2019</v>
      </c>
      <c r="C399">
        <v>11</v>
      </c>
      <c r="D399">
        <v>17</v>
      </c>
      <c r="E399">
        <v>14</v>
      </c>
      <c r="F399">
        <f>df!F399+df!H399+df!I399</f>
        <v>2566</v>
      </c>
      <c r="G399">
        <f>df!G399+df!J399-df!M399</f>
        <v>1568.3</v>
      </c>
      <c r="H399">
        <f>F399-df_results!H399</f>
        <v>0</v>
      </c>
      <c r="I399">
        <f>G399-df_results!J399</f>
        <v>0</v>
      </c>
    </row>
    <row r="400" spans="1:9" x14ac:dyDescent="0.3">
      <c r="A400" s="1">
        <v>43786</v>
      </c>
      <c r="B400">
        <v>2019</v>
      </c>
      <c r="C400">
        <v>11</v>
      </c>
      <c r="D400">
        <v>17</v>
      </c>
      <c r="E400">
        <v>15</v>
      </c>
      <c r="F400">
        <f>df!F400+df!H400+df!I400</f>
        <v>2469</v>
      </c>
      <c r="G400">
        <f>df!G400+df!J400-df!M400</f>
        <v>1556.7</v>
      </c>
      <c r="H400">
        <f>F400-df_results!H400</f>
        <v>0</v>
      </c>
      <c r="I400">
        <f>G400-df_results!J400</f>
        <v>0</v>
      </c>
    </row>
    <row r="401" spans="1:9" x14ac:dyDescent="0.3">
      <c r="A401" s="1">
        <v>43786</v>
      </c>
      <c r="B401">
        <v>2019</v>
      </c>
      <c r="C401">
        <v>11</v>
      </c>
      <c r="D401">
        <v>17</v>
      </c>
      <c r="E401">
        <v>16</v>
      </c>
      <c r="F401">
        <f>df!F401+df!H401+df!I401</f>
        <v>2257</v>
      </c>
      <c r="G401">
        <f>df!G401+df!J401-df!M401</f>
        <v>1576.7</v>
      </c>
      <c r="H401">
        <f>F401-df_results!H401</f>
        <v>0</v>
      </c>
      <c r="I401">
        <f>G401-df_results!J401</f>
        <v>0</v>
      </c>
    </row>
    <row r="402" spans="1:9" x14ac:dyDescent="0.3">
      <c r="A402" s="1">
        <v>43786</v>
      </c>
      <c r="B402">
        <v>2019</v>
      </c>
      <c r="C402">
        <v>11</v>
      </c>
      <c r="D402">
        <v>17</v>
      </c>
      <c r="E402">
        <v>17</v>
      </c>
      <c r="F402">
        <f>df!F402+df!H402+df!I402</f>
        <v>2432</v>
      </c>
      <c r="G402">
        <f>df!G402+df!J402-df!M402</f>
        <v>1682.2</v>
      </c>
      <c r="H402">
        <f>F402-df_results!H402</f>
        <v>0</v>
      </c>
      <c r="I402">
        <f>G402-df_results!J402</f>
        <v>0</v>
      </c>
    </row>
    <row r="403" spans="1:9" x14ac:dyDescent="0.3">
      <c r="A403" s="1">
        <v>43786</v>
      </c>
      <c r="B403">
        <v>2019</v>
      </c>
      <c r="C403">
        <v>11</v>
      </c>
      <c r="D403">
        <v>17</v>
      </c>
      <c r="E403">
        <v>18</v>
      </c>
      <c r="F403">
        <f>df!F403+df!H403+df!I403</f>
        <v>2669</v>
      </c>
      <c r="G403">
        <f>df!G403+df!J403-df!M403</f>
        <v>1802.7</v>
      </c>
      <c r="H403">
        <f>F403-df_results!H403</f>
        <v>0</v>
      </c>
      <c r="I403">
        <f>G403-df_results!J403</f>
        <v>0</v>
      </c>
    </row>
    <row r="404" spans="1:9" x14ac:dyDescent="0.3">
      <c r="A404" s="1">
        <v>43786</v>
      </c>
      <c r="B404">
        <v>2019</v>
      </c>
      <c r="C404">
        <v>11</v>
      </c>
      <c r="D404">
        <v>17</v>
      </c>
      <c r="E404">
        <v>19</v>
      </c>
      <c r="F404">
        <f>df!F404+df!H404+df!I404</f>
        <v>2560</v>
      </c>
      <c r="G404">
        <f>df!G404+df!J404-df!M404</f>
        <v>1837</v>
      </c>
      <c r="H404">
        <f>F404-df_results!H404</f>
        <v>0</v>
      </c>
      <c r="I404">
        <f>G404-df_results!J404</f>
        <v>0</v>
      </c>
    </row>
    <row r="405" spans="1:9" x14ac:dyDescent="0.3">
      <c r="A405" s="1">
        <v>43786</v>
      </c>
      <c r="B405">
        <v>2019</v>
      </c>
      <c r="C405">
        <v>11</v>
      </c>
      <c r="D405">
        <v>17</v>
      </c>
      <c r="E405">
        <v>20</v>
      </c>
      <c r="F405">
        <f>df!F405+df!H405+df!I405</f>
        <v>2373</v>
      </c>
      <c r="G405">
        <f>df!G405+df!J405-df!M405</f>
        <v>1711</v>
      </c>
      <c r="H405">
        <f>F405-df_results!H405</f>
        <v>0</v>
      </c>
      <c r="I405">
        <f>G405-df_results!J405</f>
        <v>0</v>
      </c>
    </row>
    <row r="406" spans="1:9" x14ac:dyDescent="0.3">
      <c r="A406" s="1">
        <v>43786</v>
      </c>
      <c r="B406">
        <v>2019</v>
      </c>
      <c r="C406">
        <v>11</v>
      </c>
      <c r="D406">
        <v>17</v>
      </c>
      <c r="E406">
        <v>21</v>
      </c>
      <c r="F406">
        <f>df!F406+df!H406+df!I406</f>
        <v>2216</v>
      </c>
      <c r="G406">
        <f>df!G406+df!J406-df!M406</f>
        <v>1579.9</v>
      </c>
      <c r="H406">
        <f>F406-df_results!H406</f>
        <v>0</v>
      </c>
      <c r="I406">
        <f>G406-df_results!J406</f>
        <v>0</v>
      </c>
    </row>
    <row r="407" spans="1:9" x14ac:dyDescent="0.3">
      <c r="A407" s="1">
        <v>43786</v>
      </c>
      <c r="B407">
        <v>2019</v>
      </c>
      <c r="C407">
        <v>11</v>
      </c>
      <c r="D407">
        <v>17</v>
      </c>
      <c r="E407">
        <v>22</v>
      </c>
      <c r="F407">
        <f>df!F407+df!H407+df!I407</f>
        <v>2129</v>
      </c>
      <c r="G407">
        <f>df!G407+df!J407-df!M407</f>
        <v>1460</v>
      </c>
      <c r="H407">
        <f>F407-df_results!H407</f>
        <v>0</v>
      </c>
      <c r="I407">
        <f>G407-df_results!J407</f>
        <v>0</v>
      </c>
    </row>
    <row r="408" spans="1:9" x14ac:dyDescent="0.3">
      <c r="A408" s="1">
        <v>43786</v>
      </c>
      <c r="B408">
        <v>2019</v>
      </c>
      <c r="C408">
        <v>11</v>
      </c>
      <c r="D408">
        <v>17</v>
      </c>
      <c r="E408">
        <v>23</v>
      </c>
      <c r="F408">
        <f>df!F408+df!H408+df!I408</f>
        <v>2006</v>
      </c>
      <c r="G408">
        <f>df!G408+df!J408-df!M408</f>
        <v>1323.2</v>
      </c>
      <c r="H408">
        <f>F408-df_results!H408</f>
        <v>0</v>
      </c>
      <c r="I408">
        <f>G408-df_results!J408</f>
        <v>0</v>
      </c>
    </row>
    <row r="409" spans="1:9" x14ac:dyDescent="0.3">
      <c r="A409" s="1">
        <v>43786</v>
      </c>
      <c r="B409">
        <v>2019</v>
      </c>
      <c r="C409">
        <v>11</v>
      </c>
      <c r="D409">
        <v>17</v>
      </c>
      <c r="E409">
        <v>24</v>
      </c>
      <c r="F409">
        <f>df!F409+df!H409+df!I409</f>
        <v>1924</v>
      </c>
      <c r="G409">
        <f>df!G409+df!J409-df!M409</f>
        <v>1218.0999999999999</v>
      </c>
      <c r="H409">
        <f>F409-df_results!H409</f>
        <v>0</v>
      </c>
      <c r="I409">
        <f>G409-df_results!J409</f>
        <v>0</v>
      </c>
    </row>
    <row r="410" spans="1:9" x14ac:dyDescent="0.3">
      <c r="A410" s="1">
        <v>43787</v>
      </c>
      <c r="B410">
        <v>2019</v>
      </c>
      <c r="C410">
        <v>11</v>
      </c>
      <c r="D410">
        <v>18</v>
      </c>
      <c r="E410">
        <v>1</v>
      </c>
      <c r="F410">
        <f>df!F410+df!H410+df!I410</f>
        <v>1790</v>
      </c>
      <c r="G410">
        <f>df!G410+df!J410-df!M410</f>
        <v>1120.3</v>
      </c>
      <c r="H410">
        <f>F410-df_results!H410</f>
        <v>0</v>
      </c>
      <c r="I410">
        <f>G410-df_results!J410</f>
        <v>0</v>
      </c>
    </row>
    <row r="411" spans="1:9" x14ac:dyDescent="0.3">
      <c r="A411" s="1">
        <v>43787</v>
      </c>
      <c r="B411">
        <v>2019</v>
      </c>
      <c r="C411">
        <v>11</v>
      </c>
      <c r="D411">
        <v>18</v>
      </c>
      <c r="E411">
        <v>2</v>
      </c>
      <c r="F411">
        <f>df!F411+df!H411+df!I411</f>
        <v>1732</v>
      </c>
      <c r="G411">
        <f>df!G411+df!J411-df!M411</f>
        <v>1066.5999999999999</v>
      </c>
      <c r="H411">
        <f>F411-df_results!H411</f>
        <v>0</v>
      </c>
      <c r="I411">
        <f>G411-df_results!J411</f>
        <v>0</v>
      </c>
    </row>
    <row r="412" spans="1:9" x14ac:dyDescent="0.3">
      <c r="A412" s="1">
        <v>43787</v>
      </c>
      <c r="B412">
        <v>2019</v>
      </c>
      <c r="C412">
        <v>11</v>
      </c>
      <c r="D412">
        <v>18</v>
      </c>
      <c r="E412">
        <v>3</v>
      </c>
      <c r="F412">
        <f>df!F412+df!H412+df!I412</f>
        <v>1732</v>
      </c>
      <c r="G412">
        <f>df!G412+df!J412-df!M412</f>
        <v>1054.8</v>
      </c>
      <c r="H412">
        <f>F412-df_results!H412</f>
        <v>0</v>
      </c>
      <c r="I412">
        <f>G412-df_results!J412</f>
        <v>0</v>
      </c>
    </row>
    <row r="413" spans="1:9" x14ac:dyDescent="0.3">
      <c r="A413" s="1">
        <v>43787</v>
      </c>
      <c r="B413">
        <v>2019</v>
      </c>
      <c r="C413">
        <v>11</v>
      </c>
      <c r="D413">
        <v>18</v>
      </c>
      <c r="E413">
        <v>4</v>
      </c>
      <c r="F413">
        <f>df!F413+df!H413+df!I413</f>
        <v>1767</v>
      </c>
      <c r="G413">
        <f>df!G413+df!J413-df!M413</f>
        <v>1088.8</v>
      </c>
      <c r="H413">
        <f>F413-df_results!H413</f>
        <v>0</v>
      </c>
      <c r="I413">
        <f>G413-df_results!J413</f>
        <v>0</v>
      </c>
    </row>
    <row r="414" spans="1:9" x14ac:dyDescent="0.3">
      <c r="A414" s="1">
        <v>43787</v>
      </c>
      <c r="B414">
        <v>2019</v>
      </c>
      <c r="C414">
        <v>11</v>
      </c>
      <c r="D414">
        <v>18</v>
      </c>
      <c r="E414">
        <v>5</v>
      </c>
      <c r="F414">
        <f>df!F414+df!H414+df!I414</f>
        <v>1877</v>
      </c>
      <c r="G414">
        <f>df!G414+df!J414-df!M414</f>
        <v>1138</v>
      </c>
      <c r="H414">
        <f>F414-df_results!H414</f>
        <v>0</v>
      </c>
      <c r="I414">
        <f>G414-df_results!J414</f>
        <v>0</v>
      </c>
    </row>
    <row r="415" spans="1:9" x14ac:dyDescent="0.3">
      <c r="A415" s="1">
        <v>43787</v>
      </c>
      <c r="B415">
        <v>2019</v>
      </c>
      <c r="C415">
        <v>11</v>
      </c>
      <c r="D415">
        <v>18</v>
      </c>
      <c r="E415">
        <v>6</v>
      </c>
      <c r="F415">
        <f>df!F415+df!H415+df!I415</f>
        <v>2081</v>
      </c>
      <c r="G415">
        <f>df!G415+df!J415-df!M415</f>
        <v>1226.4000000000001</v>
      </c>
      <c r="H415">
        <f>F415-df_results!H415</f>
        <v>0</v>
      </c>
      <c r="I415">
        <f>G415-df_results!J415</f>
        <v>0</v>
      </c>
    </row>
    <row r="416" spans="1:9" x14ac:dyDescent="0.3">
      <c r="A416" s="1">
        <v>43787</v>
      </c>
      <c r="B416">
        <v>2019</v>
      </c>
      <c r="C416">
        <v>11</v>
      </c>
      <c r="D416">
        <v>18</v>
      </c>
      <c r="E416">
        <v>7</v>
      </c>
      <c r="F416">
        <f>df!F416+df!H416+df!I416</f>
        <v>2489</v>
      </c>
      <c r="G416">
        <f>df!G416+df!J416-df!M416</f>
        <v>1440.8</v>
      </c>
      <c r="H416">
        <f>F416-df_results!H416</f>
        <v>0</v>
      </c>
      <c r="I416">
        <f>G416-df_results!J416</f>
        <v>0</v>
      </c>
    </row>
    <row r="417" spans="1:9" x14ac:dyDescent="0.3">
      <c r="A417" s="1">
        <v>43787</v>
      </c>
      <c r="B417">
        <v>2019</v>
      </c>
      <c r="C417">
        <v>11</v>
      </c>
      <c r="D417">
        <v>18</v>
      </c>
      <c r="E417">
        <v>8</v>
      </c>
      <c r="F417">
        <f>df!F417+df!H417+df!I417</f>
        <v>2914</v>
      </c>
      <c r="G417">
        <f>df!G417+df!J417-df!M417</f>
        <v>1696.2</v>
      </c>
      <c r="H417">
        <f>F417-df_results!H417</f>
        <v>0</v>
      </c>
      <c r="I417">
        <f>G417-df_results!J417</f>
        <v>0</v>
      </c>
    </row>
    <row r="418" spans="1:9" x14ac:dyDescent="0.3">
      <c r="A418" s="1">
        <v>43787</v>
      </c>
      <c r="B418">
        <v>2019</v>
      </c>
      <c r="C418">
        <v>11</v>
      </c>
      <c r="D418">
        <v>18</v>
      </c>
      <c r="E418">
        <v>9</v>
      </c>
      <c r="F418">
        <f>df!F418+df!H418+df!I418</f>
        <v>3155</v>
      </c>
      <c r="G418">
        <f>df!G418+df!J418-df!M418</f>
        <v>1806.9</v>
      </c>
      <c r="H418">
        <f>F418-df_results!H418</f>
        <v>0</v>
      </c>
      <c r="I418">
        <f>G418-df_results!J418</f>
        <v>0</v>
      </c>
    </row>
    <row r="419" spans="1:9" x14ac:dyDescent="0.3">
      <c r="A419" s="1">
        <v>43787</v>
      </c>
      <c r="B419">
        <v>2019</v>
      </c>
      <c r="C419">
        <v>11</v>
      </c>
      <c r="D419">
        <v>18</v>
      </c>
      <c r="E419">
        <v>10</v>
      </c>
      <c r="F419">
        <f>df!F419+df!H419+df!I419</f>
        <v>3124</v>
      </c>
      <c r="G419">
        <f>df!G419+df!J419-df!M419</f>
        <v>1819.7</v>
      </c>
      <c r="H419">
        <f>F419-df_results!H419</f>
        <v>0</v>
      </c>
      <c r="I419">
        <f>G419-df_results!J419</f>
        <v>0</v>
      </c>
    </row>
    <row r="420" spans="1:9" x14ac:dyDescent="0.3">
      <c r="A420" s="1">
        <v>43787</v>
      </c>
      <c r="B420">
        <v>2019</v>
      </c>
      <c r="C420">
        <v>11</v>
      </c>
      <c r="D420">
        <v>18</v>
      </c>
      <c r="E420">
        <v>11</v>
      </c>
      <c r="F420">
        <f>df!F420+df!H420+df!I420</f>
        <v>3181</v>
      </c>
      <c r="G420">
        <f>df!G420+df!J420-df!M420</f>
        <v>1835.6</v>
      </c>
      <c r="H420">
        <f>F420-df_results!H420</f>
        <v>0</v>
      </c>
      <c r="I420">
        <f>G420-df_results!J420</f>
        <v>0</v>
      </c>
    </row>
    <row r="421" spans="1:9" x14ac:dyDescent="0.3">
      <c r="A421" s="1">
        <v>43787</v>
      </c>
      <c r="B421">
        <v>2019</v>
      </c>
      <c r="C421">
        <v>11</v>
      </c>
      <c r="D421">
        <v>18</v>
      </c>
      <c r="E421">
        <v>12</v>
      </c>
      <c r="F421">
        <f>df!F421+df!H421+df!I421</f>
        <v>3152</v>
      </c>
      <c r="G421">
        <f>df!G421+df!J421-df!M421</f>
        <v>1748.1</v>
      </c>
      <c r="H421">
        <f>F421-df_results!H421</f>
        <v>0</v>
      </c>
      <c r="I421">
        <f>G421-df_results!J421</f>
        <v>0</v>
      </c>
    </row>
    <row r="422" spans="1:9" x14ac:dyDescent="0.3">
      <c r="A422" s="1">
        <v>43787</v>
      </c>
      <c r="B422">
        <v>2019</v>
      </c>
      <c r="C422">
        <v>11</v>
      </c>
      <c r="D422">
        <v>18</v>
      </c>
      <c r="E422">
        <v>13</v>
      </c>
      <c r="F422">
        <f>df!F422+df!H422+df!I422</f>
        <v>3066</v>
      </c>
      <c r="G422">
        <f>df!G422+df!J422-df!M422</f>
        <v>1732.3</v>
      </c>
      <c r="H422">
        <f>F422-df_results!H422</f>
        <v>0</v>
      </c>
      <c r="I422">
        <f>G422-df_results!J422</f>
        <v>0</v>
      </c>
    </row>
    <row r="423" spans="1:9" x14ac:dyDescent="0.3">
      <c r="A423" s="1">
        <v>43787</v>
      </c>
      <c r="B423">
        <v>2019</v>
      </c>
      <c r="C423">
        <v>11</v>
      </c>
      <c r="D423">
        <v>18</v>
      </c>
      <c r="E423">
        <v>14</v>
      </c>
      <c r="F423">
        <f>df!F423+df!H423+df!I423</f>
        <v>3033</v>
      </c>
      <c r="G423">
        <f>df!G423+df!J423-df!M423</f>
        <v>1723.3</v>
      </c>
      <c r="H423">
        <f>F423-df_results!H423</f>
        <v>0</v>
      </c>
      <c r="I423">
        <f>G423-df_results!J423</f>
        <v>0</v>
      </c>
    </row>
    <row r="424" spans="1:9" x14ac:dyDescent="0.3">
      <c r="A424" s="1">
        <v>43787</v>
      </c>
      <c r="B424">
        <v>2019</v>
      </c>
      <c r="C424">
        <v>11</v>
      </c>
      <c r="D424">
        <v>18</v>
      </c>
      <c r="E424">
        <v>15</v>
      </c>
      <c r="F424">
        <f>df!F424+df!H424+df!I424</f>
        <v>2959</v>
      </c>
      <c r="G424">
        <f>df!G424+df!J424-df!M424</f>
        <v>1701.1</v>
      </c>
      <c r="H424">
        <f>F424-df_results!H424</f>
        <v>0</v>
      </c>
      <c r="I424">
        <f>G424-df_results!J424</f>
        <v>0</v>
      </c>
    </row>
    <row r="425" spans="1:9" x14ac:dyDescent="0.3">
      <c r="A425" s="1">
        <v>43787</v>
      </c>
      <c r="B425">
        <v>2019</v>
      </c>
      <c r="C425">
        <v>11</v>
      </c>
      <c r="D425">
        <v>18</v>
      </c>
      <c r="E425">
        <v>16</v>
      </c>
      <c r="F425">
        <f>df!F425+df!H425+df!I425</f>
        <v>2795</v>
      </c>
      <c r="G425">
        <f>df!G425+df!J425-df!M425</f>
        <v>1687.8</v>
      </c>
      <c r="H425">
        <f>F425-df_results!H425</f>
        <v>0</v>
      </c>
      <c r="I425">
        <f>G425-df_results!J425</f>
        <v>0</v>
      </c>
    </row>
    <row r="426" spans="1:9" x14ac:dyDescent="0.3">
      <c r="A426" s="1">
        <v>43787</v>
      </c>
      <c r="B426">
        <v>2019</v>
      </c>
      <c r="C426">
        <v>11</v>
      </c>
      <c r="D426">
        <v>18</v>
      </c>
      <c r="E426">
        <v>17</v>
      </c>
      <c r="F426">
        <f>df!F426+df!H426+df!I426</f>
        <v>2933</v>
      </c>
      <c r="G426">
        <f>df!G426+df!J426-df!M426</f>
        <v>1839.3</v>
      </c>
      <c r="H426">
        <f>F426-df_results!H426</f>
        <v>0</v>
      </c>
      <c r="I426">
        <f>G426-df_results!J426</f>
        <v>0</v>
      </c>
    </row>
    <row r="427" spans="1:9" x14ac:dyDescent="0.3">
      <c r="A427" s="1">
        <v>43787</v>
      </c>
      <c r="B427">
        <v>2019</v>
      </c>
      <c r="C427">
        <v>11</v>
      </c>
      <c r="D427">
        <v>18</v>
      </c>
      <c r="E427">
        <v>18</v>
      </c>
      <c r="F427">
        <f>df!F427+df!H427+df!I427</f>
        <v>3103</v>
      </c>
      <c r="G427">
        <f>df!G427+df!J427-df!M427</f>
        <v>1973.8</v>
      </c>
      <c r="H427">
        <f>F427-df_results!H427</f>
        <v>0</v>
      </c>
      <c r="I427">
        <f>G427-df_results!J427</f>
        <v>0</v>
      </c>
    </row>
    <row r="428" spans="1:9" x14ac:dyDescent="0.3">
      <c r="A428" s="1">
        <v>43787</v>
      </c>
      <c r="B428">
        <v>2019</v>
      </c>
      <c r="C428">
        <v>11</v>
      </c>
      <c r="D428">
        <v>18</v>
      </c>
      <c r="E428">
        <v>19</v>
      </c>
      <c r="F428">
        <f>df!F428+df!H428+df!I428</f>
        <v>2890</v>
      </c>
      <c r="G428">
        <f>df!G428+df!J428-df!M428</f>
        <v>1924.2</v>
      </c>
      <c r="H428">
        <f>F428-df_results!H428</f>
        <v>0</v>
      </c>
      <c r="I428">
        <f>G428-df_results!J428</f>
        <v>0</v>
      </c>
    </row>
    <row r="429" spans="1:9" x14ac:dyDescent="0.3">
      <c r="A429" s="1">
        <v>43787</v>
      </c>
      <c r="B429">
        <v>2019</v>
      </c>
      <c r="C429">
        <v>11</v>
      </c>
      <c r="D429">
        <v>18</v>
      </c>
      <c r="E429">
        <v>20</v>
      </c>
      <c r="F429">
        <f>df!F429+df!H429+df!I429</f>
        <v>2758</v>
      </c>
      <c r="G429">
        <f>df!G429+df!J429-df!M429</f>
        <v>1793.8</v>
      </c>
      <c r="H429">
        <f>F429-df_results!H429</f>
        <v>0</v>
      </c>
      <c r="I429">
        <f>G429-df_results!J429</f>
        <v>0</v>
      </c>
    </row>
    <row r="430" spans="1:9" x14ac:dyDescent="0.3">
      <c r="A430" s="1">
        <v>43787</v>
      </c>
      <c r="B430">
        <v>2019</v>
      </c>
      <c r="C430">
        <v>11</v>
      </c>
      <c r="D430">
        <v>18</v>
      </c>
      <c r="E430">
        <v>21</v>
      </c>
      <c r="F430">
        <f>df!F430+df!H430+df!I430</f>
        <v>2595</v>
      </c>
      <c r="G430">
        <f>df!G430+df!J430-df!M430</f>
        <v>1663.4</v>
      </c>
      <c r="H430">
        <f>F430-df_results!H430</f>
        <v>0</v>
      </c>
      <c r="I430">
        <f>G430-df_results!J430</f>
        <v>0</v>
      </c>
    </row>
    <row r="431" spans="1:9" x14ac:dyDescent="0.3">
      <c r="A431" s="1">
        <v>43787</v>
      </c>
      <c r="B431">
        <v>2019</v>
      </c>
      <c r="C431">
        <v>11</v>
      </c>
      <c r="D431">
        <v>18</v>
      </c>
      <c r="E431">
        <v>22</v>
      </c>
      <c r="F431">
        <f>df!F431+df!H431+df!I431</f>
        <v>2420</v>
      </c>
      <c r="G431">
        <f>df!G431+df!J431-df!M431</f>
        <v>1538.2</v>
      </c>
      <c r="H431">
        <f>F431-df_results!H431</f>
        <v>0</v>
      </c>
      <c r="I431">
        <f>G431-df_results!J431</f>
        <v>0</v>
      </c>
    </row>
    <row r="432" spans="1:9" x14ac:dyDescent="0.3">
      <c r="A432" s="1">
        <v>43787</v>
      </c>
      <c r="B432">
        <v>2019</v>
      </c>
      <c r="C432">
        <v>11</v>
      </c>
      <c r="D432">
        <v>18</v>
      </c>
      <c r="E432">
        <v>23</v>
      </c>
      <c r="F432">
        <f>df!F432+df!H432+df!I432</f>
        <v>2230</v>
      </c>
      <c r="G432">
        <f>df!G432+df!J432-df!M432</f>
        <v>1399.7</v>
      </c>
      <c r="H432">
        <f>F432-df_results!H432</f>
        <v>0</v>
      </c>
      <c r="I432">
        <f>G432-df_results!J432</f>
        <v>0</v>
      </c>
    </row>
    <row r="433" spans="1:9" x14ac:dyDescent="0.3">
      <c r="A433" s="1">
        <v>43787</v>
      </c>
      <c r="B433">
        <v>2019</v>
      </c>
      <c r="C433">
        <v>11</v>
      </c>
      <c r="D433">
        <v>18</v>
      </c>
      <c r="E433">
        <v>24</v>
      </c>
      <c r="F433">
        <f>df!F433+df!H433+df!I433</f>
        <v>2077</v>
      </c>
      <c r="G433">
        <f>df!G433+df!J433-df!M433</f>
        <v>1282.2</v>
      </c>
      <c r="H433">
        <f>F433-df_results!H433</f>
        <v>0</v>
      </c>
      <c r="I433">
        <f>G433-df_results!J433</f>
        <v>0</v>
      </c>
    </row>
    <row r="434" spans="1:9" x14ac:dyDescent="0.3">
      <c r="A434" s="1">
        <v>43788</v>
      </c>
      <c r="B434">
        <v>2019</v>
      </c>
      <c r="C434">
        <v>11</v>
      </c>
      <c r="D434">
        <v>19</v>
      </c>
      <c r="E434">
        <v>1</v>
      </c>
      <c r="F434">
        <f>df!F434+df!H434+df!I434</f>
        <v>1937</v>
      </c>
      <c r="G434">
        <f>df!G434+df!J434-df!M434</f>
        <v>1104.8</v>
      </c>
      <c r="H434">
        <f>F434-df_results!H434</f>
        <v>0</v>
      </c>
      <c r="I434">
        <f>G434-df_results!J434</f>
        <v>0</v>
      </c>
    </row>
    <row r="435" spans="1:9" x14ac:dyDescent="0.3">
      <c r="A435" s="1">
        <v>43788</v>
      </c>
      <c r="B435">
        <v>2019</v>
      </c>
      <c r="C435">
        <v>11</v>
      </c>
      <c r="D435">
        <v>19</v>
      </c>
      <c r="E435">
        <v>2</v>
      </c>
      <c r="F435">
        <f>df!F435+df!H435+df!I435</f>
        <v>1825</v>
      </c>
      <c r="G435">
        <f>df!G435+df!J435-df!M435</f>
        <v>1018.5</v>
      </c>
      <c r="H435">
        <f>F435-df_results!H435</f>
        <v>0</v>
      </c>
      <c r="I435">
        <f>G435-df_results!J435</f>
        <v>0</v>
      </c>
    </row>
    <row r="436" spans="1:9" x14ac:dyDescent="0.3">
      <c r="A436" s="1">
        <v>43788</v>
      </c>
      <c r="B436">
        <v>2019</v>
      </c>
      <c r="C436">
        <v>11</v>
      </c>
      <c r="D436">
        <v>19</v>
      </c>
      <c r="E436">
        <v>3</v>
      </c>
      <c r="F436">
        <f>df!F436+df!H436+df!I436</f>
        <v>1802</v>
      </c>
      <c r="G436">
        <f>df!G436+df!J436-df!M436</f>
        <v>1027.5</v>
      </c>
      <c r="H436">
        <f>F436-df_results!H436</f>
        <v>0</v>
      </c>
      <c r="I436">
        <f>G436-df_results!J436</f>
        <v>0</v>
      </c>
    </row>
    <row r="437" spans="1:9" x14ac:dyDescent="0.3">
      <c r="A437" s="1">
        <v>43788</v>
      </c>
      <c r="B437">
        <v>2019</v>
      </c>
      <c r="C437">
        <v>11</v>
      </c>
      <c r="D437">
        <v>19</v>
      </c>
      <c r="E437">
        <v>4</v>
      </c>
      <c r="F437">
        <f>df!F437+df!H437+df!I437</f>
        <v>1830</v>
      </c>
      <c r="G437">
        <f>df!G437+df!J437-df!M437</f>
        <v>1083.7</v>
      </c>
      <c r="H437">
        <f>F437-df_results!H437</f>
        <v>0</v>
      </c>
      <c r="I437">
        <f>G437-df_results!J437</f>
        <v>0</v>
      </c>
    </row>
    <row r="438" spans="1:9" x14ac:dyDescent="0.3">
      <c r="A438" s="1">
        <v>43788</v>
      </c>
      <c r="B438">
        <v>2019</v>
      </c>
      <c r="C438">
        <v>11</v>
      </c>
      <c r="D438">
        <v>19</v>
      </c>
      <c r="E438">
        <v>5</v>
      </c>
      <c r="F438">
        <f>df!F438+df!H438+df!I438</f>
        <v>1926</v>
      </c>
      <c r="G438">
        <f>df!G438+df!J438-df!M438</f>
        <v>1118.7</v>
      </c>
      <c r="H438">
        <f>F438-df_results!H438</f>
        <v>0</v>
      </c>
      <c r="I438">
        <f>G438-df_results!J438</f>
        <v>0</v>
      </c>
    </row>
    <row r="439" spans="1:9" x14ac:dyDescent="0.3">
      <c r="A439" s="1">
        <v>43788</v>
      </c>
      <c r="B439">
        <v>2019</v>
      </c>
      <c r="C439">
        <v>11</v>
      </c>
      <c r="D439">
        <v>19</v>
      </c>
      <c r="E439">
        <v>6</v>
      </c>
      <c r="F439">
        <f>df!F439+df!H439+df!I439</f>
        <v>2128</v>
      </c>
      <c r="G439">
        <f>df!G439+df!J439-df!M439</f>
        <v>1218.2</v>
      </c>
      <c r="H439">
        <f>F439-df_results!H439</f>
        <v>0</v>
      </c>
      <c r="I439">
        <f>G439-df_results!J439</f>
        <v>0</v>
      </c>
    </row>
    <row r="440" spans="1:9" x14ac:dyDescent="0.3">
      <c r="A440" s="1">
        <v>43788</v>
      </c>
      <c r="B440">
        <v>2019</v>
      </c>
      <c r="C440">
        <v>11</v>
      </c>
      <c r="D440">
        <v>19</v>
      </c>
      <c r="E440">
        <v>7</v>
      </c>
      <c r="F440">
        <f>df!F440+df!H440+df!I440</f>
        <v>2483</v>
      </c>
      <c r="G440">
        <f>df!G440+df!J440-df!M440</f>
        <v>1450.1</v>
      </c>
      <c r="H440">
        <f>F440-df_results!H440</f>
        <v>0</v>
      </c>
      <c r="I440">
        <f>G440-df_results!J440</f>
        <v>0</v>
      </c>
    </row>
    <row r="441" spans="1:9" x14ac:dyDescent="0.3">
      <c r="A441" s="1">
        <v>43788</v>
      </c>
      <c r="B441">
        <v>2019</v>
      </c>
      <c r="C441">
        <v>11</v>
      </c>
      <c r="D441">
        <v>19</v>
      </c>
      <c r="E441">
        <v>8</v>
      </c>
      <c r="F441">
        <f>df!F441+df!H441+df!I441</f>
        <v>2863</v>
      </c>
      <c r="G441">
        <f>df!G441+df!J441-df!M441</f>
        <v>1676.6</v>
      </c>
      <c r="H441">
        <f>F441-df_results!H441</f>
        <v>0</v>
      </c>
      <c r="I441">
        <f>G441-df_results!J441</f>
        <v>0</v>
      </c>
    </row>
    <row r="442" spans="1:9" x14ac:dyDescent="0.3">
      <c r="A442" s="1">
        <v>43788</v>
      </c>
      <c r="B442">
        <v>2019</v>
      </c>
      <c r="C442">
        <v>11</v>
      </c>
      <c r="D442">
        <v>19</v>
      </c>
      <c r="E442">
        <v>9</v>
      </c>
      <c r="F442">
        <f>df!F442+df!H442+df!I442</f>
        <v>3078</v>
      </c>
      <c r="G442">
        <f>df!G442+df!J442-df!M442</f>
        <v>1776.7</v>
      </c>
      <c r="H442">
        <f>F442-df_results!H442</f>
        <v>0</v>
      </c>
      <c r="I442">
        <f>G442-df_results!J442</f>
        <v>0</v>
      </c>
    </row>
    <row r="443" spans="1:9" x14ac:dyDescent="0.3">
      <c r="A443" s="1">
        <v>43788</v>
      </c>
      <c r="B443">
        <v>2019</v>
      </c>
      <c r="C443">
        <v>11</v>
      </c>
      <c r="D443">
        <v>19</v>
      </c>
      <c r="E443">
        <v>10</v>
      </c>
      <c r="F443">
        <f>df!F443+df!H443+df!I443</f>
        <v>3080</v>
      </c>
      <c r="G443">
        <f>df!G443+df!J443-df!M443</f>
        <v>1819.4</v>
      </c>
      <c r="H443">
        <f>F443-df_results!H443</f>
        <v>0</v>
      </c>
      <c r="I443">
        <f>G443-df_results!J443</f>
        <v>0</v>
      </c>
    </row>
    <row r="444" spans="1:9" x14ac:dyDescent="0.3">
      <c r="A444" s="1">
        <v>43788</v>
      </c>
      <c r="B444">
        <v>2019</v>
      </c>
      <c r="C444">
        <v>11</v>
      </c>
      <c r="D444">
        <v>19</v>
      </c>
      <c r="E444">
        <v>11</v>
      </c>
      <c r="F444">
        <f>df!F444+df!H444+df!I444</f>
        <v>3079</v>
      </c>
      <c r="G444">
        <f>df!G444+df!J444-df!M444</f>
        <v>1833.7</v>
      </c>
      <c r="H444">
        <f>F444-df_results!H444</f>
        <v>0</v>
      </c>
      <c r="I444">
        <f>G444-df_results!J444</f>
        <v>0</v>
      </c>
    </row>
    <row r="445" spans="1:9" x14ac:dyDescent="0.3">
      <c r="A445" s="1">
        <v>43788</v>
      </c>
      <c r="B445">
        <v>2019</v>
      </c>
      <c r="C445">
        <v>11</v>
      </c>
      <c r="D445">
        <v>19</v>
      </c>
      <c r="E445">
        <v>12</v>
      </c>
      <c r="F445">
        <f>df!F445+df!H445+df!I445</f>
        <v>3080</v>
      </c>
      <c r="G445">
        <f>df!G445+df!J445-df!M445</f>
        <v>1744</v>
      </c>
      <c r="H445">
        <f>F445-df_results!H445</f>
        <v>0</v>
      </c>
      <c r="I445">
        <f>G445-df_results!J445</f>
        <v>0</v>
      </c>
    </row>
    <row r="446" spans="1:9" x14ac:dyDescent="0.3">
      <c r="A446" s="1">
        <v>43788</v>
      </c>
      <c r="B446">
        <v>2019</v>
      </c>
      <c r="C446">
        <v>11</v>
      </c>
      <c r="D446">
        <v>19</v>
      </c>
      <c r="E446">
        <v>13</v>
      </c>
      <c r="F446">
        <f>df!F446+df!H446+df!I446</f>
        <v>3015</v>
      </c>
      <c r="G446">
        <f>df!G446+df!J446-df!M446</f>
        <v>1753.5</v>
      </c>
      <c r="H446">
        <f>F446-df_results!H446</f>
        <v>0</v>
      </c>
      <c r="I446">
        <f>G446-df_results!J446</f>
        <v>0</v>
      </c>
    </row>
    <row r="447" spans="1:9" x14ac:dyDescent="0.3">
      <c r="A447" s="1">
        <v>43788</v>
      </c>
      <c r="B447">
        <v>2019</v>
      </c>
      <c r="C447">
        <v>11</v>
      </c>
      <c r="D447">
        <v>19</v>
      </c>
      <c r="E447">
        <v>14</v>
      </c>
      <c r="F447">
        <f>df!F447+df!H447+df!I447</f>
        <v>3041</v>
      </c>
      <c r="G447">
        <f>df!G447+df!J447-df!M447</f>
        <v>1735.9</v>
      </c>
      <c r="H447">
        <f>F447-df_results!H447</f>
        <v>0</v>
      </c>
      <c r="I447">
        <f>G447-df_results!J447</f>
        <v>0</v>
      </c>
    </row>
    <row r="448" spans="1:9" x14ac:dyDescent="0.3">
      <c r="A448" s="1">
        <v>43788</v>
      </c>
      <c r="B448">
        <v>2019</v>
      </c>
      <c r="C448">
        <v>11</v>
      </c>
      <c r="D448">
        <v>19</v>
      </c>
      <c r="E448">
        <v>15</v>
      </c>
      <c r="F448">
        <f>df!F448+df!H448+df!I448</f>
        <v>3020</v>
      </c>
      <c r="G448">
        <f>df!G448+df!J448-df!M448</f>
        <v>1731.4</v>
      </c>
      <c r="H448">
        <f>F448-df_results!H448</f>
        <v>0</v>
      </c>
      <c r="I448">
        <f>G448-df_results!J448</f>
        <v>0</v>
      </c>
    </row>
    <row r="449" spans="1:9" x14ac:dyDescent="0.3">
      <c r="A449" s="1">
        <v>43788</v>
      </c>
      <c r="B449">
        <v>2019</v>
      </c>
      <c r="C449">
        <v>11</v>
      </c>
      <c r="D449">
        <v>19</v>
      </c>
      <c r="E449">
        <v>16</v>
      </c>
      <c r="F449">
        <f>df!F449+df!H449+df!I449</f>
        <v>2866</v>
      </c>
      <c r="G449">
        <f>df!G449+df!J449-df!M449</f>
        <v>1722.5</v>
      </c>
      <c r="H449">
        <f>F449-df_results!H449</f>
        <v>0</v>
      </c>
      <c r="I449">
        <f>G449-df_results!J449</f>
        <v>0</v>
      </c>
    </row>
    <row r="450" spans="1:9" x14ac:dyDescent="0.3">
      <c r="A450" s="1">
        <v>43788</v>
      </c>
      <c r="B450">
        <v>2019</v>
      </c>
      <c r="C450">
        <v>11</v>
      </c>
      <c r="D450">
        <v>19</v>
      </c>
      <c r="E450">
        <v>17</v>
      </c>
      <c r="F450">
        <f>df!F450+df!H450+df!I450</f>
        <v>2949</v>
      </c>
      <c r="G450">
        <f>df!G450+df!J450-df!M450</f>
        <v>1837.8</v>
      </c>
      <c r="H450">
        <f>F450-df_results!H450</f>
        <v>0</v>
      </c>
      <c r="I450">
        <f>G450-df_results!J450</f>
        <v>0</v>
      </c>
    </row>
    <row r="451" spans="1:9" x14ac:dyDescent="0.3">
      <c r="A451" s="1">
        <v>43788</v>
      </c>
      <c r="B451">
        <v>2019</v>
      </c>
      <c r="C451">
        <v>11</v>
      </c>
      <c r="D451">
        <v>19</v>
      </c>
      <c r="E451">
        <v>18</v>
      </c>
      <c r="F451">
        <f>df!F451+df!H451+df!I451</f>
        <v>3115</v>
      </c>
      <c r="G451">
        <f>df!G451+df!J451-df!M451</f>
        <v>1956.5</v>
      </c>
      <c r="H451">
        <f>F451-df_results!H451</f>
        <v>0</v>
      </c>
      <c r="I451">
        <f>G451-df_results!J451</f>
        <v>0</v>
      </c>
    </row>
    <row r="452" spans="1:9" x14ac:dyDescent="0.3">
      <c r="A452" s="1">
        <v>43788</v>
      </c>
      <c r="B452">
        <v>2019</v>
      </c>
      <c r="C452">
        <v>11</v>
      </c>
      <c r="D452">
        <v>19</v>
      </c>
      <c r="E452">
        <v>19</v>
      </c>
      <c r="F452">
        <f>df!F452+df!H452+df!I452</f>
        <v>2922</v>
      </c>
      <c r="G452">
        <f>df!G452+df!J452-df!M452</f>
        <v>1959.5</v>
      </c>
      <c r="H452">
        <f>F452-df_results!H452</f>
        <v>0</v>
      </c>
      <c r="I452">
        <f>G452-df_results!J452</f>
        <v>0</v>
      </c>
    </row>
    <row r="453" spans="1:9" x14ac:dyDescent="0.3">
      <c r="A453" s="1">
        <v>43788</v>
      </c>
      <c r="B453">
        <v>2019</v>
      </c>
      <c r="C453">
        <v>11</v>
      </c>
      <c r="D453">
        <v>19</v>
      </c>
      <c r="E453">
        <v>20</v>
      </c>
      <c r="F453">
        <f>df!F453+df!H453+df!I453</f>
        <v>2754</v>
      </c>
      <c r="G453">
        <f>df!G453+df!J453-df!M453</f>
        <v>1825.2</v>
      </c>
      <c r="H453">
        <f>F453-df_results!H453</f>
        <v>0</v>
      </c>
      <c r="I453">
        <f>G453-df_results!J453</f>
        <v>0</v>
      </c>
    </row>
    <row r="454" spans="1:9" x14ac:dyDescent="0.3">
      <c r="A454" s="1">
        <v>43788</v>
      </c>
      <c r="B454">
        <v>2019</v>
      </c>
      <c r="C454">
        <v>11</v>
      </c>
      <c r="D454">
        <v>19</v>
      </c>
      <c r="E454">
        <v>21</v>
      </c>
      <c r="F454">
        <f>df!F454+df!H454+df!I454</f>
        <v>2578</v>
      </c>
      <c r="G454">
        <f>df!G454+df!J454-df!M454</f>
        <v>1687.8</v>
      </c>
      <c r="H454">
        <f>F454-df_results!H454</f>
        <v>0</v>
      </c>
      <c r="I454">
        <f>G454-df_results!J454</f>
        <v>0</v>
      </c>
    </row>
    <row r="455" spans="1:9" x14ac:dyDescent="0.3">
      <c r="A455" s="1">
        <v>43788</v>
      </c>
      <c r="B455">
        <v>2019</v>
      </c>
      <c r="C455">
        <v>11</v>
      </c>
      <c r="D455">
        <v>19</v>
      </c>
      <c r="E455">
        <v>22</v>
      </c>
      <c r="F455">
        <f>df!F455+df!H455+df!I455</f>
        <v>2420</v>
      </c>
      <c r="G455">
        <f>df!G455+df!J455-df!M455</f>
        <v>1550</v>
      </c>
      <c r="H455">
        <f>F455-df_results!H455</f>
        <v>0</v>
      </c>
      <c r="I455">
        <f>G455-df_results!J455</f>
        <v>0</v>
      </c>
    </row>
    <row r="456" spans="1:9" x14ac:dyDescent="0.3">
      <c r="A456" s="1">
        <v>43788</v>
      </c>
      <c r="B456">
        <v>2019</v>
      </c>
      <c r="C456">
        <v>11</v>
      </c>
      <c r="D456">
        <v>19</v>
      </c>
      <c r="E456">
        <v>23</v>
      </c>
      <c r="F456">
        <f>df!F456+df!H456+df!I456</f>
        <v>2294</v>
      </c>
      <c r="G456">
        <f>df!G456+df!J456-df!M456</f>
        <v>1424.5</v>
      </c>
      <c r="H456">
        <f>F456-df_results!H456</f>
        <v>0</v>
      </c>
      <c r="I456">
        <f>G456-df_results!J456</f>
        <v>0</v>
      </c>
    </row>
    <row r="457" spans="1:9" x14ac:dyDescent="0.3">
      <c r="A457" s="1">
        <v>43788</v>
      </c>
      <c r="B457">
        <v>2019</v>
      </c>
      <c r="C457">
        <v>11</v>
      </c>
      <c r="D457">
        <v>19</v>
      </c>
      <c r="E457">
        <v>24</v>
      </c>
      <c r="F457">
        <f>df!F457+df!H457+df!I457</f>
        <v>2139</v>
      </c>
      <c r="G457">
        <f>df!G457+df!J457-df!M457</f>
        <v>1326.8</v>
      </c>
      <c r="H457">
        <f>F457-df_results!H457</f>
        <v>0</v>
      </c>
      <c r="I457">
        <f>G457-df_results!J457</f>
        <v>0</v>
      </c>
    </row>
    <row r="458" spans="1:9" x14ac:dyDescent="0.3">
      <c r="A458" s="1">
        <v>43789</v>
      </c>
      <c r="B458">
        <v>2019</v>
      </c>
      <c r="C458">
        <v>11</v>
      </c>
      <c r="D458">
        <v>20</v>
      </c>
      <c r="E458">
        <v>1</v>
      </c>
      <c r="F458">
        <f>df!F458+df!H458+df!I458</f>
        <v>1937</v>
      </c>
      <c r="G458">
        <f>df!G458+df!J458-df!M458</f>
        <v>1178</v>
      </c>
      <c r="H458">
        <f>F458-df_results!H458</f>
        <v>0</v>
      </c>
      <c r="I458">
        <f>G458-df_results!J458</f>
        <v>0</v>
      </c>
    </row>
    <row r="459" spans="1:9" x14ac:dyDescent="0.3">
      <c r="A459" s="1">
        <v>43789</v>
      </c>
      <c r="B459">
        <v>2019</v>
      </c>
      <c r="C459">
        <v>11</v>
      </c>
      <c r="D459">
        <v>20</v>
      </c>
      <c r="E459">
        <v>2</v>
      </c>
      <c r="F459">
        <f>df!F459+df!H459+df!I459</f>
        <v>1870</v>
      </c>
      <c r="G459">
        <f>df!G459+df!J459-df!M459</f>
        <v>1137.3</v>
      </c>
      <c r="H459">
        <f>F459-df_results!H459</f>
        <v>0</v>
      </c>
      <c r="I459">
        <f>G459-df_results!J459</f>
        <v>0</v>
      </c>
    </row>
    <row r="460" spans="1:9" x14ac:dyDescent="0.3">
      <c r="A460" s="1">
        <v>43789</v>
      </c>
      <c r="B460">
        <v>2019</v>
      </c>
      <c r="C460">
        <v>11</v>
      </c>
      <c r="D460">
        <v>20</v>
      </c>
      <c r="E460">
        <v>3</v>
      </c>
      <c r="F460">
        <f>df!F460+df!H460+df!I460</f>
        <v>1892</v>
      </c>
      <c r="G460">
        <f>df!G460+df!J460-df!M460</f>
        <v>1137.8</v>
      </c>
      <c r="H460">
        <f>F460-df_results!H460</f>
        <v>0</v>
      </c>
      <c r="I460">
        <f>G460-df_results!J460</f>
        <v>0</v>
      </c>
    </row>
    <row r="461" spans="1:9" x14ac:dyDescent="0.3">
      <c r="A461" s="1">
        <v>43789</v>
      </c>
      <c r="B461">
        <v>2019</v>
      </c>
      <c r="C461">
        <v>11</v>
      </c>
      <c r="D461">
        <v>20</v>
      </c>
      <c r="E461">
        <v>4</v>
      </c>
      <c r="F461">
        <f>df!F461+df!H461+df!I461</f>
        <v>1927</v>
      </c>
      <c r="G461">
        <f>df!G461+df!J461-df!M461</f>
        <v>1170.5999999999999</v>
      </c>
      <c r="H461">
        <f>F461-df_results!H461</f>
        <v>0</v>
      </c>
      <c r="I461">
        <f>G461-df_results!J461</f>
        <v>0</v>
      </c>
    </row>
    <row r="462" spans="1:9" x14ac:dyDescent="0.3">
      <c r="A462" s="1">
        <v>43789</v>
      </c>
      <c r="B462">
        <v>2019</v>
      </c>
      <c r="C462">
        <v>11</v>
      </c>
      <c r="D462">
        <v>20</v>
      </c>
      <c r="E462">
        <v>5</v>
      </c>
      <c r="F462">
        <f>df!F462+df!H462+df!I462</f>
        <v>1963</v>
      </c>
      <c r="G462">
        <f>df!G462+df!J462-df!M462</f>
        <v>1211.9000000000001</v>
      </c>
      <c r="H462">
        <f>F462-df_results!H462</f>
        <v>0</v>
      </c>
      <c r="I462">
        <f>G462-df_results!J462</f>
        <v>0</v>
      </c>
    </row>
    <row r="463" spans="1:9" x14ac:dyDescent="0.3">
      <c r="A463" s="1">
        <v>43789</v>
      </c>
      <c r="B463">
        <v>2019</v>
      </c>
      <c r="C463">
        <v>11</v>
      </c>
      <c r="D463">
        <v>20</v>
      </c>
      <c r="E463">
        <v>6</v>
      </c>
      <c r="F463">
        <f>df!F463+df!H463+df!I463</f>
        <v>2119</v>
      </c>
      <c r="G463">
        <f>df!G463+df!J463-df!M463</f>
        <v>1327.2</v>
      </c>
      <c r="H463">
        <f>F463-df_results!H463</f>
        <v>0</v>
      </c>
      <c r="I463">
        <f>G463-df_results!J463</f>
        <v>0</v>
      </c>
    </row>
    <row r="464" spans="1:9" x14ac:dyDescent="0.3">
      <c r="A464" s="1">
        <v>43789</v>
      </c>
      <c r="B464">
        <v>2019</v>
      </c>
      <c r="C464">
        <v>11</v>
      </c>
      <c r="D464">
        <v>20</v>
      </c>
      <c r="E464">
        <v>7</v>
      </c>
      <c r="F464">
        <f>df!F464+df!H464+df!I464</f>
        <v>2450</v>
      </c>
      <c r="G464">
        <f>df!G464+df!J464-df!M464</f>
        <v>1526.9</v>
      </c>
      <c r="H464">
        <f>F464-df_results!H464</f>
        <v>0</v>
      </c>
      <c r="I464">
        <f>G464-df_results!J464</f>
        <v>0</v>
      </c>
    </row>
    <row r="465" spans="1:9" x14ac:dyDescent="0.3">
      <c r="A465" s="1">
        <v>43789</v>
      </c>
      <c r="B465">
        <v>2019</v>
      </c>
      <c r="C465">
        <v>11</v>
      </c>
      <c r="D465">
        <v>20</v>
      </c>
      <c r="E465">
        <v>8</v>
      </c>
      <c r="F465">
        <f>df!F465+df!H465+df!I465</f>
        <v>2848</v>
      </c>
      <c r="G465">
        <f>df!G465+df!J465-df!M465</f>
        <v>1770.3</v>
      </c>
      <c r="H465">
        <f>F465-df_results!H465</f>
        <v>0</v>
      </c>
      <c r="I465">
        <f>G465-df_results!J465</f>
        <v>0</v>
      </c>
    </row>
    <row r="466" spans="1:9" x14ac:dyDescent="0.3">
      <c r="A466" s="1">
        <v>43789</v>
      </c>
      <c r="B466">
        <v>2019</v>
      </c>
      <c r="C466">
        <v>11</v>
      </c>
      <c r="D466">
        <v>20</v>
      </c>
      <c r="E466">
        <v>9</v>
      </c>
      <c r="F466">
        <f>df!F466+df!H466+df!I466</f>
        <v>3070</v>
      </c>
      <c r="G466">
        <f>df!G466+df!J466-df!M466</f>
        <v>1843.8</v>
      </c>
      <c r="H466">
        <f>F466-df_results!H466</f>
        <v>0</v>
      </c>
      <c r="I466">
        <f>G466-df_results!J466</f>
        <v>0</v>
      </c>
    </row>
    <row r="467" spans="1:9" x14ac:dyDescent="0.3">
      <c r="A467" s="1">
        <v>43789</v>
      </c>
      <c r="B467">
        <v>2019</v>
      </c>
      <c r="C467">
        <v>11</v>
      </c>
      <c r="D467">
        <v>20</v>
      </c>
      <c r="E467">
        <v>10</v>
      </c>
      <c r="F467">
        <f>df!F467+df!H467+df!I467</f>
        <v>3077</v>
      </c>
      <c r="G467">
        <f>df!G467+df!J467-df!M467</f>
        <v>1846.5</v>
      </c>
      <c r="H467">
        <f>F467-df_results!H467</f>
        <v>0</v>
      </c>
      <c r="I467">
        <f>G467-df_results!J467</f>
        <v>0</v>
      </c>
    </row>
    <row r="468" spans="1:9" x14ac:dyDescent="0.3">
      <c r="A468" s="1">
        <v>43789</v>
      </c>
      <c r="B468">
        <v>2019</v>
      </c>
      <c r="C468">
        <v>11</v>
      </c>
      <c r="D468">
        <v>20</v>
      </c>
      <c r="E468">
        <v>11</v>
      </c>
      <c r="F468">
        <f>df!F468+df!H468+df!I468</f>
        <v>3094</v>
      </c>
      <c r="G468">
        <f>df!G468+df!J468-df!M468</f>
        <v>1870.9</v>
      </c>
      <c r="H468">
        <f>F468-df_results!H468</f>
        <v>0</v>
      </c>
      <c r="I468">
        <f>G468-df_results!J468</f>
        <v>0</v>
      </c>
    </row>
    <row r="469" spans="1:9" x14ac:dyDescent="0.3">
      <c r="A469" s="1">
        <v>43789</v>
      </c>
      <c r="B469">
        <v>2019</v>
      </c>
      <c r="C469">
        <v>11</v>
      </c>
      <c r="D469">
        <v>20</v>
      </c>
      <c r="E469">
        <v>12</v>
      </c>
      <c r="F469">
        <f>df!F469+df!H469+df!I469</f>
        <v>3079</v>
      </c>
      <c r="G469">
        <f>df!G469+df!J469-df!M469</f>
        <v>1790.4</v>
      </c>
      <c r="H469">
        <f>F469-df_results!H469</f>
        <v>0</v>
      </c>
      <c r="I469">
        <f>G469-df_results!J469</f>
        <v>0</v>
      </c>
    </row>
    <row r="470" spans="1:9" x14ac:dyDescent="0.3">
      <c r="A470" s="1">
        <v>43789</v>
      </c>
      <c r="B470">
        <v>2019</v>
      </c>
      <c r="C470">
        <v>11</v>
      </c>
      <c r="D470">
        <v>20</v>
      </c>
      <c r="E470">
        <v>13</v>
      </c>
      <c r="F470">
        <f>df!F470+df!H470+df!I470</f>
        <v>2974</v>
      </c>
      <c r="G470">
        <f>df!G470+df!J470-df!M470</f>
        <v>1783.2</v>
      </c>
      <c r="H470">
        <f>F470-df_results!H470</f>
        <v>0</v>
      </c>
      <c r="I470">
        <f>G470-df_results!J470</f>
        <v>0</v>
      </c>
    </row>
    <row r="471" spans="1:9" x14ac:dyDescent="0.3">
      <c r="A471" s="1">
        <v>43789</v>
      </c>
      <c r="B471">
        <v>2019</v>
      </c>
      <c r="C471">
        <v>11</v>
      </c>
      <c r="D471">
        <v>20</v>
      </c>
      <c r="E471">
        <v>14</v>
      </c>
      <c r="F471">
        <f>df!F471+df!H471+df!I471</f>
        <v>3037</v>
      </c>
      <c r="G471">
        <f>df!G471+df!J471-df!M471</f>
        <v>1795.5</v>
      </c>
      <c r="H471">
        <f>F471-df_results!H471</f>
        <v>0</v>
      </c>
      <c r="I471">
        <f>G471-df_results!J471</f>
        <v>0</v>
      </c>
    </row>
    <row r="472" spans="1:9" x14ac:dyDescent="0.3">
      <c r="A472" s="1">
        <v>43789</v>
      </c>
      <c r="B472">
        <v>2019</v>
      </c>
      <c r="C472">
        <v>11</v>
      </c>
      <c r="D472">
        <v>20</v>
      </c>
      <c r="E472">
        <v>15</v>
      </c>
      <c r="F472">
        <f>df!F472+df!H472+df!I472</f>
        <v>3000</v>
      </c>
      <c r="G472">
        <f>df!G472+df!J472-df!M472</f>
        <v>1788.2</v>
      </c>
      <c r="H472">
        <f>F472-df_results!H472</f>
        <v>0</v>
      </c>
      <c r="I472">
        <f>G472-df_results!J472</f>
        <v>0</v>
      </c>
    </row>
    <row r="473" spans="1:9" x14ac:dyDescent="0.3">
      <c r="A473" s="1">
        <v>43789</v>
      </c>
      <c r="B473">
        <v>2019</v>
      </c>
      <c r="C473">
        <v>11</v>
      </c>
      <c r="D473">
        <v>20</v>
      </c>
      <c r="E473">
        <v>16</v>
      </c>
      <c r="F473">
        <f>df!F473+df!H473+df!I473</f>
        <v>2800</v>
      </c>
      <c r="G473">
        <f>df!G473+df!J473-df!M473</f>
        <v>1794.6</v>
      </c>
      <c r="H473">
        <f>F473-df_results!H473</f>
        <v>0</v>
      </c>
      <c r="I473">
        <f>G473-df_results!J473</f>
        <v>0</v>
      </c>
    </row>
    <row r="474" spans="1:9" x14ac:dyDescent="0.3">
      <c r="A474" s="1">
        <v>43789</v>
      </c>
      <c r="B474">
        <v>2019</v>
      </c>
      <c r="C474">
        <v>11</v>
      </c>
      <c r="D474">
        <v>20</v>
      </c>
      <c r="E474">
        <v>17</v>
      </c>
      <c r="F474">
        <f>df!F474+df!H474+df!I474</f>
        <v>2907</v>
      </c>
      <c r="G474">
        <f>df!G474+df!J474-df!M474</f>
        <v>1894</v>
      </c>
      <c r="H474">
        <f>F474-df_results!H474</f>
        <v>0</v>
      </c>
      <c r="I474">
        <f>G474-df_results!J474</f>
        <v>0</v>
      </c>
    </row>
    <row r="475" spans="1:9" x14ac:dyDescent="0.3">
      <c r="A475" s="1">
        <v>43789</v>
      </c>
      <c r="B475">
        <v>2019</v>
      </c>
      <c r="C475">
        <v>11</v>
      </c>
      <c r="D475">
        <v>20</v>
      </c>
      <c r="E475">
        <v>18</v>
      </c>
      <c r="F475">
        <f>df!F475+df!H475+df!I475</f>
        <v>3074</v>
      </c>
      <c r="G475">
        <f>df!G475+df!J475-df!M475</f>
        <v>1998.1</v>
      </c>
      <c r="H475">
        <f>F475-df_results!H475</f>
        <v>0</v>
      </c>
      <c r="I475">
        <f>G475-df_results!J475</f>
        <v>0</v>
      </c>
    </row>
    <row r="476" spans="1:9" x14ac:dyDescent="0.3">
      <c r="A476" s="1">
        <v>43789</v>
      </c>
      <c r="B476">
        <v>2019</v>
      </c>
      <c r="C476">
        <v>11</v>
      </c>
      <c r="D476">
        <v>20</v>
      </c>
      <c r="E476">
        <v>19</v>
      </c>
      <c r="F476">
        <f>df!F476+df!H476+df!I476</f>
        <v>2936</v>
      </c>
      <c r="G476">
        <f>df!G476+df!J476-df!M476</f>
        <v>1996.8</v>
      </c>
      <c r="H476">
        <f>F476-df_results!H476</f>
        <v>0</v>
      </c>
      <c r="I476">
        <f>G476-df_results!J476</f>
        <v>0</v>
      </c>
    </row>
    <row r="477" spans="1:9" x14ac:dyDescent="0.3">
      <c r="A477" s="1">
        <v>43789</v>
      </c>
      <c r="B477">
        <v>2019</v>
      </c>
      <c r="C477">
        <v>11</v>
      </c>
      <c r="D477">
        <v>20</v>
      </c>
      <c r="E477">
        <v>20</v>
      </c>
      <c r="F477">
        <f>df!F477+df!H477+df!I477</f>
        <v>2806</v>
      </c>
      <c r="G477">
        <f>df!G477+df!J477-df!M477</f>
        <v>1848.5</v>
      </c>
      <c r="H477">
        <f>F477-df_results!H477</f>
        <v>0</v>
      </c>
      <c r="I477">
        <f>G477-df_results!J477</f>
        <v>0</v>
      </c>
    </row>
    <row r="478" spans="1:9" x14ac:dyDescent="0.3">
      <c r="A478" s="1">
        <v>43789</v>
      </c>
      <c r="B478">
        <v>2019</v>
      </c>
      <c r="C478">
        <v>11</v>
      </c>
      <c r="D478">
        <v>20</v>
      </c>
      <c r="E478">
        <v>21</v>
      </c>
      <c r="F478">
        <f>df!F478+df!H478+df!I478</f>
        <v>2679</v>
      </c>
      <c r="G478">
        <f>df!G478+df!J478-df!M478</f>
        <v>1697.5</v>
      </c>
      <c r="H478">
        <f>F478-df_results!H478</f>
        <v>0</v>
      </c>
      <c r="I478">
        <f>G478-df_results!J478</f>
        <v>0</v>
      </c>
    </row>
    <row r="479" spans="1:9" x14ac:dyDescent="0.3">
      <c r="A479" s="1">
        <v>43789</v>
      </c>
      <c r="B479">
        <v>2019</v>
      </c>
      <c r="C479">
        <v>11</v>
      </c>
      <c r="D479">
        <v>20</v>
      </c>
      <c r="E479">
        <v>22</v>
      </c>
      <c r="F479">
        <f>df!F479+df!H479+df!I479</f>
        <v>2538</v>
      </c>
      <c r="G479">
        <f>df!G479+df!J479-df!M479</f>
        <v>1569.9</v>
      </c>
      <c r="H479">
        <f>F479-df_results!H479</f>
        <v>0</v>
      </c>
      <c r="I479">
        <f>G479-df_results!J479</f>
        <v>0</v>
      </c>
    </row>
    <row r="480" spans="1:9" x14ac:dyDescent="0.3">
      <c r="A480" s="1">
        <v>43789</v>
      </c>
      <c r="B480">
        <v>2019</v>
      </c>
      <c r="C480">
        <v>11</v>
      </c>
      <c r="D480">
        <v>20</v>
      </c>
      <c r="E480">
        <v>23</v>
      </c>
      <c r="F480">
        <f>df!F480+df!H480+df!I480</f>
        <v>2372</v>
      </c>
      <c r="G480">
        <f>df!G480+df!J480-df!M480</f>
        <v>1438.3</v>
      </c>
      <c r="H480">
        <f>F480-df_results!H480</f>
        <v>0</v>
      </c>
      <c r="I480">
        <f>G480-df_results!J480</f>
        <v>0</v>
      </c>
    </row>
    <row r="481" spans="1:9" x14ac:dyDescent="0.3">
      <c r="A481" s="1">
        <v>43789</v>
      </c>
      <c r="B481">
        <v>2019</v>
      </c>
      <c r="C481">
        <v>11</v>
      </c>
      <c r="D481">
        <v>20</v>
      </c>
      <c r="E481">
        <v>24</v>
      </c>
      <c r="F481">
        <f>df!F481+df!H481+df!I481</f>
        <v>2136</v>
      </c>
      <c r="G481">
        <f>df!G481+df!J481-df!M481</f>
        <v>1302.0999999999999</v>
      </c>
      <c r="H481">
        <f>F481-df_results!H481</f>
        <v>0</v>
      </c>
      <c r="I481">
        <f>G481-df_results!J481</f>
        <v>0</v>
      </c>
    </row>
    <row r="482" spans="1:9" x14ac:dyDescent="0.3">
      <c r="A482" s="1">
        <v>43790</v>
      </c>
      <c r="B482">
        <v>2019</v>
      </c>
      <c r="C482">
        <v>11</v>
      </c>
      <c r="D482">
        <v>21</v>
      </c>
      <c r="E482">
        <v>1</v>
      </c>
      <c r="F482">
        <f>df!F482+df!H482+df!I482</f>
        <v>1978</v>
      </c>
      <c r="G482">
        <f>df!G482+df!J482-df!M482</f>
        <v>1215.2</v>
      </c>
      <c r="H482">
        <f>F482-df_results!H482</f>
        <v>0</v>
      </c>
      <c r="I482">
        <f>G482-df_results!J482</f>
        <v>0</v>
      </c>
    </row>
    <row r="483" spans="1:9" x14ac:dyDescent="0.3">
      <c r="A483" s="1">
        <v>43790</v>
      </c>
      <c r="B483">
        <v>2019</v>
      </c>
      <c r="C483">
        <v>11</v>
      </c>
      <c r="D483">
        <v>21</v>
      </c>
      <c r="E483">
        <v>2</v>
      </c>
      <c r="F483">
        <f>df!F483+df!H483+df!I483</f>
        <v>1904</v>
      </c>
      <c r="G483">
        <f>df!G483+df!J483-df!M483</f>
        <v>1157.3</v>
      </c>
      <c r="H483">
        <f>F483-df_results!H483</f>
        <v>0</v>
      </c>
      <c r="I483">
        <f>G483-df_results!J483</f>
        <v>0</v>
      </c>
    </row>
    <row r="484" spans="1:9" x14ac:dyDescent="0.3">
      <c r="A484" s="1">
        <v>43790</v>
      </c>
      <c r="B484">
        <v>2019</v>
      </c>
      <c r="C484">
        <v>11</v>
      </c>
      <c r="D484">
        <v>21</v>
      </c>
      <c r="E484">
        <v>3</v>
      </c>
      <c r="F484">
        <f>df!F484+df!H484+df!I484</f>
        <v>1891</v>
      </c>
      <c r="G484">
        <f>df!G484+df!J484-df!M484</f>
        <v>1120.4000000000001</v>
      </c>
      <c r="H484">
        <f>F484-df_results!H484</f>
        <v>0</v>
      </c>
      <c r="I484">
        <f>G484-df_results!J484</f>
        <v>0</v>
      </c>
    </row>
    <row r="485" spans="1:9" x14ac:dyDescent="0.3">
      <c r="A485" s="1">
        <v>43790</v>
      </c>
      <c r="B485">
        <v>2019</v>
      </c>
      <c r="C485">
        <v>11</v>
      </c>
      <c r="D485">
        <v>21</v>
      </c>
      <c r="E485">
        <v>4</v>
      </c>
      <c r="F485">
        <f>df!F485+df!H485+df!I485</f>
        <v>1897</v>
      </c>
      <c r="G485">
        <f>df!G485+df!J485-df!M485</f>
        <v>1150.2</v>
      </c>
      <c r="H485">
        <f>F485-df_results!H485</f>
        <v>0</v>
      </c>
      <c r="I485">
        <f>G485-df_results!J485</f>
        <v>0</v>
      </c>
    </row>
    <row r="486" spans="1:9" x14ac:dyDescent="0.3">
      <c r="A486" s="1">
        <v>43790</v>
      </c>
      <c r="B486">
        <v>2019</v>
      </c>
      <c r="C486">
        <v>11</v>
      </c>
      <c r="D486">
        <v>21</v>
      </c>
      <c r="E486">
        <v>5</v>
      </c>
      <c r="F486">
        <f>df!F486+df!H486+df!I486</f>
        <v>1962</v>
      </c>
      <c r="G486">
        <f>df!G486+df!J486-df!M486</f>
        <v>1187.3</v>
      </c>
      <c r="H486">
        <f>F486-df_results!H486</f>
        <v>0</v>
      </c>
      <c r="I486">
        <f>G486-df_results!J486</f>
        <v>0</v>
      </c>
    </row>
    <row r="487" spans="1:9" x14ac:dyDescent="0.3">
      <c r="A487" s="1">
        <v>43790</v>
      </c>
      <c r="B487">
        <v>2019</v>
      </c>
      <c r="C487">
        <v>11</v>
      </c>
      <c r="D487">
        <v>21</v>
      </c>
      <c r="E487">
        <v>6</v>
      </c>
      <c r="F487">
        <f>df!F487+df!H487+df!I487</f>
        <v>2121</v>
      </c>
      <c r="G487">
        <f>df!G487+df!J487-df!M487</f>
        <v>1285.7</v>
      </c>
      <c r="H487">
        <f>F487-df_results!H487</f>
        <v>0</v>
      </c>
      <c r="I487">
        <f>G487-df_results!J487</f>
        <v>0</v>
      </c>
    </row>
    <row r="488" spans="1:9" x14ac:dyDescent="0.3">
      <c r="A488" s="1">
        <v>43790</v>
      </c>
      <c r="B488">
        <v>2019</v>
      </c>
      <c r="C488">
        <v>11</v>
      </c>
      <c r="D488">
        <v>21</v>
      </c>
      <c r="E488">
        <v>7</v>
      </c>
      <c r="F488">
        <f>df!F488+df!H488+df!I488</f>
        <v>2487</v>
      </c>
      <c r="G488">
        <f>df!G488+df!J488-df!M488</f>
        <v>1518.3</v>
      </c>
      <c r="H488">
        <f>F488-df_results!H488</f>
        <v>0</v>
      </c>
      <c r="I488">
        <f>G488-df_results!J488</f>
        <v>0</v>
      </c>
    </row>
    <row r="489" spans="1:9" x14ac:dyDescent="0.3">
      <c r="A489" s="1">
        <v>43790</v>
      </c>
      <c r="B489">
        <v>2019</v>
      </c>
      <c r="C489">
        <v>11</v>
      </c>
      <c r="D489">
        <v>21</v>
      </c>
      <c r="E489">
        <v>8</v>
      </c>
      <c r="F489">
        <f>df!F489+df!H489+df!I489</f>
        <v>2917</v>
      </c>
      <c r="G489">
        <f>df!G489+df!J489-df!M489</f>
        <v>1791.5</v>
      </c>
      <c r="H489">
        <f>F489-df_results!H489</f>
        <v>0</v>
      </c>
      <c r="I489">
        <f>G489-df_results!J489</f>
        <v>0</v>
      </c>
    </row>
    <row r="490" spans="1:9" x14ac:dyDescent="0.3">
      <c r="A490" s="1">
        <v>43790</v>
      </c>
      <c r="B490">
        <v>2019</v>
      </c>
      <c r="C490">
        <v>11</v>
      </c>
      <c r="D490">
        <v>21</v>
      </c>
      <c r="E490">
        <v>9</v>
      </c>
      <c r="F490">
        <f>df!F490+df!H490+df!I490</f>
        <v>3131</v>
      </c>
      <c r="G490">
        <f>df!G490+df!J490-df!M490</f>
        <v>1866.2</v>
      </c>
      <c r="H490">
        <f>F490-df_results!H490</f>
        <v>0</v>
      </c>
      <c r="I490">
        <f>G490-df_results!J490</f>
        <v>0</v>
      </c>
    </row>
    <row r="491" spans="1:9" x14ac:dyDescent="0.3">
      <c r="A491" s="1">
        <v>43790</v>
      </c>
      <c r="B491">
        <v>2019</v>
      </c>
      <c r="C491">
        <v>11</v>
      </c>
      <c r="D491">
        <v>21</v>
      </c>
      <c r="E491">
        <v>10</v>
      </c>
      <c r="F491">
        <f>df!F491+df!H491+df!I491</f>
        <v>3076</v>
      </c>
      <c r="G491">
        <f>df!G491+df!J491-df!M491</f>
        <v>1868.9</v>
      </c>
      <c r="H491">
        <f>F491-df_results!H491</f>
        <v>0</v>
      </c>
      <c r="I491">
        <f>G491-df_results!J491</f>
        <v>0</v>
      </c>
    </row>
    <row r="492" spans="1:9" x14ac:dyDescent="0.3">
      <c r="A492" s="1">
        <v>43790</v>
      </c>
      <c r="B492">
        <v>2019</v>
      </c>
      <c r="C492">
        <v>11</v>
      </c>
      <c r="D492">
        <v>21</v>
      </c>
      <c r="E492">
        <v>11</v>
      </c>
      <c r="F492">
        <f>df!F492+df!H492+df!I492</f>
        <v>3069</v>
      </c>
      <c r="G492">
        <f>df!G492+df!J492-df!M492</f>
        <v>1882.2</v>
      </c>
      <c r="H492">
        <f>F492-df_results!H492</f>
        <v>0</v>
      </c>
      <c r="I492">
        <f>G492-df_results!J492</f>
        <v>0</v>
      </c>
    </row>
    <row r="493" spans="1:9" x14ac:dyDescent="0.3">
      <c r="A493" s="1">
        <v>43790</v>
      </c>
      <c r="B493">
        <v>2019</v>
      </c>
      <c r="C493">
        <v>11</v>
      </c>
      <c r="D493">
        <v>21</v>
      </c>
      <c r="E493">
        <v>12</v>
      </c>
      <c r="F493">
        <f>df!F493+df!H493+df!I493</f>
        <v>3087</v>
      </c>
      <c r="G493">
        <f>df!G493+df!J493-df!M493</f>
        <v>1806.1</v>
      </c>
      <c r="H493">
        <f>F493-df_results!H493</f>
        <v>0</v>
      </c>
      <c r="I493">
        <f>G493-df_results!J493</f>
        <v>0</v>
      </c>
    </row>
    <row r="494" spans="1:9" x14ac:dyDescent="0.3">
      <c r="A494" s="1">
        <v>43790</v>
      </c>
      <c r="B494">
        <v>2019</v>
      </c>
      <c r="C494">
        <v>11</v>
      </c>
      <c r="D494">
        <v>21</v>
      </c>
      <c r="E494">
        <v>13</v>
      </c>
      <c r="F494">
        <f>df!F494+df!H494+df!I494</f>
        <v>3050</v>
      </c>
      <c r="G494">
        <f>df!G494+df!J494-df!M494</f>
        <v>1802.1</v>
      </c>
      <c r="H494">
        <f>F494-df_results!H494</f>
        <v>0</v>
      </c>
      <c r="I494">
        <f>G494-df_results!J494</f>
        <v>0</v>
      </c>
    </row>
    <row r="495" spans="1:9" x14ac:dyDescent="0.3">
      <c r="A495" s="1">
        <v>43790</v>
      </c>
      <c r="B495">
        <v>2019</v>
      </c>
      <c r="C495">
        <v>11</v>
      </c>
      <c r="D495">
        <v>21</v>
      </c>
      <c r="E495">
        <v>14</v>
      </c>
      <c r="F495">
        <f>df!F495+df!H495+df!I495</f>
        <v>3071</v>
      </c>
      <c r="G495">
        <f>df!G495+df!J495-df!M495</f>
        <v>1797</v>
      </c>
      <c r="H495">
        <f>F495-df_results!H495</f>
        <v>0</v>
      </c>
      <c r="I495">
        <f>G495-df_results!J495</f>
        <v>0</v>
      </c>
    </row>
    <row r="496" spans="1:9" x14ac:dyDescent="0.3">
      <c r="A496" s="1">
        <v>43790</v>
      </c>
      <c r="B496">
        <v>2019</v>
      </c>
      <c r="C496">
        <v>11</v>
      </c>
      <c r="D496">
        <v>21</v>
      </c>
      <c r="E496">
        <v>15</v>
      </c>
      <c r="F496">
        <f>df!F496+df!H496+df!I496</f>
        <v>3027</v>
      </c>
      <c r="G496">
        <f>df!G496+df!J496-df!M496</f>
        <v>1763.4</v>
      </c>
      <c r="H496">
        <f>F496-df_results!H496</f>
        <v>0</v>
      </c>
      <c r="I496">
        <f>G496-df_results!J496</f>
        <v>0</v>
      </c>
    </row>
    <row r="497" spans="1:9" x14ac:dyDescent="0.3">
      <c r="A497" s="1">
        <v>43790</v>
      </c>
      <c r="B497">
        <v>2019</v>
      </c>
      <c r="C497">
        <v>11</v>
      </c>
      <c r="D497">
        <v>21</v>
      </c>
      <c r="E497">
        <v>16</v>
      </c>
      <c r="F497">
        <f>df!F497+df!H497+df!I497</f>
        <v>2854</v>
      </c>
      <c r="G497">
        <f>df!G497+df!J497-df!M497</f>
        <v>1771.1</v>
      </c>
      <c r="H497">
        <f>F497-df_results!H497</f>
        <v>0</v>
      </c>
      <c r="I497">
        <f>G497-df_results!J497</f>
        <v>0</v>
      </c>
    </row>
    <row r="498" spans="1:9" x14ac:dyDescent="0.3">
      <c r="A498" s="1">
        <v>43790</v>
      </c>
      <c r="B498">
        <v>2019</v>
      </c>
      <c r="C498">
        <v>11</v>
      </c>
      <c r="D498">
        <v>21</v>
      </c>
      <c r="E498">
        <v>17</v>
      </c>
      <c r="F498">
        <f>df!F498+df!H498+df!I498</f>
        <v>2986</v>
      </c>
      <c r="G498">
        <f>df!G498+df!J498-df!M498</f>
        <v>1886.1</v>
      </c>
      <c r="H498">
        <f>F498-df_results!H498</f>
        <v>0</v>
      </c>
      <c r="I498">
        <f>G498-df_results!J498</f>
        <v>0</v>
      </c>
    </row>
    <row r="499" spans="1:9" x14ac:dyDescent="0.3">
      <c r="A499" s="1">
        <v>43790</v>
      </c>
      <c r="B499">
        <v>2019</v>
      </c>
      <c r="C499">
        <v>11</v>
      </c>
      <c r="D499">
        <v>21</v>
      </c>
      <c r="E499">
        <v>18</v>
      </c>
      <c r="F499">
        <f>df!F499+df!H499+df!I499</f>
        <v>3170</v>
      </c>
      <c r="G499">
        <f>df!G499+df!J499-df!M499</f>
        <v>1979.8</v>
      </c>
      <c r="H499">
        <f>F499-df_results!H499</f>
        <v>0</v>
      </c>
      <c r="I499">
        <f>G499-df_results!J499</f>
        <v>0</v>
      </c>
    </row>
    <row r="500" spans="1:9" x14ac:dyDescent="0.3">
      <c r="A500" s="1">
        <v>43790</v>
      </c>
      <c r="B500">
        <v>2019</v>
      </c>
      <c r="C500">
        <v>11</v>
      </c>
      <c r="D500">
        <v>21</v>
      </c>
      <c r="E500">
        <v>19</v>
      </c>
      <c r="F500">
        <f>df!F500+df!H500+df!I500</f>
        <v>2996</v>
      </c>
      <c r="G500">
        <f>df!G500+df!J500-df!M500</f>
        <v>1974.3</v>
      </c>
      <c r="H500">
        <f>F500-df_results!H500</f>
        <v>0</v>
      </c>
      <c r="I500">
        <f>G500-df_results!J500</f>
        <v>0</v>
      </c>
    </row>
    <row r="501" spans="1:9" x14ac:dyDescent="0.3">
      <c r="A501" s="1">
        <v>43790</v>
      </c>
      <c r="B501">
        <v>2019</v>
      </c>
      <c r="C501">
        <v>11</v>
      </c>
      <c r="D501">
        <v>21</v>
      </c>
      <c r="E501">
        <v>20</v>
      </c>
      <c r="F501">
        <f>df!F501+df!H501+df!I501</f>
        <v>2828</v>
      </c>
      <c r="G501">
        <f>df!G501+df!J501-df!M501</f>
        <v>1847.3</v>
      </c>
      <c r="H501">
        <f>F501-df_results!H501</f>
        <v>0</v>
      </c>
      <c r="I501">
        <f>G501-df_results!J501</f>
        <v>0</v>
      </c>
    </row>
    <row r="502" spans="1:9" x14ac:dyDescent="0.3">
      <c r="A502" s="1">
        <v>43790</v>
      </c>
      <c r="B502">
        <v>2019</v>
      </c>
      <c r="C502">
        <v>11</v>
      </c>
      <c r="D502">
        <v>21</v>
      </c>
      <c r="E502">
        <v>21</v>
      </c>
      <c r="F502">
        <f>df!F502+df!H502+df!I502</f>
        <v>2676</v>
      </c>
      <c r="G502">
        <f>df!G502+df!J502-df!M502</f>
        <v>1681</v>
      </c>
      <c r="H502">
        <f>F502-df_results!H502</f>
        <v>0</v>
      </c>
      <c r="I502">
        <f>G502-df_results!J502</f>
        <v>0</v>
      </c>
    </row>
    <row r="503" spans="1:9" x14ac:dyDescent="0.3">
      <c r="A503" s="1">
        <v>43790</v>
      </c>
      <c r="B503">
        <v>2019</v>
      </c>
      <c r="C503">
        <v>11</v>
      </c>
      <c r="D503">
        <v>21</v>
      </c>
      <c r="E503">
        <v>22</v>
      </c>
      <c r="F503">
        <f>df!F503+df!H503+df!I503</f>
        <v>2524</v>
      </c>
      <c r="G503">
        <f>df!G503+df!J503-df!M503</f>
        <v>1533.2</v>
      </c>
      <c r="H503">
        <f>F503-df_results!H503</f>
        <v>0</v>
      </c>
      <c r="I503">
        <f>G503-df_results!J503</f>
        <v>0</v>
      </c>
    </row>
    <row r="504" spans="1:9" x14ac:dyDescent="0.3">
      <c r="A504" s="1">
        <v>43790</v>
      </c>
      <c r="B504">
        <v>2019</v>
      </c>
      <c r="C504">
        <v>11</v>
      </c>
      <c r="D504">
        <v>21</v>
      </c>
      <c r="E504">
        <v>23</v>
      </c>
      <c r="F504">
        <f>df!F504+df!H504+df!I504</f>
        <v>2322</v>
      </c>
      <c r="G504">
        <f>df!G504+df!J504-df!M504</f>
        <v>1416</v>
      </c>
      <c r="H504">
        <f>F504-df_results!H504</f>
        <v>0</v>
      </c>
      <c r="I504">
        <f>G504-df_results!J504</f>
        <v>0</v>
      </c>
    </row>
    <row r="505" spans="1:9" x14ac:dyDescent="0.3">
      <c r="A505" s="1">
        <v>43790</v>
      </c>
      <c r="B505">
        <v>2019</v>
      </c>
      <c r="C505">
        <v>11</v>
      </c>
      <c r="D505">
        <v>21</v>
      </c>
      <c r="E505">
        <v>24</v>
      </c>
      <c r="F505">
        <f>df!F505+df!H505+df!I505</f>
        <v>2145</v>
      </c>
      <c r="G505">
        <f>df!G505+df!J505-df!M505</f>
        <v>1297.5</v>
      </c>
      <c r="H505">
        <f>F505-df_results!H505</f>
        <v>0</v>
      </c>
      <c r="I505">
        <f>G505-df_results!J505</f>
        <v>0</v>
      </c>
    </row>
    <row r="506" spans="1:9" x14ac:dyDescent="0.3">
      <c r="A506" s="1">
        <v>43791</v>
      </c>
      <c r="B506">
        <v>2019</v>
      </c>
      <c r="C506">
        <v>11</v>
      </c>
      <c r="D506">
        <v>22</v>
      </c>
      <c r="E506">
        <v>1</v>
      </c>
      <c r="F506">
        <f>df!F506+df!H506+df!I506</f>
        <v>1985</v>
      </c>
      <c r="G506">
        <f>df!G506+df!J506-df!M506</f>
        <v>1200.2</v>
      </c>
      <c r="H506">
        <f>F506-df_results!H506</f>
        <v>0</v>
      </c>
      <c r="I506">
        <f>G506-df_results!J506</f>
        <v>0</v>
      </c>
    </row>
    <row r="507" spans="1:9" x14ac:dyDescent="0.3">
      <c r="A507" s="1">
        <v>43791</v>
      </c>
      <c r="B507">
        <v>2019</v>
      </c>
      <c r="C507">
        <v>11</v>
      </c>
      <c r="D507">
        <v>22</v>
      </c>
      <c r="E507">
        <v>2</v>
      </c>
      <c r="F507">
        <f>df!F507+df!H507+df!I507</f>
        <v>1926</v>
      </c>
      <c r="G507">
        <f>df!G507+df!J507-df!M507</f>
        <v>1131.5</v>
      </c>
      <c r="H507">
        <f>F507-df_results!H507</f>
        <v>0</v>
      </c>
      <c r="I507">
        <f>G507-df_results!J507</f>
        <v>0</v>
      </c>
    </row>
    <row r="508" spans="1:9" x14ac:dyDescent="0.3">
      <c r="A508" s="1">
        <v>43791</v>
      </c>
      <c r="B508">
        <v>2019</v>
      </c>
      <c r="C508">
        <v>11</v>
      </c>
      <c r="D508">
        <v>22</v>
      </c>
      <c r="E508">
        <v>3</v>
      </c>
      <c r="F508">
        <f>df!F508+df!H508+df!I508</f>
        <v>1944</v>
      </c>
      <c r="G508">
        <f>df!G508+df!J508-df!M508</f>
        <v>1106.7</v>
      </c>
      <c r="H508">
        <f>F508-df_results!H508</f>
        <v>0</v>
      </c>
      <c r="I508">
        <f>G508-df_results!J508</f>
        <v>0</v>
      </c>
    </row>
    <row r="509" spans="1:9" x14ac:dyDescent="0.3">
      <c r="A509" s="1">
        <v>43791</v>
      </c>
      <c r="B509">
        <v>2019</v>
      </c>
      <c r="C509">
        <v>11</v>
      </c>
      <c r="D509">
        <v>22</v>
      </c>
      <c r="E509">
        <v>4</v>
      </c>
      <c r="F509">
        <f>df!F509+df!H509+df!I509</f>
        <v>1964</v>
      </c>
      <c r="G509">
        <f>df!G509+df!J509-df!M509</f>
        <v>1132.4000000000001</v>
      </c>
      <c r="H509">
        <f>F509-df_results!H509</f>
        <v>0</v>
      </c>
      <c r="I509">
        <f>G509-df_results!J509</f>
        <v>0</v>
      </c>
    </row>
    <row r="510" spans="1:9" x14ac:dyDescent="0.3">
      <c r="A510" s="1">
        <v>43791</v>
      </c>
      <c r="B510">
        <v>2019</v>
      </c>
      <c r="C510">
        <v>11</v>
      </c>
      <c r="D510">
        <v>22</v>
      </c>
      <c r="E510">
        <v>5</v>
      </c>
      <c r="F510">
        <f>df!F510+df!H510+df!I510</f>
        <v>2028</v>
      </c>
      <c r="G510">
        <f>df!G510+df!J510-df!M510</f>
        <v>1170.8</v>
      </c>
      <c r="H510">
        <f>F510-df_results!H510</f>
        <v>0</v>
      </c>
      <c r="I510">
        <f>G510-df_results!J510</f>
        <v>0</v>
      </c>
    </row>
    <row r="511" spans="1:9" x14ac:dyDescent="0.3">
      <c r="A511" s="1">
        <v>43791</v>
      </c>
      <c r="B511">
        <v>2019</v>
      </c>
      <c r="C511">
        <v>11</v>
      </c>
      <c r="D511">
        <v>22</v>
      </c>
      <c r="E511">
        <v>6</v>
      </c>
      <c r="F511">
        <f>df!F511+df!H511+df!I511</f>
        <v>2173</v>
      </c>
      <c r="G511">
        <f>df!G511+df!J511-df!M511</f>
        <v>1277</v>
      </c>
      <c r="H511">
        <f>F511-df_results!H511</f>
        <v>0</v>
      </c>
      <c r="I511">
        <f>G511-df_results!J511</f>
        <v>0</v>
      </c>
    </row>
    <row r="512" spans="1:9" x14ac:dyDescent="0.3">
      <c r="A512" s="1">
        <v>43791</v>
      </c>
      <c r="B512">
        <v>2019</v>
      </c>
      <c r="C512">
        <v>11</v>
      </c>
      <c r="D512">
        <v>22</v>
      </c>
      <c r="E512">
        <v>7</v>
      </c>
      <c r="F512">
        <f>df!F512+df!H512+df!I512</f>
        <v>2477</v>
      </c>
      <c r="G512">
        <f>df!G512+df!J512-df!M512</f>
        <v>1495.4</v>
      </c>
      <c r="H512">
        <f>F512-df_results!H512</f>
        <v>0</v>
      </c>
      <c r="I512">
        <f>G512-df_results!J512</f>
        <v>0</v>
      </c>
    </row>
    <row r="513" spans="1:9" x14ac:dyDescent="0.3">
      <c r="A513" s="1">
        <v>43791</v>
      </c>
      <c r="B513">
        <v>2019</v>
      </c>
      <c r="C513">
        <v>11</v>
      </c>
      <c r="D513">
        <v>22</v>
      </c>
      <c r="E513">
        <v>8</v>
      </c>
      <c r="F513">
        <f>df!F513+df!H513+df!I513</f>
        <v>2865</v>
      </c>
      <c r="G513">
        <f>df!G513+df!J513-df!M513</f>
        <v>1735.2</v>
      </c>
      <c r="H513">
        <f>F513-df_results!H513</f>
        <v>0</v>
      </c>
      <c r="I513">
        <f>G513-df_results!J513</f>
        <v>0</v>
      </c>
    </row>
    <row r="514" spans="1:9" x14ac:dyDescent="0.3">
      <c r="A514" s="1">
        <v>43791</v>
      </c>
      <c r="B514">
        <v>2019</v>
      </c>
      <c r="C514">
        <v>11</v>
      </c>
      <c r="D514">
        <v>22</v>
      </c>
      <c r="E514">
        <v>9</v>
      </c>
      <c r="F514">
        <f>df!F514+df!H514+df!I514</f>
        <v>3115</v>
      </c>
      <c r="G514">
        <f>df!G514+df!J514-df!M514</f>
        <v>1835.1</v>
      </c>
      <c r="H514">
        <f>F514-df_results!H514</f>
        <v>0</v>
      </c>
      <c r="I514">
        <f>G514-df_results!J514</f>
        <v>0</v>
      </c>
    </row>
    <row r="515" spans="1:9" x14ac:dyDescent="0.3">
      <c r="A515" s="1">
        <v>43791</v>
      </c>
      <c r="B515">
        <v>2019</v>
      </c>
      <c r="C515">
        <v>11</v>
      </c>
      <c r="D515">
        <v>22</v>
      </c>
      <c r="E515">
        <v>10</v>
      </c>
      <c r="F515">
        <f>df!F515+df!H515+df!I515</f>
        <v>3094</v>
      </c>
      <c r="G515">
        <f>df!G515+df!J515-df!M515</f>
        <v>1872.4</v>
      </c>
      <c r="H515">
        <f>F515-df_results!H515</f>
        <v>0</v>
      </c>
      <c r="I515">
        <f>G515-df_results!J515</f>
        <v>0</v>
      </c>
    </row>
    <row r="516" spans="1:9" x14ac:dyDescent="0.3">
      <c r="A516" s="1">
        <v>43791</v>
      </c>
      <c r="B516">
        <v>2019</v>
      </c>
      <c r="C516">
        <v>11</v>
      </c>
      <c r="D516">
        <v>22</v>
      </c>
      <c r="E516">
        <v>11</v>
      </c>
      <c r="F516">
        <f>df!F516+df!H516+df!I516</f>
        <v>3108</v>
      </c>
      <c r="G516">
        <f>df!G516+df!J516-df!M516</f>
        <v>1893</v>
      </c>
      <c r="H516">
        <f>F516-df_results!H516</f>
        <v>0</v>
      </c>
      <c r="I516">
        <f>G516-df_results!J516</f>
        <v>0</v>
      </c>
    </row>
    <row r="517" spans="1:9" x14ac:dyDescent="0.3">
      <c r="A517" s="1">
        <v>43791</v>
      </c>
      <c r="B517">
        <v>2019</v>
      </c>
      <c r="C517">
        <v>11</v>
      </c>
      <c r="D517">
        <v>22</v>
      </c>
      <c r="E517">
        <v>12</v>
      </c>
      <c r="F517">
        <f>df!F517+df!H517+df!I517</f>
        <v>3061</v>
      </c>
      <c r="G517">
        <f>df!G517+df!J517-df!M517</f>
        <v>1812.1</v>
      </c>
      <c r="H517">
        <f>F517-df_results!H517</f>
        <v>0</v>
      </c>
      <c r="I517">
        <f>G517-df_results!J517</f>
        <v>0</v>
      </c>
    </row>
    <row r="518" spans="1:9" x14ac:dyDescent="0.3">
      <c r="A518" s="1">
        <v>43791</v>
      </c>
      <c r="B518">
        <v>2019</v>
      </c>
      <c r="C518">
        <v>11</v>
      </c>
      <c r="D518">
        <v>22</v>
      </c>
      <c r="E518">
        <v>13</v>
      </c>
      <c r="F518">
        <f>df!F518+df!H518+df!I518</f>
        <v>2931</v>
      </c>
      <c r="G518">
        <f>df!G518+df!J518-df!M518</f>
        <v>1772.6</v>
      </c>
      <c r="H518">
        <f>F518-df_results!H518</f>
        <v>0</v>
      </c>
      <c r="I518">
        <f>G518-df_results!J518</f>
        <v>0</v>
      </c>
    </row>
    <row r="519" spans="1:9" x14ac:dyDescent="0.3">
      <c r="A519" s="1">
        <v>43791</v>
      </c>
      <c r="B519">
        <v>2019</v>
      </c>
      <c r="C519">
        <v>11</v>
      </c>
      <c r="D519">
        <v>22</v>
      </c>
      <c r="E519">
        <v>14</v>
      </c>
      <c r="F519">
        <f>df!F519+df!H519+df!I519</f>
        <v>2859</v>
      </c>
      <c r="G519">
        <f>df!G519+df!J519-df!M519</f>
        <v>1744.1</v>
      </c>
      <c r="H519">
        <f>F519-df_results!H519</f>
        <v>0</v>
      </c>
      <c r="I519">
        <f>G519-df_results!J519</f>
        <v>0</v>
      </c>
    </row>
    <row r="520" spans="1:9" x14ac:dyDescent="0.3">
      <c r="A520" s="1">
        <v>43791</v>
      </c>
      <c r="B520">
        <v>2019</v>
      </c>
      <c r="C520">
        <v>11</v>
      </c>
      <c r="D520">
        <v>22</v>
      </c>
      <c r="E520">
        <v>15</v>
      </c>
      <c r="F520">
        <f>df!F520+df!H520+df!I520</f>
        <v>2755</v>
      </c>
      <c r="G520">
        <f>df!G520+df!J520-df!M520</f>
        <v>1707.5</v>
      </c>
      <c r="H520">
        <f>F520-df_results!H520</f>
        <v>0</v>
      </c>
      <c r="I520">
        <f>G520-df_results!J520</f>
        <v>0</v>
      </c>
    </row>
    <row r="521" spans="1:9" x14ac:dyDescent="0.3">
      <c r="A521" s="1">
        <v>43791</v>
      </c>
      <c r="B521">
        <v>2019</v>
      </c>
      <c r="C521">
        <v>11</v>
      </c>
      <c r="D521">
        <v>22</v>
      </c>
      <c r="E521">
        <v>16</v>
      </c>
      <c r="F521">
        <f>df!F521+df!H521+df!I521</f>
        <v>2594</v>
      </c>
      <c r="G521">
        <f>df!G521+df!J521-df!M521</f>
        <v>1704.4</v>
      </c>
      <c r="H521">
        <f>F521-df_results!H521</f>
        <v>0</v>
      </c>
      <c r="I521">
        <f>G521-df_results!J521</f>
        <v>0</v>
      </c>
    </row>
    <row r="522" spans="1:9" x14ac:dyDescent="0.3">
      <c r="A522" s="1">
        <v>43791</v>
      </c>
      <c r="B522">
        <v>2019</v>
      </c>
      <c r="C522">
        <v>11</v>
      </c>
      <c r="D522">
        <v>22</v>
      </c>
      <c r="E522">
        <v>17</v>
      </c>
      <c r="F522">
        <f>df!F522+df!H522+df!I522</f>
        <v>2746</v>
      </c>
      <c r="G522">
        <f>df!G522+df!J522-df!M522</f>
        <v>1809.9</v>
      </c>
      <c r="H522">
        <f>F522-df_results!H522</f>
        <v>0</v>
      </c>
      <c r="I522">
        <f>G522-df_results!J522</f>
        <v>0</v>
      </c>
    </row>
    <row r="523" spans="1:9" x14ac:dyDescent="0.3">
      <c r="A523" s="1">
        <v>43791</v>
      </c>
      <c r="B523">
        <v>2019</v>
      </c>
      <c r="C523">
        <v>11</v>
      </c>
      <c r="D523">
        <v>22</v>
      </c>
      <c r="E523">
        <v>18</v>
      </c>
      <c r="F523">
        <f>df!F523+df!H523+df!I523</f>
        <v>2886</v>
      </c>
      <c r="G523">
        <f>df!G523+df!J523-df!M523</f>
        <v>1900.7</v>
      </c>
      <c r="H523">
        <f>F523-df_results!H523</f>
        <v>0</v>
      </c>
      <c r="I523">
        <f>G523-df_results!J523</f>
        <v>0</v>
      </c>
    </row>
    <row r="524" spans="1:9" x14ac:dyDescent="0.3">
      <c r="A524" s="1">
        <v>43791</v>
      </c>
      <c r="B524">
        <v>2019</v>
      </c>
      <c r="C524">
        <v>11</v>
      </c>
      <c r="D524">
        <v>22</v>
      </c>
      <c r="E524">
        <v>19</v>
      </c>
      <c r="F524">
        <f>df!F524+df!H524+df!I524</f>
        <v>2784</v>
      </c>
      <c r="G524">
        <f>df!G524+df!J524-df!M524</f>
        <v>1931.9</v>
      </c>
      <c r="H524">
        <f>F524-df_results!H524</f>
        <v>0</v>
      </c>
      <c r="I524">
        <f>G524-df_results!J524</f>
        <v>0</v>
      </c>
    </row>
    <row r="525" spans="1:9" x14ac:dyDescent="0.3">
      <c r="A525" s="1">
        <v>43791</v>
      </c>
      <c r="B525">
        <v>2019</v>
      </c>
      <c r="C525">
        <v>11</v>
      </c>
      <c r="D525">
        <v>22</v>
      </c>
      <c r="E525">
        <v>20</v>
      </c>
      <c r="F525">
        <f>df!F525+df!H525+df!I525</f>
        <v>2624</v>
      </c>
      <c r="G525">
        <f>df!G525+df!J525-df!M525</f>
        <v>1790.6</v>
      </c>
      <c r="H525">
        <f>F525-df_results!H525</f>
        <v>0</v>
      </c>
      <c r="I525">
        <f>G525-df_results!J525</f>
        <v>0</v>
      </c>
    </row>
    <row r="526" spans="1:9" x14ac:dyDescent="0.3">
      <c r="A526" s="1">
        <v>43791</v>
      </c>
      <c r="B526">
        <v>2019</v>
      </c>
      <c r="C526">
        <v>11</v>
      </c>
      <c r="D526">
        <v>22</v>
      </c>
      <c r="E526">
        <v>21</v>
      </c>
      <c r="F526">
        <f>df!F526+df!H526+df!I526</f>
        <v>2418</v>
      </c>
      <c r="G526">
        <f>df!G526+df!J526-df!M526</f>
        <v>1637.8</v>
      </c>
      <c r="H526">
        <f>F526-df_results!H526</f>
        <v>0</v>
      </c>
      <c r="I526">
        <f>G526-df_results!J526</f>
        <v>0</v>
      </c>
    </row>
    <row r="527" spans="1:9" x14ac:dyDescent="0.3">
      <c r="A527" s="1">
        <v>43791</v>
      </c>
      <c r="B527">
        <v>2019</v>
      </c>
      <c r="C527">
        <v>11</v>
      </c>
      <c r="D527">
        <v>22</v>
      </c>
      <c r="E527">
        <v>22</v>
      </c>
      <c r="F527">
        <f>df!F527+df!H527+df!I527</f>
        <v>2284</v>
      </c>
      <c r="G527">
        <f>df!G527+df!J527-df!M527</f>
        <v>1530.9</v>
      </c>
      <c r="H527">
        <f>F527-df_results!H527</f>
        <v>0</v>
      </c>
      <c r="I527">
        <f>G527-df_results!J527</f>
        <v>0</v>
      </c>
    </row>
    <row r="528" spans="1:9" x14ac:dyDescent="0.3">
      <c r="A528" s="1">
        <v>43791</v>
      </c>
      <c r="B528">
        <v>2019</v>
      </c>
      <c r="C528">
        <v>11</v>
      </c>
      <c r="D528">
        <v>22</v>
      </c>
      <c r="E528">
        <v>23</v>
      </c>
      <c r="F528">
        <f>df!F528+df!H528+df!I528</f>
        <v>2103</v>
      </c>
      <c r="G528">
        <f>df!G528+df!J528-df!M528</f>
        <v>1413.9</v>
      </c>
      <c r="H528">
        <f>F528-df_results!H528</f>
        <v>0</v>
      </c>
      <c r="I528">
        <f>G528-df_results!J528</f>
        <v>0</v>
      </c>
    </row>
    <row r="529" spans="1:9" x14ac:dyDescent="0.3">
      <c r="A529" s="1">
        <v>43791</v>
      </c>
      <c r="B529">
        <v>2019</v>
      </c>
      <c r="C529">
        <v>11</v>
      </c>
      <c r="D529">
        <v>22</v>
      </c>
      <c r="E529">
        <v>24</v>
      </c>
      <c r="F529">
        <f>df!F529+df!H529+df!I529</f>
        <v>1931</v>
      </c>
      <c r="G529">
        <f>df!G529+df!J529-df!M529</f>
        <v>1305.5999999999999</v>
      </c>
      <c r="H529">
        <f>F529-df_results!H529</f>
        <v>0</v>
      </c>
      <c r="I529">
        <f>G529-df_results!J529</f>
        <v>0</v>
      </c>
    </row>
    <row r="530" spans="1:9" x14ac:dyDescent="0.3">
      <c r="A530" s="1">
        <v>43792</v>
      </c>
      <c r="B530">
        <v>2019</v>
      </c>
      <c r="C530">
        <v>11</v>
      </c>
      <c r="D530">
        <v>23</v>
      </c>
      <c r="E530">
        <v>1</v>
      </c>
      <c r="F530">
        <f>df!F530+df!H530+df!I530</f>
        <v>1830</v>
      </c>
      <c r="G530">
        <f>df!G530+df!J530-df!M530</f>
        <v>1204.5</v>
      </c>
      <c r="H530">
        <f>F530-df_results!H530</f>
        <v>0</v>
      </c>
      <c r="I530">
        <f>G530-df_results!J530</f>
        <v>0</v>
      </c>
    </row>
    <row r="531" spans="1:9" x14ac:dyDescent="0.3">
      <c r="A531" s="1">
        <v>43792</v>
      </c>
      <c r="B531">
        <v>2019</v>
      </c>
      <c r="C531">
        <v>11</v>
      </c>
      <c r="D531">
        <v>23</v>
      </c>
      <c r="E531">
        <v>2</v>
      </c>
      <c r="F531">
        <f>df!F531+df!H531+df!I531</f>
        <v>1702</v>
      </c>
      <c r="G531">
        <f>df!G531+df!J531-df!M531</f>
        <v>1129.2</v>
      </c>
      <c r="H531">
        <f>F531-df_results!H531</f>
        <v>0</v>
      </c>
      <c r="I531">
        <f>G531-df_results!J531</f>
        <v>0</v>
      </c>
    </row>
    <row r="532" spans="1:9" x14ac:dyDescent="0.3">
      <c r="A532" s="1">
        <v>43792</v>
      </c>
      <c r="B532">
        <v>2019</v>
      </c>
      <c r="C532">
        <v>11</v>
      </c>
      <c r="D532">
        <v>23</v>
      </c>
      <c r="E532">
        <v>3</v>
      </c>
      <c r="F532">
        <f>df!F532+df!H532+df!I532</f>
        <v>1732</v>
      </c>
      <c r="G532">
        <f>df!G532+df!J532-df!M532</f>
        <v>1087</v>
      </c>
      <c r="H532">
        <f>F532-df_results!H532</f>
        <v>0</v>
      </c>
      <c r="I532">
        <f>G532-df_results!J532</f>
        <v>0</v>
      </c>
    </row>
    <row r="533" spans="1:9" x14ac:dyDescent="0.3">
      <c r="A533" s="1">
        <v>43792</v>
      </c>
      <c r="B533">
        <v>2019</v>
      </c>
      <c r="C533">
        <v>11</v>
      </c>
      <c r="D533">
        <v>23</v>
      </c>
      <c r="E533">
        <v>4</v>
      </c>
      <c r="F533">
        <f>df!F533+df!H533+df!I533</f>
        <v>1734</v>
      </c>
      <c r="G533">
        <f>df!G533+df!J533-df!M533</f>
        <v>1069.4000000000001</v>
      </c>
      <c r="H533">
        <f>F533-df_results!H533</f>
        <v>0</v>
      </c>
      <c r="I533">
        <f>G533-df_results!J533</f>
        <v>0</v>
      </c>
    </row>
    <row r="534" spans="1:9" x14ac:dyDescent="0.3">
      <c r="A534" s="1">
        <v>43792</v>
      </c>
      <c r="B534">
        <v>2019</v>
      </c>
      <c r="C534">
        <v>11</v>
      </c>
      <c r="D534">
        <v>23</v>
      </c>
      <c r="E534">
        <v>5</v>
      </c>
      <c r="F534">
        <f>df!F534+df!H534+df!I534</f>
        <v>1786</v>
      </c>
      <c r="G534">
        <f>df!G534+df!J534-df!M534</f>
        <v>1075.0999999999999</v>
      </c>
      <c r="H534">
        <f>F534-df_results!H534</f>
        <v>0</v>
      </c>
      <c r="I534">
        <f>G534-df_results!J534</f>
        <v>0</v>
      </c>
    </row>
    <row r="535" spans="1:9" x14ac:dyDescent="0.3">
      <c r="A535" s="1">
        <v>43792</v>
      </c>
      <c r="B535">
        <v>2019</v>
      </c>
      <c r="C535">
        <v>11</v>
      </c>
      <c r="D535">
        <v>23</v>
      </c>
      <c r="E535">
        <v>6</v>
      </c>
      <c r="F535">
        <f>df!F535+df!H535+df!I535</f>
        <v>1858</v>
      </c>
      <c r="G535">
        <f>df!G535+df!J535-df!M535</f>
        <v>1130.2</v>
      </c>
      <c r="H535">
        <f>F535-df_results!H535</f>
        <v>0</v>
      </c>
      <c r="I535">
        <f>G535-df_results!J535</f>
        <v>0</v>
      </c>
    </row>
    <row r="536" spans="1:9" x14ac:dyDescent="0.3">
      <c r="A536" s="1">
        <v>43792</v>
      </c>
      <c r="B536">
        <v>2019</v>
      </c>
      <c r="C536">
        <v>11</v>
      </c>
      <c r="D536">
        <v>23</v>
      </c>
      <c r="E536">
        <v>7</v>
      </c>
      <c r="F536">
        <f>df!F536+df!H536+df!I536</f>
        <v>2003</v>
      </c>
      <c r="G536">
        <f>df!G536+df!J536-df!M536</f>
        <v>1214.4000000000001</v>
      </c>
      <c r="H536">
        <f>F536-df_results!H536</f>
        <v>0</v>
      </c>
      <c r="I536">
        <f>G536-df_results!J536</f>
        <v>0</v>
      </c>
    </row>
    <row r="537" spans="1:9" x14ac:dyDescent="0.3">
      <c r="A537" s="1">
        <v>43792</v>
      </c>
      <c r="B537">
        <v>2019</v>
      </c>
      <c r="C537">
        <v>11</v>
      </c>
      <c r="D537">
        <v>23</v>
      </c>
      <c r="E537">
        <v>8</v>
      </c>
      <c r="F537">
        <f>df!F537+df!H537+df!I537</f>
        <v>2221</v>
      </c>
      <c r="G537">
        <f>df!G537+df!J537-df!M537</f>
        <v>1322.6</v>
      </c>
      <c r="H537">
        <f>F537-df_results!H537</f>
        <v>0</v>
      </c>
      <c r="I537">
        <f>G537-df_results!J537</f>
        <v>0</v>
      </c>
    </row>
    <row r="538" spans="1:9" x14ac:dyDescent="0.3">
      <c r="A538" s="1">
        <v>43792</v>
      </c>
      <c r="B538">
        <v>2019</v>
      </c>
      <c r="C538">
        <v>11</v>
      </c>
      <c r="D538">
        <v>23</v>
      </c>
      <c r="E538">
        <v>9</v>
      </c>
      <c r="F538">
        <f>df!F538+df!H538+df!I538</f>
        <v>2492</v>
      </c>
      <c r="G538">
        <f>df!G538+df!J538-df!M538</f>
        <v>1433.8</v>
      </c>
      <c r="H538">
        <f>F538-df_results!H538</f>
        <v>0</v>
      </c>
      <c r="I538">
        <f>G538-df_results!J538</f>
        <v>0</v>
      </c>
    </row>
    <row r="539" spans="1:9" x14ac:dyDescent="0.3">
      <c r="A539" s="1">
        <v>43792</v>
      </c>
      <c r="B539">
        <v>2019</v>
      </c>
      <c r="C539">
        <v>11</v>
      </c>
      <c r="D539">
        <v>23</v>
      </c>
      <c r="E539">
        <v>10</v>
      </c>
      <c r="F539">
        <f>df!F539+df!H539+df!I539</f>
        <v>2588</v>
      </c>
      <c r="G539">
        <f>df!G539+df!J539-df!M539</f>
        <v>1532.8</v>
      </c>
      <c r="H539">
        <f>F539-df_results!H539</f>
        <v>0</v>
      </c>
      <c r="I539">
        <f>G539-df_results!J539</f>
        <v>0</v>
      </c>
    </row>
    <row r="540" spans="1:9" x14ac:dyDescent="0.3">
      <c r="A540" s="1">
        <v>43792</v>
      </c>
      <c r="B540">
        <v>2019</v>
      </c>
      <c r="C540">
        <v>11</v>
      </c>
      <c r="D540">
        <v>23</v>
      </c>
      <c r="E540">
        <v>11</v>
      </c>
      <c r="F540">
        <f>df!F540+df!H540+df!I540</f>
        <v>2647</v>
      </c>
      <c r="G540">
        <f>df!G540+df!J540-df!M540</f>
        <v>1602.5</v>
      </c>
      <c r="H540">
        <f>F540-df_results!H540</f>
        <v>0</v>
      </c>
      <c r="I540">
        <f>G540-df_results!J540</f>
        <v>0</v>
      </c>
    </row>
    <row r="541" spans="1:9" x14ac:dyDescent="0.3">
      <c r="A541" s="1">
        <v>43792</v>
      </c>
      <c r="B541">
        <v>2019</v>
      </c>
      <c r="C541">
        <v>11</v>
      </c>
      <c r="D541">
        <v>23</v>
      </c>
      <c r="E541">
        <v>12</v>
      </c>
      <c r="F541">
        <f>df!F541+df!H541+df!I541</f>
        <v>2653</v>
      </c>
      <c r="G541">
        <f>df!G541+df!J541-df!M541</f>
        <v>1544.7</v>
      </c>
      <c r="H541">
        <f>F541-df_results!H541</f>
        <v>0</v>
      </c>
      <c r="I541">
        <f>G541-df_results!J541</f>
        <v>0</v>
      </c>
    </row>
    <row r="542" spans="1:9" x14ac:dyDescent="0.3">
      <c r="A542" s="1">
        <v>43792</v>
      </c>
      <c r="B542">
        <v>2019</v>
      </c>
      <c r="C542">
        <v>11</v>
      </c>
      <c r="D542">
        <v>23</v>
      </c>
      <c r="E542">
        <v>13</v>
      </c>
      <c r="F542">
        <f>df!F542+df!H542+df!I542</f>
        <v>2600</v>
      </c>
      <c r="G542">
        <f>df!G542+df!J542-df!M542</f>
        <v>1536.5</v>
      </c>
      <c r="H542">
        <f>F542-df_results!H542</f>
        <v>0</v>
      </c>
      <c r="I542">
        <f>G542-df_results!J542</f>
        <v>0</v>
      </c>
    </row>
    <row r="543" spans="1:9" x14ac:dyDescent="0.3">
      <c r="A543" s="1">
        <v>43792</v>
      </c>
      <c r="B543">
        <v>2019</v>
      </c>
      <c r="C543">
        <v>11</v>
      </c>
      <c r="D543">
        <v>23</v>
      </c>
      <c r="E543">
        <v>14</v>
      </c>
      <c r="F543">
        <f>df!F543+df!H543+df!I543</f>
        <v>2581</v>
      </c>
      <c r="G543">
        <f>df!G543+df!J543-df!M543</f>
        <v>1517.1</v>
      </c>
      <c r="H543">
        <f>F543-df_results!H543</f>
        <v>0</v>
      </c>
      <c r="I543">
        <f>G543-df_results!J543</f>
        <v>0</v>
      </c>
    </row>
    <row r="544" spans="1:9" x14ac:dyDescent="0.3">
      <c r="A544" s="1">
        <v>43792</v>
      </c>
      <c r="B544">
        <v>2019</v>
      </c>
      <c r="C544">
        <v>11</v>
      </c>
      <c r="D544">
        <v>23</v>
      </c>
      <c r="E544">
        <v>15</v>
      </c>
      <c r="F544">
        <f>df!F544+df!H544+df!I544</f>
        <v>2586</v>
      </c>
      <c r="G544">
        <f>df!G544+df!J544-df!M544</f>
        <v>1498.9</v>
      </c>
      <c r="H544">
        <f>F544-df_results!H544</f>
        <v>0</v>
      </c>
      <c r="I544">
        <f>G544-df_results!J544</f>
        <v>0</v>
      </c>
    </row>
    <row r="545" spans="1:9" x14ac:dyDescent="0.3">
      <c r="A545" s="1">
        <v>43792</v>
      </c>
      <c r="B545">
        <v>2019</v>
      </c>
      <c r="C545">
        <v>11</v>
      </c>
      <c r="D545">
        <v>23</v>
      </c>
      <c r="E545">
        <v>16</v>
      </c>
      <c r="F545">
        <f>df!F545+df!H545+df!I545</f>
        <v>2475</v>
      </c>
      <c r="G545">
        <f>df!G545+df!J545-df!M545</f>
        <v>1551.3</v>
      </c>
      <c r="H545">
        <f>F545-df_results!H545</f>
        <v>0</v>
      </c>
      <c r="I545">
        <f>G545-df_results!J545</f>
        <v>0</v>
      </c>
    </row>
    <row r="546" spans="1:9" x14ac:dyDescent="0.3">
      <c r="A546" s="1">
        <v>43792</v>
      </c>
      <c r="B546">
        <v>2019</v>
      </c>
      <c r="C546">
        <v>11</v>
      </c>
      <c r="D546">
        <v>23</v>
      </c>
      <c r="E546">
        <v>17</v>
      </c>
      <c r="F546">
        <f>df!F546+df!H546+df!I546</f>
        <v>2667</v>
      </c>
      <c r="G546">
        <f>df!G546+df!J546-df!M546</f>
        <v>1668.1</v>
      </c>
      <c r="H546">
        <f>F546-df_results!H546</f>
        <v>0</v>
      </c>
      <c r="I546">
        <f>G546-df_results!J546</f>
        <v>0</v>
      </c>
    </row>
    <row r="547" spans="1:9" x14ac:dyDescent="0.3">
      <c r="A547" s="1">
        <v>43792</v>
      </c>
      <c r="B547">
        <v>2019</v>
      </c>
      <c r="C547">
        <v>11</v>
      </c>
      <c r="D547">
        <v>23</v>
      </c>
      <c r="E547">
        <v>18</v>
      </c>
      <c r="F547">
        <f>df!F547+df!H547+df!I547</f>
        <v>2837</v>
      </c>
      <c r="G547">
        <f>df!G547+df!J547-df!M547</f>
        <v>1764.7</v>
      </c>
      <c r="H547">
        <f>F547-df_results!H547</f>
        <v>0</v>
      </c>
      <c r="I547">
        <f>G547-df_results!J547</f>
        <v>0</v>
      </c>
    </row>
    <row r="548" spans="1:9" x14ac:dyDescent="0.3">
      <c r="A548" s="1">
        <v>43792</v>
      </c>
      <c r="B548">
        <v>2019</v>
      </c>
      <c r="C548">
        <v>11</v>
      </c>
      <c r="D548">
        <v>23</v>
      </c>
      <c r="E548">
        <v>19</v>
      </c>
      <c r="F548">
        <f>df!F548+df!H548+df!I548</f>
        <v>2678</v>
      </c>
      <c r="G548">
        <f>df!G548+df!J548-df!M548</f>
        <v>1773.7</v>
      </c>
      <c r="H548">
        <f>F548-df_results!H548</f>
        <v>0</v>
      </c>
      <c r="I548">
        <f>G548-df_results!J548</f>
        <v>0</v>
      </c>
    </row>
    <row r="549" spans="1:9" x14ac:dyDescent="0.3">
      <c r="A549" s="1">
        <v>43792</v>
      </c>
      <c r="B549">
        <v>2019</v>
      </c>
      <c r="C549">
        <v>11</v>
      </c>
      <c r="D549">
        <v>23</v>
      </c>
      <c r="E549">
        <v>20</v>
      </c>
      <c r="F549">
        <f>df!F549+df!H549+df!I549</f>
        <v>2496</v>
      </c>
      <c r="G549">
        <f>df!G549+df!J549-df!M549</f>
        <v>1650.5</v>
      </c>
      <c r="H549">
        <f>F549-df_results!H549</f>
        <v>0</v>
      </c>
      <c r="I549">
        <f>G549-df_results!J549</f>
        <v>0</v>
      </c>
    </row>
    <row r="550" spans="1:9" x14ac:dyDescent="0.3">
      <c r="A550" s="1">
        <v>43792</v>
      </c>
      <c r="B550">
        <v>2019</v>
      </c>
      <c r="C550">
        <v>11</v>
      </c>
      <c r="D550">
        <v>23</v>
      </c>
      <c r="E550">
        <v>21</v>
      </c>
      <c r="F550">
        <f>df!F550+df!H550+df!I550</f>
        <v>2337</v>
      </c>
      <c r="G550">
        <f>df!G550+df!J550-df!M550</f>
        <v>1542.3</v>
      </c>
      <c r="H550">
        <f>F550-df_results!H550</f>
        <v>0</v>
      </c>
      <c r="I550">
        <f>G550-df_results!J550</f>
        <v>0</v>
      </c>
    </row>
    <row r="551" spans="1:9" x14ac:dyDescent="0.3">
      <c r="A551" s="1">
        <v>43792</v>
      </c>
      <c r="B551">
        <v>2019</v>
      </c>
      <c r="C551">
        <v>11</v>
      </c>
      <c r="D551">
        <v>23</v>
      </c>
      <c r="E551">
        <v>22</v>
      </c>
      <c r="F551">
        <f>df!F551+df!H551+df!I551</f>
        <v>2244</v>
      </c>
      <c r="G551">
        <f>df!G551+df!J551-df!M551</f>
        <v>1443.2</v>
      </c>
      <c r="H551">
        <f>F551-df_results!H551</f>
        <v>0</v>
      </c>
      <c r="I551">
        <f>G551-df_results!J551</f>
        <v>0</v>
      </c>
    </row>
    <row r="552" spans="1:9" x14ac:dyDescent="0.3">
      <c r="A552" s="1">
        <v>43792</v>
      </c>
      <c r="B552">
        <v>2019</v>
      </c>
      <c r="C552">
        <v>11</v>
      </c>
      <c r="D552">
        <v>23</v>
      </c>
      <c r="E552">
        <v>23</v>
      </c>
      <c r="F552">
        <f>df!F552+df!H552+df!I552</f>
        <v>2185</v>
      </c>
      <c r="G552">
        <f>df!G552+df!J552-df!M552</f>
        <v>1356.5</v>
      </c>
      <c r="H552">
        <f>F552-df_results!H552</f>
        <v>0</v>
      </c>
      <c r="I552">
        <f>G552-df_results!J552</f>
        <v>0</v>
      </c>
    </row>
    <row r="553" spans="1:9" x14ac:dyDescent="0.3">
      <c r="A553" s="1">
        <v>43792</v>
      </c>
      <c r="B553">
        <v>2019</v>
      </c>
      <c r="C553">
        <v>11</v>
      </c>
      <c r="D553">
        <v>23</v>
      </c>
      <c r="E553">
        <v>24</v>
      </c>
      <c r="F553">
        <f>df!F553+df!H553+df!I553</f>
        <v>2084</v>
      </c>
      <c r="G553">
        <f>df!G553+df!J553-df!M553</f>
        <v>1276.5999999999999</v>
      </c>
      <c r="H553">
        <f>F553-df_results!H553</f>
        <v>0</v>
      </c>
      <c r="I553">
        <f>G553-df_results!J553</f>
        <v>0</v>
      </c>
    </row>
    <row r="554" spans="1:9" x14ac:dyDescent="0.3">
      <c r="A554" s="1">
        <v>43793</v>
      </c>
      <c r="B554">
        <v>2019</v>
      </c>
      <c r="C554">
        <v>11</v>
      </c>
      <c r="D554">
        <v>24</v>
      </c>
      <c r="E554">
        <v>1</v>
      </c>
      <c r="F554">
        <f>df!F554+df!H554+df!I554</f>
        <v>1875</v>
      </c>
      <c r="G554">
        <f>df!G554+df!J554-df!M554</f>
        <v>1157.8</v>
      </c>
      <c r="H554">
        <f>F554-df_results!H554</f>
        <v>0</v>
      </c>
      <c r="I554">
        <f>G554-df_results!J554</f>
        <v>0</v>
      </c>
    </row>
    <row r="555" spans="1:9" x14ac:dyDescent="0.3">
      <c r="A555" s="1">
        <v>43793</v>
      </c>
      <c r="B555">
        <v>2019</v>
      </c>
      <c r="C555">
        <v>11</v>
      </c>
      <c r="D555">
        <v>24</v>
      </c>
      <c r="E555">
        <v>2</v>
      </c>
      <c r="F555">
        <f>df!F555+df!H555+df!I555</f>
        <v>1824</v>
      </c>
      <c r="G555">
        <f>df!G555+df!J555-df!M555</f>
        <v>1110.8</v>
      </c>
      <c r="H555">
        <f>F555-df_results!H555</f>
        <v>0</v>
      </c>
      <c r="I555">
        <f>G555-df_results!J555</f>
        <v>0</v>
      </c>
    </row>
    <row r="556" spans="1:9" x14ac:dyDescent="0.3">
      <c r="A556" s="1">
        <v>43793</v>
      </c>
      <c r="B556">
        <v>2019</v>
      </c>
      <c r="C556">
        <v>11</v>
      </c>
      <c r="D556">
        <v>24</v>
      </c>
      <c r="E556">
        <v>3</v>
      </c>
      <c r="F556">
        <f>df!F556+df!H556+df!I556</f>
        <v>1822</v>
      </c>
      <c r="G556">
        <f>df!G556+df!J556-df!M556</f>
        <v>1072.7</v>
      </c>
      <c r="H556">
        <f>F556-df_results!H556</f>
        <v>0</v>
      </c>
      <c r="I556">
        <f>G556-df_results!J556</f>
        <v>0</v>
      </c>
    </row>
    <row r="557" spans="1:9" x14ac:dyDescent="0.3">
      <c r="A557" s="1">
        <v>43793</v>
      </c>
      <c r="B557">
        <v>2019</v>
      </c>
      <c r="C557">
        <v>11</v>
      </c>
      <c r="D557">
        <v>24</v>
      </c>
      <c r="E557">
        <v>4</v>
      </c>
      <c r="F557">
        <f>df!F557+df!H557+df!I557</f>
        <v>1831</v>
      </c>
      <c r="G557">
        <f>df!G557+df!J557-df!M557</f>
        <v>1070.2</v>
      </c>
      <c r="H557">
        <f>F557-df_results!H557</f>
        <v>0</v>
      </c>
      <c r="I557">
        <f>G557-df_results!J557</f>
        <v>0</v>
      </c>
    </row>
    <row r="558" spans="1:9" x14ac:dyDescent="0.3">
      <c r="A558" s="1">
        <v>43793</v>
      </c>
      <c r="B558">
        <v>2019</v>
      </c>
      <c r="C558">
        <v>11</v>
      </c>
      <c r="D558">
        <v>24</v>
      </c>
      <c r="E558">
        <v>5</v>
      </c>
      <c r="F558">
        <f>df!F558+df!H558+df!I558</f>
        <v>1839</v>
      </c>
      <c r="G558">
        <f>df!G558+df!J558-df!M558</f>
        <v>1051</v>
      </c>
      <c r="H558">
        <f>F558-df_results!H558</f>
        <v>0</v>
      </c>
      <c r="I558">
        <f>G558-df_results!J558</f>
        <v>0</v>
      </c>
    </row>
    <row r="559" spans="1:9" x14ac:dyDescent="0.3">
      <c r="A559" s="1">
        <v>43793</v>
      </c>
      <c r="B559">
        <v>2019</v>
      </c>
      <c r="C559">
        <v>11</v>
      </c>
      <c r="D559">
        <v>24</v>
      </c>
      <c r="E559">
        <v>6</v>
      </c>
      <c r="F559">
        <f>df!F559+df!H559+df!I559</f>
        <v>1924</v>
      </c>
      <c r="G559">
        <f>df!G559+df!J559-df!M559</f>
        <v>1072.8</v>
      </c>
      <c r="H559">
        <f>F559-df_results!H559</f>
        <v>0</v>
      </c>
      <c r="I559">
        <f>G559-df_results!J559</f>
        <v>0</v>
      </c>
    </row>
    <row r="560" spans="1:9" x14ac:dyDescent="0.3">
      <c r="A560" s="1">
        <v>43793</v>
      </c>
      <c r="B560">
        <v>2019</v>
      </c>
      <c r="C560">
        <v>11</v>
      </c>
      <c r="D560">
        <v>24</v>
      </c>
      <c r="E560">
        <v>7</v>
      </c>
      <c r="F560">
        <f>df!F560+df!H560+df!I560</f>
        <v>1974</v>
      </c>
      <c r="G560">
        <f>df!G560+df!J560-df!M560</f>
        <v>1134.5999999999999</v>
      </c>
      <c r="H560">
        <f>F560-df_results!H560</f>
        <v>0</v>
      </c>
      <c r="I560">
        <f>G560-df_results!J560</f>
        <v>0</v>
      </c>
    </row>
    <row r="561" spans="1:9" x14ac:dyDescent="0.3">
      <c r="A561" s="1">
        <v>43793</v>
      </c>
      <c r="B561">
        <v>2019</v>
      </c>
      <c r="C561">
        <v>11</v>
      </c>
      <c r="D561">
        <v>24</v>
      </c>
      <c r="E561">
        <v>8</v>
      </c>
      <c r="F561">
        <f>df!F561+df!H561+df!I561</f>
        <v>2144</v>
      </c>
      <c r="G561">
        <f>df!G561+df!J561-df!M561</f>
        <v>1232.0999999999999</v>
      </c>
      <c r="H561">
        <f>F561-df_results!H561</f>
        <v>0</v>
      </c>
      <c r="I561">
        <f>G561-df_results!J561</f>
        <v>0</v>
      </c>
    </row>
    <row r="562" spans="1:9" x14ac:dyDescent="0.3">
      <c r="A562" s="1">
        <v>43793</v>
      </c>
      <c r="B562">
        <v>2019</v>
      </c>
      <c r="C562">
        <v>11</v>
      </c>
      <c r="D562">
        <v>24</v>
      </c>
      <c r="E562">
        <v>9</v>
      </c>
      <c r="F562">
        <f>df!F562+df!H562+df!I562</f>
        <v>2412</v>
      </c>
      <c r="G562">
        <f>df!G562+df!J562-df!M562</f>
        <v>1349.2</v>
      </c>
      <c r="H562">
        <f>F562-df_results!H562</f>
        <v>0</v>
      </c>
      <c r="I562">
        <f>G562-df_results!J562</f>
        <v>0</v>
      </c>
    </row>
    <row r="563" spans="1:9" x14ac:dyDescent="0.3">
      <c r="A563" s="1">
        <v>43793</v>
      </c>
      <c r="B563">
        <v>2019</v>
      </c>
      <c r="C563">
        <v>11</v>
      </c>
      <c r="D563">
        <v>24</v>
      </c>
      <c r="E563">
        <v>10</v>
      </c>
      <c r="F563">
        <f>df!F563+df!H563+df!I563</f>
        <v>2512</v>
      </c>
      <c r="G563">
        <f>df!G563+df!J563-df!M563</f>
        <v>1465.3</v>
      </c>
      <c r="H563">
        <f>F563-df_results!H563</f>
        <v>0</v>
      </c>
      <c r="I563">
        <f>G563-df_results!J563</f>
        <v>0</v>
      </c>
    </row>
    <row r="564" spans="1:9" x14ac:dyDescent="0.3">
      <c r="A564" s="1">
        <v>43793</v>
      </c>
      <c r="B564">
        <v>2019</v>
      </c>
      <c r="C564">
        <v>11</v>
      </c>
      <c r="D564">
        <v>24</v>
      </c>
      <c r="E564">
        <v>11</v>
      </c>
      <c r="F564">
        <f>df!F564+df!H564+df!I564</f>
        <v>2588</v>
      </c>
      <c r="G564">
        <f>df!G564+df!J564-df!M564</f>
        <v>1544</v>
      </c>
      <c r="H564">
        <f>F564-df_results!H564</f>
        <v>0</v>
      </c>
      <c r="I564">
        <f>G564-df_results!J564</f>
        <v>0</v>
      </c>
    </row>
    <row r="565" spans="1:9" x14ac:dyDescent="0.3">
      <c r="A565" s="1">
        <v>43793</v>
      </c>
      <c r="B565">
        <v>2019</v>
      </c>
      <c r="C565">
        <v>11</v>
      </c>
      <c r="D565">
        <v>24</v>
      </c>
      <c r="E565">
        <v>12</v>
      </c>
      <c r="F565">
        <f>df!F565+df!H565+df!I565</f>
        <v>2585</v>
      </c>
      <c r="G565">
        <f>df!G565+df!J565-df!M565</f>
        <v>1489.5</v>
      </c>
      <c r="H565">
        <f>F565-df_results!H565</f>
        <v>0</v>
      </c>
      <c r="I565">
        <f>G565-df_results!J565</f>
        <v>0</v>
      </c>
    </row>
    <row r="566" spans="1:9" x14ac:dyDescent="0.3">
      <c r="A566" s="1">
        <v>43793</v>
      </c>
      <c r="B566">
        <v>2019</v>
      </c>
      <c r="C566">
        <v>11</v>
      </c>
      <c r="D566">
        <v>24</v>
      </c>
      <c r="E566">
        <v>13</v>
      </c>
      <c r="F566">
        <f>df!F566+df!H566+df!I566</f>
        <v>2536</v>
      </c>
      <c r="G566">
        <f>df!G566+df!J566-df!M566</f>
        <v>1483.8</v>
      </c>
      <c r="H566">
        <f>F566-df_results!H566</f>
        <v>0</v>
      </c>
      <c r="I566">
        <f>G566-df_results!J566</f>
        <v>0</v>
      </c>
    </row>
    <row r="567" spans="1:9" x14ac:dyDescent="0.3">
      <c r="A567" s="1">
        <v>43793</v>
      </c>
      <c r="B567">
        <v>2019</v>
      </c>
      <c r="C567">
        <v>11</v>
      </c>
      <c r="D567">
        <v>24</v>
      </c>
      <c r="E567">
        <v>14</v>
      </c>
      <c r="F567">
        <f>df!F567+df!H567+df!I567</f>
        <v>2503</v>
      </c>
      <c r="G567">
        <f>df!G567+df!J567-df!M567</f>
        <v>1478.3</v>
      </c>
      <c r="H567">
        <f>F567-df_results!H567</f>
        <v>0</v>
      </c>
      <c r="I567">
        <f>G567-df_results!J567</f>
        <v>0</v>
      </c>
    </row>
    <row r="568" spans="1:9" x14ac:dyDescent="0.3">
      <c r="A568" s="1">
        <v>43793</v>
      </c>
      <c r="B568">
        <v>2019</v>
      </c>
      <c r="C568">
        <v>11</v>
      </c>
      <c r="D568">
        <v>24</v>
      </c>
      <c r="E568">
        <v>15</v>
      </c>
      <c r="F568">
        <f>df!F568+df!H568+df!I568</f>
        <v>2497</v>
      </c>
      <c r="G568">
        <f>df!G568+df!J568-df!M568</f>
        <v>1466</v>
      </c>
      <c r="H568">
        <f>F568-df_results!H568</f>
        <v>0</v>
      </c>
      <c r="I568">
        <f>G568-df_results!J568</f>
        <v>0</v>
      </c>
    </row>
    <row r="569" spans="1:9" x14ac:dyDescent="0.3">
      <c r="A569" s="1">
        <v>43793</v>
      </c>
      <c r="B569">
        <v>2019</v>
      </c>
      <c r="C569">
        <v>11</v>
      </c>
      <c r="D569">
        <v>24</v>
      </c>
      <c r="E569">
        <v>16</v>
      </c>
      <c r="F569">
        <f>df!F569+df!H569+df!I569</f>
        <v>2405</v>
      </c>
      <c r="G569">
        <f>df!G569+df!J569-df!M569</f>
        <v>1493.3</v>
      </c>
      <c r="H569">
        <f>F569-df_results!H569</f>
        <v>0</v>
      </c>
      <c r="I569">
        <f>G569-df_results!J569</f>
        <v>0</v>
      </c>
    </row>
    <row r="570" spans="1:9" x14ac:dyDescent="0.3">
      <c r="A570" s="1">
        <v>43793</v>
      </c>
      <c r="B570">
        <v>2019</v>
      </c>
      <c r="C570">
        <v>11</v>
      </c>
      <c r="D570">
        <v>24</v>
      </c>
      <c r="E570">
        <v>17</v>
      </c>
      <c r="F570">
        <f>df!F570+df!H570+df!I570</f>
        <v>2589</v>
      </c>
      <c r="G570">
        <f>df!G570+df!J570-df!M570</f>
        <v>1622.2</v>
      </c>
      <c r="H570">
        <f>F570-df_results!H570</f>
        <v>0</v>
      </c>
      <c r="I570">
        <f>G570-df_results!J570</f>
        <v>0</v>
      </c>
    </row>
    <row r="571" spans="1:9" x14ac:dyDescent="0.3">
      <c r="A571" s="1">
        <v>43793</v>
      </c>
      <c r="B571">
        <v>2019</v>
      </c>
      <c r="C571">
        <v>11</v>
      </c>
      <c r="D571">
        <v>24</v>
      </c>
      <c r="E571">
        <v>18</v>
      </c>
      <c r="F571">
        <f>df!F571+df!H571+df!I571</f>
        <v>2779</v>
      </c>
      <c r="G571">
        <f>df!G571+df!J571-df!M571</f>
        <v>1756.8</v>
      </c>
      <c r="H571">
        <f>F571-df_results!H571</f>
        <v>0</v>
      </c>
      <c r="I571">
        <f>G571-df_results!J571</f>
        <v>0</v>
      </c>
    </row>
    <row r="572" spans="1:9" x14ac:dyDescent="0.3">
      <c r="A572" s="1">
        <v>43793</v>
      </c>
      <c r="B572">
        <v>2019</v>
      </c>
      <c r="C572">
        <v>11</v>
      </c>
      <c r="D572">
        <v>24</v>
      </c>
      <c r="E572">
        <v>19</v>
      </c>
      <c r="F572">
        <f>df!F572+df!H572+df!I572</f>
        <v>2677</v>
      </c>
      <c r="G572">
        <f>df!G572+df!J572-df!M572</f>
        <v>1789</v>
      </c>
      <c r="H572">
        <f>F572-df_results!H572</f>
        <v>0</v>
      </c>
      <c r="I572">
        <f>G572-df_results!J572</f>
        <v>0</v>
      </c>
    </row>
    <row r="573" spans="1:9" x14ac:dyDescent="0.3">
      <c r="A573" s="1">
        <v>43793</v>
      </c>
      <c r="B573">
        <v>2019</v>
      </c>
      <c r="C573">
        <v>11</v>
      </c>
      <c r="D573">
        <v>24</v>
      </c>
      <c r="E573">
        <v>20</v>
      </c>
      <c r="F573">
        <f>df!F573+df!H573+df!I573</f>
        <v>2460</v>
      </c>
      <c r="G573">
        <f>df!G573+df!J573-df!M573</f>
        <v>1671.6</v>
      </c>
      <c r="H573">
        <f>F573-df_results!H573</f>
        <v>0</v>
      </c>
      <c r="I573">
        <f>G573-df_results!J573</f>
        <v>0</v>
      </c>
    </row>
    <row r="574" spans="1:9" x14ac:dyDescent="0.3">
      <c r="A574" s="1">
        <v>43793</v>
      </c>
      <c r="B574">
        <v>2019</v>
      </c>
      <c r="C574">
        <v>11</v>
      </c>
      <c r="D574">
        <v>24</v>
      </c>
      <c r="E574">
        <v>21</v>
      </c>
      <c r="F574">
        <f>df!F574+df!H574+df!I574</f>
        <v>2300</v>
      </c>
      <c r="G574">
        <f>df!G574+df!J574-df!M574</f>
        <v>1565.5</v>
      </c>
      <c r="H574">
        <f>F574-df_results!H574</f>
        <v>0</v>
      </c>
      <c r="I574">
        <f>G574-df_results!J574</f>
        <v>0</v>
      </c>
    </row>
    <row r="575" spans="1:9" x14ac:dyDescent="0.3">
      <c r="A575" s="1">
        <v>43793</v>
      </c>
      <c r="B575">
        <v>2019</v>
      </c>
      <c r="C575">
        <v>11</v>
      </c>
      <c r="D575">
        <v>24</v>
      </c>
      <c r="E575">
        <v>22</v>
      </c>
      <c r="F575">
        <f>df!F575+df!H575+df!I575</f>
        <v>2202</v>
      </c>
      <c r="G575">
        <f>df!G575+df!J575-df!M575</f>
        <v>1461.7</v>
      </c>
      <c r="H575">
        <f>F575-df_results!H575</f>
        <v>0</v>
      </c>
      <c r="I575">
        <f>G575-df_results!J575</f>
        <v>0</v>
      </c>
    </row>
    <row r="576" spans="1:9" x14ac:dyDescent="0.3">
      <c r="A576" s="1">
        <v>43793</v>
      </c>
      <c r="B576">
        <v>2019</v>
      </c>
      <c r="C576">
        <v>11</v>
      </c>
      <c r="D576">
        <v>24</v>
      </c>
      <c r="E576">
        <v>23</v>
      </c>
      <c r="F576">
        <f>df!F576+df!H576+df!I576</f>
        <v>2074</v>
      </c>
      <c r="G576">
        <f>df!G576+df!J576-df!M576</f>
        <v>1340.1</v>
      </c>
      <c r="H576">
        <f>F576-df_results!H576</f>
        <v>0</v>
      </c>
      <c r="I576">
        <f>G576-df_results!J576</f>
        <v>0</v>
      </c>
    </row>
    <row r="577" spans="1:9" x14ac:dyDescent="0.3">
      <c r="A577" s="1">
        <v>43793</v>
      </c>
      <c r="B577">
        <v>2019</v>
      </c>
      <c r="C577">
        <v>11</v>
      </c>
      <c r="D577">
        <v>24</v>
      </c>
      <c r="E577">
        <v>24</v>
      </c>
      <c r="F577">
        <f>df!F577+df!H577+df!I577</f>
        <v>1961</v>
      </c>
      <c r="G577">
        <f>df!G577+df!J577-df!M577</f>
        <v>1236.0999999999999</v>
      </c>
      <c r="H577">
        <f>F577-df_results!H577</f>
        <v>0</v>
      </c>
      <c r="I577">
        <f>G577-df_results!J577</f>
        <v>0</v>
      </c>
    </row>
    <row r="578" spans="1:9" x14ac:dyDescent="0.3">
      <c r="A578" s="1">
        <v>43794</v>
      </c>
      <c r="B578">
        <v>2019</v>
      </c>
      <c r="C578">
        <v>11</v>
      </c>
      <c r="D578">
        <v>25</v>
      </c>
      <c r="E578">
        <v>1</v>
      </c>
      <c r="F578">
        <f>df!F578+df!H578+df!I578</f>
        <v>1846</v>
      </c>
      <c r="G578">
        <f>df!G578+df!J578-df!M578</f>
        <v>1144.0999999999999</v>
      </c>
      <c r="H578">
        <f>F578-df_results!H578</f>
        <v>0</v>
      </c>
      <c r="I578">
        <f>G578-df_results!J578</f>
        <v>0</v>
      </c>
    </row>
    <row r="579" spans="1:9" x14ac:dyDescent="0.3">
      <c r="A579" s="1">
        <v>43794</v>
      </c>
      <c r="B579">
        <v>2019</v>
      </c>
      <c r="C579">
        <v>11</v>
      </c>
      <c r="D579">
        <v>25</v>
      </c>
      <c r="E579">
        <v>2</v>
      </c>
      <c r="F579">
        <f>df!F579+df!H579+df!I579</f>
        <v>1807</v>
      </c>
      <c r="G579">
        <f>df!G579+df!J579-df!M579</f>
        <v>1090.5999999999999</v>
      </c>
      <c r="H579">
        <f>F579-df_results!H579</f>
        <v>0</v>
      </c>
      <c r="I579">
        <f>G579-df_results!J579</f>
        <v>0</v>
      </c>
    </row>
    <row r="580" spans="1:9" x14ac:dyDescent="0.3">
      <c r="A580" s="1">
        <v>43794</v>
      </c>
      <c r="B580">
        <v>2019</v>
      </c>
      <c r="C580">
        <v>11</v>
      </c>
      <c r="D580">
        <v>25</v>
      </c>
      <c r="E580">
        <v>3</v>
      </c>
      <c r="F580">
        <f>df!F580+df!H580+df!I580</f>
        <v>1811</v>
      </c>
      <c r="G580">
        <f>df!G580+df!J580-df!M580</f>
        <v>1064.0999999999999</v>
      </c>
      <c r="H580">
        <f>F580-df_results!H580</f>
        <v>0</v>
      </c>
      <c r="I580">
        <f>G580-df_results!J580</f>
        <v>0</v>
      </c>
    </row>
    <row r="581" spans="1:9" x14ac:dyDescent="0.3">
      <c r="A581" s="1">
        <v>43794</v>
      </c>
      <c r="B581">
        <v>2019</v>
      </c>
      <c r="C581">
        <v>11</v>
      </c>
      <c r="D581">
        <v>25</v>
      </c>
      <c r="E581">
        <v>4</v>
      </c>
      <c r="F581">
        <f>df!F581+df!H581+df!I581</f>
        <v>1823</v>
      </c>
      <c r="G581">
        <f>df!G581+df!J581-df!M581</f>
        <v>1093.4000000000001</v>
      </c>
      <c r="H581">
        <f>F581-df_results!H581</f>
        <v>0</v>
      </c>
      <c r="I581">
        <f>G581-df_results!J581</f>
        <v>0</v>
      </c>
    </row>
    <row r="582" spans="1:9" x14ac:dyDescent="0.3">
      <c r="A582" s="1">
        <v>43794</v>
      </c>
      <c r="B582">
        <v>2019</v>
      </c>
      <c r="C582">
        <v>11</v>
      </c>
      <c r="D582">
        <v>25</v>
      </c>
      <c r="E582">
        <v>5</v>
      </c>
      <c r="F582">
        <f>df!F582+df!H582+df!I582</f>
        <v>1874</v>
      </c>
      <c r="G582">
        <f>df!G582+df!J582-df!M582</f>
        <v>1128.7</v>
      </c>
      <c r="H582">
        <f>F582-df_results!H582</f>
        <v>0</v>
      </c>
      <c r="I582">
        <f>G582-df_results!J582</f>
        <v>0</v>
      </c>
    </row>
    <row r="583" spans="1:9" x14ac:dyDescent="0.3">
      <c r="A583" s="1">
        <v>43794</v>
      </c>
      <c r="B583">
        <v>2019</v>
      </c>
      <c r="C583">
        <v>11</v>
      </c>
      <c r="D583">
        <v>25</v>
      </c>
      <c r="E583">
        <v>6</v>
      </c>
      <c r="F583">
        <f>df!F583+df!H583+df!I583</f>
        <v>2041</v>
      </c>
      <c r="G583">
        <f>df!G583+df!J583-df!M583</f>
        <v>1238</v>
      </c>
      <c r="H583">
        <f>F583-df_results!H583</f>
        <v>0</v>
      </c>
      <c r="I583">
        <f>G583-df_results!J583</f>
        <v>0</v>
      </c>
    </row>
    <row r="584" spans="1:9" x14ac:dyDescent="0.3">
      <c r="A584" s="1">
        <v>43794</v>
      </c>
      <c r="B584">
        <v>2019</v>
      </c>
      <c r="C584">
        <v>11</v>
      </c>
      <c r="D584">
        <v>25</v>
      </c>
      <c r="E584">
        <v>7</v>
      </c>
      <c r="F584">
        <f>df!F584+df!H584+df!I584</f>
        <v>2478</v>
      </c>
      <c r="G584">
        <f>df!G584+df!J584-df!M584</f>
        <v>1457</v>
      </c>
      <c r="H584">
        <f>F584-df_results!H584</f>
        <v>0</v>
      </c>
      <c r="I584">
        <f>G584-df_results!J584</f>
        <v>0</v>
      </c>
    </row>
    <row r="585" spans="1:9" x14ac:dyDescent="0.3">
      <c r="A585" s="1">
        <v>43794</v>
      </c>
      <c r="B585">
        <v>2019</v>
      </c>
      <c r="C585">
        <v>11</v>
      </c>
      <c r="D585">
        <v>25</v>
      </c>
      <c r="E585">
        <v>8</v>
      </c>
      <c r="F585">
        <f>df!F585+df!H585+df!I585</f>
        <v>2912</v>
      </c>
      <c r="G585">
        <f>df!G585+df!J585-df!M585</f>
        <v>1703.2</v>
      </c>
      <c r="H585">
        <f>F585-df_results!H585</f>
        <v>0</v>
      </c>
      <c r="I585">
        <f>G585-df_results!J585</f>
        <v>0</v>
      </c>
    </row>
    <row r="586" spans="1:9" x14ac:dyDescent="0.3">
      <c r="A586" s="1">
        <v>43794</v>
      </c>
      <c r="B586">
        <v>2019</v>
      </c>
      <c r="C586">
        <v>11</v>
      </c>
      <c r="D586">
        <v>25</v>
      </c>
      <c r="E586">
        <v>9</v>
      </c>
      <c r="F586">
        <f>df!F586+df!H586+df!I586</f>
        <v>3117</v>
      </c>
      <c r="G586">
        <f>df!G586+df!J586-df!M586</f>
        <v>1804</v>
      </c>
      <c r="H586">
        <f>F586-df_results!H586</f>
        <v>0</v>
      </c>
      <c r="I586">
        <f>G586-df_results!J586</f>
        <v>0</v>
      </c>
    </row>
    <row r="587" spans="1:9" x14ac:dyDescent="0.3">
      <c r="A587" s="1">
        <v>43794</v>
      </c>
      <c r="B587">
        <v>2019</v>
      </c>
      <c r="C587">
        <v>11</v>
      </c>
      <c r="D587">
        <v>25</v>
      </c>
      <c r="E587">
        <v>10</v>
      </c>
      <c r="F587">
        <f>df!F587+df!H587+df!I587</f>
        <v>3097</v>
      </c>
      <c r="G587">
        <f>df!G587+df!J587-df!M587</f>
        <v>1836.9</v>
      </c>
      <c r="H587">
        <f>F587-df_results!H587</f>
        <v>0</v>
      </c>
      <c r="I587">
        <f>G587-df_results!J587</f>
        <v>0</v>
      </c>
    </row>
    <row r="588" spans="1:9" x14ac:dyDescent="0.3">
      <c r="A588" s="1">
        <v>43794</v>
      </c>
      <c r="B588">
        <v>2019</v>
      </c>
      <c r="C588">
        <v>11</v>
      </c>
      <c r="D588">
        <v>25</v>
      </c>
      <c r="E588">
        <v>11</v>
      </c>
      <c r="F588">
        <f>df!F588+df!H588+df!I588</f>
        <v>3137</v>
      </c>
      <c r="G588">
        <f>df!G588+df!J588-df!M588</f>
        <v>1877</v>
      </c>
      <c r="H588">
        <f>F588-df_results!H588</f>
        <v>0</v>
      </c>
      <c r="I588">
        <f>G588-df_results!J588</f>
        <v>0</v>
      </c>
    </row>
    <row r="589" spans="1:9" x14ac:dyDescent="0.3">
      <c r="A589" s="1">
        <v>43794</v>
      </c>
      <c r="B589">
        <v>2019</v>
      </c>
      <c r="C589">
        <v>11</v>
      </c>
      <c r="D589">
        <v>25</v>
      </c>
      <c r="E589">
        <v>12</v>
      </c>
      <c r="F589">
        <f>df!F589+df!H589+df!I589</f>
        <v>3149</v>
      </c>
      <c r="G589">
        <f>df!G589+df!J589-df!M589</f>
        <v>1804.1</v>
      </c>
      <c r="H589">
        <f>F589-df_results!H589</f>
        <v>0</v>
      </c>
      <c r="I589">
        <f>G589-df_results!J589</f>
        <v>0</v>
      </c>
    </row>
    <row r="590" spans="1:9" x14ac:dyDescent="0.3">
      <c r="A590" s="1">
        <v>43794</v>
      </c>
      <c r="B590">
        <v>2019</v>
      </c>
      <c r="C590">
        <v>11</v>
      </c>
      <c r="D590">
        <v>25</v>
      </c>
      <c r="E590">
        <v>13</v>
      </c>
      <c r="F590">
        <f>df!F590+df!H590+df!I590</f>
        <v>3095</v>
      </c>
      <c r="G590">
        <f>df!G590+df!J590-df!M590</f>
        <v>1796.4</v>
      </c>
      <c r="H590">
        <f>F590-df_results!H590</f>
        <v>0</v>
      </c>
      <c r="I590">
        <f>G590-df_results!J590</f>
        <v>0</v>
      </c>
    </row>
    <row r="591" spans="1:9" x14ac:dyDescent="0.3">
      <c r="A591" s="1">
        <v>43794</v>
      </c>
      <c r="B591">
        <v>2019</v>
      </c>
      <c r="C591">
        <v>11</v>
      </c>
      <c r="D591">
        <v>25</v>
      </c>
      <c r="E591">
        <v>14</v>
      </c>
      <c r="F591">
        <f>df!F591+df!H591+df!I591</f>
        <v>3106</v>
      </c>
      <c r="G591">
        <f>df!G591+df!J591-df!M591</f>
        <v>1789.9</v>
      </c>
      <c r="H591">
        <f>F591-df_results!H591</f>
        <v>0</v>
      </c>
      <c r="I591">
        <f>G591-df_results!J591</f>
        <v>0</v>
      </c>
    </row>
    <row r="592" spans="1:9" x14ac:dyDescent="0.3">
      <c r="A592" s="1">
        <v>43794</v>
      </c>
      <c r="B592">
        <v>2019</v>
      </c>
      <c r="C592">
        <v>11</v>
      </c>
      <c r="D592">
        <v>25</v>
      </c>
      <c r="E592">
        <v>15</v>
      </c>
      <c r="F592">
        <f>df!F592+df!H592+df!I592</f>
        <v>3087</v>
      </c>
      <c r="G592">
        <f>df!G592+df!J592-df!M592</f>
        <v>1764</v>
      </c>
      <c r="H592">
        <f>F592-df_results!H592</f>
        <v>0</v>
      </c>
      <c r="I592">
        <f>G592-df_results!J592</f>
        <v>0</v>
      </c>
    </row>
    <row r="593" spans="1:9" x14ac:dyDescent="0.3">
      <c r="A593" s="1">
        <v>43794</v>
      </c>
      <c r="B593">
        <v>2019</v>
      </c>
      <c r="C593">
        <v>11</v>
      </c>
      <c r="D593">
        <v>25</v>
      </c>
      <c r="E593">
        <v>16</v>
      </c>
      <c r="F593">
        <f>df!F593+df!H593+df!I593</f>
        <v>2918</v>
      </c>
      <c r="G593">
        <f>df!G593+df!J593-df!M593</f>
        <v>1792</v>
      </c>
      <c r="H593">
        <f>F593-df_results!H593</f>
        <v>0</v>
      </c>
      <c r="I593">
        <f>G593-df_results!J593</f>
        <v>0</v>
      </c>
    </row>
    <row r="594" spans="1:9" x14ac:dyDescent="0.3">
      <c r="A594" s="1">
        <v>43794</v>
      </c>
      <c r="B594">
        <v>2019</v>
      </c>
      <c r="C594">
        <v>11</v>
      </c>
      <c r="D594">
        <v>25</v>
      </c>
      <c r="E594">
        <v>17</v>
      </c>
      <c r="F594">
        <f>df!F594+df!H594+df!I594</f>
        <v>3022</v>
      </c>
      <c r="G594">
        <f>df!G594+df!J594-df!M594</f>
        <v>1909.1</v>
      </c>
      <c r="H594">
        <f>F594-df_results!H594</f>
        <v>0</v>
      </c>
      <c r="I594">
        <f>G594-df_results!J594</f>
        <v>0</v>
      </c>
    </row>
    <row r="595" spans="1:9" x14ac:dyDescent="0.3">
      <c r="A595" s="1">
        <v>43794</v>
      </c>
      <c r="B595">
        <v>2019</v>
      </c>
      <c r="C595">
        <v>11</v>
      </c>
      <c r="D595">
        <v>25</v>
      </c>
      <c r="E595">
        <v>18</v>
      </c>
      <c r="F595">
        <f>df!F595+df!H595+df!I595</f>
        <v>3154</v>
      </c>
      <c r="G595">
        <f>df!G595+df!J595-df!M595</f>
        <v>1997</v>
      </c>
      <c r="H595">
        <f>F595-df_results!H595</f>
        <v>0</v>
      </c>
      <c r="I595">
        <f>G595-df_results!J595</f>
        <v>0</v>
      </c>
    </row>
    <row r="596" spans="1:9" x14ac:dyDescent="0.3">
      <c r="A596" s="1">
        <v>43794</v>
      </c>
      <c r="B596">
        <v>2019</v>
      </c>
      <c r="C596">
        <v>11</v>
      </c>
      <c r="D596">
        <v>25</v>
      </c>
      <c r="E596">
        <v>19</v>
      </c>
      <c r="F596">
        <f>df!F596+df!H596+df!I596</f>
        <v>2993</v>
      </c>
      <c r="G596">
        <f>df!G596+df!J596-df!M596</f>
        <v>1991.5</v>
      </c>
      <c r="H596">
        <f>F596-df_results!H596</f>
        <v>0</v>
      </c>
      <c r="I596">
        <f>G596-df_results!J596</f>
        <v>0</v>
      </c>
    </row>
    <row r="597" spans="1:9" x14ac:dyDescent="0.3">
      <c r="A597" s="1">
        <v>43794</v>
      </c>
      <c r="B597">
        <v>2019</v>
      </c>
      <c r="C597">
        <v>11</v>
      </c>
      <c r="D597">
        <v>25</v>
      </c>
      <c r="E597">
        <v>20</v>
      </c>
      <c r="F597">
        <f>df!F597+df!H597+df!I597</f>
        <v>2830</v>
      </c>
      <c r="G597">
        <f>df!G597+df!J597-df!M597</f>
        <v>1838.4</v>
      </c>
      <c r="H597">
        <f>F597-df_results!H597</f>
        <v>0</v>
      </c>
      <c r="I597">
        <f>G597-df_results!J597</f>
        <v>0</v>
      </c>
    </row>
    <row r="598" spans="1:9" x14ac:dyDescent="0.3">
      <c r="A598" s="1">
        <v>43794</v>
      </c>
      <c r="B598">
        <v>2019</v>
      </c>
      <c r="C598">
        <v>11</v>
      </c>
      <c r="D598">
        <v>25</v>
      </c>
      <c r="E598">
        <v>21</v>
      </c>
      <c r="F598">
        <f>df!F598+df!H598+df!I598</f>
        <v>2641</v>
      </c>
      <c r="G598">
        <f>df!G598+df!J598-df!M598</f>
        <v>1696.9</v>
      </c>
      <c r="H598">
        <f>F598-df_results!H598</f>
        <v>0</v>
      </c>
      <c r="I598">
        <f>G598-df_results!J598</f>
        <v>0</v>
      </c>
    </row>
    <row r="599" spans="1:9" x14ac:dyDescent="0.3">
      <c r="A599" s="1">
        <v>43794</v>
      </c>
      <c r="B599">
        <v>2019</v>
      </c>
      <c r="C599">
        <v>11</v>
      </c>
      <c r="D599">
        <v>25</v>
      </c>
      <c r="E599">
        <v>22</v>
      </c>
      <c r="F599">
        <f>df!F599+df!H599+df!I599</f>
        <v>2500</v>
      </c>
      <c r="G599">
        <f>df!G599+df!J599-df!M599</f>
        <v>1598.9</v>
      </c>
      <c r="H599">
        <f>F599-df_results!H599</f>
        <v>0</v>
      </c>
      <c r="I599">
        <f>G599-df_results!J599</f>
        <v>0</v>
      </c>
    </row>
    <row r="600" spans="1:9" x14ac:dyDescent="0.3">
      <c r="A600" s="1">
        <v>43794</v>
      </c>
      <c r="B600">
        <v>2019</v>
      </c>
      <c r="C600">
        <v>11</v>
      </c>
      <c r="D600">
        <v>25</v>
      </c>
      <c r="E600">
        <v>23</v>
      </c>
      <c r="F600">
        <f>df!F600+df!H600+df!I600</f>
        <v>2313</v>
      </c>
      <c r="G600">
        <f>df!G600+df!J600-df!M600</f>
        <v>1457.5</v>
      </c>
      <c r="H600">
        <f>F600-df_results!H600</f>
        <v>0</v>
      </c>
      <c r="I600">
        <f>G600-df_results!J600</f>
        <v>0</v>
      </c>
    </row>
    <row r="601" spans="1:9" x14ac:dyDescent="0.3">
      <c r="A601" s="1">
        <v>43794</v>
      </c>
      <c r="B601">
        <v>2019</v>
      </c>
      <c r="C601">
        <v>11</v>
      </c>
      <c r="D601">
        <v>25</v>
      </c>
      <c r="E601">
        <v>24</v>
      </c>
      <c r="F601">
        <f>df!F601+df!H601+df!I601</f>
        <v>2149</v>
      </c>
      <c r="G601">
        <f>df!G601+df!J601-df!M601</f>
        <v>1347.9</v>
      </c>
      <c r="H601">
        <f>F601-df_results!H601</f>
        <v>0</v>
      </c>
      <c r="I601">
        <f>G601-df_results!J601</f>
        <v>0</v>
      </c>
    </row>
    <row r="602" spans="1:9" x14ac:dyDescent="0.3">
      <c r="A602" s="1">
        <v>43795</v>
      </c>
      <c r="B602">
        <v>2019</v>
      </c>
      <c r="C602">
        <v>11</v>
      </c>
      <c r="D602">
        <v>26</v>
      </c>
      <c r="E602">
        <v>1</v>
      </c>
      <c r="F602">
        <f>df!F602+df!H602+df!I602</f>
        <v>1996</v>
      </c>
      <c r="G602">
        <f>df!G602+df!J602-df!M602</f>
        <v>1246.0999999999999</v>
      </c>
      <c r="H602">
        <f>F602-df_results!H602</f>
        <v>0</v>
      </c>
      <c r="I602">
        <f>G602-df_results!J602</f>
        <v>0</v>
      </c>
    </row>
    <row r="603" spans="1:9" x14ac:dyDescent="0.3">
      <c r="A603" s="1">
        <v>43795</v>
      </c>
      <c r="B603">
        <v>2019</v>
      </c>
      <c r="C603">
        <v>11</v>
      </c>
      <c r="D603">
        <v>26</v>
      </c>
      <c r="E603">
        <v>2</v>
      </c>
      <c r="F603">
        <f>df!F603+df!H603+df!I603</f>
        <v>1885</v>
      </c>
      <c r="G603">
        <f>df!G603+df!J603-df!M603</f>
        <v>1159.9000000000001</v>
      </c>
      <c r="H603">
        <f>F603-df_results!H603</f>
        <v>0</v>
      </c>
      <c r="I603">
        <f>G603-df_results!J603</f>
        <v>0</v>
      </c>
    </row>
    <row r="604" spans="1:9" x14ac:dyDescent="0.3">
      <c r="A604" s="1">
        <v>43795</v>
      </c>
      <c r="B604">
        <v>2019</v>
      </c>
      <c r="C604">
        <v>11</v>
      </c>
      <c r="D604">
        <v>26</v>
      </c>
      <c r="E604">
        <v>3</v>
      </c>
      <c r="F604">
        <f>df!F604+df!H604+df!I604</f>
        <v>1862</v>
      </c>
      <c r="G604">
        <f>df!G604+df!J604-df!M604</f>
        <v>1129.5</v>
      </c>
      <c r="H604">
        <f>F604-df_results!H604</f>
        <v>0</v>
      </c>
      <c r="I604">
        <f>G604-df_results!J604</f>
        <v>0</v>
      </c>
    </row>
    <row r="605" spans="1:9" x14ac:dyDescent="0.3">
      <c r="A605" s="1">
        <v>43795</v>
      </c>
      <c r="B605">
        <v>2019</v>
      </c>
      <c r="C605">
        <v>11</v>
      </c>
      <c r="D605">
        <v>26</v>
      </c>
      <c r="E605">
        <v>4</v>
      </c>
      <c r="F605">
        <f>df!F605+df!H605+df!I605</f>
        <v>1887</v>
      </c>
      <c r="G605">
        <f>df!G605+df!J605-df!M605</f>
        <v>1160</v>
      </c>
      <c r="H605">
        <f>F605-df_results!H605</f>
        <v>0</v>
      </c>
      <c r="I605">
        <f>G605-df_results!J605</f>
        <v>0</v>
      </c>
    </row>
    <row r="606" spans="1:9" x14ac:dyDescent="0.3">
      <c r="A606" s="1">
        <v>43795</v>
      </c>
      <c r="B606">
        <v>2019</v>
      </c>
      <c r="C606">
        <v>11</v>
      </c>
      <c r="D606">
        <v>26</v>
      </c>
      <c r="E606">
        <v>5</v>
      </c>
      <c r="F606">
        <f>df!F606+df!H606+df!I606</f>
        <v>1971</v>
      </c>
      <c r="G606">
        <f>df!G606+df!J606-df!M606</f>
        <v>1201.5999999999999</v>
      </c>
      <c r="H606">
        <f>F606-df_results!H606</f>
        <v>0</v>
      </c>
      <c r="I606">
        <f>G606-df_results!J606</f>
        <v>0</v>
      </c>
    </row>
    <row r="607" spans="1:9" x14ac:dyDescent="0.3">
      <c r="A607" s="1">
        <v>43795</v>
      </c>
      <c r="B607">
        <v>2019</v>
      </c>
      <c r="C607">
        <v>11</v>
      </c>
      <c r="D607">
        <v>26</v>
      </c>
      <c r="E607">
        <v>6</v>
      </c>
      <c r="F607">
        <f>df!F607+df!H607+df!I607</f>
        <v>2128</v>
      </c>
      <c r="G607">
        <f>df!G607+df!J607-df!M607</f>
        <v>1301</v>
      </c>
      <c r="H607">
        <f>F607-df_results!H607</f>
        <v>0</v>
      </c>
      <c r="I607">
        <f>G607-df_results!J607</f>
        <v>0</v>
      </c>
    </row>
    <row r="608" spans="1:9" x14ac:dyDescent="0.3">
      <c r="A608" s="1">
        <v>43795</v>
      </c>
      <c r="B608">
        <v>2019</v>
      </c>
      <c r="C608">
        <v>11</v>
      </c>
      <c r="D608">
        <v>26</v>
      </c>
      <c r="E608">
        <v>7</v>
      </c>
      <c r="F608">
        <f>df!F608+df!H608+df!I608</f>
        <v>2462</v>
      </c>
      <c r="G608">
        <f>df!G608+df!J608-df!M608</f>
        <v>1532.3</v>
      </c>
      <c r="H608">
        <f>F608-df_results!H608</f>
        <v>0</v>
      </c>
      <c r="I608">
        <f>G608-df_results!J608</f>
        <v>0</v>
      </c>
    </row>
    <row r="609" spans="1:9" x14ac:dyDescent="0.3">
      <c r="A609" s="1">
        <v>43795</v>
      </c>
      <c r="B609">
        <v>2019</v>
      </c>
      <c r="C609">
        <v>11</v>
      </c>
      <c r="D609">
        <v>26</v>
      </c>
      <c r="E609">
        <v>8</v>
      </c>
      <c r="F609">
        <f>df!F609+df!H609+df!I609</f>
        <v>2859</v>
      </c>
      <c r="G609">
        <f>df!G609+df!J609-df!M609</f>
        <v>1778.6</v>
      </c>
      <c r="H609">
        <f>F609-df_results!H609</f>
        <v>0</v>
      </c>
      <c r="I609">
        <f>G609-df_results!J609</f>
        <v>0</v>
      </c>
    </row>
    <row r="610" spans="1:9" x14ac:dyDescent="0.3">
      <c r="A610" s="1">
        <v>43795</v>
      </c>
      <c r="B610">
        <v>2019</v>
      </c>
      <c r="C610">
        <v>11</v>
      </c>
      <c r="D610">
        <v>26</v>
      </c>
      <c r="E610">
        <v>9</v>
      </c>
      <c r="F610">
        <f>df!F610+df!H610+df!I610</f>
        <v>3106</v>
      </c>
      <c r="G610">
        <f>df!G610+df!J610-df!M610</f>
        <v>1869.2</v>
      </c>
      <c r="H610">
        <f>F610-df_results!H610</f>
        <v>0</v>
      </c>
      <c r="I610">
        <f>G610-df_results!J610</f>
        <v>0</v>
      </c>
    </row>
    <row r="611" spans="1:9" x14ac:dyDescent="0.3">
      <c r="A611" s="1">
        <v>43795</v>
      </c>
      <c r="B611">
        <v>2019</v>
      </c>
      <c r="C611">
        <v>11</v>
      </c>
      <c r="D611">
        <v>26</v>
      </c>
      <c r="E611">
        <v>10</v>
      </c>
      <c r="F611">
        <f>df!F611+df!H611+df!I611</f>
        <v>3121</v>
      </c>
      <c r="G611">
        <f>df!G611+df!J611-df!M611</f>
        <v>1886.3</v>
      </c>
      <c r="H611">
        <f>F611-df_results!H611</f>
        <v>0</v>
      </c>
      <c r="I611">
        <f>G611-df_results!J611</f>
        <v>0</v>
      </c>
    </row>
    <row r="612" spans="1:9" x14ac:dyDescent="0.3">
      <c r="A612" s="1">
        <v>43795</v>
      </c>
      <c r="B612">
        <v>2019</v>
      </c>
      <c r="C612">
        <v>11</v>
      </c>
      <c r="D612">
        <v>26</v>
      </c>
      <c r="E612">
        <v>11</v>
      </c>
      <c r="F612">
        <f>df!F612+df!H612+df!I612</f>
        <v>3157</v>
      </c>
      <c r="G612">
        <f>df!G612+df!J612-df!M612</f>
        <v>1885.7</v>
      </c>
      <c r="H612">
        <f>F612-df_results!H612</f>
        <v>0</v>
      </c>
      <c r="I612">
        <f>G612-df_results!J612</f>
        <v>0</v>
      </c>
    </row>
    <row r="613" spans="1:9" x14ac:dyDescent="0.3">
      <c r="A613" s="1">
        <v>43795</v>
      </c>
      <c r="B613">
        <v>2019</v>
      </c>
      <c r="C613">
        <v>11</v>
      </c>
      <c r="D613">
        <v>26</v>
      </c>
      <c r="E613">
        <v>12</v>
      </c>
      <c r="F613">
        <f>df!F613+df!H613+df!I613</f>
        <v>3148</v>
      </c>
      <c r="G613">
        <f>df!G613+df!J613-df!M613</f>
        <v>1787.7</v>
      </c>
      <c r="H613">
        <f>F613-df_results!H613</f>
        <v>0</v>
      </c>
      <c r="I613">
        <f>G613-df_results!J613</f>
        <v>0</v>
      </c>
    </row>
    <row r="614" spans="1:9" x14ac:dyDescent="0.3">
      <c r="A614" s="1">
        <v>43795</v>
      </c>
      <c r="B614">
        <v>2019</v>
      </c>
      <c r="C614">
        <v>11</v>
      </c>
      <c r="D614">
        <v>26</v>
      </c>
      <c r="E614">
        <v>13</v>
      </c>
      <c r="F614">
        <f>df!F614+df!H614+df!I614</f>
        <v>3085</v>
      </c>
      <c r="G614">
        <f>df!G614+df!J614-df!M614</f>
        <v>1787.8</v>
      </c>
      <c r="H614">
        <f>F614-df_results!H614</f>
        <v>0</v>
      </c>
      <c r="I614">
        <f>G614-df_results!J614</f>
        <v>0</v>
      </c>
    </row>
    <row r="615" spans="1:9" x14ac:dyDescent="0.3">
      <c r="A615" s="1">
        <v>43795</v>
      </c>
      <c r="B615">
        <v>2019</v>
      </c>
      <c r="C615">
        <v>11</v>
      </c>
      <c r="D615">
        <v>26</v>
      </c>
      <c r="E615">
        <v>14</v>
      </c>
      <c r="F615">
        <f>df!F615+df!H615+df!I615</f>
        <v>3120</v>
      </c>
      <c r="G615">
        <f>df!G615+df!J615-df!M615</f>
        <v>1800.6</v>
      </c>
      <c r="H615">
        <f>F615-df_results!H615</f>
        <v>0</v>
      </c>
      <c r="I615">
        <f>G615-df_results!J615</f>
        <v>0</v>
      </c>
    </row>
    <row r="616" spans="1:9" x14ac:dyDescent="0.3">
      <c r="A616" s="1">
        <v>43795</v>
      </c>
      <c r="B616">
        <v>2019</v>
      </c>
      <c r="C616">
        <v>11</v>
      </c>
      <c r="D616">
        <v>26</v>
      </c>
      <c r="E616">
        <v>15</v>
      </c>
      <c r="F616">
        <f>df!F616+df!H616+df!I616</f>
        <v>3077</v>
      </c>
      <c r="G616">
        <f>df!G616+df!J616-df!M616</f>
        <v>1789.5</v>
      </c>
      <c r="H616">
        <f>F616-df_results!H616</f>
        <v>0</v>
      </c>
      <c r="I616">
        <f>G616-df_results!J616</f>
        <v>0</v>
      </c>
    </row>
    <row r="617" spans="1:9" x14ac:dyDescent="0.3">
      <c r="A617" s="1">
        <v>43795</v>
      </c>
      <c r="B617">
        <v>2019</v>
      </c>
      <c r="C617">
        <v>11</v>
      </c>
      <c r="D617">
        <v>26</v>
      </c>
      <c r="E617">
        <v>16</v>
      </c>
      <c r="F617">
        <f>df!F617+df!H617+df!I617</f>
        <v>2905</v>
      </c>
      <c r="G617">
        <f>df!G617+df!J617-df!M617</f>
        <v>1795.2</v>
      </c>
      <c r="H617">
        <f>F617-df_results!H617</f>
        <v>0</v>
      </c>
      <c r="I617">
        <f>G617-df_results!J617</f>
        <v>0</v>
      </c>
    </row>
    <row r="618" spans="1:9" x14ac:dyDescent="0.3">
      <c r="A618" s="1">
        <v>43795</v>
      </c>
      <c r="B618">
        <v>2019</v>
      </c>
      <c r="C618">
        <v>11</v>
      </c>
      <c r="D618">
        <v>26</v>
      </c>
      <c r="E618">
        <v>17</v>
      </c>
      <c r="F618">
        <f>df!F618+df!H618+df!I618</f>
        <v>3045</v>
      </c>
      <c r="G618">
        <f>df!G618+df!J618-df!M618</f>
        <v>1917.4</v>
      </c>
      <c r="H618">
        <f>F618-df_results!H618</f>
        <v>0</v>
      </c>
      <c r="I618">
        <f>G618-df_results!J618</f>
        <v>0</v>
      </c>
    </row>
    <row r="619" spans="1:9" x14ac:dyDescent="0.3">
      <c r="A619" s="1">
        <v>43795</v>
      </c>
      <c r="B619">
        <v>2019</v>
      </c>
      <c r="C619">
        <v>11</v>
      </c>
      <c r="D619">
        <v>26</v>
      </c>
      <c r="E619">
        <v>18</v>
      </c>
      <c r="F619">
        <f>df!F619+df!H619+df!I619</f>
        <v>3185</v>
      </c>
      <c r="G619">
        <f>df!G619+df!J619-df!M619</f>
        <v>2011.1</v>
      </c>
      <c r="H619">
        <f>F619-df_results!H619</f>
        <v>0</v>
      </c>
      <c r="I619">
        <f>G619-df_results!J619</f>
        <v>0</v>
      </c>
    </row>
    <row r="620" spans="1:9" x14ac:dyDescent="0.3">
      <c r="A620" s="1">
        <v>43795</v>
      </c>
      <c r="B620">
        <v>2019</v>
      </c>
      <c r="C620">
        <v>11</v>
      </c>
      <c r="D620">
        <v>26</v>
      </c>
      <c r="E620">
        <v>19</v>
      </c>
      <c r="F620">
        <f>df!F620+df!H620+df!I620</f>
        <v>3013</v>
      </c>
      <c r="G620">
        <f>df!G620+df!J620-df!M620</f>
        <v>2017</v>
      </c>
      <c r="H620">
        <f>F620-df_results!H620</f>
        <v>0</v>
      </c>
      <c r="I620">
        <f>G620-df_results!J620</f>
        <v>0</v>
      </c>
    </row>
    <row r="621" spans="1:9" x14ac:dyDescent="0.3">
      <c r="A621" s="1">
        <v>43795</v>
      </c>
      <c r="B621">
        <v>2019</v>
      </c>
      <c r="C621">
        <v>11</v>
      </c>
      <c r="D621">
        <v>26</v>
      </c>
      <c r="E621">
        <v>20</v>
      </c>
      <c r="F621">
        <f>df!F621+df!H621+df!I621</f>
        <v>2837</v>
      </c>
      <c r="G621">
        <f>df!G621+df!J621-df!M621</f>
        <v>1881.3</v>
      </c>
      <c r="H621">
        <f>F621-df_results!H621</f>
        <v>0</v>
      </c>
      <c r="I621">
        <f>G621-df_results!J621</f>
        <v>0</v>
      </c>
    </row>
    <row r="622" spans="1:9" x14ac:dyDescent="0.3">
      <c r="A622" s="1">
        <v>43795</v>
      </c>
      <c r="B622">
        <v>2019</v>
      </c>
      <c r="C622">
        <v>11</v>
      </c>
      <c r="D622">
        <v>26</v>
      </c>
      <c r="E622">
        <v>21</v>
      </c>
      <c r="F622">
        <f>df!F622+df!H622+df!I622</f>
        <v>2671</v>
      </c>
      <c r="G622">
        <f>df!G622+df!J622-df!M622</f>
        <v>1736.5</v>
      </c>
      <c r="H622">
        <f>F622-df_results!H622</f>
        <v>0</v>
      </c>
      <c r="I622">
        <f>G622-df_results!J622</f>
        <v>0</v>
      </c>
    </row>
    <row r="623" spans="1:9" x14ac:dyDescent="0.3">
      <c r="A623" s="1">
        <v>43795</v>
      </c>
      <c r="B623">
        <v>2019</v>
      </c>
      <c r="C623">
        <v>11</v>
      </c>
      <c r="D623">
        <v>26</v>
      </c>
      <c r="E623">
        <v>22</v>
      </c>
      <c r="F623">
        <f>df!F623+df!H623+df!I623</f>
        <v>2479</v>
      </c>
      <c r="G623">
        <f>df!G623+df!J623-df!M623</f>
        <v>1592.9</v>
      </c>
      <c r="H623">
        <f>F623-df_results!H623</f>
        <v>0</v>
      </c>
      <c r="I623">
        <f>G623-df_results!J623</f>
        <v>0</v>
      </c>
    </row>
    <row r="624" spans="1:9" x14ac:dyDescent="0.3">
      <c r="A624" s="1">
        <v>43795</v>
      </c>
      <c r="B624">
        <v>2019</v>
      </c>
      <c r="C624">
        <v>11</v>
      </c>
      <c r="D624">
        <v>26</v>
      </c>
      <c r="E624">
        <v>23</v>
      </c>
      <c r="F624">
        <f>df!F624+df!H624+df!I624</f>
        <v>2289</v>
      </c>
      <c r="G624">
        <f>df!G624+df!J624-df!M624</f>
        <v>1457.6</v>
      </c>
      <c r="H624">
        <f>F624-df_results!H624</f>
        <v>0</v>
      </c>
      <c r="I624">
        <f>G624-df_results!J624</f>
        <v>0</v>
      </c>
    </row>
    <row r="625" spans="1:9" x14ac:dyDescent="0.3">
      <c r="A625" s="1">
        <v>43795</v>
      </c>
      <c r="B625">
        <v>2019</v>
      </c>
      <c r="C625">
        <v>11</v>
      </c>
      <c r="D625">
        <v>26</v>
      </c>
      <c r="E625">
        <v>24</v>
      </c>
      <c r="F625">
        <f>df!F625+df!H625+df!I625</f>
        <v>2092</v>
      </c>
      <c r="G625">
        <f>df!G625+df!J625-df!M625</f>
        <v>1337</v>
      </c>
      <c r="H625">
        <f>F625-df_results!H625</f>
        <v>0</v>
      </c>
      <c r="I625">
        <f>G625-df_results!J625</f>
        <v>0</v>
      </c>
    </row>
    <row r="626" spans="1:9" x14ac:dyDescent="0.3">
      <c r="A626" s="1">
        <v>43796</v>
      </c>
      <c r="B626">
        <v>2019</v>
      </c>
      <c r="C626">
        <v>11</v>
      </c>
      <c r="D626">
        <v>27</v>
      </c>
      <c r="E626">
        <v>1</v>
      </c>
      <c r="F626">
        <f>df!F626+df!H626+df!I626</f>
        <v>1963</v>
      </c>
      <c r="G626">
        <f>df!G626+df!J626-df!M626</f>
        <v>1210</v>
      </c>
      <c r="H626">
        <f>F626-df_results!H626</f>
        <v>0</v>
      </c>
      <c r="I626">
        <f>G626-df_results!J626</f>
        <v>0</v>
      </c>
    </row>
    <row r="627" spans="1:9" x14ac:dyDescent="0.3">
      <c r="A627" s="1">
        <v>43796</v>
      </c>
      <c r="B627">
        <v>2019</v>
      </c>
      <c r="C627">
        <v>11</v>
      </c>
      <c r="D627">
        <v>27</v>
      </c>
      <c r="E627">
        <v>2</v>
      </c>
      <c r="F627">
        <f>df!F627+df!H627+df!I627</f>
        <v>1890</v>
      </c>
      <c r="G627">
        <f>df!G627+df!J627-df!M627</f>
        <v>1144.0999999999999</v>
      </c>
      <c r="H627">
        <f>F627-df_results!H627</f>
        <v>0</v>
      </c>
      <c r="I627">
        <f>G627-df_results!J627</f>
        <v>0</v>
      </c>
    </row>
    <row r="628" spans="1:9" x14ac:dyDescent="0.3">
      <c r="A628" s="1">
        <v>43796</v>
      </c>
      <c r="B628">
        <v>2019</v>
      </c>
      <c r="C628">
        <v>11</v>
      </c>
      <c r="D628">
        <v>27</v>
      </c>
      <c r="E628">
        <v>3</v>
      </c>
      <c r="F628">
        <f>df!F628+df!H628+df!I628</f>
        <v>1869</v>
      </c>
      <c r="G628">
        <f>df!G628+df!J628-df!M628</f>
        <v>1123.4000000000001</v>
      </c>
      <c r="H628">
        <f>F628-df_results!H628</f>
        <v>0</v>
      </c>
      <c r="I628">
        <f>G628-df_results!J628</f>
        <v>0</v>
      </c>
    </row>
    <row r="629" spans="1:9" x14ac:dyDescent="0.3">
      <c r="A629" s="1">
        <v>43796</v>
      </c>
      <c r="B629">
        <v>2019</v>
      </c>
      <c r="C629">
        <v>11</v>
      </c>
      <c r="D629">
        <v>27</v>
      </c>
      <c r="E629">
        <v>4</v>
      </c>
      <c r="F629">
        <f>df!F629+df!H629+df!I629</f>
        <v>1885</v>
      </c>
      <c r="G629">
        <f>df!G629+df!J629-df!M629</f>
        <v>1147.3</v>
      </c>
      <c r="H629">
        <f>F629-df_results!H629</f>
        <v>0</v>
      </c>
      <c r="I629">
        <f>G629-df_results!J629</f>
        <v>0</v>
      </c>
    </row>
    <row r="630" spans="1:9" x14ac:dyDescent="0.3">
      <c r="A630" s="1">
        <v>43796</v>
      </c>
      <c r="B630">
        <v>2019</v>
      </c>
      <c r="C630">
        <v>11</v>
      </c>
      <c r="D630">
        <v>27</v>
      </c>
      <c r="E630">
        <v>5</v>
      </c>
      <c r="F630">
        <f>df!F630+df!H630+df!I630</f>
        <v>1956</v>
      </c>
      <c r="G630">
        <f>df!G630+df!J630-df!M630</f>
        <v>1176.5999999999999</v>
      </c>
      <c r="H630">
        <f>F630-df_results!H630</f>
        <v>0</v>
      </c>
      <c r="I630">
        <f>G630-df_results!J630</f>
        <v>0</v>
      </c>
    </row>
    <row r="631" spans="1:9" x14ac:dyDescent="0.3">
      <c r="A631" s="1">
        <v>43796</v>
      </c>
      <c r="B631">
        <v>2019</v>
      </c>
      <c r="C631">
        <v>11</v>
      </c>
      <c r="D631">
        <v>27</v>
      </c>
      <c r="E631">
        <v>6</v>
      </c>
      <c r="F631">
        <f>df!F631+df!H631+df!I631</f>
        <v>2118</v>
      </c>
      <c r="G631">
        <f>df!G631+df!J631-df!M631</f>
        <v>1280.0999999999999</v>
      </c>
      <c r="H631">
        <f>F631-df_results!H631</f>
        <v>0</v>
      </c>
      <c r="I631">
        <f>G631-df_results!J631</f>
        <v>0</v>
      </c>
    </row>
    <row r="632" spans="1:9" x14ac:dyDescent="0.3">
      <c r="A632" s="1">
        <v>43796</v>
      </c>
      <c r="B632">
        <v>2019</v>
      </c>
      <c r="C632">
        <v>11</v>
      </c>
      <c r="D632">
        <v>27</v>
      </c>
      <c r="E632">
        <v>7</v>
      </c>
      <c r="F632">
        <f>df!F632+df!H632+df!I632</f>
        <v>2473</v>
      </c>
      <c r="G632">
        <f>df!G632+df!J632-df!M632</f>
        <v>1481.3</v>
      </c>
      <c r="H632">
        <f>F632-df_results!H632</f>
        <v>0</v>
      </c>
      <c r="I632">
        <f>G632-df_results!J632</f>
        <v>0</v>
      </c>
    </row>
    <row r="633" spans="1:9" x14ac:dyDescent="0.3">
      <c r="A633" s="1">
        <v>43796</v>
      </c>
      <c r="B633">
        <v>2019</v>
      </c>
      <c r="C633">
        <v>11</v>
      </c>
      <c r="D633">
        <v>27</v>
      </c>
      <c r="E633">
        <v>8</v>
      </c>
      <c r="F633">
        <f>df!F633+df!H633+df!I633</f>
        <v>2830</v>
      </c>
      <c r="G633">
        <f>df!G633+df!J633-df!M633</f>
        <v>1702.6</v>
      </c>
      <c r="H633">
        <f>F633-df_results!H633</f>
        <v>0</v>
      </c>
      <c r="I633">
        <f>G633-df_results!J633</f>
        <v>0</v>
      </c>
    </row>
    <row r="634" spans="1:9" x14ac:dyDescent="0.3">
      <c r="A634" s="1">
        <v>43796</v>
      </c>
      <c r="B634">
        <v>2019</v>
      </c>
      <c r="C634">
        <v>11</v>
      </c>
      <c r="D634">
        <v>27</v>
      </c>
      <c r="E634">
        <v>9</v>
      </c>
      <c r="F634">
        <f>df!F634+df!H634+df!I634</f>
        <v>3047</v>
      </c>
      <c r="G634">
        <f>df!G634+df!J634-df!M634</f>
        <v>1806.8</v>
      </c>
      <c r="H634">
        <f>F634-df_results!H634</f>
        <v>0</v>
      </c>
      <c r="I634">
        <f>G634-df_results!J634</f>
        <v>0</v>
      </c>
    </row>
    <row r="635" spans="1:9" x14ac:dyDescent="0.3">
      <c r="A635" s="1">
        <v>43796</v>
      </c>
      <c r="B635">
        <v>2019</v>
      </c>
      <c r="C635">
        <v>11</v>
      </c>
      <c r="D635">
        <v>27</v>
      </c>
      <c r="E635">
        <v>10</v>
      </c>
      <c r="F635">
        <f>df!F635+df!H635+df!I635</f>
        <v>3047</v>
      </c>
      <c r="G635">
        <f>df!G635+df!J635-df!M635</f>
        <v>1845.6</v>
      </c>
      <c r="H635">
        <f>F635-df_results!H635</f>
        <v>0</v>
      </c>
      <c r="I635">
        <f>G635-df_results!J635</f>
        <v>0</v>
      </c>
    </row>
    <row r="636" spans="1:9" x14ac:dyDescent="0.3">
      <c r="A636" s="1">
        <v>43796</v>
      </c>
      <c r="B636">
        <v>2019</v>
      </c>
      <c r="C636">
        <v>11</v>
      </c>
      <c r="D636">
        <v>27</v>
      </c>
      <c r="E636">
        <v>11</v>
      </c>
      <c r="F636">
        <f>df!F636+df!H636+df!I636</f>
        <v>3083</v>
      </c>
      <c r="G636">
        <f>df!G636+df!J636-df!M636</f>
        <v>1863.5</v>
      </c>
      <c r="H636">
        <f>F636-df_results!H636</f>
        <v>0</v>
      </c>
      <c r="I636">
        <f>G636-df_results!J636</f>
        <v>0</v>
      </c>
    </row>
    <row r="637" spans="1:9" x14ac:dyDescent="0.3">
      <c r="A637" s="1">
        <v>43796</v>
      </c>
      <c r="B637">
        <v>2019</v>
      </c>
      <c r="C637">
        <v>11</v>
      </c>
      <c r="D637">
        <v>27</v>
      </c>
      <c r="E637">
        <v>12</v>
      </c>
      <c r="F637">
        <f>df!F637+df!H637+df!I637</f>
        <v>3056</v>
      </c>
      <c r="G637">
        <f>df!G637+df!J637-df!M637</f>
        <v>1761.8</v>
      </c>
      <c r="H637">
        <f>F637-df_results!H637</f>
        <v>0</v>
      </c>
      <c r="I637">
        <f>G637-df_results!J637</f>
        <v>0</v>
      </c>
    </row>
    <row r="638" spans="1:9" x14ac:dyDescent="0.3">
      <c r="A638" s="1">
        <v>43796</v>
      </c>
      <c r="B638">
        <v>2019</v>
      </c>
      <c r="C638">
        <v>11</v>
      </c>
      <c r="D638">
        <v>27</v>
      </c>
      <c r="E638">
        <v>13</v>
      </c>
      <c r="F638">
        <f>df!F638+df!H638+df!I638</f>
        <v>3005</v>
      </c>
      <c r="G638">
        <f>df!G638+df!J638-df!M638</f>
        <v>1740.1</v>
      </c>
      <c r="H638">
        <f>F638-df_results!H638</f>
        <v>0</v>
      </c>
      <c r="I638">
        <f>G638-df_results!J638</f>
        <v>0</v>
      </c>
    </row>
    <row r="639" spans="1:9" x14ac:dyDescent="0.3">
      <c r="A639" s="1">
        <v>43796</v>
      </c>
      <c r="B639">
        <v>2019</v>
      </c>
      <c r="C639">
        <v>11</v>
      </c>
      <c r="D639">
        <v>27</v>
      </c>
      <c r="E639">
        <v>14</v>
      </c>
      <c r="F639">
        <f>df!F639+df!H639+df!I639</f>
        <v>2976</v>
      </c>
      <c r="G639">
        <f>df!G639+df!J639-df!M639</f>
        <v>1729.7</v>
      </c>
      <c r="H639">
        <f>F639-df_results!H639</f>
        <v>0</v>
      </c>
      <c r="I639">
        <f>G639-df_results!J639</f>
        <v>0</v>
      </c>
    </row>
    <row r="640" spans="1:9" x14ac:dyDescent="0.3">
      <c r="A640" s="1">
        <v>43796</v>
      </c>
      <c r="B640">
        <v>2019</v>
      </c>
      <c r="C640">
        <v>11</v>
      </c>
      <c r="D640">
        <v>27</v>
      </c>
      <c r="E640">
        <v>15</v>
      </c>
      <c r="F640">
        <f>df!F640+df!H640+df!I640</f>
        <v>2911</v>
      </c>
      <c r="G640">
        <f>df!G640+df!J640-df!M640</f>
        <v>1708.5</v>
      </c>
      <c r="H640">
        <f>F640-df_results!H640</f>
        <v>0</v>
      </c>
      <c r="I640">
        <f>G640-df_results!J640</f>
        <v>0</v>
      </c>
    </row>
    <row r="641" spans="1:9" x14ac:dyDescent="0.3">
      <c r="A641" s="1">
        <v>43796</v>
      </c>
      <c r="B641">
        <v>2019</v>
      </c>
      <c r="C641">
        <v>11</v>
      </c>
      <c r="D641">
        <v>27</v>
      </c>
      <c r="E641">
        <v>16</v>
      </c>
      <c r="F641">
        <f>df!F641+df!H641+df!I641</f>
        <v>2849</v>
      </c>
      <c r="G641">
        <f>df!G641+df!J641-df!M641</f>
        <v>1722.8</v>
      </c>
      <c r="H641">
        <f>F641-df_results!H641</f>
        <v>0</v>
      </c>
      <c r="I641">
        <f>G641-df_results!J641</f>
        <v>0</v>
      </c>
    </row>
    <row r="642" spans="1:9" x14ac:dyDescent="0.3">
      <c r="A642" s="1">
        <v>43796</v>
      </c>
      <c r="B642">
        <v>2019</v>
      </c>
      <c r="C642">
        <v>11</v>
      </c>
      <c r="D642">
        <v>27</v>
      </c>
      <c r="E642">
        <v>17</v>
      </c>
      <c r="F642">
        <f>df!F642+df!H642+df!I642</f>
        <v>3070</v>
      </c>
      <c r="G642">
        <f>df!G642+df!J642-df!M642</f>
        <v>1821.3</v>
      </c>
      <c r="H642">
        <f>F642-df_results!H642</f>
        <v>0</v>
      </c>
      <c r="I642">
        <f>G642-df_results!J642</f>
        <v>0</v>
      </c>
    </row>
    <row r="643" spans="1:9" x14ac:dyDescent="0.3">
      <c r="A643" s="1">
        <v>43796</v>
      </c>
      <c r="B643">
        <v>2019</v>
      </c>
      <c r="C643">
        <v>11</v>
      </c>
      <c r="D643">
        <v>27</v>
      </c>
      <c r="E643">
        <v>18</v>
      </c>
      <c r="F643">
        <f>df!F643+df!H643+df!I643</f>
        <v>3182</v>
      </c>
      <c r="G643">
        <f>df!G643+df!J643-df!M643</f>
        <v>1912.8</v>
      </c>
      <c r="H643">
        <f>F643-df_results!H643</f>
        <v>0</v>
      </c>
      <c r="I643">
        <f>G643-df_results!J643</f>
        <v>0</v>
      </c>
    </row>
    <row r="644" spans="1:9" x14ac:dyDescent="0.3">
      <c r="A644" s="1">
        <v>43796</v>
      </c>
      <c r="B644">
        <v>2019</v>
      </c>
      <c r="C644">
        <v>11</v>
      </c>
      <c r="D644">
        <v>27</v>
      </c>
      <c r="E644">
        <v>19</v>
      </c>
      <c r="F644">
        <f>df!F644+df!H644+df!I644</f>
        <v>3039</v>
      </c>
      <c r="G644">
        <f>df!G644+df!J644-df!M644</f>
        <v>1946</v>
      </c>
      <c r="H644">
        <f>F644-df_results!H644</f>
        <v>0</v>
      </c>
      <c r="I644">
        <f>G644-df_results!J644</f>
        <v>0</v>
      </c>
    </row>
    <row r="645" spans="1:9" x14ac:dyDescent="0.3">
      <c r="A645" s="1">
        <v>43796</v>
      </c>
      <c r="B645">
        <v>2019</v>
      </c>
      <c r="C645">
        <v>11</v>
      </c>
      <c r="D645">
        <v>27</v>
      </c>
      <c r="E645">
        <v>20</v>
      </c>
      <c r="F645">
        <f>df!F645+df!H645+df!I645</f>
        <v>2840</v>
      </c>
      <c r="G645">
        <f>df!G645+df!J645-df!M645</f>
        <v>1828.7</v>
      </c>
      <c r="H645">
        <f>F645-df_results!H645</f>
        <v>0</v>
      </c>
      <c r="I645">
        <f>G645-df_results!J645</f>
        <v>0</v>
      </c>
    </row>
    <row r="646" spans="1:9" x14ac:dyDescent="0.3">
      <c r="A646" s="1">
        <v>43796</v>
      </c>
      <c r="B646">
        <v>2019</v>
      </c>
      <c r="C646">
        <v>11</v>
      </c>
      <c r="D646">
        <v>27</v>
      </c>
      <c r="E646">
        <v>21</v>
      </c>
      <c r="F646">
        <f>df!F646+df!H646+df!I646</f>
        <v>2669</v>
      </c>
      <c r="G646">
        <f>df!G646+df!J646-df!M646</f>
        <v>1698.7</v>
      </c>
      <c r="H646">
        <f>F646-df_results!H646</f>
        <v>0</v>
      </c>
      <c r="I646">
        <f>G646-df_results!J646</f>
        <v>0</v>
      </c>
    </row>
    <row r="647" spans="1:9" x14ac:dyDescent="0.3">
      <c r="A647" s="1">
        <v>43796</v>
      </c>
      <c r="B647">
        <v>2019</v>
      </c>
      <c r="C647">
        <v>11</v>
      </c>
      <c r="D647">
        <v>27</v>
      </c>
      <c r="E647">
        <v>22</v>
      </c>
      <c r="F647">
        <f>df!F647+df!H647+df!I647</f>
        <v>2497</v>
      </c>
      <c r="G647">
        <f>df!G647+df!J647-df!M647</f>
        <v>1597.9</v>
      </c>
      <c r="H647">
        <f>F647-df_results!H647</f>
        <v>0</v>
      </c>
      <c r="I647">
        <f>G647-df_results!J647</f>
        <v>0</v>
      </c>
    </row>
    <row r="648" spans="1:9" x14ac:dyDescent="0.3">
      <c r="A648" s="1">
        <v>43796</v>
      </c>
      <c r="B648">
        <v>2019</v>
      </c>
      <c r="C648">
        <v>11</v>
      </c>
      <c r="D648">
        <v>27</v>
      </c>
      <c r="E648">
        <v>23</v>
      </c>
      <c r="F648">
        <f>df!F648+df!H648+df!I648</f>
        <v>2338</v>
      </c>
      <c r="G648">
        <f>df!G648+df!J648-df!M648</f>
        <v>1455.7</v>
      </c>
      <c r="H648">
        <f>F648-df_results!H648</f>
        <v>0</v>
      </c>
      <c r="I648">
        <f>G648-df_results!J648</f>
        <v>0</v>
      </c>
    </row>
    <row r="649" spans="1:9" x14ac:dyDescent="0.3">
      <c r="A649" s="1">
        <v>43796</v>
      </c>
      <c r="B649">
        <v>2019</v>
      </c>
      <c r="C649">
        <v>11</v>
      </c>
      <c r="D649">
        <v>27</v>
      </c>
      <c r="E649">
        <v>24</v>
      </c>
      <c r="F649">
        <f>df!F649+df!H649+df!I649</f>
        <v>2159</v>
      </c>
      <c r="G649">
        <f>df!G649+df!J649-df!M649</f>
        <v>1321.1</v>
      </c>
      <c r="H649">
        <f>F649-df_results!H649</f>
        <v>0</v>
      </c>
      <c r="I649">
        <f>G649-df_results!J649</f>
        <v>0</v>
      </c>
    </row>
    <row r="650" spans="1:9" x14ac:dyDescent="0.3">
      <c r="A650" s="1">
        <v>43797</v>
      </c>
      <c r="B650">
        <v>2019</v>
      </c>
      <c r="C650">
        <v>11</v>
      </c>
      <c r="D650">
        <v>28</v>
      </c>
      <c r="E650">
        <v>1</v>
      </c>
      <c r="F650">
        <f>df!F650+df!H650+df!I650</f>
        <v>2016</v>
      </c>
      <c r="G650">
        <f>df!G650+df!J650-df!M650</f>
        <v>1203.3</v>
      </c>
      <c r="H650">
        <f>F650-df_results!H650</f>
        <v>0</v>
      </c>
      <c r="I650">
        <f>G650-df_results!J650</f>
        <v>0</v>
      </c>
    </row>
    <row r="651" spans="1:9" x14ac:dyDescent="0.3">
      <c r="A651" s="1">
        <v>43797</v>
      </c>
      <c r="B651">
        <v>2019</v>
      </c>
      <c r="C651">
        <v>11</v>
      </c>
      <c r="D651">
        <v>28</v>
      </c>
      <c r="E651">
        <v>2</v>
      </c>
      <c r="F651">
        <f>df!F651+df!H651+df!I651</f>
        <v>1934</v>
      </c>
      <c r="G651">
        <f>df!G651+df!J651-df!M651</f>
        <v>1128.3</v>
      </c>
      <c r="H651">
        <f>F651-df_results!H651</f>
        <v>0</v>
      </c>
      <c r="I651">
        <f>G651-df_results!J651</f>
        <v>0</v>
      </c>
    </row>
    <row r="652" spans="1:9" x14ac:dyDescent="0.3">
      <c r="A652" s="1">
        <v>43797</v>
      </c>
      <c r="B652">
        <v>2019</v>
      </c>
      <c r="C652">
        <v>11</v>
      </c>
      <c r="D652">
        <v>28</v>
      </c>
      <c r="E652">
        <v>3</v>
      </c>
      <c r="F652">
        <f>df!F652+df!H652+df!I652</f>
        <v>1906</v>
      </c>
      <c r="G652">
        <f>df!G652+df!J652-df!M652</f>
        <v>1093.8</v>
      </c>
      <c r="H652">
        <f>F652-df_results!H652</f>
        <v>0</v>
      </c>
      <c r="I652">
        <f>G652-df_results!J652</f>
        <v>0</v>
      </c>
    </row>
    <row r="653" spans="1:9" x14ac:dyDescent="0.3">
      <c r="A653" s="1">
        <v>43797</v>
      </c>
      <c r="B653">
        <v>2019</v>
      </c>
      <c r="C653">
        <v>11</v>
      </c>
      <c r="D653">
        <v>28</v>
      </c>
      <c r="E653">
        <v>4</v>
      </c>
      <c r="F653">
        <f>df!F653+df!H653+df!I653</f>
        <v>1914</v>
      </c>
      <c r="G653">
        <f>df!G653+df!J653-df!M653</f>
        <v>1116.7</v>
      </c>
      <c r="H653">
        <f>F653-df_results!H653</f>
        <v>0</v>
      </c>
      <c r="I653">
        <f>G653-df_results!J653</f>
        <v>0</v>
      </c>
    </row>
    <row r="654" spans="1:9" x14ac:dyDescent="0.3">
      <c r="A654" s="1">
        <v>43797</v>
      </c>
      <c r="B654">
        <v>2019</v>
      </c>
      <c r="C654">
        <v>11</v>
      </c>
      <c r="D654">
        <v>28</v>
      </c>
      <c r="E654">
        <v>5</v>
      </c>
      <c r="F654">
        <f>df!F654+df!H654+df!I654</f>
        <v>1983</v>
      </c>
      <c r="G654">
        <f>df!G654+df!J654-df!M654</f>
        <v>1160.0999999999999</v>
      </c>
      <c r="H654">
        <f>F654-df_results!H654</f>
        <v>0</v>
      </c>
      <c r="I654">
        <f>G654-df_results!J654</f>
        <v>0</v>
      </c>
    </row>
    <row r="655" spans="1:9" x14ac:dyDescent="0.3">
      <c r="A655" s="1">
        <v>43797</v>
      </c>
      <c r="B655">
        <v>2019</v>
      </c>
      <c r="C655">
        <v>11</v>
      </c>
      <c r="D655">
        <v>28</v>
      </c>
      <c r="E655">
        <v>6</v>
      </c>
      <c r="F655">
        <f>df!F655+df!H655+df!I655</f>
        <v>2126</v>
      </c>
      <c r="G655">
        <f>df!G655+df!J655-df!M655</f>
        <v>1266.3</v>
      </c>
      <c r="H655">
        <f>F655-df_results!H655</f>
        <v>0</v>
      </c>
      <c r="I655">
        <f>G655-df_results!J655</f>
        <v>0</v>
      </c>
    </row>
    <row r="656" spans="1:9" x14ac:dyDescent="0.3">
      <c r="A656" s="1">
        <v>43797</v>
      </c>
      <c r="B656">
        <v>2019</v>
      </c>
      <c r="C656">
        <v>11</v>
      </c>
      <c r="D656">
        <v>28</v>
      </c>
      <c r="E656">
        <v>7</v>
      </c>
      <c r="F656">
        <f>df!F656+df!H656+df!I656</f>
        <v>2462</v>
      </c>
      <c r="G656">
        <f>df!G656+df!J656-df!M656</f>
        <v>1481.9</v>
      </c>
      <c r="H656">
        <f>F656-df_results!H656</f>
        <v>0</v>
      </c>
      <c r="I656">
        <f>G656-df_results!J656</f>
        <v>0</v>
      </c>
    </row>
    <row r="657" spans="1:9" x14ac:dyDescent="0.3">
      <c r="A657" s="1">
        <v>43797</v>
      </c>
      <c r="B657">
        <v>2019</v>
      </c>
      <c r="C657">
        <v>11</v>
      </c>
      <c r="D657">
        <v>28</v>
      </c>
      <c r="E657">
        <v>8</v>
      </c>
      <c r="F657">
        <f>df!F657+df!H657+df!I657</f>
        <v>2857</v>
      </c>
      <c r="G657">
        <f>df!G657+df!J657-df!M657</f>
        <v>1704.5</v>
      </c>
      <c r="H657">
        <f>F657-df_results!H657</f>
        <v>0</v>
      </c>
      <c r="I657">
        <f>G657-df_results!J657</f>
        <v>0</v>
      </c>
    </row>
    <row r="658" spans="1:9" x14ac:dyDescent="0.3">
      <c r="A658" s="1">
        <v>43797</v>
      </c>
      <c r="B658">
        <v>2019</v>
      </c>
      <c r="C658">
        <v>11</v>
      </c>
      <c r="D658">
        <v>28</v>
      </c>
      <c r="E658">
        <v>9</v>
      </c>
      <c r="F658">
        <f>df!F658+df!H658+df!I658</f>
        <v>3094</v>
      </c>
      <c r="G658">
        <f>df!G658+df!J658-df!M658</f>
        <v>1800.2</v>
      </c>
      <c r="H658">
        <f>F658-df_results!H658</f>
        <v>0</v>
      </c>
      <c r="I658">
        <f>G658-df_results!J658</f>
        <v>0</v>
      </c>
    </row>
    <row r="659" spans="1:9" x14ac:dyDescent="0.3">
      <c r="A659" s="1">
        <v>43797</v>
      </c>
      <c r="B659">
        <v>2019</v>
      </c>
      <c r="C659">
        <v>11</v>
      </c>
      <c r="D659">
        <v>28</v>
      </c>
      <c r="E659">
        <v>10</v>
      </c>
      <c r="F659">
        <f>df!F659+df!H659+df!I659</f>
        <v>3076</v>
      </c>
      <c r="G659">
        <f>df!G659+df!J659-df!M659</f>
        <v>1820.4</v>
      </c>
      <c r="H659">
        <f>F659-df_results!H659</f>
        <v>0</v>
      </c>
      <c r="I659">
        <f>G659-df_results!J659</f>
        <v>0</v>
      </c>
    </row>
    <row r="660" spans="1:9" x14ac:dyDescent="0.3">
      <c r="A660" s="1">
        <v>43797</v>
      </c>
      <c r="B660">
        <v>2019</v>
      </c>
      <c r="C660">
        <v>11</v>
      </c>
      <c r="D660">
        <v>28</v>
      </c>
      <c r="E660">
        <v>11</v>
      </c>
      <c r="F660">
        <f>df!F660+df!H660+df!I660</f>
        <v>3144</v>
      </c>
      <c r="G660">
        <f>df!G660+df!J660-df!M660</f>
        <v>1833.7</v>
      </c>
      <c r="H660">
        <f>F660-df_results!H660</f>
        <v>0</v>
      </c>
      <c r="I660">
        <f>G660-df_results!J660</f>
        <v>0</v>
      </c>
    </row>
    <row r="661" spans="1:9" x14ac:dyDescent="0.3">
      <c r="A661" s="1">
        <v>43797</v>
      </c>
      <c r="B661">
        <v>2019</v>
      </c>
      <c r="C661">
        <v>11</v>
      </c>
      <c r="D661">
        <v>28</v>
      </c>
      <c r="E661">
        <v>12</v>
      </c>
      <c r="F661">
        <f>df!F661+df!H661+df!I661</f>
        <v>3146</v>
      </c>
      <c r="G661">
        <f>df!G661+df!J661-df!M661</f>
        <v>1727.2</v>
      </c>
      <c r="H661">
        <f>F661-df_results!H661</f>
        <v>0</v>
      </c>
      <c r="I661">
        <f>G661-df_results!J661</f>
        <v>0</v>
      </c>
    </row>
    <row r="662" spans="1:9" x14ac:dyDescent="0.3">
      <c r="A662" s="1">
        <v>43797</v>
      </c>
      <c r="B662">
        <v>2019</v>
      </c>
      <c r="C662">
        <v>11</v>
      </c>
      <c r="D662">
        <v>28</v>
      </c>
      <c r="E662">
        <v>13</v>
      </c>
      <c r="F662">
        <f>df!F662+df!H662+df!I662</f>
        <v>3056</v>
      </c>
      <c r="G662">
        <f>df!G662+df!J662-df!M662</f>
        <v>1734</v>
      </c>
      <c r="H662">
        <f>F662-df_results!H662</f>
        <v>0</v>
      </c>
      <c r="I662">
        <f>G662-df_results!J662</f>
        <v>0</v>
      </c>
    </row>
    <row r="663" spans="1:9" x14ac:dyDescent="0.3">
      <c r="A663" s="1">
        <v>43797</v>
      </c>
      <c r="B663">
        <v>2019</v>
      </c>
      <c r="C663">
        <v>11</v>
      </c>
      <c r="D663">
        <v>28</v>
      </c>
      <c r="E663">
        <v>14</v>
      </c>
      <c r="F663">
        <f>df!F663+df!H663+df!I663</f>
        <v>3068</v>
      </c>
      <c r="G663">
        <f>df!G663+df!J663-df!M663</f>
        <v>1720</v>
      </c>
      <c r="H663">
        <f>F663-df_results!H663</f>
        <v>0</v>
      </c>
      <c r="I663">
        <f>G663-df_results!J663</f>
        <v>0</v>
      </c>
    </row>
    <row r="664" spans="1:9" x14ac:dyDescent="0.3">
      <c r="A664" s="1">
        <v>43797</v>
      </c>
      <c r="B664">
        <v>2019</v>
      </c>
      <c r="C664">
        <v>11</v>
      </c>
      <c r="D664">
        <v>28</v>
      </c>
      <c r="E664">
        <v>15</v>
      </c>
      <c r="F664">
        <f>df!F664+df!H664+df!I664</f>
        <v>3049</v>
      </c>
      <c r="G664">
        <f>df!G664+df!J664-df!M664</f>
        <v>1722.2</v>
      </c>
      <c r="H664">
        <f>F664-df_results!H664</f>
        <v>0</v>
      </c>
      <c r="I664">
        <f>G664-df_results!J664</f>
        <v>0</v>
      </c>
    </row>
    <row r="665" spans="1:9" x14ac:dyDescent="0.3">
      <c r="A665" s="1">
        <v>43797</v>
      </c>
      <c r="B665">
        <v>2019</v>
      </c>
      <c r="C665">
        <v>11</v>
      </c>
      <c r="D665">
        <v>28</v>
      </c>
      <c r="E665">
        <v>16</v>
      </c>
      <c r="F665">
        <f>df!F665+df!H665+df!I665</f>
        <v>2877</v>
      </c>
      <c r="G665">
        <f>df!G665+df!J665-df!M665</f>
        <v>1742</v>
      </c>
      <c r="H665">
        <f>F665-df_results!H665</f>
        <v>0</v>
      </c>
      <c r="I665">
        <f>G665-df_results!J665</f>
        <v>0</v>
      </c>
    </row>
    <row r="666" spans="1:9" x14ac:dyDescent="0.3">
      <c r="A666" s="1">
        <v>43797</v>
      </c>
      <c r="B666">
        <v>2019</v>
      </c>
      <c r="C666">
        <v>11</v>
      </c>
      <c r="D666">
        <v>28</v>
      </c>
      <c r="E666">
        <v>17</v>
      </c>
      <c r="F666">
        <f>df!F666+df!H666+df!I666</f>
        <v>3027</v>
      </c>
      <c r="G666">
        <f>df!G666+df!J666-df!M666</f>
        <v>1863.6</v>
      </c>
      <c r="H666">
        <f>F666-df_results!H666</f>
        <v>0</v>
      </c>
      <c r="I666">
        <f>G666-df_results!J666</f>
        <v>0</v>
      </c>
    </row>
    <row r="667" spans="1:9" x14ac:dyDescent="0.3">
      <c r="A667" s="1">
        <v>43797</v>
      </c>
      <c r="B667">
        <v>2019</v>
      </c>
      <c r="C667">
        <v>11</v>
      </c>
      <c r="D667">
        <v>28</v>
      </c>
      <c r="E667">
        <v>18</v>
      </c>
      <c r="F667">
        <f>df!F667+df!H667+df!I667</f>
        <v>3132</v>
      </c>
      <c r="G667">
        <f>df!G667+df!J667-df!M667</f>
        <v>1931.1</v>
      </c>
      <c r="H667">
        <f>F667-df_results!H667</f>
        <v>0</v>
      </c>
      <c r="I667">
        <f>G667-df_results!J667</f>
        <v>0</v>
      </c>
    </row>
    <row r="668" spans="1:9" x14ac:dyDescent="0.3">
      <c r="A668" s="1">
        <v>43797</v>
      </c>
      <c r="B668">
        <v>2019</v>
      </c>
      <c r="C668">
        <v>11</v>
      </c>
      <c r="D668">
        <v>28</v>
      </c>
      <c r="E668">
        <v>19</v>
      </c>
      <c r="F668">
        <f>df!F668+df!H668+df!I668</f>
        <v>2958</v>
      </c>
      <c r="G668">
        <f>df!G668+df!J668-df!M668</f>
        <v>1923.3</v>
      </c>
      <c r="H668">
        <f>F668-df_results!H668</f>
        <v>0</v>
      </c>
      <c r="I668">
        <f>G668-df_results!J668</f>
        <v>0</v>
      </c>
    </row>
    <row r="669" spans="1:9" x14ac:dyDescent="0.3">
      <c r="A669" s="1">
        <v>43797</v>
      </c>
      <c r="B669">
        <v>2019</v>
      </c>
      <c r="C669">
        <v>11</v>
      </c>
      <c r="D669">
        <v>28</v>
      </c>
      <c r="E669">
        <v>20</v>
      </c>
      <c r="F669">
        <f>df!F669+df!H669+df!I669</f>
        <v>2842</v>
      </c>
      <c r="G669">
        <f>df!G669+df!J669-df!M669</f>
        <v>1794.3</v>
      </c>
      <c r="H669">
        <f>F669-df_results!H669</f>
        <v>0</v>
      </c>
      <c r="I669">
        <f>G669-df_results!J669</f>
        <v>0</v>
      </c>
    </row>
    <row r="670" spans="1:9" x14ac:dyDescent="0.3">
      <c r="A670" s="1">
        <v>43797</v>
      </c>
      <c r="B670">
        <v>2019</v>
      </c>
      <c r="C670">
        <v>11</v>
      </c>
      <c r="D670">
        <v>28</v>
      </c>
      <c r="E670">
        <v>21</v>
      </c>
      <c r="F670">
        <f>df!F670+df!H670+df!I670</f>
        <v>2733</v>
      </c>
      <c r="G670">
        <f>df!G670+df!J670-df!M670</f>
        <v>1650.2</v>
      </c>
      <c r="H670">
        <f>F670-df_results!H670</f>
        <v>0</v>
      </c>
      <c r="I670">
        <f>G670-df_results!J670</f>
        <v>0</v>
      </c>
    </row>
    <row r="671" spans="1:9" x14ac:dyDescent="0.3">
      <c r="A671" s="1">
        <v>43797</v>
      </c>
      <c r="B671">
        <v>2019</v>
      </c>
      <c r="C671">
        <v>11</v>
      </c>
      <c r="D671">
        <v>28</v>
      </c>
      <c r="E671">
        <v>22</v>
      </c>
      <c r="F671">
        <f>df!F671+df!H671+df!I671</f>
        <v>2531</v>
      </c>
      <c r="G671">
        <f>df!G671+df!J671-df!M671</f>
        <v>1521.4</v>
      </c>
      <c r="H671">
        <f>F671-df_results!H671</f>
        <v>0</v>
      </c>
      <c r="I671">
        <f>G671-df_results!J671</f>
        <v>0</v>
      </c>
    </row>
    <row r="672" spans="1:9" x14ac:dyDescent="0.3">
      <c r="A672" s="1">
        <v>43797</v>
      </c>
      <c r="B672">
        <v>2019</v>
      </c>
      <c r="C672">
        <v>11</v>
      </c>
      <c r="D672">
        <v>28</v>
      </c>
      <c r="E672">
        <v>23</v>
      </c>
      <c r="F672">
        <f>df!F672+df!H672+df!I672</f>
        <v>2365</v>
      </c>
      <c r="G672">
        <f>df!G672+df!J672-df!M672</f>
        <v>1391.1</v>
      </c>
      <c r="H672">
        <f>F672-df_results!H672</f>
        <v>0</v>
      </c>
      <c r="I672">
        <f>G672-df_results!J672</f>
        <v>0</v>
      </c>
    </row>
    <row r="673" spans="1:9" x14ac:dyDescent="0.3">
      <c r="A673" s="1">
        <v>43797</v>
      </c>
      <c r="B673">
        <v>2019</v>
      </c>
      <c r="C673">
        <v>11</v>
      </c>
      <c r="D673">
        <v>28</v>
      </c>
      <c r="E673">
        <v>24</v>
      </c>
      <c r="F673">
        <f>df!F673+df!H673+df!I673</f>
        <v>2238</v>
      </c>
      <c r="G673">
        <f>df!G673+df!J673-df!M673</f>
        <v>1279.3</v>
      </c>
      <c r="H673">
        <f>F673-df_results!H673</f>
        <v>0</v>
      </c>
      <c r="I673">
        <f>G673-df_results!J673</f>
        <v>0</v>
      </c>
    </row>
    <row r="674" spans="1:9" x14ac:dyDescent="0.3">
      <c r="A674" s="1">
        <v>43798</v>
      </c>
      <c r="B674">
        <v>2019</v>
      </c>
      <c r="C674">
        <v>11</v>
      </c>
      <c r="D674">
        <v>29</v>
      </c>
      <c r="E674">
        <v>1</v>
      </c>
      <c r="F674">
        <f>df!F674+df!H674+df!I674</f>
        <v>2145</v>
      </c>
      <c r="G674">
        <f>df!G674+df!J674-df!M674</f>
        <v>1191.5999999999999</v>
      </c>
      <c r="H674">
        <f>F674-df_results!H674</f>
        <v>0</v>
      </c>
      <c r="I674">
        <f>G674-df_results!J674</f>
        <v>0</v>
      </c>
    </row>
    <row r="675" spans="1:9" x14ac:dyDescent="0.3">
      <c r="A675" s="1">
        <v>43798</v>
      </c>
      <c r="B675">
        <v>2019</v>
      </c>
      <c r="C675">
        <v>11</v>
      </c>
      <c r="D675">
        <v>29</v>
      </c>
      <c r="E675">
        <v>2</v>
      </c>
      <c r="F675">
        <f>df!F675+df!H675+df!I675</f>
        <v>2006</v>
      </c>
      <c r="G675">
        <f>df!G675+df!J675-df!M675</f>
        <v>1123.4000000000001</v>
      </c>
      <c r="H675">
        <f>F675-df_results!H675</f>
        <v>0</v>
      </c>
      <c r="I675">
        <f>G675-df_results!J675</f>
        <v>0</v>
      </c>
    </row>
    <row r="676" spans="1:9" x14ac:dyDescent="0.3">
      <c r="A676" s="1">
        <v>43798</v>
      </c>
      <c r="B676">
        <v>2019</v>
      </c>
      <c r="C676">
        <v>11</v>
      </c>
      <c r="D676">
        <v>29</v>
      </c>
      <c r="E676">
        <v>3</v>
      </c>
      <c r="F676">
        <f>df!F676+df!H676+df!I676</f>
        <v>2043</v>
      </c>
      <c r="G676">
        <f>df!G676+df!J676-df!M676</f>
        <v>1099.3</v>
      </c>
      <c r="H676">
        <f>F676-df_results!H676</f>
        <v>0</v>
      </c>
      <c r="I676">
        <f>G676-df_results!J676</f>
        <v>0</v>
      </c>
    </row>
    <row r="677" spans="1:9" x14ac:dyDescent="0.3">
      <c r="A677" s="1">
        <v>43798</v>
      </c>
      <c r="B677">
        <v>2019</v>
      </c>
      <c r="C677">
        <v>11</v>
      </c>
      <c r="D677">
        <v>29</v>
      </c>
      <c r="E677">
        <v>4</v>
      </c>
      <c r="F677">
        <f>df!F677+df!H677+df!I677</f>
        <v>2077</v>
      </c>
      <c r="G677">
        <f>df!G677+df!J677-df!M677</f>
        <v>1120.7</v>
      </c>
      <c r="H677">
        <f>F677-df_results!H677</f>
        <v>0</v>
      </c>
      <c r="I677">
        <f>G677-df_results!J677</f>
        <v>0</v>
      </c>
    </row>
    <row r="678" spans="1:9" x14ac:dyDescent="0.3">
      <c r="A678" s="1">
        <v>43798</v>
      </c>
      <c r="B678">
        <v>2019</v>
      </c>
      <c r="C678">
        <v>11</v>
      </c>
      <c r="D678">
        <v>29</v>
      </c>
      <c r="E678">
        <v>5</v>
      </c>
      <c r="F678">
        <f>df!F678+df!H678+df!I678</f>
        <v>2179</v>
      </c>
      <c r="G678">
        <f>df!G678+df!J678-df!M678</f>
        <v>1158.5</v>
      </c>
      <c r="H678">
        <f>F678-df_results!H678</f>
        <v>0</v>
      </c>
      <c r="I678">
        <f>G678-df_results!J678</f>
        <v>0</v>
      </c>
    </row>
    <row r="679" spans="1:9" x14ac:dyDescent="0.3">
      <c r="A679" s="1">
        <v>43798</v>
      </c>
      <c r="B679">
        <v>2019</v>
      </c>
      <c r="C679">
        <v>11</v>
      </c>
      <c r="D679">
        <v>29</v>
      </c>
      <c r="E679">
        <v>6</v>
      </c>
      <c r="F679">
        <f>df!F679+df!H679+df!I679</f>
        <v>2351</v>
      </c>
      <c r="G679">
        <f>df!G679+df!J679-df!M679</f>
        <v>1264.8</v>
      </c>
      <c r="H679">
        <f>F679-df_results!H679</f>
        <v>0</v>
      </c>
      <c r="I679">
        <f>G679-df_results!J679</f>
        <v>0</v>
      </c>
    </row>
    <row r="680" spans="1:9" x14ac:dyDescent="0.3">
      <c r="A680" s="1">
        <v>43798</v>
      </c>
      <c r="B680">
        <v>2019</v>
      </c>
      <c r="C680">
        <v>11</v>
      </c>
      <c r="D680">
        <v>29</v>
      </c>
      <c r="E680">
        <v>7</v>
      </c>
      <c r="F680">
        <f>df!F680+df!H680+df!I680</f>
        <v>2668</v>
      </c>
      <c r="G680">
        <f>df!G680+df!J680-df!M680</f>
        <v>1507.9</v>
      </c>
      <c r="H680">
        <f>F680-df_results!H680</f>
        <v>0</v>
      </c>
      <c r="I680">
        <f>G680-df_results!J680</f>
        <v>0</v>
      </c>
    </row>
    <row r="681" spans="1:9" x14ac:dyDescent="0.3">
      <c r="A681" s="1">
        <v>43798</v>
      </c>
      <c r="B681">
        <v>2019</v>
      </c>
      <c r="C681">
        <v>11</v>
      </c>
      <c r="D681">
        <v>29</v>
      </c>
      <c r="E681">
        <v>8</v>
      </c>
      <c r="F681">
        <f>df!F681+df!H681+df!I681</f>
        <v>3086</v>
      </c>
      <c r="G681">
        <f>df!G681+df!J681-df!M681</f>
        <v>1750.7</v>
      </c>
      <c r="H681">
        <f>F681-df_results!H681</f>
        <v>0</v>
      </c>
      <c r="I681">
        <f>G681-df_results!J681</f>
        <v>0</v>
      </c>
    </row>
    <row r="682" spans="1:9" x14ac:dyDescent="0.3">
      <c r="A682" s="1">
        <v>43798</v>
      </c>
      <c r="B682">
        <v>2019</v>
      </c>
      <c r="C682">
        <v>11</v>
      </c>
      <c r="D682">
        <v>29</v>
      </c>
      <c r="E682">
        <v>9</v>
      </c>
      <c r="F682">
        <f>df!F682+df!H682+df!I682</f>
        <v>3339</v>
      </c>
      <c r="G682">
        <f>df!G682+df!J682-df!M682</f>
        <v>1844.6</v>
      </c>
      <c r="H682">
        <f>F682-df_results!H682</f>
        <v>0</v>
      </c>
      <c r="I682">
        <f>G682-df_results!J682</f>
        <v>0</v>
      </c>
    </row>
    <row r="683" spans="1:9" x14ac:dyDescent="0.3">
      <c r="A683" s="1">
        <v>43798</v>
      </c>
      <c r="B683">
        <v>2019</v>
      </c>
      <c r="C683">
        <v>11</v>
      </c>
      <c r="D683">
        <v>29</v>
      </c>
      <c r="E683">
        <v>10</v>
      </c>
      <c r="F683">
        <f>df!F683+df!H683+df!I683</f>
        <v>3303</v>
      </c>
      <c r="G683">
        <f>df!G683+df!J683-df!M683</f>
        <v>1876.6</v>
      </c>
      <c r="H683">
        <f>F683-df_results!H683</f>
        <v>0</v>
      </c>
      <c r="I683">
        <f>G683-df_results!J683</f>
        <v>0</v>
      </c>
    </row>
    <row r="684" spans="1:9" x14ac:dyDescent="0.3">
      <c r="A684" s="1">
        <v>43798</v>
      </c>
      <c r="B684">
        <v>2019</v>
      </c>
      <c r="C684">
        <v>11</v>
      </c>
      <c r="D684">
        <v>29</v>
      </c>
      <c r="E684">
        <v>11</v>
      </c>
      <c r="F684">
        <f>df!F684+df!H684+df!I684</f>
        <v>3286</v>
      </c>
      <c r="G684">
        <f>df!G684+df!J684-df!M684</f>
        <v>1885.1</v>
      </c>
      <c r="H684">
        <f>F684-df_results!H684</f>
        <v>0</v>
      </c>
      <c r="I684">
        <f>G684-df_results!J684</f>
        <v>0</v>
      </c>
    </row>
    <row r="685" spans="1:9" x14ac:dyDescent="0.3">
      <c r="A685" s="1">
        <v>43798</v>
      </c>
      <c r="B685">
        <v>2019</v>
      </c>
      <c r="C685">
        <v>11</v>
      </c>
      <c r="D685">
        <v>29</v>
      </c>
      <c r="E685">
        <v>12</v>
      </c>
      <c r="F685">
        <f>df!F685+df!H685+df!I685</f>
        <v>3178</v>
      </c>
      <c r="G685">
        <f>df!G685+df!J685-df!M685</f>
        <v>1796.6</v>
      </c>
      <c r="H685">
        <f>F685-df_results!H685</f>
        <v>0</v>
      </c>
      <c r="I685">
        <f>G685-df_results!J685</f>
        <v>0</v>
      </c>
    </row>
    <row r="686" spans="1:9" x14ac:dyDescent="0.3">
      <c r="A686" s="1">
        <v>43798</v>
      </c>
      <c r="B686">
        <v>2019</v>
      </c>
      <c r="C686">
        <v>11</v>
      </c>
      <c r="D686">
        <v>29</v>
      </c>
      <c r="E686">
        <v>13</v>
      </c>
      <c r="F686">
        <f>df!F686+df!H686+df!I686</f>
        <v>2959</v>
      </c>
      <c r="G686">
        <f>df!G686+df!J686-df!M686</f>
        <v>1740.7</v>
      </c>
      <c r="H686">
        <f>F686-df_results!H686</f>
        <v>0</v>
      </c>
      <c r="I686">
        <f>G686-df_results!J686</f>
        <v>0</v>
      </c>
    </row>
    <row r="687" spans="1:9" x14ac:dyDescent="0.3">
      <c r="A687" s="1">
        <v>43798</v>
      </c>
      <c r="B687">
        <v>2019</v>
      </c>
      <c r="C687">
        <v>11</v>
      </c>
      <c r="D687">
        <v>29</v>
      </c>
      <c r="E687">
        <v>14</v>
      </c>
      <c r="F687">
        <f>df!F687+df!H687+df!I687</f>
        <v>2884</v>
      </c>
      <c r="G687">
        <f>df!G687+df!J687-df!M687</f>
        <v>1699.6</v>
      </c>
      <c r="H687">
        <f>F687-df_results!H687</f>
        <v>0</v>
      </c>
      <c r="I687">
        <f>G687-df_results!J687</f>
        <v>0</v>
      </c>
    </row>
    <row r="688" spans="1:9" x14ac:dyDescent="0.3">
      <c r="A688" s="1">
        <v>43798</v>
      </c>
      <c r="B688">
        <v>2019</v>
      </c>
      <c r="C688">
        <v>11</v>
      </c>
      <c r="D688">
        <v>29</v>
      </c>
      <c r="E688">
        <v>15</v>
      </c>
      <c r="F688">
        <f>df!F688+df!H688+df!I688</f>
        <v>2769</v>
      </c>
      <c r="G688">
        <f>df!G688+df!J688-df!M688</f>
        <v>1684.4</v>
      </c>
      <c r="H688">
        <f>F688-df_results!H688</f>
        <v>0</v>
      </c>
      <c r="I688">
        <f>G688-df_results!J688</f>
        <v>0</v>
      </c>
    </row>
    <row r="689" spans="1:9" x14ac:dyDescent="0.3">
      <c r="A689" s="1">
        <v>43798</v>
      </c>
      <c r="B689">
        <v>2019</v>
      </c>
      <c r="C689">
        <v>11</v>
      </c>
      <c r="D689">
        <v>29</v>
      </c>
      <c r="E689">
        <v>16</v>
      </c>
      <c r="F689">
        <f>df!F689+df!H689+df!I689</f>
        <v>2622</v>
      </c>
      <c r="G689">
        <f>df!G689+df!J689-df!M689</f>
        <v>1706.4</v>
      </c>
      <c r="H689">
        <f>F689-df_results!H689</f>
        <v>0</v>
      </c>
      <c r="I689">
        <f>G689-df_results!J689</f>
        <v>0</v>
      </c>
    </row>
    <row r="690" spans="1:9" x14ac:dyDescent="0.3">
      <c r="A690" s="1">
        <v>43798</v>
      </c>
      <c r="B690">
        <v>2019</v>
      </c>
      <c r="C690">
        <v>11</v>
      </c>
      <c r="D690">
        <v>29</v>
      </c>
      <c r="E690">
        <v>17</v>
      </c>
      <c r="F690">
        <f>df!F690+df!H690+df!I690</f>
        <v>2805</v>
      </c>
      <c r="G690">
        <f>df!G690+df!J690-df!M690</f>
        <v>1825.1</v>
      </c>
      <c r="H690">
        <f>F690-df_results!H690</f>
        <v>0</v>
      </c>
      <c r="I690">
        <f>G690-df_results!J690</f>
        <v>0</v>
      </c>
    </row>
    <row r="691" spans="1:9" x14ac:dyDescent="0.3">
      <c r="A691" s="1">
        <v>43798</v>
      </c>
      <c r="B691">
        <v>2019</v>
      </c>
      <c r="C691">
        <v>11</v>
      </c>
      <c r="D691">
        <v>29</v>
      </c>
      <c r="E691">
        <v>18</v>
      </c>
      <c r="F691">
        <f>df!F691+df!H691+df!I691</f>
        <v>2967</v>
      </c>
      <c r="G691">
        <f>df!G691+df!J691-df!M691</f>
        <v>1893.9</v>
      </c>
      <c r="H691">
        <f>F691-df_results!H691</f>
        <v>0</v>
      </c>
      <c r="I691">
        <f>G691-df_results!J691</f>
        <v>0</v>
      </c>
    </row>
    <row r="692" spans="1:9" x14ac:dyDescent="0.3">
      <c r="A692" s="1">
        <v>43798</v>
      </c>
      <c r="B692">
        <v>2019</v>
      </c>
      <c r="C692">
        <v>11</v>
      </c>
      <c r="D692">
        <v>29</v>
      </c>
      <c r="E692">
        <v>19</v>
      </c>
      <c r="F692">
        <f>df!F692+df!H692+df!I692</f>
        <v>2851</v>
      </c>
      <c r="G692">
        <f>df!G692+df!J692-df!M692</f>
        <v>1927.5</v>
      </c>
      <c r="H692">
        <f>F692-df_results!H692</f>
        <v>0</v>
      </c>
      <c r="I692">
        <f>G692-df_results!J692</f>
        <v>0</v>
      </c>
    </row>
    <row r="693" spans="1:9" x14ac:dyDescent="0.3">
      <c r="A693" s="1">
        <v>43798</v>
      </c>
      <c r="B693">
        <v>2019</v>
      </c>
      <c r="C693">
        <v>11</v>
      </c>
      <c r="D693">
        <v>29</v>
      </c>
      <c r="E693">
        <v>20</v>
      </c>
      <c r="F693">
        <f>df!F693+df!H693+df!I693</f>
        <v>2698</v>
      </c>
      <c r="G693">
        <f>df!G693+df!J693-df!M693</f>
        <v>1814.2</v>
      </c>
      <c r="H693">
        <f>F693-df_results!H693</f>
        <v>0</v>
      </c>
      <c r="I693">
        <f>G693-df_results!J693</f>
        <v>0</v>
      </c>
    </row>
    <row r="694" spans="1:9" x14ac:dyDescent="0.3">
      <c r="A694" s="1">
        <v>43798</v>
      </c>
      <c r="B694">
        <v>2019</v>
      </c>
      <c r="C694">
        <v>11</v>
      </c>
      <c r="D694">
        <v>29</v>
      </c>
      <c r="E694">
        <v>21</v>
      </c>
      <c r="F694">
        <f>df!F694+df!H694+df!I694</f>
        <v>2580</v>
      </c>
      <c r="G694">
        <f>df!G694+df!J694-df!M694</f>
        <v>1683.5</v>
      </c>
      <c r="H694">
        <f>F694-df_results!H694</f>
        <v>0</v>
      </c>
      <c r="I694">
        <f>G694-df_results!J694</f>
        <v>0</v>
      </c>
    </row>
    <row r="695" spans="1:9" x14ac:dyDescent="0.3">
      <c r="A695" s="1">
        <v>43798</v>
      </c>
      <c r="B695">
        <v>2019</v>
      </c>
      <c r="C695">
        <v>11</v>
      </c>
      <c r="D695">
        <v>29</v>
      </c>
      <c r="E695">
        <v>22</v>
      </c>
      <c r="F695">
        <f>df!F695+df!H695+df!I695</f>
        <v>2421</v>
      </c>
      <c r="G695">
        <f>df!G695+df!J695-df!M695</f>
        <v>1596.8</v>
      </c>
      <c r="H695">
        <f>F695-df_results!H695</f>
        <v>0</v>
      </c>
      <c r="I695">
        <f>G695-df_results!J695</f>
        <v>0</v>
      </c>
    </row>
    <row r="696" spans="1:9" x14ac:dyDescent="0.3">
      <c r="A696" s="1">
        <v>43798</v>
      </c>
      <c r="B696">
        <v>2019</v>
      </c>
      <c r="C696">
        <v>11</v>
      </c>
      <c r="D696">
        <v>29</v>
      </c>
      <c r="E696">
        <v>23</v>
      </c>
      <c r="F696">
        <f>df!F696+df!H696+df!I696</f>
        <v>2249</v>
      </c>
      <c r="G696">
        <f>df!G696+df!J696-df!M696</f>
        <v>1497.3</v>
      </c>
      <c r="H696">
        <f>F696-df_results!H696</f>
        <v>0</v>
      </c>
      <c r="I696">
        <f>G696-df_results!J696</f>
        <v>0</v>
      </c>
    </row>
    <row r="697" spans="1:9" x14ac:dyDescent="0.3">
      <c r="A697" s="1">
        <v>43798</v>
      </c>
      <c r="B697">
        <v>2019</v>
      </c>
      <c r="C697">
        <v>11</v>
      </c>
      <c r="D697">
        <v>29</v>
      </c>
      <c r="E697">
        <v>24</v>
      </c>
      <c r="F697">
        <f>df!F697+df!H697+df!I697</f>
        <v>2090</v>
      </c>
      <c r="G697">
        <f>df!G697+df!J697-df!M697</f>
        <v>1402.7</v>
      </c>
      <c r="H697">
        <f>F697-df_results!H697</f>
        <v>0</v>
      </c>
      <c r="I697">
        <f>G697-df_results!J697</f>
        <v>0</v>
      </c>
    </row>
    <row r="698" spans="1:9" x14ac:dyDescent="0.3">
      <c r="A698" s="1">
        <v>43799</v>
      </c>
      <c r="B698">
        <v>2019</v>
      </c>
      <c r="C698">
        <v>11</v>
      </c>
      <c r="D698">
        <v>30</v>
      </c>
      <c r="E698">
        <v>1</v>
      </c>
      <c r="F698">
        <f>df!F698+df!H698+df!I698</f>
        <v>1989</v>
      </c>
      <c r="G698">
        <f>df!G698+df!J698-df!M698</f>
        <v>1301.4000000000001</v>
      </c>
      <c r="H698">
        <f>F698-df_results!H698</f>
        <v>0</v>
      </c>
      <c r="I698">
        <f>G698-df_results!J698</f>
        <v>0</v>
      </c>
    </row>
    <row r="699" spans="1:9" x14ac:dyDescent="0.3">
      <c r="A699" s="1">
        <v>43799</v>
      </c>
      <c r="B699">
        <v>2019</v>
      </c>
      <c r="C699">
        <v>11</v>
      </c>
      <c r="D699">
        <v>30</v>
      </c>
      <c r="E699">
        <v>2</v>
      </c>
      <c r="F699">
        <f>df!F699+df!H699+df!I699</f>
        <v>1896</v>
      </c>
      <c r="G699">
        <f>df!G699+df!J699-df!M699</f>
        <v>1224.2</v>
      </c>
      <c r="H699">
        <f>F699-df_results!H699</f>
        <v>0</v>
      </c>
      <c r="I699">
        <f>G699-df_results!J699</f>
        <v>0</v>
      </c>
    </row>
    <row r="700" spans="1:9" x14ac:dyDescent="0.3">
      <c r="A700" s="1">
        <v>43799</v>
      </c>
      <c r="B700">
        <v>2019</v>
      </c>
      <c r="C700">
        <v>11</v>
      </c>
      <c r="D700">
        <v>30</v>
      </c>
      <c r="E700">
        <v>3</v>
      </c>
      <c r="F700">
        <f>df!F700+df!H700+df!I700</f>
        <v>1875</v>
      </c>
      <c r="G700">
        <f>df!G700+df!J700-df!M700</f>
        <v>1186.3</v>
      </c>
      <c r="H700">
        <f>F700-df_results!H700</f>
        <v>0</v>
      </c>
      <c r="I700">
        <f>G700-df_results!J700</f>
        <v>0</v>
      </c>
    </row>
    <row r="701" spans="1:9" x14ac:dyDescent="0.3">
      <c r="A701" s="1">
        <v>43799</v>
      </c>
      <c r="B701">
        <v>2019</v>
      </c>
      <c r="C701">
        <v>11</v>
      </c>
      <c r="D701">
        <v>30</v>
      </c>
      <c r="E701">
        <v>4</v>
      </c>
      <c r="F701">
        <f>df!F701+df!H701+df!I701</f>
        <v>1882</v>
      </c>
      <c r="G701">
        <f>df!G701+df!J701-df!M701</f>
        <v>1173.5</v>
      </c>
      <c r="H701">
        <f>F701-df_results!H701</f>
        <v>0</v>
      </c>
      <c r="I701">
        <f>G701-df_results!J701</f>
        <v>0</v>
      </c>
    </row>
    <row r="702" spans="1:9" x14ac:dyDescent="0.3">
      <c r="A702" s="1">
        <v>43799</v>
      </c>
      <c r="B702">
        <v>2019</v>
      </c>
      <c r="C702">
        <v>11</v>
      </c>
      <c r="D702">
        <v>30</v>
      </c>
      <c r="E702">
        <v>5</v>
      </c>
      <c r="F702">
        <f>df!F702+df!H702+df!I702</f>
        <v>1927</v>
      </c>
      <c r="G702">
        <f>df!G702+df!J702-df!M702</f>
        <v>1178.0999999999999</v>
      </c>
      <c r="H702">
        <f>F702-df_results!H702</f>
        <v>0</v>
      </c>
      <c r="I702">
        <f>G702-df_results!J702</f>
        <v>0</v>
      </c>
    </row>
    <row r="703" spans="1:9" x14ac:dyDescent="0.3">
      <c r="A703" s="1">
        <v>43799</v>
      </c>
      <c r="B703">
        <v>2019</v>
      </c>
      <c r="C703">
        <v>11</v>
      </c>
      <c r="D703">
        <v>30</v>
      </c>
      <c r="E703">
        <v>6</v>
      </c>
      <c r="F703">
        <f>df!F703+df!H703+df!I703</f>
        <v>1969</v>
      </c>
      <c r="G703">
        <f>df!G703+df!J703-df!M703</f>
        <v>1211.7</v>
      </c>
      <c r="H703">
        <f>F703-df_results!H703</f>
        <v>0</v>
      </c>
      <c r="I703">
        <f>G703-df_results!J703</f>
        <v>0</v>
      </c>
    </row>
    <row r="704" spans="1:9" x14ac:dyDescent="0.3">
      <c r="A704" s="1">
        <v>43799</v>
      </c>
      <c r="B704">
        <v>2019</v>
      </c>
      <c r="C704">
        <v>11</v>
      </c>
      <c r="D704">
        <v>30</v>
      </c>
      <c r="E704">
        <v>7</v>
      </c>
      <c r="F704">
        <f>df!F704+df!H704+df!I704</f>
        <v>2105</v>
      </c>
      <c r="G704">
        <f>df!G704+df!J704-df!M704</f>
        <v>1296.9000000000001</v>
      </c>
      <c r="H704">
        <f>F704-df_results!H704</f>
        <v>0</v>
      </c>
      <c r="I704">
        <f>G704-df_results!J704</f>
        <v>0</v>
      </c>
    </row>
    <row r="705" spans="1:9" x14ac:dyDescent="0.3">
      <c r="A705" s="1">
        <v>43799</v>
      </c>
      <c r="B705">
        <v>2019</v>
      </c>
      <c r="C705">
        <v>11</v>
      </c>
      <c r="D705">
        <v>30</v>
      </c>
      <c r="E705">
        <v>8</v>
      </c>
      <c r="F705">
        <f>df!F705+df!H705+df!I705</f>
        <v>2278</v>
      </c>
      <c r="G705">
        <f>df!G705+df!J705-df!M705</f>
        <v>1399</v>
      </c>
      <c r="H705">
        <f>F705-df_results!H705</f>
        <v>0</v>
      </c>
      <c r="I705">
        <f>G705-df_results!J705</f>
        <v>0</v>
      </c>
    </row>
    <row r="706" spans="1:9" x14ac:dyDescent="0.3">
      <c r="A706" s="1">
        <v>43799</v>
      </c>
      <c r="B706">
        <v>2019</v>
      </c>
      <c r="C706">
        <v>11</v>
      </c>
      <c r="D706">
        <v>30</v>
      </c>
      <c r="E706">
        <v>9</v>
      </c>
      <c r="F706">
        <f>df!F706+df!H706+df!I706</f>
        <v>2542</v>
      </c>
      <c r="G706">
        <f>df!G706+df!J706-df!M706</f>
        <v>1508.4</v>
      </c>
      <c r="H706">
        <f>F706-df_results!H706</f>
        <v>0</v>
      </c>
      <c r="I706">
        <f>G706-df_results!J706</f>
        <v>0</v>
      </c>
    </row>
    <row r="707" spans="1:9" x14ac:dyDescent="0.3">
      <c r="A707" s="1">
        <v>43799</v>
      </c>
      <c r="B707">
        <v>2019</v>
      </c>
      <c r="C707">
        <v>11</v>
      </c>
      <c r="D707">
        <v>30</v>
      </c>
      <c r="E707">
        <v>10</v>
      </c>
      <c r="F707">
        <f>df!F707+df!H707+df!I707</f>
        <v>2601</v>
      </c>
      <c r="G707">
        <f>df!G707+df!J707-df!M707</f>
        <v>1614.3</v>
      </c>
      <c r="H707">
        <f>F707-df_results!H707</f>
        <v>0</v>
      </c>
      <c r="I707">
        <f>G707-df_results!J707</f>
        <v>0</v>
      </c>
    </row>
    <row r="708" spans="1:9" x14ac:dyDescent="0.3">
      <c r="A708" s="1">
        <v>43799</v>
      </c>
      <c r="B708">
        <v>2019</v>
      </c>
      <c r="C708">
        <v>11</v>
      </c>
      <c r="D708">
        <v>30</v>
      </c>
      <c r="E708">
        <v>11</v>
      </c>
      <c r="F708">
        <f>df!F708+df!H708+df!I708</f>
        <v>2607</v>
      </c>
      <c r="G708">
        <f>df!G708+df!J708-df!M708</f>
        <v>1668.6</v>
      </c>
      <c r="H708">
        <f>F708-df_results!H708</f>
        <v>0</v>
      </c>
      <c r="I708">
        <f>G708-df_results!J708</f>
        <v>0</v>
      </c>
    </row>
    <row r="709" spans="1:9" x14ac:dyDescent="0.3">
      <c r="A709" s="1">
        <v>43799</v>
      </c>
      <c r="B709">
        <v>2019</v>
      </c>
      <c r="C709">
        <v>11</v>
      </c>
      <c r="D709">
        <v>30</v>
      </c>
      <c r="E709">
        <v>12</v>
      </c>
      <c r="F709">
        <f>df!F709+df!H709+df!I709</f>
        <v>2554</v>
      </c>
      <c r="G709">
        <f>df!G709+df!J709-df!M709</f>
        <v>1584.5</v>
      </c>
      <c r="H709">
        <f>F709-df_results!H709</f>
        <v>0</v>
      </c>
      <c r="I709">
        <f>G709-df_results!J709</f>
        <v>0</v>
      </c>
    </row>
    <row r="710" spans="1:9" x14ac:dyDescent="0.3">
      <c r="A710" s="1">
        <v>43799</v>
      </c>
      <c r="B710">
        <v>2019</v>
      </c>
      <c r="C710">
        <v>11</v>
      </c>
      <c r="D710">
        <v>30</v>
      </c>
      <c r="E710">
        <v>13</v>
      </c>
      <c r="F710">
        <f>df!F710+df!H710+df!I710</f>
        <v>2467</v>
      </c>
      <c r="G710">
        <f>df!G710+df!J710-df!M710</f>
        <v>1544.7</v>
      </c>
      <c r="H710">
        <f>F710-df_results!H710</f>
        <v>0</v>
      </c>
      <c r="I710">
        <f>G710-df_results!J710</f>
        <v>0</v>
      </c>
    </row>
    <row r="711" spans="1:9" x14ac:dyDescent="0.3">
      <c r="A711" s="1">
        <v>43799</v>
      </c>
      <c r="B711">
        <v>2019</v>
      </c>
      <c r="C711">
        <v>11</v>
      </c>
      <c r="D711">
        <v>30</v>
      </c>
      <c r="E711">
        <v>14</v>
      </c>
      <c r="F711">
        <f>df!F711+df!H711+df!I711</f>
        <v>2435</v>
      </c>
      <c r="G711">
        <f>df!G711+df!J711-df!M711</f>
        <v>1544.2</v>
      </c>
      <c r="H711">
        <f>F711-df_results!H711</f>
        <v>0</v>
      </c>
      <c r="I711">
        <f>G711-df_results!J711</f>
        <v>0</v>
      </c>
    </row>
    <row r="712" spans="1:9" x14ac:dyDescent="0.3">
      <c r="A712" s="1">
        <v>43799</v>
      </c>
      <c r="B712">
        <v>2019</v>
      </c>
      <c r="C712">
        <v>11</v>
      </c>
      <c r="D712">
        <v>30</v>
      </c>
      <c r="E712">
        <v>15</v>
      </c>
      <c r="F712">
        <f>df!F712+df!H712+df!I712</f>
        <v>2424</v>
      </c>
      <c r="G712">
        <f>df!G712+df!J712-df!M712</f>
        <v>1547.6</v>
      </c>
      <c r="H712">
        <f>F712-df_results!H712</f>
        <v>0</v>
      </c>
      <c r="I712">
        <f>G712-df_results!J712</f>
        <v>0</v>
      </c>
    </row>
    <row r="713" spans="1:9" x14ac:dyDescent="0.3">
      <c r="A713" s="1">
        <v>43799</v>
      </c>
      <c r="B713">
        <v>2019</v>
      </c>
      <c r="C713">
        <v>11</v>
      </c>
      <c r="D713">
        <v>30</v>
      </c>
      <c r="E713">
        <v>16</v>
      </c>
      <c r="F713">
        <f>df!F713+df!H713+df!I713</f>
        <v>2342</v>
      </c>
      <c r="G713">
        <f>df!G713+df!J713-df!M713</f>
        <v>1572.3</v>
      </c>
      <c r="H713">
        <f>F713-df_results!H713</f>
        <v>0</v>
      </c>
      <c r="I713">
        <f>G713-df_results!J713</f>
        <v>0</v>
      </c>
    </row>
    <row r="714" spans="1:9" x14ac:dyDescent="0.3">
      <c r="A714" s="1">
        <v>43799</v>
      </c>
      <c r="B714">
        <v>2019</v>
      </c>
      <c r="C714">
        <v>11</v>
      </c>
      <c r="D714">
        <v>30</v>
      </c>
      <c r="E714">
        <v>17</v>
      </c>
      <c r="F714">
        <f>df!F714+df!H714+df!I714</f>
        <v>2522</v>
      </c>
      <c r="G714">
        <f>df!G714+df!J714-df!M714</f>
        <v>1676.5</v>
      </c>
      <c r="H714">
        <f>F714-df_results!H714</f>
        <v>0</v>
      </c>
      <c r="I714">
        <f>G714-df_results!J714</f>
        <v>0</v>
      </c>
    </row>
    <row r="715" spans="1:9" x14ac:dyDescent="0.3">
      <c r="A715" s="1">
        <v>43799</v>
      </c>
      <c r="B715">
        <v>2019</v>
      </c>
      <c r="C715">
        <v>11</v>
      </c>
      <c r="D715">
        <v>30</v>
      </c>
      <c r="E715">
        <v>18</v>
      </c>
      <c r="F715">
        <f>df!F715+df!H715+df!I715</f>
        <v>2674</v>
      </c>
      <c r="G715">
        <f>df!G715+df!J715-df!M715</f>
        <v>1797</v>
      </c>
      <c r="H715">
        <f>F715-df_results!H715</f>
        <v>0</v>
      </c>
      <c r="I715">
        <f>G715-df_results!J715</f>
        <v>0</v>
      </c>
    </row>
    <row r="716" spans="1:9" x14ac:dyDescent="0.3">
      <c r="A716" s="1">
        <v>43799</v>
      </c>
      <c r="B716">
        <v>2019</v>
      </c>
      <c r="C716">
        <v>11</v>
      </c>
      <c r="D716">
        <v>30</v>
      </c>
      <c r="E716">
        <v>19</v>
      </c>
      <c r="F716">
        <f>df!F716+df!H716+df!I716</f>
        <v>2601</v>
      </c>
      <c r="G716">
        <f>df!G716+df!J716-df!M716</f>
        <v>1855.2</v>
      </c>
      <c r="H716">
        <f>F716-df_results!H716</f>
        <v>0</v>
      </c>
      <c r="I716">
        <f>G716-df_results!J716</f>
        <v>0</v>
      </c>
    </row>
    <row r="717" spans="1:9" x14ac:dyDescent="0.3">
      <c r="A717" s="1">
        <v>43799</v>
      </c>
      <c r="B717">
        <v>2019</v>
      </c>
      <c r="C717">
        <v>11</v>
      </c>
      <c r="D717">
        <v>30</v>
      </c>
      <c r="E717">
        <v>20</v>
      </c>
      <c r="F717">
        <f>df!F717+df!H717+df!I717</f>
        <v>2437</v>
      </c>
      <c r="G717">
        <f>df!G717+df!J717-df!M717</f>
        <v>1764.2</v>
      </c>
      <c r="H717">
        <f>F717-df_results!H717</f>
        <v>0</v>
      </c>
      <c r="I717">
        <f>G717-df_results!J717</f>
        <v>0</v>
      </c>
    </row>
    <row r="718" spans="1:9" x14ac:dyDescent="0.3">
      <c r="A718" s="1">
        <v>43799</v>
      </c>
      <c r="B718">
        <v>2019</v>
      </c>
      <c r="C718">
        <v>11</v>
      </c>
      <c r="D718">
        <v>30</v>
      </c>
      <c r="E718">
        <v>21</v>
      </c>
      <c r="F718">
        <f>df!F718+df!H718+df!I718</f>
        <v>2307</v>
      </c>
      <c r="G718">
        <f>df!G718+df!J718-df!M718</f>
        <v>1658.8</v>
      </c>
      <c r="H718">
        <f>F718-df_results!H718</f>
        <v>0</v>
      </c>
      <c r="I718">
        <f>G718-df_results!J718</f>
        <v>0</v>
      </c>
    </row>
    <row r="719" spans="1:9" x14ac:dyDescent="0.3">
      <c r="A719" s="1">
        <v>43799</v>
      </c>
      <c r="B719">
        <v>2019</v>
      </c>
      <c r="C719">
        <v>11</v>
      </c>
      <c r="D719">
        <v>30</v>
      </c>
      <c r="E719">
        <v>22</v>
      </c>
      <c r="F719">
        <f>df!F719+df!H719+df!I719</f>
        <v>2177</v>
      </c>
      <c r="G719">
        <f>df!G719+df!J719-df!M719</f>
        <v>1567.4</v>
      </c>
      <c r="H719">
        <f>F719-df_results!H719</f>
        <v>0</v>
      </c>
      <c r="I719">
        <f>G719-df_results!J719</f>
        <v>0</v>
      </c>
    </row>
    <row r="720" spans="1:9" x14ac:dyDescent="0.3">
      <c r="A720" s="1">
        <v>43799</v>
      </c>
      <c r="B720">
        <v>2019</v>
      </c>
      <c r="C720">
        <v>11</v>
      </c>
      <c r="D720">
        <v>30</v>
      </c>
      <c r="E720">
        <v>23</v>
      </c>
      <c r="F720">
        <f>df!F720+df!H720+df!I720</f>
        <v>2064</v>
      </c>
      <c r="G720">
        <f>df!G720+df!J720-df!M720</f>
        <v>1476.5</v>
      </c>
      <c r="H720">
        <f>F720-df_results!H720</f>
        <v>0</v>
      </c>
      <c r="I720">
        <f>G720-df_results!J720</f>
        <v>0</v>
      </c>
    </row>
    <row r="721" spans="1:9" x14ac:dyDescent="0.3">
      <c r="A721" s="1">
        <v>43799</v>
      </c>
      <c r="B721">
        <v>2019</v>
      </c>
      <c r="C721">
        <v>11</v>
      </c>
      <c r="D721">
        <v>30</v>
      </c>
      <c r="E721">
        <v>24</v>
      </c>
      <c r="F721">
        <f>df!F721+df!H721+df!I721</f>
        <v>1955</v>
      </c>
      <c r="G721">
        <f>df!G721+df!J721-df!M721</f>
        <v>1388.3</v>
      </c>
      <c r="H721">
        <f>F721-df_results!H721</f>
        <v>0</v>
      </c>
      <c r="I721">
        <f>G721-df_results!J721</f>
        <v>0</v>
      </c>
    </row>
    <row r="722" spans="1:9" x14ac:dyDescent="0.3">
      <c r="A722" s="1">
        <v>43831</v>
      </c>
      <c r="B722">
        <v>2020</v>
      </c>
      <c r="C722">
        <v>1</v>
      </c>
      <c r="D722">
        <v>1</v>
      </c>
      <c r="E722">
        <v>1</v>
      </c>
      <c r="F722">
        <f>df!F722+df!H722+df!I722</f>
        <v>1768</v>
      </c>
      <c r="G722">
        <f>df!G722+df!J722-df!M722</f>
        <v>1311.4</v>
      </c>
      <c r="H722">
        <f>F722-df_results!H722</f>
        <v>0</v>
      </c>
      <c r="I722">
        <f>G722-df_results!J722</f>
        <v>0</v>
      </c>
    </row>
    <row r="723" spans="1:9" x14ac:dyDescent="0.3">
      <c r="A723" s="1">
        <v>43831</v>
      </c>
      <c r="B723">
        <v>2020</v>
      </c>
      <c r="C723">
        <v>1</v>
      </c>
      <c r="D723">
        <v>1</v>
      </c>
      <c r="E723">
        <v>2</v>
      </c>
      <c r="F723">
        <f>df!F723+df!H723+df!I723</f>
        <v>1733</v>
      </c>
      <c r="G723">
        <f>df!G723+df!J723-df!M723</f>
        <v>1260.4000000000001</v>
      </c>
      <c r="H723">
        <f>F723-df_results!H723</f>
        <v>0</v>
      </c>
      <c r="I723">
        <f>G723-df_results!J723</f>
        <v>0</v>
      </c>
    </row>
    <row r="724" spans="1:9" x14ac:dyDescent="0.3">
      <c r="A724" s="1">
        <v>43831</v>
      </c>
      <c r="B724">
        <v>2020</v>
      </c>
      <c r="C724">
        <v>1</v>
      </c>
      <c r="D724">
        <v>1</v>
      </c>
      <c r="E724">
        <v>3</v>
      </c>
      <c r="F724">
        <f>df!F724+df!H724+df!I724</f>
        <v>1642</v>
      </c>
      <c r="G724">
        <f>df!G724+df!J724-df!M724</f>
        <v>1208.9000000000001</v>
      </c>
      <c r="H724">
        <f>F724-df_results!H724</f>
        <v>0</v>
      </c>
      <c r="I724">
        <f>G724-df_results!J724</f>
        <v>0</v>
      </c>
    </row>
    <row r="725" spans="1:9" x14ac:dyDescent="0.3">
      <c r="A725" s="1">
        <v>43831</v>
      </c>
      <c r="B725">
        <v>2020</v>
      </c>
      <c r="C725">
        <v>1</v>
      </c>
      <c r="D725">
        <v>1</v>
      </c>
      <c r="E725">
        <v>4</v>
      </c>
      <c r="F725">
        <f>df!F725+df!H725+df!I725</f>
        <v>1623</v>
      </c>
      <c r="G725">
        <f>df!G725+df!J725-df!M725</f>
        <v>1198.5</v>
      </c>
      <c r="H725">
        <f>F725-df_results!H725</f>
        <v>0</v>
      </c>
      <c r="I725">
        <f>G725-df_results!J725</f>
        <v>0</v>
      </c>
    </row>
    <row r="726" spans="1:9" x14ac:dyDescent="0.3">
      <c r="A726" s="1">
        <v>43831</v>
      </c>
      <c r="B726">
        <v>2020</v>
      </c>
      <c r="C726">
        <v>1</v>
      </c>
      <c r="D726">
        <v>1</v>
      </c>
      <c r="E726">
        <v>5</v>
      </c>
      <c r="F726">
        <f>df!F726+df!H726+df!I726</f>
        <v>1630</v>
      </c>
      <c r="G726">
        <f>df!G726+df!J726-df!M726</f>
        <v>1167.0999999999999</v>
      </c>
      <c r="H726">
        <f>F726-df_results!H726</f>
        <v>0</v>
      </c>
      <c r="I726">
        <f>G726-df_results!J726</f>
        <v>0</v>
      </c>
    </row>
    <row r="727" spans="1:9" x14ac:dyDescent="0.3">
      <c r="A727" s="1">
        <v>43831</v>
      </c>
      <c r="B727">
        <v>2020</v>
      </c>
      <c r="C727">
        <v>1</v>
      </c>
      <c r="D727">
        <v>1</v>
      </c>
      <c r="E727">
        <v>6</v>
      </c>
      <c r="F727">
        <f>df!F727+df!H727+df!I727</f>
        <v>1646</v>
      </c>
      <c r="G727">
        <f>df!G727+df!J727-df!M727</f>
        <v>1155</v>
      </c>
      <c r="H727">
        <f>F727-df_results!H727</f>
        <v>0</v>
      </c>
      <c r="I727">
        <f>G727-df_results!J727</f>
        <v>0</v>
      </c>
    </row>
    <row r="728" spans="1:9" x14ac:dyDescent="0.3">
      <c r="A728" s="1">
        <v>43831</v>
      </c>
      <c r="B728">
        <v>2020</v>
      </c>
      <c r="C728">
        <v>1</v>
      </c>
      <c r="D728">
        <v>1</v>
      </c>
      <c r="E728">
        <v>7</v>
      </c>
      <c r="F728">
        <f>df!F728+df!H728+df!I728</f>
        <v>1710</v>
      </c>
      <c r="G728">
        <f>df!G728+df!J728-df!M728</f>
        <v>1175.0999999999999</v>
      </c>
      <c r="H728">
        <f>F728-df_results!H728</f>
        <v>0</v>
      </c>
      <c r="I728">
        <f>G728-df_results!J728</f>
        <v>0</v>
      </c>
    </row>
    <row r="729" spans="1:9" x14ac:dyDescent="0.3">
      <c r="A729" s="1">
        <v>43831</v>
      </c>
      <c r="B729">
        <v>2020</v>
      </c>
      <c r="C729">
        <v>1</v>
      </c>
      <c r="D729">
        <v>1</v>
      </c>
      <c r="E729">
        <v>8</v>
      </c>
      <c r="F729">
        <f>df!F729+df!H729+df!I729</f>
        <v>1811</v>
      </c>
      <c r="G729">
        <f>df!G729+df!J729-df!M729</f>
        <v>1187.5999999999999</v>
      </c>
      <c r="H729">
        <f>F729-df_results!H729</f>
        <v>0</v>
      </c>
      <c r="I729">
        <f>G729-df_results!J729</f>
        <v>0</v>
      </c>
    </row>
    <row r="730" spans="1:9" x14ac:dyDescent="0.3">
      <c r="A730" s="1">
        <v>43831</v>
      </c>
      <c r="B730">
        <v>2020</v>
      </c>
      <c r="C730">
        <v>1</v>
      </c>
      <c r="D730">
        <v>1</v>
      </c>
      <c r="E730">
        <v>9</v>
      </c>
      <c r="F730">
        <f>df!F730+df!H730+df!I730</f>
        <v>1988</v>
      </c>
      <c r="G730">
        <f>df!G730+df!J730-df!M730</f>
        <v>1228.5999999999999</v>
      </c>
      <c r="H730">
        <f>F730-df_results!H730</f>
        <v>0</v>
      </c>
      <c r="I730">
        <f>G730-df_results!J730</f>
        <v>0</v>
      </c>
    </row>
    <row r="731" spans="1:9" x14ac:dyDescent="0.3">
      <c r="A731" s="1">
        <v>43831</v>
      </c>
      <c r="B731">
        <v>2020</v>
      </c>
      <c r="C731">
        <v>1</v>
      </c>
      <c r="D731">
        <v>1</v>
      </c>
      <c r="E731">
        <v>10</v>
      </c>
      <c r="F731">
        <f>df!F731+df!H731+df!I731</f>
        <v>2072</v>
      </c>
      <c r="G731">
        <f>df!G731+df!J731-df!M731</f>
        <v>1300.2</v>
      </c>
      <c r="H731">
        <f>F731-df_results!H731</f>
        <v>0</v>
      </c>
      <c r="I731">
        <f>G731-df_results!J731</f>
        <v>0</v>
      </c>
    </row>
    <row r="732" spans="1:9" x14ac:dyDescent="0.3">
      <c r="A732" s="1">
        <v>43831</v>
      </c>
      <c r="B732">
        <v>2020</v>
      </c>
      <c r="C732">
        <v>1</v>
      </c>
      <c r="D732">
        <v>1</v>
      </c>
      <c r="E732">
        <v>11</v>
      </c>
      <c r="F732">
        <f>df!F732+df!H732+df!I732</f>
        <v>2182</v>
      </c>
      <c r="G732">
        <f>df!G732+df!J732-df!M732</f>
        <v>1394.6</v>
      </c>
      <c r="H732">
        <f>F732-df_results!H732</f>
        <v>0</v>
      </c>
      <c r="I732">
        <f>G732-df_results!J732</f>
        <v>0</v>
      </c>
    </row>
    <row r="733" spans="1:9" x14ac:dyDescent="0.3">
      <c r="A733" s="1">
        <v>43831</v>
      </c>
      <c r="B733">
        <v>2020</v>
      </c>
      <c r="C733">
        <v>1</v>
      </c>
      <c r="D733">
        <v>1</v>
      </c>
      <c r="E733">
        <v>12</v>
      </c>
      <c r="F733">
        <f>df!F733+df!H733+df!I733</f>
        <v>2268</v>
      </c>
      <c r="G733">
        <f>df!G733+df!J733-df!M733</f>
        <v>1374.3</v>
      </c>
      <c r="H733">
        <f>F733-df_results!H733</f>
        <v>0</v>
      </c>
      <c r="I733">
        <f>G733-df_results!J733</f>
        <v>0</v>
      </c>
    </row>
    <row r="734" spans="1:9" x14ac:dyDescent="0.3">
      <c r="A734" s="1">
        <v>43831</v>
      </c>
      <c r="B734">
        <v>2020</v>
      </c>
      <c r="C734">
        <v>1</v>
      </c>
      <c r="D734">
        <v>1</v>
      </c>
      <c r="E734">
        <v>13</v>
      </c>
      <c r="F734">
        <f>df!F734+df!H734+df!I734</f>
        <v>2281</v>
      </c>
      <c r="G734">
        <f>df!G734+df!J734-df!M734</f>
        <v>1405.6</v>
      </c>
      <c r="H734">
        <f>F734-df_results!H734</f>
        <v>0</v>
      </c>
      <c r="I734">
        <f>G734-df_results!J734</f>
        <v>0</v>
      </c>
    </row>
    <row r="735" spans="1:9" x14ac:dyDescent="0.3">
      <c r="A735" s="1">
        <v>43831</v>
      </c>
      <c r="B735">
        <v>2020</v>
      </c>
      <c r="C735">
        <v>1</v>
      </c>
      <c r="D735">
        <v>1</v>
      </c>
      <c r="E735">
        <v>14</v>
      </c>
      <c r="F735">
        <f>df!F735+df!H735+df!I735</f>
        <v>2237</v>
      </c>
      <c r="G735">
        <f>df!G735+df!J735-df!M735</f>
        <v>1404.9</v>
      </c>
      <c r="H735">
        <f>F735-df_results!H735</f>
        <v>0</v>
      </c>
      <c r="I735">
        <f>G735-df_results!J735</f>
        <v>0</v>
      </c>
    </row>
    <row r="736" spans="1:9" x14ac:dyDescent="0.3">
      <c r="A736" s="1">
        <v>43831</v>
      </c>
      <c r="B736">
        <v>2020</v>
      </c>
      <c r="C736">
        <v>1</v>
      </c>
      <c r="D736">
        <v>1</v>
      </c>
      <c r="E736">
        <v>15</v>
      </c>
      <c r="F736">
        <f>df!F736+df!H736+df!I736</f>
        <v>2217</v>
      </c>
      <c r="G736">
        <f>df!G736+df!J736-df!M736</f>
        <v>1403</v>
      </c>
      <c r="H736">
        <f>F736-df_results!H736</f>
        <v>0</v>
      </c>
      <c r="I736">
        <f>G736-df_results!J736</f>
        <v>0</v>
      </c>
    </row>
    <row r="737" spans="1:9" x14ac:dyDescent="0.3">
      <c r="A737" s="1">
        <v>43831</v>
      </c>
      <c r="B737">
        <v>2020</v>
      </c>
      <c r="C737">
        <v>1</v>
      </c>
      <c r="D737">
        <v>1</v>
      </c>
      <c r="E737">
        <v>16</v>
      </c>
      <c r="F737">
        <f>df!F737+df!H737+df!I737</f>
        <v>2086</v>
      </c>
      <c r="G737">
        <f>df!G737+df!J737-df!M737</f>
        <v>1443.5</v>
      </c>
      <c r="H737">
        <f>F737-df_results!H737</f>
        <v>0</v>
      </c>
      <c r="I737">
        <f>G737-df_results!J737</f>
        <v>0</v>
      </c>
    </row>
    <row r="738" spans="1:9" x14ac:dyDescent="0.3">
      <c r="A738" s="1">
        <v>43831</v>
      </c>
      <c r="B738">
        <v>2020</v>
      </c>
      <c r="C738">
        <v>1</v>
      </c>
      <c r="D738">
        <v>1</v>
      </c>
      <c r="E738">
        <v>17</v>
      </c>
      <c r="F738">
        <f>df!F738+df!H738+df!I738</f>
        <v>2293</v>
      </c>
      <c r="G738">
        <f>df!G738+df!J738-df!M738</f>
        <v>1569.1</v>
      </c>
      <c r="H738">
        <f>F738-df_results!H738</f>
        <v>0</v>
      </c>
      <c r="I738">
        <f>G738-df_results!J738</f>
        <v>0</v>
      </c>
    </row>
    <row r="739" spans="1:9" x14ac:dyDescent="0.3">
      <c r="A739" s="1">
        <v>43831</v>
      </c>
      <c r="B739">
        <v>2020</v>
      </c>
      <c r="C739">
        <v>1</v>
      </c>
      <c r="D739">
        <v>1</v>
      </c>
      <c r="E739">
        <v>18</v>
      </c>
      <c r="F739">
        <f>df!F739+df!H739+df!I739</f>
        <v>2482</v>
      </c>
      <c r="G739">
        <f>df!G739+df!J739-df!M739</f>
        <v>1686.8</v>
      </c>
      <c r="H739">
        <f>F739-df_results!H739</f>
        <v>0</v>
      </c>
      <c r="I739">
        <f>G739-df_results!J739</f>
        <v>0</v>
      </c>
    </row>
    <row r="740" spans="1:9" x14ac:dyDescent="0.3">
      <c r="A740" s="1">
        <v>43831</v>
      </c>
      <c r="B740">
        <v>2020</v>
      </c>
      <c r="C740">
        <v>1</v>
      </c>
      <c r="D740">
        <v>1</v>
      </c>
      <c r="E740">
        <v>19</v>
      </c>
      <c r="F740">
        <f>df!F740+df!H740+df!I740</f>
        <v>2444</v>
      </c>
      <c r="G740">
        <f>df!G740+df!J740-df!M740</f>
        <v>1747.7</v>
      </c>
      <c r="H740">
        <f>F740-df_results!H740</f>
        <v>0</v>
      </c>
      <c r="I740">
        <f>G740-df_results!J740</f>
        <v>0</v>
      </c>
    </row>
    <row r="741" spans="1:9" x14ac:dyDescent="0.3">
      <c r="A741" s="1">
        <v>43831</v>
      </c>
      <c r="B741">
        <v>2020</v>
      </c>
      <c r="C741">
        <v>1</v>
      </c>
      <c r="D741">
        <v>1</v>
      </c>
      <c r="E741">
        <v>20</v>
      </c>
      <c r="F741">
        <f>df!F741+df!H741+df!I741</f>
        <v>2258</v>
      </c>
      <c r="G741">
        <f>df!G741+df!J741-df!M741</f>
        <v>1643.8</v>
      </c>
      <c r="H741">
        <f>F741-df_results!H741</f>
        <v>0</v>
      </c>
      <c r="I741">
        <f>G741-df_results!J741</f>
        <v>0</v>
      </c>
    </row>
    <row r="742" spans="1:9" x14ac:dyDescent="0.3">
      <c r="A742" s="1">
        <v>43831</v>
      </c>
      <c r="B742">
        <v>2020</v>
      </c>
      <c r="C742">
        <v>1</v>
      </c>
      <c r="D742">
        <v>1</v>
      </c>
      <c r="E742">
        <v>21</v>
      </c>
      <c r="F742">
        <f>df!F742+df!H742+df!I742</f>
        <v>2123</v>
      </c>
      <c r="G742">
        <f>df!G742+df!J742-df!M742</f>
        <v>1544.9</v>
      </c>
      <c r="H742">
        <f>F742-df_results!H742</f>
        <v>0</v>
      </c>
      <c r="I742">
        <f>G742-df_results!J742</f>
        <v>0</v>
      </c>
    </row>
    <row r="743" spans="1:9" x14ac:dyDescent="0.3">
      <c r="A743" s="1">
        <v>43831</v>
      </c>
      <c r="B743">
        <v>2020</v>
      </c>
      <c r="C743">
        <v>1</v>
      </c>
      <c r="D743">
        <v>1</v>
      </c>
      <c r="E743">
        <v>22</v>
      </c>
      <c r="F743">
        <f>df!F743+df!H743+df!I743</f>
        <v>2010</v>
      </c>
      <c r="G743">
        <f>df!G743+df!J743-df!M743</f>
        <v>1452.1</v>
      </c>
      <c r="H743">
        <f>F743-df_results!H743</f>
        <v>0</v>
      </c>
      <c r="I743">
        <f>G743-df_results!J743</f>
        <v>0</v>
      </c>
    </row>
    <row r="744" spans="1:9" x14ac:dyDescent="0.3">
      <c r="A744" s="1">
        <v>43831</v>
      </c>
      <c r="B744">
        <v>2020</v>
      </c>
      <c r="C744">
        <v>1</v>
      </c>
      <c r="D744">
        <v>1</v>
      </c>
      <c r="E744">
        <v>23</v>
      </c>
      <c r="F744">
        <f>df!F744+df!H744+df!I744</f>
        <v>1892</v>
      </c>
      <c r="G744">
        <f>df!G744+df!J744-df!M744</f>
        <v>1369.5</v>
      </c>
      <c r="H744">
        <f>F744-df_results!H744</f>
        <v>0</v>
      </c>
      <c r="I744">
        <f>G744-df_results!J744</f>
        <v>0</v>
      </c>
    </row>
    <row r="745" spans="1:9" x14ac:dyDescent="0.3">
      <c r="A745" s="1">
        <v>43831</v>
      </c>
      <c r="B745">
        <v>2020</v>
      </c>
      <c r="C745">
        <v>1</v>
      </c>
      <c r="D745">
        <v>1</v>
      </c>
      <c r="E745">
        <v>24</v>
      </c>
      <c r="F745">
        <f>df!F745+df!H745+df!I745</f>
        <v>1787</v>
      </c>
      <c r="G745">
        <f>df!G745+df!J745-df!M745</f>
        <v>1286.7</v>
      </c>
      <c r="H745">
        <f>F745-df_results!H745</f>
        <v>0</v>
      </c>
      <c r="I745">
        <f>G745-df_results!J745</f>
        <v>0</v>
      </c>
    </row>
    <row r="746" spans="1:9" x14ac:dyDescent="0.3">
      <c r="A746" s="1">
        <v>43832</v>
      </c>
      <c r="B746">
        <v>2020</v>
      </c>
      <c r="C746">
        <v>1</v>
      </c>
      <c r="D746">
        <v>2</v>
      </c>
      <c r="E746">
        <v>1</v>
      </c>
      <c r="F746">
        <f>df!F746+df!H746+df!I746</f>
        <v>1689</v>
      </c>
      <c r="G746">
        <f>df!G746+df!J746-df!M746</f>
        <v>1212</v>
      </c>
      <c r="H746">
        <f>F746-df_results!H746</f>
        <v>0</v>
      </c>
      <c r="I746">
        <f>G746-df_results!J746</f>
        <v>0</v>
      </c>
    </row>
    <row r="747" spans="1:9" x14ac:dyDescent="0.3">
      <c r="A747" s="1">
        <v>43832</v>
      </c>
      <c r="B747">
        <v>2020</v>
      </c>
      <c r="C747">
        <v>1</v>
      </c>
      <c r="D747">
        <v>2</v>
      </c>
      <c r="E747">
        <v>2</v>
      </c>
      <c r="F747">
        <f>df!F747+df!H747+df!I747</f>
        <v>1643</v>
      </c>
      <c r="G747">
        <f>df!G747+df!J747-df!M747</f>
        <v>1155.5999999999999</v>
      </c>
      <c r="H747">
        <f>F747-df_results!H747</f>
        <v>0</v>
      </c>
      <c r="I747">
        <f>G747-df_results!J747</f>
        <v>0</v>
      </c>
    </row>
    <row r="748" spans="1:9" x14ac:dyDescent="0.3">
      <c r="A748" s="1">
        <v>43832</v>
      </c>
      <c r="B748">
        <v>2020</v>
      </c>
      <c r="C748">
        <v>1</v>
      </c>
      <c r="D748">
        <v>2</v>
      </c>
      <c r="E748">
        <v>3</v>
      </c>
      <c r="F748">
        <f>df!F748+df!H748+df!I748</f>
        <v>1648</v>
      </c>
      <c r="G748">
        <f>df!G748+df!J748-df!M748</f>
        <v>1125.0999999999999</v>
      </c>
      <c r="H748">
        <f>F748-df_results!H748</f>
        <v>0</v>
      </c>
      <c r="I748">
        <f>G748-df_results!J748</f>
        <v>0</v>
      </c>
    </row>
    <row r="749" spans="1:9" x14ac:dyDescent="0.3">
      <c r="A749" s="1">
        <v>43832</v>
      </c>
      <c r="B749">
        <v>2020</v>
      </c>
      <c r="C749">
        <v>1</v>
      </c>
      <c r="D749">
        <v>2</v>
      </c>
      <c r="E749">
        <v>4</v>
      </c>
      <c r="F749">
        <f>df!F749+df!H749+df!I749</f>
        <v>1679</v>
      </c>
      <c r="G749">
        <f>df!G749+df!J749-df!M749</f>
        <v>1140.7</v>
      </c>
      <c r="H749">
        <f>F749-df_results!H749</f>
        <v>0</v>
      </c>
      <c r="I749">
        <f>G749-df_results!J749</f>
        <v>0</v>
      </c>
    </row>
    <row r="750" spans="1:9" x14ac:dyDescent="0.3">
      <c r="A750" s="1">
        <v>43832</v>
      </c>
      <c r="B750">
        <v>2020</v>
      </c>
      <c r="C750">
        <v>1</v>
      </c>
      <c r="D750">
        <v>2</v>
      </c>
      <c r="E750">
        <v>5</v>
      </c>
      <c r="F750">
        <f>df!F750+df!H750+df!I750</f>
        <v>1761</v>
      </c>
      <c r="G750">
        <f>df!G750+df!J750-df!M750</f>
        <v>1181.3</v>
      </c>
      <c r="H750">
        <f>F750-df_results!H750</f>
        <v>0</v>
      </c>
      <c r="I750">
        <f>G750-df_results!J750</f>
        <v>0</v>
      </c>
    </row>
    <row r="751" spans="1:9" x14ac:dyDescent="0.3">
      <c r="A751" s="1">
        <v>43832</v>
      </c>
      <c r="B751">
        <v>2020</v>
      </c>
      <c r="C751">
        <v>1</v>
      </c>
      <c r="D751">
        <v>2</v>
      </c>
      <c r="E751">
        <v>6</v>
      </c>
      <c r="F751">
        <f>df!F751+df!H751+df!I751</f>
        <v>1815</v>
      </c>
      <c r="G751">
        <f>df!G751+df!J751-df!M751</f>
        <v>1244.8</v>
      </c>
      <c r="H751">
        <f>F751-df_results!H751</f>
        <v>0</v>
      </c>
      <c r="I751">
        <f>G751-df_results!J751</f>
        <v>0</v>
      </c>
    </row>
    <row r="752" spans="1:9" x14ac:dyDescent="0.3">
      <c r="A752" s="1">
        <v>43832</v>
      </c>
      <c r="B752">
        <v>2020</v>
      </c>
      <c r="C752">
        <v>1</v>
      </c>
      <c r="D752">
        <v>2</v>
      </c>
      <c r="E752">
        <v>7</v>
      </c>
      <c r="F752">
        <f>df!F752+df!H752+df!I752</f>
        <v>2065</v>
      </c>
      <c r="G752">
        <f>df!G752+df!J752-df!M752</f>
        <v>1407.1</v>
      </c>
      <c r="H752">
        <f>F752-df_results!H752</f>
        <v>0</v>
      </c>
      <c r="I752">
        <f>G752-df_results!J752</f>
        <v>0</v>
      </c>
    </row>
    <row r="753" spans="1:9" x14ac:dyDescent="0.3">
      <c r="A753" s="1">
        <v>43832</v>
      </c>
      <c r="B753">
        <v>2020</v>
      </c>
      <c r="C753">
        <v>1</v>
      </c>
      <c r="D753">
        <v>2</v>
      </c>
      <c r="E753">
        <v>8</v>
      </c>
      <c r="F753">
        <f>df!F753+df!H753+df!I753</f>
        <v>2455</v>
      </c>
      <c r="G753">
        <f>df!G753+df!J753-df!M753</f>
        <v>1610.8</v>
      </c>
      <c r="H753">
        <f>F753-df_results!H753</f>
        <v>0</v>
      </c>
      <c r="I753">
        <f>G753-df_results!J753</f>
        <v>0</v>
      </c>
    </row>
    <row r="754" spans="1:9" x14ac:dyDescent="0.3">
      <c r="A754" s="1">
        <v>43832</v>
      </c>
      <c r="B754">
        <v>2020</v>
      </c>
      <c r="C754">
        <v>1</v>
      </c>
      <c r="D754">
        <v>2</v>
      </c>
      <c r="E754">
        <v>9</v>
      </c>
      <c r="F754">
        <f>df!F754+df!H754+df!I754</f>
        <v>2793</v>
      </c>
      <c r="G754">
        <f>df!G754+df!J754-df!M754</f>
        <v>1724.7</v>
      </c>
      <c r="H754">
        <f>F754-df_results!H754</f>
        <v>0</v>
      </c>
      <c r="I754">
        <f>G754-df_results!J754</f>
        <v>0</v>
      </c>
    </row>
    <row r="755" spans="1:9" x14ac:dyDescent="0.3">
      <c r="A755" s="1">
        <v>43832</v>
      </c>
      <c r="B755">
        <v>2020</v>
      </c>
      <c r="C755">
        <v>1</v>
      </c>
      <c r="D755">
        <v>2</v>
      </c>
      <c r="E755">
        <v>10</v>
      </c>
      <c r="F755">
        <f>df!F755+df!H755+df!I755</f>
        <v>2853</v>
      </c>
      <c r="G755">
        <f>df!G755+df!J755-df!M755</f>
        <v>1777.2</v>
      </c>
      <c r="H755">
        <f>F755-df_results!H755</f>
        <v>0</v>
      </c>
      <c r="I755">
        <f>G755-df_results!J755</f>
        <v>0</v>
      </c>
    </row>
    <row r="756" spans="1:9" x14ac:dyDescent="0.3">
      <c r="A756" s="1">
        <v>43832</v>
      </c>
      <c r="B756">
        <v>2020</v>
      </c>
      <c r="C756">
        <v>1</v>
      </c>
      <c r="D756">
        <v>2</v>
      </c>
      <c r="E756">
        <v>11</v>
      </c>
      <c r="F756">
        <f>df!F756+df!H756+df!I756</f>
        <v>2936</v>
      </c>
      <c r="G756">
        <f>df!G756+df!J756-df!M756</f>
        <v>1819.4</v>
      </c>
      <c r="H756">
        <f>F756-df_results!H756</f>
        <v>0</v>
      </c>
      <c r="I756">
        <f>G756-df_results!J756</f>
        <v>0</v>
      </c>
    </row>
    <row r="757" spans="1:9" x14ac:dyDescent="0.3">
      <c r="A757" s="1">
        <v>43832</v>
      </c>
      <c r="B757">
        <v>2020</v>
      </c>
      <c r="C757">
        <v>1</v>
      </c>
      <c r="D757">
        <v>2</v>
      </c>
      <c r="E757">
        <v>12</v>
      </c>
      <c r="F757">
        <f>df!F757+df!H757+df!I757</f>
        <v>2959</v>
      </c>
      <c r="G757">
        <f>df!G757+df!J757-df!M757</f>
        <v>1747.9</v>
      </c>
      <c r="H757">
        <f>F757-df_results!H757</f>
        <v>0</v>
      </c>
      <c r="I757">
        <f>G757-df_results!J757</f>
        <v>0</v>
      </c>
    </row>
    <row r="758" spans="1:9" x14ac:dyDescent="0.3">
      <c r="A758" s="1">
        <v>43832</v>
      </c>
      <c r="B758">
        <v>2020</v>
      </c>
      <c r="C758">
        <v>1</v>
      </c>
      <c r="D758">
        <v>2</v>
      </c>
      <c r="E758">
        <v>13</v>
      </c>
      <c r="F758">
        <f>df!F758+df!H758+df!I758</f>
        <v>2925</v>
      </c>
      <c r="G758">
        <f>df!G758+df!J758-df!M758</f>
        <v>1749.5</v>
      </c>
      <c r="H758">
        <f>F758-df_results!H758</f>
        <v>0</v>
      </c>
      <c r="I758">
        <f>G758-df_results!J758</f>
        <v>0</v>
      </c>
    </row>
    <row r="759" spans="1:9" x14ac:dyDescent="0.3">
      <c r="A759" s="1">
        <v>43832</v>
      </c>
      <c r="B759">
        <v>2020</v>
      </c>
      <c r="C759">
        <v>1</v>
      </c>
      <c r="D759">
        <v>2</v>
      </c>
      <c r="E759">
        <v>14</v>
      </c>
      <c r="F759">
        <f>df!F759+df!H759+df!I759</f>
        <v>2903</v>
      </c>
      <c r="G759">
        <f>df!G759+df!J759-df!M759</f>
        <v>1742</v>
      </c>
      <c r="H759">
        <f>F759-df_results!H759</f>
        <v>0</v>
      </c>
      <c r="I759">
        <f>G759-df_results!J759</f>
        <v>0</v>
      </c>
    </row>
    <row r="760" spans="1:9" x14ac:dyDescent="0.3">
      <c r="A760" s="1">
        <v>43832</v>
      </c>
      <c r="B760">
        <v>2020</v>
      </c>
      <c r="C760">
        <v>1</v>
      </c>
      <c r="D760">
        <v>2</v>
      </c>
      <c r="E760">
        <v>15</v>
      </c>
      <c r="F760">
        <f>df!F760+df!H760+df!I760</f>
        <v>2914</v>
      </c>
      <c r="G760">
        <f>df!G760+df!J760-df!M760</f>
        <v>1741.4</v>
      </c>
      <c r="H760">
        <f>F760-df_results!H760</f>
        <v>0</v>
      </c>
      <c r="I760">
        <f>G760-df_results!J760</f>
        <v>0</v>
      </c>
    </row>
    <row r="761" spans="1:9" x14ac:dyDescent="0.3">
      <c r="A761" s="1">
        <v>43832</v>
      </c>
      <c r="B761">
        <v>2020</v>
      </c>
      <c r="C761">
        <v>1</v>
      </c>
      <c r="D761">
        <v>2</v>
      </c>
      <c r="E761">
        <v>16</v>
      </c>
      <c r="F761">
        <f>df!F761+df!H761+df!I761</f>
        <v>2779</v>
      </c>
      <c r="G761">
        <f>df!G761+df!J761-df!M761</f>
        <v>1752.2</v>
      </c>
      <c r="H761">
        <f>F761-df_results!H761</f>
        <v>0</v>
      </c>
      <c r="I761">
        <f>G761-df_results!J761</f>
        <v>0</v>
      </c>
    </row>
    <row r="762" spans="1:9" x14ac:dyDescent="0.3">
      <c r="A762" s="1">
        <v>43832</v>
      </c>
      <c r="B762">
        <v>2020</v>
      </c>
      <c r="C762">
        <v>1</v>
      </c>
      <c r="D762">
        <v>2</v>
      </c>
      <c r="E762">
        <v>17</v>
      </c>
      <c r="F762">
        <f>df!F762+df!H762+df!I762</f>
        <v>2915</v>
      </c>
      <c r="G762">
        <f>df!G762+df!J762-df!M762</f>
        <v>1864.6</v>
      </c>
      <c r="H762">
        <f>F762-df_results!H762</f>
        <v>0</v>
      </c>
      <c r="I762">
        <f>G762-df_results!J762</f>
        <v>0</v>
      </c>
    </row>
    <row r="763" spans="1:9" x14ac:dyDescent="0.3">
      <c r="A763" s="1">
        <v>43832</v>
      </c>
      <c r="B763">
        <v>2020</v>
      </c>
      <c r="C763">
        <v>1</v>
      </c>
      <c r="D763">
        <v>2</v>
      </c>
      <c r="E763">
        <v>18</v>
      </c>
      <c r="F763">
        <f>df!F763+df!H763+df!I763</f>
        <v>3065</v>
      </c>
      <c r="G763">
        <f>df!G763+df!J763-df!M763</f>
        <v>1966.4</v>
      </c>
      <c r="H763">
        <f>F763-df_results!H763</f>
        <v>0</v>
      </c>
      <c r="I763">
        <f>G763-df_results!J763</f>
        <v>0</v>
      </c>
    </row>
    <row r="764" spans="1:9" x14ac:dyDescent="0.3">
      <c r="A764" s="1">
        <v>43832</v>
      </c>
      <c r="B764">
        <v>2020</v>
      </c>
      <c r="C764">
        <v>1</v>
      </c>
      <c r="D764">
        <v>2</v>
      </c>
      <c r="E764">
        <v>19</v>
      </c>
      <c r="F764">
        <f>df!F764+df!H764+df!I764</f>
        <v>2952</v>
      </c>
      <c r="G764">
        <f>df!G764+df!J764-df!M764</f>
        <v>1965.2</v>
      </c>
      <c r="H764">
        <f>F764-df_results!H764</f>
        <v>0</v>
      </c>
      <c r="I764">
        <f>G764-df_results!J764</f>
        <v>0</v>
      </c>
    </row>
    <row r="765" spans="1:9" x14ac:dyDescent="0.3">
      <c r="A765" s="1">
        <v>43832</v>
      </c>
      <c r="B765">
        <v>2020</v>
      </c>
      <c r="C765">
        <v>1</v>
      </c>
      <c r="D765">
        <v>2</v>
      </c>
      <c r="E765">
        <v>20</v>
      </c>
      <c r="F765">
        <f>df!F765+df!H765+df!I765</f>
        <v>2796</v>
      </c>
      <c r="G765">
        <f>df!G765+df!J765-df!M765</f>
        <v>1824.3</v>
      </c>
      <c r="H765">
        <f>F765-df_results!H765</f>
        <v>0</v>
      </c>
      <c r="I765">
        <f>G765-df_results!J765</f>
        <v>0</v>
      </c>
    </row>
    <row r="766" spans="1:9" x14ac:dyDescent="0.3">
      <c r="A766" s="1">
        <v>43832</v>
      </c>
      <c r="B766">
        <v>2020</v>
      </c>
      <c r="C766">
        <v>1</v>
      </c>
      <c r="D766">
        <v>2</v>
      </c>
      <c r="E766">
        <v>21</v>
      </c>
      <c r="F766">
        <f>df!F766+df!H766+df!I766</f>
        <v>2642</v>
      </c>
      <c r="G766">
        <f>df!G766+df!J766-df!M766</f>
        <v>1681</v>
      </c>
      <c r="H766">
        <f>F766-df_results!H766</f>
        <v>0</v>
      </c>
      <c r="I766">
        <f>G766-df_results!J766</f>
        <v>0</v>
      </c>
    </row>
    <row r="767" spans="1:9" x14ac:dyDescent="0.3">
      <c r="A767" s="1">
        <v>43832</v>
      </c>
      <c r="B767">
        <v>2020</v>
      </c>
      <c r="C767">
        <v>1</v>
      </c>
      <c r="D767">
        <v>2</v>
      </c>
      <c r="E767">
        <v>22</v>
      </c>
      <c r="F767">
        <f>df!F767+df!H767+df!I767</f>
        <v>2497</v>
      </c>
      <c r="G767">
        <f>df!G767+df!J767-df!M767</f>
        <v>1545.3</v>
      </c>
      <c r="H767">
        <f>F767-df_results!H767</f>
        <v>0</v>
      </c>
      <c r="I767">
        <f>G767-df_results!J767</f>
        <v>0</v>
      </c>
    </row>
    <row r="768" spans="1:9" x14ac:dyDescent="0.3">
      <c r="A768" s="1">
        <v>43832</v>
      </c>
      <c r="B768">
        <v>2020</v>
      </c>
      <c r="C768">
        <v>1</v>
      </c>
      <c r="D768">
        <v>2</v>
      </c>
      <c r="E768">
        <v>23</v>
      </c>
      <c r="F768">
        <f>df!F768+df!H768+df!I768</f>
        <v>2313</v>
      </c>
      <c r="G768">
        <f>df!G768+df!J768-df!M768</f>
        <v>1418</v>
      </c>
      <c r="H768">
        <f>F768-df_results!H768</f>
        <v>0</v>
      </c>
      <c r="I768">
        <f>G768-df_results!J768</f>
        <v>0</v>
      </c>
    </row>
    <row r="769" spans="1:9" x14ac:dyDescent="0.3">
      <c r="A769" s="1">
        <v>43832</v>
      </c>
      <c r="B769">
        <v>2020</v>
      </c>
      <c r="C769">
        <v>1</v>
      </c>
      <c r="D769">
        <v>2</v>
      </c>
      <c r="E769">
        <v>24</v>
      </c>
      <c r="F769">
        <f>df!F769+df!H769+df!I769</f>
        <v>2164</v>
      </c>
      <c r="G769">
        <f>df!G769+df!J769-df!M769</f>
        <v>1309.2</v>
      </c>
      <c r="H769">
        <f>F769-df_results!H769</f>
        <v>0</v>
      </c>
      <c r="I769">
        <f>G769-df_results!J769</f>
        <v>0</v>
      </c>
    </row>
    <row r="770" spans="1:9" x14ac:dyDescent="0.3">
      <c r="A770" s="1">
        <v>43833</v>
      </c>
      <c r="B770">
        <v>2020</v>
      </c>
      <c r="C770">
        <v>1</v>
      </c>
      <c r="D770">
        <v>3</v>
      </c>
      <c r="E770">
        <v>1</v>
      </c>
      <c r="F770">
        <f>df!F770+df!H770+df!I770</f>
        <v>2019</v>
      </c>
      <c r="G770">
        <f>df!G770+df!J770-df!M770</f>
        <v>1204.8</v>
      </c>
      <c r="H770">
        <f>F770-df_results!H770</f>
        <v>0</v>
      </c>
      <c r="I770">
        <f>G770-df_results!J770</f>
        <v>0</v>
      </c>
    </row>
    <row r="771" spans="1:9" x14ac:dyDescent="0.3">
      <c r="A771" s="1">
        <v>43833</v>
      </c>
      <c r="B771">
        <v>2020</v>
      </c>
      <c r="C771">
        <v>1</v>
      </c>
      <c r="D771">
        <v>3</v>
      </c>
      <c r="E771">
        <v>2</v>
      </c>
      <c r="F771">
        <f>df!F771+df!H771+df!I771</f>
        <v>1919</v>
      </c>
      <c r="G771">
        <f>df!G771+df!J771-df!M771</f>
        <v>1142.7</v>
      </c>
      <c r="H771">
        <f>F771-df_results!H771</f>
        <v>0</v>
      </c>
      <c r="I771">
        <f>G771-df_results!J771</f>
        <v>0</v>
      </c>
    </row>
    <row r="772" spans="1:9" x14ac:dyDescent="0.3">
      <c r="A772" s="1">
        <v>43833</v>
      </c>
      <c r="B772">
        <v>2020</v>
      </c>
      <c r="C772">
        <v>1</v>
      </c>
      <c r="D772">
        <v>3</v>
      </c>
      <c r="E772">
        <v>3</v>
      </c>
      <c r="F772">
        <f>df!F772+df!H772+df!I772</f>
        <v>1928</v>
      </c>
      <c r="G772">
        <f>df!G772+df!J772-df!M772</f>
        <v>1130.7</v>
      </c>
      <c r="H772">
        <f>F772-df_results!H772</f>
        <v>0</v>
      </c>
      <c r="I772">
        <f>G772-df_results!J772</f>
        <v>0</v>
      </c>
    </row>
    <row r="773" spans="1:9" x14ac:dyDescent="0.3">
      <c r="A773" s="1">
        <v>43833</v>
      </c>
      <c r="B773">
        <v>2020</v>
      </c>
      <c r="C773">
        <v>1</v>
      </c>
      <c r="D773">
        <v>3</v>
      </c>
      <c r="E773">
        <v>4</v>
      </c>
      <c r="F773">
        <f>df!F773+df!H773+df!I773</f>
        <v>1942</v>
      </c>
      <c r="G773">
        <f>df!G773+df!J773-df!M773</f>
        <v>1153.0999999999999</v>
      </c>
      <c r="H773">
        <f>F773-df_results!H773</f>
        <v>0</v>
      </c>
      <c r="I773">
        <f>G773-df_results!J773</f>
        <v>0</v>
      </c>
    </row>
    <row r="774" spans="1:9" x14ac:dyDescent="0.3">
      <c r="A774" s="1">
        <v>43833</v>
      </c>
      <c r="B774">
        <v>2020</v>
      </c>
      <c r="C774">
        <v>1</v>
      </c>
      <c r="D774">
        <v>3</v>
      </c>
      <c r="E774">
        <v>5</v>
      </c>
      <c r="F774">
        <f>df!F774+df!H774+df!I774</f>
        <v>1980</v>
      </c>
      <c r="G774">
        <f>df!G774+df!J774-df!M774</f>
        <v>1172.5999999999999</v>
      </c>
      <c r="H774">
        <f>F774-df_results!H774</f>
        <v>0</v>
      </c>
      <c r="I774">
        <f>G774-df_results!J774</f>
        <v>0</v>
      </c>
    </row>
    <row r="775" spans="1:9" x14ac:dyDescent="0.3">
      <c r="A775" s="1">
        <v>43833</v>
      </c>
      <c r="B775">
        <v>2020</v>
      </c>
      <c r="C775">
        <v>1</v>
      </c>
      <c r="D775">
        <v>3</v>
      </c>
      <c r="E775">
        <v>6</v>
      </c>
      <c r="F775">
        <f>df!F775+df!H775+df!I775</f>
        <v>2100</v>
      </c>
      <c r="G775">
        <f>df!G775+df!J775-df!M775</f>
        <v>1231</v>
      </c>
      <c r="H775">
        <f>F775-df_results!H775</f>
        <v>0</v>
      </c>
      <c r="I775">
        <f>G775-df_results!J775</f>
        <v>0</v>
      </c>
    </row>
    <row r="776" spans="1:9" x14ac:dyDescent="0.3">
      <c r="A776" s="1">
        <v>43833</v>
      </c>
      <c r="B776">
        <v>2020</v>
      </c>
      <c r="C776">
        <v>1</v>
      </c>
      <c r="D776">
        <v>3</v>
      </c>
      <c r="E776">
        <v>7</v>
      </c>
      <c r="F776">
        <f>df!F776+df!H776+df!I776</f>
        <v>2316</v>
      </c>
      <c r="G776">
        <f>df!G776+df!J776-df!M776</f>
        <v>1403.4</v>
      </c>
      <c r="H776">
        <f>F776-df_results!H776</f>
        <v>0</v>
      </c>
      <c r="I776">
        <f>G776-df_results!J776</f>
        <v>0</v>
      </c>
    </row>
    <row r="777" spans="1:9" x14ac:dyDescent="0.3">
      <c r="A777" s="1">
        <v>43833</v>
      </c>
      <c r="B777">
        <v>2020</v>
      </c>
      <c r="C777">
        <v>1</v>
      </c>
      <c r="D777">
        <v>3</v>
      </c>
      <c r="E777">
        <v>8</v>
      </c>
      <c r="F777">
        <f>df!F777+df!H777+df!I777</f>
        <v>2631</v>
      </c>
      <c r="G777">
        <f>df!G777+df!J777-df!M777</f>
        <v>1619.5</v>
      </c>
      <c r="H777">
        <f>F777-df_results!H777</f>
        <v>0</v>
      </c>
      <c r="I777">
        <f>G777-df_results!J777</f>
        <v>0</v>
      </c>
    </row>
    <row r="778" spans="1:9" x14ac:dyDescent="0.3">
      <c r="A778" s="1">
        <v>43833</v>
      </c>
      <c r="B778">
        <v>2020</v>
      </c>
      <c r="C778">
        <v>1</v>
      </c>
      <c r="D778">
        <v>3</v>
      </c>
      <c r="E778">
        <v>9</v>
      </c>
      <c r="F778">
        <f>df!F778+df!H778+df!I778</f>
        <v>2930</v>
      </c>
      <c r="G778">
        <f>df!G778+df!J778-df!M778</f>
        <v>1714.5</v>
      </c>
      <c r="H778">
        <f>F778-df_results!H778</f>
        <v>0</v>
      </c>
      <c r="I778">
        <f>G778-df_results!J778</f>
        <v>0</v>
      </c>
    </row>
    <row r="779" spans="1:9" x14ac:dyDescent="0.3">
      <c r="A779" s="1">
        <v>43833</v>
      </c>
      <c r="B779">
        <v>2020</v>
      </c>
      <c r="C779">
        <v>1</v>
      </c>
      <c r="D779">
        <v>3</v>
      </c>
      <c r="E779">
        <v>10</v>
      </c>
      <c r="F779">
        <f>df!F779+df!H779+df!I779</f>
        <v>2925</v>
      </c>
      <c r="G779">
        <f>df!G779+df!J779-df!M779</f>
        <v>1747.6</v>
      </c>
      <c r="H779">
        <f>F779-df_results!H779</f>
        <v>0</v>
      </c>
      <c r="I779">
        <f>G779-df_results!J779</f>
        <v>0</v>
      </c>
    </row>
    <row r="780" spans="1:9" x14ac:dyDescent="0.3">
      <c r="A780" s="1">
        <v>43833</v>
      </c>
      <c r="B780">
        <v>2020</v>
      </c>
      <c r="C780">
        <v>1</v>
      </c>
      <c r="D780">
        <v>3</v>
      </c>
      <c r="E780">
        <v>11</v>
      </c>
      <c r="F780">
        <f>df!F780+df!H780+df!I780</f>
        <v>2942</v>
      </c>
      <c r="G780">
        <f>df!G780+df!J780-df!M780</f>
        <v>1766.3</v>
      </c>
      <c r="H780">
        <f>F780-df_results!H780</f>
        <v>0</v>
      </c>
      <c r="I780">
        <f>G780-df_results!J780</f>
        <v>0</v>
      </c>
    </row>
    <row r="781" spans="1:9" x14ac:dyDescent="0.3">
      <c r="A781" s="1">
        <v>43833</v>
      </c>
      <c r="B781">
        <v>2020</v>
      </c>
      <c r="C781">
        <v>1</v>
      </c>
      <c r="D781">
        <v>3</v>
      </c>
      <c r="E781">
        <v>12</v>
      </c>
      <c r="F781">
        <f>df!F781+df!H781+df!I781</f>
        <v>2948</v>
      </c>
      <c r="G781">
        <f>df!G781+df!J781-df!M781</f>
        <v>1676.6</v>
      </c>
      <c r="H781">
        <f>F781-df_results!H781</f>
        <v>0</v>
      </c>
      <c r="I781">
        <f>G781-df_results!J781</f>
        <v>0</v>
      </c>
    </row>
    <row r="782" spans="1:9" x14ac:dyDescent="0.3">
      <c r="A782" s="1">
        <v>43833</v>
      </c>
      <c r="B782">
        <v>2020</v>
      </c>
      <c r="C782">
        <v>1</v>
      </c>
      <c r="D782">
        <v>3</v>
      </c>
      <c r="E782">
        <v>13</v>
      </c>
      <c r="F782">
        <f>df!F782+df!H782+df!I782</f>
        <v>2834</v>
      </c>
      <c r="G782">
        <f>df!G782+df!J782-df!M782</f>
        <v>1658.7</v>
      </c>
      <c r="H782">
        <f>F782-df_results!H782</f>
        <v>0</v>
      </c>
      <c r="I782">
        <f>G782-df_results!J782</f>
        <v>0</v>
      </c>
    </row>
    <row r="783" spans="1:9" x14ac:dyDescent="0.3">
      <c r="A783" s="1">
        <v>43833</v>
      </c>
      <c r="B783">
        <v>2020</v>
      </c>
      <c r="C783">
        <v>1</v>
      </c>
      <c r="D783">
        <v>3</v>
      </c>
      <c r="E783">
        <v>14</v>
      </c>
      <c r="F783">
        <f>df!F783+df!H783+df!I783</f>
        <v>2791</v>
      </c>
      <c r="G783">
        <f>df!G783+df!J783-df!M783</f>
        <v>1689.6</v>
      </c>
      <c r="H783">
        <f>F783-df_results!H783</f>
        <v>0</v>
      </c>
      <c r="I783">
        <f>G783-df_results!J783</f>
        <v>0</v>
      </c>
    </row>
    <row r="784" spans="1:9" x14ac:dyDescent="0.3">
      <c r="A784" s="1">
        <v>43833</v>
      </c>
      <c r="B784">
        <v>2020</v>
      </c>
      <c r="C784">
        <v>1</v>
      </c>
      <c r="D784">
        <v>3</v>
      </c>
      <c r="E784">
        <v>15</v>
      </c>
      <c r="F784">
        <f>df!F784+df!H784+df!I784</f>
        <v>2708</v>
      </c>
      <c r="G784">
        <f>df!G784+df!J784-df!M784</f>
        <v>1664.5</v>
      </c>
      <c r="H784">
        <f>F784-df_results!H784</f>
        <v>0</v>
      </c>
      <c r="I784">
        <f>G784-df_results!J784</f>
        <v>0</v>
      </c>
    </row>
    <row r="785" spans="1:9" x14ac:dyDescent="0.3">
      <c r="A785" s="1">
        <v>43833</v>
      </c>
      <c r="B785">
        <v>2020</v>
      </c>
      <c r="C785">
        <v>1</v>
      </c>
      <c r="D785">
        <v>3</v>
      </c>
      <c r="E785">
        <v>16</v>
      </c>
      <c r="F785">
        <f>df!F785+df!H785+df!I785</f>
        <v>2588</v>
      </c>
      <c r="G785">
        <f>df!G785+df!J785-df!M785</f>
        <v>1687.2</v>
      </c>
      <c r="H785">
        <f>F785-df_results!H785</f>
        <v>0</v>
      </c>
      <c r="I785">
        <f>G785-df_results!J785</f>
        <v>0</v>
      </c>
    </row>
    <row r="786" spans="1:9" x14ac:dyDescent="0.3">
      <c r="A786" s="1">
        <v>43833</v>
      </c>
      <c r="B786">
        <v>2020</v>
      </c>
      <c r="C786">
        <v>1</v>
      </c>
      <c r="D786">
        <v>3</v>
      </c>
      <c r="E786">
        <v>17</v>
      </c>
      <c r="F786">
        <f>df!F786+df!H786+df!I786</f>
        <v>2643</v>
      </c>
      <c r="G786">
        <f>df!G786+df!J786-df!M786</f>
        <v>1808.7</v>
      </c>
      <c r="H786">
        <f>F786-df_results!H786</f>
        <v>0</v>
      </c>
      <c r="I786">
        <f>G786-df_results!J786</f>
        <v>0</v>
      </c>
    </row>
    <row r="787" spans="1:9" x14ac:dyDescent="0.3">
      <c r="A787" s="1">
        <v>43833</v>
      </c>
      <c r="B787">
        <v>2020</v>
      </c>
      <c r="C787">
        <v>1</v>
      </c>
      <c r="D787">
        <v>3</v>
      </c>
      <c r="E787">
        <v>18</v>
      </c>
      <c r="F787">
        <f>df!F787+df!H787+df!I787</f>
        <v>2845</v>
      </c>
      <c r="G787">
        <f>df!G787+df!J787-df!M787</f>
        <v>1911.2</v>
      </c>
      <c r="H787">
        <f>F787-df_results!H787</f>
        <v>0</v>
      </c>
      <c r="I787">
        <f>G787-df_results!J787</f>
        <v>0</v>
      </c>
    </row>
    <row r="788" spans="1:9" x14ac:dyDescent="0.3">
      <c r="A788" s="1">
        <v>43833</v>
      </c>
      <c r="B788">
        <v>2020</v>
      </c>
      <c r="C788">
        <v>1</v>
      </c>
      <c r="D788">
        <v>3</v>
      </c>
      <c r="E788">
        <v>19</v>
      </c>
      <c r="F788">
        <f>df!F788+df!H788+df!I788</f>
        <v>2824</v>
      </c>
      <c r="G788">
        <f>df!G788+df!J788-df!M788</f>
        <v>1915.4</v>
      </c>
      <c r="H788">
        <f>F788-df_results!H788</f>
        <v>0</v>
      </c>
      <c r="I788">
        <f>G788-df_results!J788</f>
        <v>0</v>
      </c>
    </row>
    <row r="789" spans="1:9" x14ac:dyDescent="0.3">
      <c r="A789" s="1">
        <v>43833</v>
      </c>
      <c r="B789">
        <v>2020</v>
      </c>
      <c r="C789">
        <v>1</v>
      </c>
      <c r="D789">
        <v>3</v>
      </c>
      <c r="E789">
        <v>20</v>
      </c>
      <c r="F789">
        <f>df!F789+df!H789+df!I789</f>
        <v>2698</v>
      </c>
      <c r="G789">
        <f>df!G789+df!J789-df!M789</f>
        <v>1775.6</v>
      </c>
      <c r="H789">
        <f>F789-df_results!H789</f>
        <v>0</v>
      </c>
      <c r="I789">
        <f>G789-df_results!J789</f>
        <v>0</v>
      </c>
    </row>
    <row r="790" spans="1:9" x14ac:dyDescent="0.3">
      <c r="A790" s="1">
        <v>43833</v>
      </c>
      <c r="B790">
        <v>2020</v>
      </c>
      <c r="C790">
        <v>1</v>
      </c>
      <c r="D790">
        <v>3</v>
      </c>
      <c r="E790">
        <v>21</v>
      </c>
      <c r="F790">
        <f>df!F790+df!H790+df!I790</f>
        <v>2564</v>
      </c>
      <c r="G790">
        <f>df!G790+df!J790-df!M790</f>
        <v>1632.5</v>
      </c>
      <c r="H790">
        <f>F790-df_results!H790</f>
        <v>0</v>
      </c>
      <c r="I790">
        <f>G790-df_results!J790</f>
        <v>0</v>
      </c>
    </row>
    <row r="791" spans="1:9" x14ac:dyDescent="0.3">
      <c r="A791" s="1">
        <v>43833</v>
      </c>
      <c r="B791">
        <v>2020</v>
      </c>
      <c r="C791">
        <v>1</v>
      </c>
      <c r="D791">
        <v>3</v>
      </c>
      <c r="E791">
        <v>22</v>
      </c>
      <c r="F791">
        <f>df!F791+df!H791+df!I791</f>
        <v>2428</v>
      </c>
      <c r="G791">
        <f>df!G791+df!J791-df!M791</f>
        <v>1520.9</v>
      </c>
      <c r="H791">
        <f>F791-df_results!H791</f>
        <v>0</v>
      </c>
      <c r="I791">
        <f>G791-df_results!J791</f>
        <v>0</v>
      </c>
    </row>
    <row r="792" spans="1:9" x14ac:dyDescent="0.3">
      <c r="A792" s="1">
        <v>43833</v>
      </c>
      <c r="B792">
        <v>2020</v>
      </c>
      <c r="C792">
        <v>1</v>
      </c>
      <c r="D792">
        <v>3</v>
      </c>
      <c r="E792">
        <v>23</v>
      </c>
      <c r="F792">
        <f>df!F792+df!H792+df!I792</f>
        <v>2294</v>
      </c>
      <c r="G792">
        <f>df!G792+df!J792-df!M792</f>
        <v>1410</v>
      </c>
      <c r="H792">
        <f>F792-df_results!H792</f>
        <v>0</v>
      </c>
      <c r="I792">
        <f>G792-df_results!J792</f>
        <v>0</v>
      </c>
    </row>
    <row r="793" spans="1:9" x14ac:dyDescent="0.3">
      <c r="A793" s="1">
        <v>43833</v>
      </c>
      <c r="B793">
        <v>2020</v>
      </c>
      <c r="C793">
        <v>1</v>
      </c>
      <c r="D793">
        <v>3</v>
      </c>
      <c r="E793">
        <v>24</v>
      </c>
      <c r="F793">
        <f>df!F793+df!H793+df!I793</f>
        <v>2096</v>
      </c>
      <c r="G793">
        <f>df!G793+df!J793-df!M793</f>
        <v>1311.1</v>
      </c>
      <c r="H793">
        <f>F793-df_results!H793</f>
        <v>0</v>
      </c>
      <c r="I793">
        <f>G793-df_results!J793</f>
        <v>0</v>
      </c>
    </row>
    <row r="794" spans="1:9" x14ac:dyDescent="0.3">
      <c r="A794" s="1">
        <v>43834</v>
      </c>
      <c r="B794">
        <v>2020</v>
      </c>
      <c r="C794">
        <v>1</v>
      </c>
      <c r="D794">
        <v>4</v>
      </c>
      <c r="E794">
        <v>1</v>
      </c>
      <c r="F794">
        <f>df!F794+df!H794+df!I794</f>
        <v>1897</v>
      </c>
      <c r="G794">
        <f>df!G794+df!J794-df!M794</f>
        <v>1250.2</v>
      </c>
      <c r="H794">
        <f>F794-df_results!H794</f>
        <v>0</v>
      </c>
      <c r="I794">
        <f>G794-df_results!J794</f>
        <v>0</v>
      </c>
    </row>
    <row r="795" spans="1:9" x14ac:dyDescent="0.3">
      <c r="A795" s="1">
        <v>43834</v>
      </c>
      <c r="B795">
        <v>2020</v>
      </c>
      <c r="C795">
        <v>1</v>
      </c>
      <c r="D795">
        <v>4</v>
      </c>
      <c r="E795">
        <v>2</v>
      </c>
      <c r="F795">
        <f>df!F795+df!H795+df!I795</f>
        <v>1792</v>
      </c>
      <c r="G795">
        <f>df!G795+df!J795-df!M795</f>
        <v>1184.7</v>
      </c>
      <c r="H795">
        <f>F795-df_results!H795</f>
        <v>0</v>
      </c>
      <c r="I795">
        <f>G795-df_results!J795</f>
        <v>0</v>
      </c>
    </row>
    <row r="796" spans="1:9" x14ac:dyDescent="0.3">
      <c r="A796" s="1">
        <v>43834</v>
      </c>
      <c r="B796">
        <v>2020</v>
      </c>
      <c r="C796">
        <v>1</v>
      </c>
      <c r="D796">
        <v>4</v>
      </c>
      <c r="E796">
        <v>3</v>
      </c>
      <c r="F796">
        <f>df!F796+df!H796+df!I796</f>
        <v>1822</v>
      </c>
      <c r="G796">
        <f>df!G796+df!J796-df!M796</f>
        <v>1118.0999999999999</v>
      </c>
      <c r="H796">
        <f>F796-df_results!H796</f>
        <v>0</v>
      </c>
      <c r="I796">
        <f>G796-df_results!J796</f>
        <v>0</v>
      </c>
    </row>
    <row r="797" spans="1:9" x14ac:dyDescent="0.3">
      <c r="A797" s="1">
        <v>43834</v>
      </c>
      <c r="B797">
        <v>2020</v>
      </c>
      <c r="C797">
        <v>1</v>
      </c>
      <c r="D797">
        <v>4</v>
      </c>
      <c r="E797">
        <v>4</v>
      </c>
      <c r="F797">
        <f>df!F797+df!H797+df!I797</f>
        <v>1837</v>
      </c>
      <c r="G797">
        <f>df!G797+df!J797-df!M797</f>
        <v>1100.0999999999999</v>
      </c>
      <c r="H797">
        <f>F797-df_results!H797</f>
        <v>0</v>
      </c>
      <c r="I797">
        <f>G797-df_results!J797</f>
        <v>0</v>
      </c>
    </row>
    <row r="798" spans="1:9" x14ac:dyDescent="0.3">
      <c r="A798" s="1">
        <v>43834</v>
      </c>
      <c r="B798">
        <v>2020</v>
      </c>
      <c r="C798">
        <v>1</v>
      </c>
      <c r="D798">
        <v>4</v>
      </c>
      <c r="E798">
        <v>5</v>
      </c>
      <c r="F798">
        <f>df!F798+df!H798+df!I798</f>
        <v>1872</v>
      </c>
      <c r="G798">
        <f>df!G798+df!J798-df!M798</f>
        <v>1105.3</v>
      </c>
      <c r="H798">
        <f>F798-df_results!H798</f>
        <v>0</v>
      </c>
      <c r="I798">
        <f>G798-df_results!J798</f>
        <v>0</v>
      </c>
    </row>
    <row r="799" spans="1:9" x14ac:dyDescent="0.3">
      <c r="A799" s="1">
        <v>43834</v>
      </c>
      <c r="B799">
        <v>2020</v>
      </c>
      <c r="C799">
        <v>1</v>
      </c>
      <c r="D799">
        <v>4</v>
      </c>
      <c r="E799">
        <v>6</v>
      </c>
      <c r="F799">
        <f>df!F799+df!H799+df!I799</f>
        <v>1944</v>
      </c>
      <c r="G799">
        <f>df!G799+df!J799-df!M799</f>
        <v>1133.0999999999999</v>
      </c>
      <c r="H799">
        <f>F799-df_results!H799</f>
        <v>0</v>
      </c>
      <c r="I799">
        <f>G799-df_results!J799</f>
        <v>0</v>
      </c>
    </row>
    <row r="800" spans="1:9" x14ac:dyDescent="0.3">
      <c r="A800" s="1">
        <v>43834</v>
      </c>
      <c r="B800">
        <v>2020</v>
      </c>
      <c r="C800">
        <v>1</v>
      </c>
      <c r="D800">
        <v>4</v>
      </c>
      <c r="E800">
        <v>7</v>
      </c>
      <c r="F800">
        <f>df!F800+df!H800+df!I800</f>
        <v>2055</v>
      </c>
      <c r="G800">
        <f>df!G800+df!J800-df!M800</f>
        <v>1190.0999999999999</v>
      </c>
      <c r="H800">
        <f>F800-df_results!H800</f>
        <v>0</v>
      </c>
      <c r="I800">
        <f>G800-df_results!J800</f>
        <v>0</v>
      </c>
    </row>
    <row r="801" spans="1:9" x14ac:dyDescent="0.3">
      <c r="A801" s="1">
        <v>43834</v>
      </c>
      <c r="B801">
        <v>2020</v>
      </c>
      <c r="C801">
        <v>1</v>
      </c>
      <c r="D801">
        <v>4</v>
      </c>
      <c r="E801">
        <v>8</v>
      </c>
      <c r="F801">
        <f>df!F801+df!H801+df!I801</f>
        <v>2199</v>
      </c>
      <c r="G801">
        <f>df!G801+df!J801-df!M801</f>
        <v>1285</v>
      </c>
      <c r="H801">
        <f>F801-df_results!H801</f>
        <v>0</v>
      </c>
      <c r="I801">
        <f>G801-df_results!J801</f>
        <v>0</v>
      </c>
    </row>
    <row r="802" spans="1:9" x14ac:dyDescent="0.3">
      <c r="A802" s="1">
        <v>43834</v>
      </c>
      <c r="B802">
        <v>2020</v>
      </c>
      <c r="C802">
        <v>1</v>
      </c>
      <c r="D802">
        <v>4</v>
      </c>
      <c r="E802">
        <v>9</v>
      </c>
      <c r="F802">
        <f>df!F802+df!H802+df!I802</f>
        <v>2499</v>
      </c>
      <c r="G802">
        <f>df!G802+df!J802-df!M802</f>
        <v>1412.7</v>
      </c>
      <c r="H802">
        <f>F802-df_results!H802</f>
        <v>0</v>
      </c>
      <c r="I802">
        <f>G802-df_results!J802</f>
        <v>0</v>
      </c>
    </row>
    <row r="803" spans="1:9" x14ac:dyDescent="0.3">
      <c r="A803" s="1">
        <v>43834</v>
      </c>
      <c r="B803">
        <v>2020</v>
      </c>
      <c r="C803">
        <v>1</v>
      </c>
      <c r="D803">
        <v>4</v>
      </c>
      <c r="E803">
        <v>10</v>
      </c>
      <c r="F803">
        <f>df!F803+df!H803+df!I803</f>
        <v>2556</v>
      </c>
      <c r="G803">
        <f>df!G803+df!J803-df!M803</f>
        <v>1544.1</v>
      </c>
      <c r="H803">
        <f>F803-df_results!H803</f>
        <v>0</v>
      </c>
      <c r="I803">
        <f>G803-df_results!J803</f>
        <v>0</v>
      </c>
    </row>
    <row r="804" spans="1:9" x14ac:dyDescent="0.3">
      <c r="A804" s="1">
        <v>43834</v>
      </c>
      <c r="B804">
        <v>2020</v>
      </c>
      <c r="C804">
        <v>1</v>
      </c>
      <c r="D804">
        <v>4</v>
      </c>
      <c r="E804">
        <v>11</v>
      </c>
      <c r="F804">
        <f>df!F804+df!H804+df!I804</f>
        <v>2654</v>
      </c>
      <c r="G804">
        <f>df!G804+df!J804-df!M804</f>
        <v>1655</v>
      </c>
      <c r="H804">
        <f>F804-df_results!H804</f>
        <v>0</v>
      </c>
      <c r="I804">
        <f>G804-df_results!J804</f>
        <v>0</v>
      </c>
    </row>
    <row r="805" spans="1:9" x14ac:dyDescent="0.3">
      <c r="A805" s="1">
        <v>43834</v>
      </c>
      <c r="B805">
        <v>2020</v>
      </c>
      <c r="C805">
        <v>1</v>
      </c>
      <c r="D805">
        <v>4</v>
      </c>
      <c r="E805">
        <v>12</v>
      </c>
      <c r="F805">
        <f>df!F805+df!H805+df!I805</f>
        <v>2616</v>
      </c>
      <c r="G805">
        <f>df!G805+df!J805-df!M805</f>
        <v>1553.1</v>
      </c>
      <c r="H805">
        <f>F805-df_results!H805</f>
        <v>0</v>
      </c>
      <c r="I805">
        <f>G805-df_results!J805</f>
        <v>0</v>
      </c>
    </row>
    <row r="806" spans="1:9" x14ac:dyDescent="0.3">
      <c r="A806" s="1">
        <v>43834</v>
      </c>
      <c r="B806">
        <v>2020</v>
      </c>
      <c r="C806">
        <v>1</v>
      </c>
      <c r="D806">
        <v>4</v>
      </c>
      <c r="E806">
        <v>13</v>
      </c>
      <c r="F806">
        <f>df!F806+df!H806+df!I806</f>
        <v>2557</v>
      </c>
      <c r="G806">
        <f>df!G806+df!J806-df!M806</f>
        <v>1481.4</v>
      </c>
      <c r="H806">
        <f>F806-df_results!H806</f>
        <v>0</v>
      </c>
      <c r="I806">
        <f>G806-df_results!J806</f>
        <v>0</v>
      </c>
    </row>
    <row r="807" spans="1:9" x14ac:dyDescent="0.3">
      <c r="A807" s="1">
        <v>43834</v>
      </c>
      <c r="B807">
        <v>2020</v>
      </c>
      <c r="C807">
        <v>1</v>
      </c>
      <c r="D807">
        <v>4</v>
      </c>
      <c r="E807">
        <v>14</v>
      </c>
      <c r="F807">
        <f>df!F807+df!H807+df!I807</f>
        <v>2497</v>
      </c>
      <c r="G807">
        <f>df!G807+df!J807-df!M807</f>
        <v>1468.1</v>
      </c>
      <c r="H807">
        <f>F807-df_results!H807</f>
        <v>0</v>
      </c>
      <c r="I807">
        <f>G807-df_results!J807</f>
        <v>0</v>
      </c>
    </row>
    <row r="808" spans="1:9" x14ac:dyDescent="0.3">
      <c r="A808" s="1">
        <v>43834</v>
      </c>
      <c r="B808">
        <v>2020</v>
      </c>
      <c r="C808">
        <v>1</v>
      </c>
      <c r="D808">
        <v>4</v>
      </c>
      <c r="E808">
        <v>15</v>
      </c>
      <c r="F808">
        <f>df!F808+df!H808+df!I808</f>
        <v>2519</v>
      </c>
      <c r="G808">
        <f>df!G808+df!J808-df!M808</f>
        <v>1464.2</v>
      </c>
      <c r="H808">
        <f>F808-df_results!H808</f>
        <v>0</v>
      </c>
      <c r="I808">
        <f>G808-df_results!J808</f>
        <v>0</v>
      </c>
    </row>
    <row r="809" spans="1:9" x14ac:dyDescent="0.3">
      <c r="A809" s="1">
        <v>43834</v>
      </c>
      <c r="B809">
        <v>2020</v>
      </c>
      <c r="C809">
        <v>1</v>
      </c>
      <c r="D809">
        <v>4</v>
      </c>
      <c r="E809">
        <v>16</v>
      </c>
      <c r="F809">
        <f>df!F809+df!H809+df!I809</f>
        <v>2440</v>
      </c>
      <c r="G809">
        <f>df!G809+df!J809-df!M809</f>
        <v>1503.5</v>
      </c>
      <c r="H809">
        <f>F809-df_results!H809</f>
        <v>0</v>
      </c>
      <c r="I809">
        <f>G809-df_results!J809</f>
        <v>0</v>
      </c>
    </row>
    <row r="810" spans="1:9" x14ac:dyDescent="0.3">
      <c r="A810" s="1">
        <v>43834</v>
      </c>
      <c r="B810">
        <v>2020</v>
      </c>
      <c r="C810">
        <v>1</v>
      </c>
      <c r="D810">
        <v>4</v>
      </c>
      <c r="E810">
        <v>17</v>
      </c>
      <c r="F810">
        <f>df!F810+df!H810+df!I810</f>
        <v>2563</v>
      </c>
      <c r="G810">
        <f>df!G810+df!J810-df!M810</f>
        <v>1614.1</v>
      </c>
      <c r="H810">
        <f>F810-df_results!H810</f>
        <v>0</v>
      </c>
      <c r="I810">
        <f>G810-df_results!J810</f>
        <v>0</v>
      </c>
    </row>
    <row r="811" spans="1:9" x14ac:dyDescent="0.3">
      <c r="A811" s="1">
        <v>43834</v>
      </c>
      <c r="B811">
        <v>2020</v>
      </c>
      <c r="C811">
        <v>1</v>
      </c>
      <c r="D811">
        <v>4</v>
      </c>
      <c r="E811">
        <v>18</v>
      </c>
      <c r="F811">
        <f>df!F811+df!H811+df!I811</f>
        <v>2755</v>
      </c>
      <c r="G811">
        <f>df!G811+df!J811-df!M811</f>
        <v>1766.2</v>
      </c>
      <c r="H811">
        <f>F811-df_results!H811</f>
        <v>0</v>
      </c>
      <c r="I811">
        <f>G811-df_results!J811</f>
        <v>0</v>
      </c>
    </row>
    <row r="812" spans="1:9" x14ac:dyDescent="0.3">
      <c r="A812" s="1">
        <v>43834</v>
      </c>
      <c r="B812">
        <v>2020</v>
      </c>
      <c r="C812">
        <v>1</v>
      </c>
      <c r="D812">
        <v>4</v>
      </c>
      <c r="E812">
        <v>19</v>
      </c>
      <c r="F812">
        <f>df!F812+df!H812+df!I812</f>
        <v>2683</v>
      </c>
      <c r="G812">
        <f>df!G812+df!J812-df!M812</f>
        <v>1845.3</v>
      </c>
      <c r="H812">
        <f>F812-df_results!H812</f>
        <v>0</v>
      </c>
      <c r="I812">
        <f>G812-df_results!J812</f>
        <v>0</v>
      </c>
    </row>
    <row r="813" spans="1:9" x14ac:dyDescent="0.3">
      <c r="A813" s="1">
        <v>43834</v>
      </c>
      <c r="B813">
        <v>2020</v>
      </c>
      <c r="C813">
        <v>1</v>
      </c>
      <c r="D813">
        <v>4</v>
      </c>
      <c r="E813">
        <v>20</v>
      </c>
      <c r="F813">
        <f>df!F813+df!H813+df!I813</f>
        <v>2530</v>
      </c>
      <c r="G813">
        <f>df!G813+df!J813-df!M813</f>
        <v>1728.9</v>
      </c>
      <c r="H813">
        <f>F813-df_results!H813</f>
        <v>0</v>
      </c>
      <c r="I813">
        <f>G813-df_results!J813</f>
        <v>0</v>
      </c>
    </row>
    <row r="814" spans="1:9" x14ac:dyDescent="0.3">
      <c r="A814" s="1">
        <v>43834</v>
      </c>
      <c r="B814">
        <v>2020</v>
      </c>
      <c r="C814">
        <v>1</v>
      </c>
      <c r="D814">
        <v>4</v>
      </c>
      <c r="E814">
        <v>21</v>
      </c>
      <c r="F814">
        <f>df!F814+df!H814+df!I814</f>
        <v>2388</v>
      </c>
      <c r="G814">
        <f>df!G814+df!J814-df!M814</f>
        <v>1640.5</v>
      </c>
      <c r="H814">
        <f>F814-df_results!H814</f>
        <v>0</v>
      </c>
      <c r="I814">
        <f>G814-df_results!J814</f>
        <v>0</v>
      </c>
    </row>
    <row r="815" spans="1:9" x14ac:dyDescent="0.3">
      <c r="A815" s="1">
        <v>43834</v>
      </c>
      <c r="B815">
        <v>2020</v>
      </c>
      <c r="C815">
        <v>1</v>
      </c>
      <c r="D815">
        <v>4</v>
      </c>
      <c r="E815">
        <v>22</v>
      </c>
      <c r="F815">
        <f>df!F815+df!H815+df!I815</f>
        <v>2214</v>
      </c>
      <c r="G815">
        <f>df!G815+df!J815-df!M815</f>
        <v>1551.4</v>
      </c>
      <c r="H815">
        <f>F815-df_results!H815</f>
        <v>0</v>
      </c>
      <c r="I815">
        <f>G815-df_results!J815</f>
        <v>0</v>
      </c>
    </row>
    <row r="816" spans="1:9" x14ac:dyDescent="0.3">
      <c r="A816" s="1">
        <v>43834</v>
      </c>
      <c r="B816">
        <v>2020</v>
      </c>
      <c r="C816">
        <v>1</v>
      </c>
      <c r="D816">
        <v>4</v>
      </c>
      <c r="E816">
        <v>23</v>
      </c>
      <c r="F816">
        <f>df!F816+df!H816+df!I816</f>
        <v>2053</v>
      </c>
      <c r="G816">
        <f>df!G816+df!J816-df!M816</f>
        <v>1475</v>
      </c>
      <c r="H816">
        <f>F816-df_results!H816</f>
        <v>0</v>
      </c>
      <c r="I816">
        <f>G816-df_results!J816</f>
        <v>0</v>
      </c>
    </row>
    <row r="817" spans="1:9" x14ac:dyDescent="0.3">
      <c r="A817" s="1">
        <v>43834</v>
      </c>
      <c r="B817">
        <v>2020</v>
      </c>
      <c r="C817">
        <v>1</v>
      </c>
      <c r="D817">
        <v>4</v>
      </c>
      <c r="E817">
        <v>24</v>
      </c>
      <c r="F817">
        <f>df!F817+df!H817+df!I817</f>
        <v>1925</v>
      </c>
      <c r="G817">
        <f>df!G817+df!J817-df!M817</f>
        <v>1397.8</v>
      </c>
      <c r="H817">
        <f>F817-df_results!H817</f>
        <v>0</v>
      </c>
      <c r="I817">
        <f>G817-df_results!J817</f>
        <v>0</v>
      </c>
    </row>
    <row r="818" spans="1:9" x14ac:dyDescent="0.3">
      <c r="A818" s="1">
        <v>43835</v>
      </c>
      <c r="B818">
        <v>2020</v>
      </c>
      <c r="C818">
        <v>1</v>
      </c>
      <c r="D818">
        <v>5</v>
      </c>
      <c r="E818">
        <v>1</v>
      </c>
      <c r="F818">
        <f>df!F818+df!H818+df!I818</f>
        <v>1804</v>
      </c>
      <c r="G818">
        <f>df!G818+df!J818-df!M818</f>
        <v>1321.6</v>
      </c>
      <c r="H818">
        <f>F818-df_results!H818</f>
        <v>0</v>
      </c>
      <c r="I818">
        <f>G818-df_results!J818</f>
        <v>0</v>
      </c>
    </row>
    <row r="819" spans="1:9" x14ac:dyDescent="0.3">
      <c r="A819" s="1">
        <v>43835</v>
      </c>
      <c r="B819">
        <v>2020</v>
      </c>
      <c r="C819">
        <v>1</v>
      </c>
      <c r="D819">
        <v>5</v>
      </c>
      <c r="E819">
        <v>2</v>
      </c>
      <c r="F819">
        <f>df!F819+df!H819+df!I819</f>
        <v>1692</v>
      </c>
      <c r="G819">
        <f>df!G819+df!J819-df!M819</f>
        <v>1271.5</v>
      </c>
      <c r="H819">
        <f>F819-df_results!H819</f>
        <v>0</v>
      </c>
      <c r="I819">
        <f>G819-df_results!J819</f>
        <v>0</v>
      </c>
    </row>
    <row r="820" spans="1:9" x14ac:dyDescent="0.3">
      <c r="A820" s="1">
        <v>43835</v>
      </c>
      <c r="B820">
        <v>2020</v>
      </c>
      <c r="C820">
        <v>1</v>
      </c>
      <c r="D820">
        <v>5</v>
      </c>
      <c r="E820">
        <v>3</v>
      </c>
      <c r="F820">
        <f>df!F820+df!H820+df!I820</f>
        <v>1671</v>
      </c>
      <c r="G820">
        <f>df!G820+df!J820-df!M820</f>
        <v>1234.5999999999999</v>
      </c>
      <c r="H820">
        <f>F820-df_results!H820</f>
        <v>0</v>
      </c>
      <c r="I820">
        <f>G820-df_results!J820</f>
        <v>0</v>
      </c>
    </row>
    <row r="821" spans="1:9" x14ac:dyDescent="0.3">
      <c r="A821" s="1">
        <v>43835</v>
      </c>
      <c r="B821">
        <v>2020</v>
      </c>
      <c r="C821">
        <v>1</v>
      </c>
      <c r="D821">
        <v>5</v>
      </c>
      <c r="E821">
        <v>4</v>
      </c>
      <c r="F821">
        <f>df!F821+df!H821+df!I821</f>
        <v>1659</v>
      </c>
      <c r="G821">
        <f>df!G821+df!J821-df!M821</f>
        <v>1215.7</v>
      </c>
      <c r="H821">
        <f>F821-df_results!H821</f>
        <v>0</v>
      </c>
      <c r="I821">
        <f>G821-df_results!J821</f>
        <v>0</v>
      </c>
    </row>
    <row r="822" spans="1:9" x14ac:dyDescent="0.3">
      <c r="A822" s="1">
        <v>43835</v>
      </c>
      <c r="B822">
        <v>2020</v>
      </c>
      <c r="C822">
        <v>1</v>
      </c>
      <c r="D822">
        <v>5</v>
      </c>
      <c r="E822">
        <v>5</v>
      </c>
      <c r="F822">
        <f>df!F822+df!H822+df!I822</f>
        <v>1655</v>
      </c>
      <c r="G822">
        <f>df!G822+df!J822-df!M822</f>
        <v>1219</v>
      </c>
      <c r="H822">
        <f>F822-df_results!H822</f>
        <v>0</v>
      </c>
      <c r="I822">
        <f>G822-df_results!J822</f>
        <v>0</v>
      </c>
    </row>
    <row r="823" spans="1:9" x14ac:dyDescent="0.3">
      <c r="A823" s="1">
        <v>43835</v>
      </c>
      <c r="B823">
        <v>2020</v>
      </c>
      <c r="C823">
        <v>1</v>
      </c>
      <c r="D823">
        <v>5</v>
      </c>
      <c r="E823">
        <v>6</v>
      </c>
      <c r="F823">
        <f>df!F823+df!H823+df!I823</f>
        <v>1696</v>
      </c>
      <c r="G823">
        <f>df!G823+df!J823-df!M823</f>
        <v>1246.3</v>
      </c>
      <c r="H823">
        <f>F823-df_results!H823</f>
        <v>0</v>
      </c>
      <c r="I823">
        <f>G823-df_results!J823</f>
        <v>0</v>
      </c>
    </row>
    <row r="824" spans="1:9" x14ac:dyDescent="0.3">
      <c r="A824" s="1">
        <v>43835</v>
      </c>
      <c r="B824">
        <v>2020</v>
      </c>
      <c r="C824">
        <v>1</v>
      </c>
      <c r="D824">
        <v>5</v>
      </c>
      <c r="E824">
        <v>7</v>
      </c>
      <c r="F824">
        <f>df!F824+df!H824+df!I824</f>
        <v>1804</v>
      </c>
      <c r="G824">
        <f>df!G824+df!J824-df!M824</f>
        <v>1306</v>
      </c>
      <c r="H824">
        <f>F824-df_results!H824</f>
        <v>0</v>
      </c>
      <c r="I824">
        <f>G824-df_results!J824</f>
        <v>0</v>
      </c>
    </row>
    <row r="825" spans="1:9" x14ac:dyDescent="0.3">
      <c r="A825" s="1">
        <v>43835</v>
      </c>
      <c r="B825">
        <v>2020</v>
      </c>
      <c r="C825">
        <v>1</v>
      </c>
      <c r="D825">
        <v>5</v>
      </c>
      <c r="E825">
        <v>8</v>
      </c>
      <c r="F825">
        <f>df!F825+df!H825+df!I825</f>
        <v>1973</v>
      </c>
      <c r="G825">
        <f>df!G825+df!J825-df!M825</f>
        <v>1378.2</v>
      </c>
      <c r="H825">
        <f>F825-df_results!H825</f>
        <v>0</v>
      </c>
      <c r="I825">
        <f>G825-df_results!J825</f>
        <v>0</v>
      </c>
    </row>
    <row r="826" spans="1:9" x14ac:dyDescent="0.3">
      <c r="A826" s="1">
        <v>43835</v>
      </c>
      <c r="B826">
        <v>2020</v>
      </c>
      <c r="C826">
        <v>1</v>
      </c>
      <c r="D826">
        <v>5</v>
      </c>
      <c r="E826">
        <v>9</v>
      </c>
      <c r="F826">
        <f>df!F826+df!H826+df!I826</f>
        <v>2257</v>
      </c>
      <c r="G826">
        <f>df!G826+df!J826-df!M826</f>
        <v>1490.4</v>
      </c>
      <c r="H826">
        <f>F826-df_results!H826</f>
        <v>0</v>
      </c>
      <c r="I826">
        <f>G826-df_results!J826</f>
        <v>0</v>
      </c>
    </row>
    <row r="827" spans="1:9" x14ac:dyDescent="0.3">
      <c r="A827" s="1">
        <v>43835</v>
      </c>
      <c r="B827">
        <v>2020</v>
      </c>
      <c r="C827">
        <v>1</v>
      </c>
      <c r="D827">
        <v>5</v>
      </c>
      <c r="E827">
        <v>10</v>
      </c>
      <c r="F827">
        <f>df!F827+df!H827+df!I827</f>
        <v>2350</v>
      </c>
      <c r="G827">
        <f>df!G827+df!J827-df!M827</f>
        <v>1589.8</v>
      </c>
      <c r="H827">
        <f>F827-df_results!H827</f>
        <v>0</v>
      </c>
      <c r="I827">
        <f>G827-df_results!J827</f>
        <v>0</v>
      </c>
    </row>
    <row r="828" spans="1:9" x14ac:dyDescent="0.3">
      <c r="A828" s="1">
        <v>43835</v>
      </c>
      <c r="B828">
        <v>2020</v>
      </c>
      <c r="C828">
        <v>1</v>
      </c>
      <c r="D828">
        <v>5</v>
      </c>
      <c r="E828">
        <v>11</v>
      </c>
      <c r="F828">
        <f>df!F828+df!H828+df!I828</f>
        <v>2398</v>
      </c>
      <c r="G828">
        <f>df!G828+df!J828-df!M828</f>
        <v>1664.1</v>
      </c>
      <c r="H828">
        <f>F828-df_results!H828</f>
        <v>0</v>
      </c>
      <c r="I828">
        <f>G828-df_results!J828</f>
        <v>0</v>
      </c>
    </row>
    <row r="829" spans="1:9" x14ac:dyDescent="0.3">
      <c r="A829" s="1">
        <v>43835</v>
      </c>
      <c r="B829">
        <v>2020</v>
      </c>
      <c r="C829">
        <v>1</v>
      </c>
      <c r="D829">
        <v>5</v>
      </c>
      <c r="E829">
        <v>12</v>
      </c>
      <c r="F829">
        <f>df!F829+df!H829+df!I829</f>
        <v>2404</v>
      </c>
      <c r="G829">
        <f>df!G829+df!J829-df!M829</f>
        <v>1609.3</v>
      </c>
      <c r="H829">
        <f>F829-df_results!H829</f>
        <v>0</v>
      </c>
      <c r="I829">
        <f>G829-df_results!J829</f>
        <v>0</v>
      </c>
    </row>
    <row r="830" spans="1:9" x14ac:dyDescent="0.3">
      <c r="A830" s="1">
        <v>43835</v>
      </c>
      <c r="B830">
        <v>2020</v>
      </c>
      <c r="C830">
        <v>1</v>
      </c>
      <c r="D830">
        <v>5</v>
      </c>
      <c r="E830">
        <v>13</v>
      </c>
      <c r="F830">
        <f>df!F830+df!H830+df!I830</f>
        <v>2387</v>
      </c>
      <c r="G830">
        <f>df!G830+df!J830-df!M830</f>
        <v>1586.3</v>
      </c>
      <c r="H830">
        <f>F830-df_results!H830</f>
        <v>0</v>
      </c>
      <c r="I830">
        <f>G830-df_results!J830</f>
        <v>0</v>
      </c>
    </row>
    <row r="831" spans="1:9" x14ac:dyDescent="0.3">
      <c r="A831" s="1">
        <v>43835</v>
      </c>
      <c r="B831">
        <v>2020</v>
      </c>
      <c r="C831">
        <v>1</v>
      </c>
      <c r="D831">
        <v>5</v>
      </c>
      <c r="E831">
        <v>14</v>
      </c>
      <c r="F831">
        <f>df!F831+df!H831+df!I831</f>
        <v>2403</v>
      </c>
      <c r="G831">
        <f>df!G831+df!J831-df!M831</f>
        <v>1568.5</v>
      </c>
      <c r="H831">
        <f>F831-df_results!H831</f>
        <v>0</v>
      </c>
      <c r="I831">
        <f>G831-df_results!J831</f>
        <v>0</v>
      </c>
    </row>
    <row r="832" spans="1:9" x14ac:dyDescent="0.3">
      <c r="A832" s="1">
        <v>43835</v>
      </c>
      <c r="B832">
        <v>2020</v>
      </c>
      <c r="C832">
        <v>1</v>
      </c>
      <c r="D832">
        <v>5</v>
      </c>
      <c r="E832">
        <v>15</v>
      </c>
      <c r="F832">
        <f>df!F832+df!H832+df!I832</f>
        <v>2428</v>
      </c>
      <c r="G832">
        <f>df!G832+df!J832-df!M832</f>
        <v>1553.1</v>
      </c>
      <c r="H832">
        <f>F832-df_results!H832</f>
        <v>0</v>
      </c>
      <c r="I832">
        <f>G832-df_results!J832</f>
        <v>0</v>
      </c>
    </row>
    <row r="833" spans="1:9" x14ac:dyDescent="0.3">
      <c r="A833" s="1">
        <v>43835</v>
      </c>
      <c r="B833">
        <v>2020</v>
      </c>
      <c r="C833">
        <v>1</v>
      </c>
      <c r="D833">
        <v>5</v>
      </c>
      <c r="E833">
        <v>16</v>
      </c>
      <c r="F833">
        <f>df!F833+df!H833+df!I833</f>
        <v>2355</v>
      </c>
      <c r="G833">
        <f>df!G833+df!J833-df!M833</f>
        <v>1592.2</v>
      </c>
      <c r="H833">
        <f>F833-df_results!H833</f>
        <v>0</v>
      </c>
      <c r="I833">
        <f>G833-df_results!J833</f>
        <v>0</v>
      </c>
    </row>
    <row r="834" spans="1:9" x14ac:dyDescent="0.3">
      <c r="A834" s="1">
        <v>43835</v>
      </c>
      <c r="B834">
        <v>2020</v>
      </c>
      <c r="C834">
        <v>1</v>
      </c>
      <c r="D834">
        <v>5</v>
      </c>
      <c r="E834">
        <v>17</v>
      </c>
      <c r="F834">
        <f>df!F834+df!H834+df!I834</f>
        <v>2551</v>
      </c>
      <c r="G834">
        <f>df!G834+df!J834-df!M834</f>
        <v>1724</v>
      </c>
      <c r="H834">
        <f>F834-df_results!H834</f>
        <v>0</v>
      </c>
      <c r="I834">
        <f>G834-df_results!J834</f>
        <v>0</v>
      </c>
    </row>
    <row r="835" spans="1:9" x14ac:dyDescent="0.3">
      <c r="A835" s="1">
        <v>43835</v>
      </c>
      <c r="B835">
        <v>2020</v>
      </c>
      <c r="C835">
        <v>1</v>
      </c>
      <c r="D835">
        <v>5</v>
      </c>
      <c r="E835">
        <v>18</v>
      </c>
      <c r="F835">
        <f>df!F835+df!H835+df!I835</f>
        <v>2783</v>
      </c>
      <c r="G835">
        <f>df!G835+df!J835-df!M835</f>
        <v>1876.1</v>
      </c>
      <c r="H835">
        <f>F835-df_results!H835</f>
        <v>0</v>
      </c>
      <c r="I835">
        <f>G835-df_results!J835</f>
        <v>0</v>
      </c>
    </row>
    <row r="836" spans="1:9" x14ac:dyDescent="0.3">
      <c r="A836" s="1">
        <v>43835</v>
      </c>
      <c r="B836">
        <v>2020</v>
      </c>
      <c r="C836">
        <v>1</v>
      </c>
      <c r="D836">
        <v>5</v>
      </c>
      <c r="E836">
        <v>19</v>
      </c>
      <c r="F836">
        <f>df!F836+df!H836+df!I836</f>
        <v>2654</v>
      </c>
      <c r="G836">
        <f>df!G836+df!J836-df!M836</f>
        <v>1910.8</v>
      </c>
      <c r="H836">
        <f>F836-df_results!H836</f>
        <v>0</v>
      </c>
      <c r="I836">
        <f>G836-df_results!J836</f>
        <v>0</v>
      </c>
    </row>
    <row r="837" spans="1:9" x14ac:dyDescent="0.3">
      <c r="A837" s="1">
        <v>43835</v>
      </c>
      <c r="B837">
        <v>2020</v>
      </c>
      <c r="C837">
        <v>1</v>
      </c>
      <c r="D837">
        <v>5</v>
      </c>
      <c r="E837">
        <v>20</v>
      </c>
      <c r="F837">
        <f>df!F837+df!H837+df!I837</f>
        <v>2445</v>
      </c>
      <c r="G837">
        <f>df!G837+df!J837-df!M837</f>
        <v>1770.2</v>
      </c>
      <c r="H837">
        <f>F837-df_results!H837</f>
        <v>0</v>
      </c>
      <c r="I837">
        <f>G837-df_results!J837</f>
        <v>0</v>
      </c>
    </row>
    <row r="838" spans="1:9" x14ac:dyDescent="0.3">
      <c r="A838" s="1">
        <v>43835</v>
      </c>
      <c r="B838">
        <v>2020</v>
      </c>
      <c r="C838">
        <v>1</v>
      </c>
      <c r="D838">
        <v>5</v>
      </c>
      <c r="E838">
        <v>21</v>
      </c>
      <c r="F838">
        <f>df!F838+df!H838+df!I838</f>
        <v>2279</v>
      </c>
      <c r="G838">
        <f>df!G838+df!J838-df!M838</f>
        <v>1622.6</v>
      </c>
      <c r="H838">
        <f>F838-df_results!H838</f>
        <v>0</v>
      </c>
      <c r="I838">
        <f>G838-df_results!J838</f>
        <v>0</v>
      </c>
    </row>
    <row r="839" spans="1:9" x14ac:dyDescent="0.3">
      <c r="A839" s="1">
        <v>43835</v>
      </c>
      <c r="B839">
        <v>2020</v>
      </c>
      <c r="C839">
        <v>1</v>
      </c>
      <c r="D839">
        <v>5</v>
      </c>
      <c r="E839">
        <v>22</v>
      </c>
      <c r="F839">
        <f>df!F839+df!H839+df!I839</f>
        <v>2155</v>
      </c>
      <c r="G839">
        <f>df!G839+df!J839-df!M839</f>
        <v>1490.6</v>
      </c>
      <c r="H839">
        <f>F839-df_results!H839</f>
        <v>0</v>
      </c>
      <c r="I839">
        <f>G839-df_results!J839</f>
        <v>0</v>
      </c>
    </row>
    <row r="840" spans="1:9" x14ac:dyDescent="0.3">
      <c r="A840" s="1">
        <v>43835</v>
      </c>
      <c r="B840">
        <v>2020</v>
      </c>
      <c r="C840">
        <v>1</v>
      </c>
      <c r="D840">
        <v>5</v>
      </c>
      <c r="E840">
        <v>23</v>
      </c>
      <c r="F840">
        <f>df!F840+df!H840+df!I840</f>
        <v>2080</v>
      </c>
      <c r="G840">
        <f>df!G840+df!J840-df!M840</f>
        <v>1390.2</v>
      </c>
      <c r="H840">
        <f>F840-df_results!H840</f>
        <v>0</v>
      </c>
      <c r="I840">
        <f>G840-df_results!J840</f>
        <v>0</v>
      </c>
    </row>
    <row r="841" spans="1:9" x14ac:dyDescent="0.3">
      <c r="A841" s="1">
        <v>43835</v>
      </c>
      <c r="B841">
        <v>2020</v>
      </c>
      <c r="C841">
        <v>1</v>
      </c>
      <c r="D841">
        <v>5</v>
      </c>
      <c r="E841">
        <v>24</v>
      </c>
      <c r="F841">
        <f>df!F841+df!H841+df!I841</f>
        <v>2043</v>
      </c>
      <c r="G841">
        <f>df!G841+df!J841-df!M841</f>
        <v>1322.1</v>
      </c>
      <c r="H841">
        <f>F841-df_results!H841</f>
        <v>0</v>
      </c>
      <c r="I841">
        <f>G841-df_results!J841</f>
        <v>0</v>
      </c>
    </row>
    <row r="842" spans="1:9" x14ac:dyDescent="0.3">
      <c r="A842" s="1">
        <v>43836</v>
      </c>
      <c r="B842">
        <v>2020</v>
      </c>
      <c r="C842">
        <v>1</v>
      </c>
      <c r="D842">
        <v>6</v>
      </c>
      <c r="E842">
        <v>1</v>
      </c>
      <c r="F842">
        <f>df!F842+df!H842+df!I842</f>
        <v>1915</v>
      </c>
      <c r="G842">
        <f>df!G842+df!J842-df!M842</f>
        <v>1213</v>
      </c>
      <c r="H842">
        <f>F842-df_results!H842</f>
        <v>0</v>
      </c>
      <c r="I842">
        <f>G842-df_results!J842</f>
        <v>0</v>
      </c>
    </row>
    <row r="843" spans="1:9" x14ac:dyDescent="0.3">
      <c r="A843" s="1">
        <v>43836</v>
      </c>
      <c r="B843">
        <v>2020</v>
      </c>
      <c r="C843">
        <v>1</v>
      </c>
      <c r="D843">
        <v>6</v>
      </c>
      <c r="E843">
        <v>2</v>
      </c>
      <c r="F843">
        <f>df!F843+df!H843+df!I843</f>
        <v>1854</v>
      </c>
      <c r="G843">
        <f>df!G843+df!J843-df!M843</f>
        <v>1153.4000000000001</v>
      </c>
      <c r="H843">
        <f>F843-df_results!H843</f>
        <v>0</v>
      </c>
      <c r="I843">
        <f>G843-df_results!J843</f>
        <v>0</v>
      </c>
    </row>
    <row r="844" spans="1:9" x14ac:dyDescent="0.3">
      <c r="A844" s="1">
        <v>43836</v>
      </c>
      <c r="B844">
        <v>2020</v>
      </c>
      <c r="C844">
        <v>1</v>
      </c>
      <c r="D844">
        <v>6</v>
      </c>
      <c r="E844">
        <v>3</v>
      </c>
      <c r="F844">
        <f>df!F844+df!H844+df!I844</f>
        <v>1845</v>
      </c>
      <c r="G844">
        <f>df!G844+df!J844-df!M844</f>
        <v>1130.7</v>
      </c>
      <c r="H844">
        <f>F844-df_results!H844</f>
        <v>0</v>
      </c>
      <c r="I844">
        <f>G844-df_results!J844</f>
        <v>0</v>
      </c>
    </row>
    <row r="845" spans="1:9" x14ac:dyDescent="0.3">
      <c r="A845" s="1">
        <v>43836</v>
      </c>
      <c r="B845">
        <v>2020</v>
      </c>
      <c r="C845">
        <v>1</v>
      </c>
      <c r="D845">
        <v>6</v>
      </c>
      <c r="E845">
        <v>4</v>
      </c>
      <c r="F845">
        <f>df!F845+df!H845+df!I845</f>
        <v>1871</v>
      </c>
      <c r="G845">
        <f>df!G845+df!J845-df!M845</f>
        <v>1155.9000000000001</v>
      </c>
      <c r="H845">
        <f>F845-df_results!H845</f>
        <v>0</v>
      </c>
      <c r="I845">
        <f>G845-df_results!J845</f>
        <v>0</v>
      </c>
    </row>
    <row r="846" spans="1:9" x14ac:dyDescent="0.3">
      <c r="A846" s="1">
        <v>43836</v>
      </c>
      <c r="B846">
        <v>2020</v>
      </c>
      <c r="C846">
        <v>1</v>
      </c>
      <c r="D846">
        <v>6</v>
      </c>
      <c r="E846">
        <v>5</v>
      </c>
      <c r="F846">
        <f>df!F846+df!H846+df!I846</f>
        <v>1903</v>
      </c>
      <c r="G846">
        <f>df!G846+df!J846-df!M846</f>
        <v>1178.5</v>
      </c>
      <c r="H846">
        <f>F846-df_results!H846</f>
        <v>0</v>
      </c>
      <c r="I846">
        <f>G846-df_results!J846</f>
        <v>0</v>
      </c>
    </row>
    <row r="847" spans="1:9" x14ac:dyDescent="0.3">
      <c r="A847" s="1">
        <v>43836</v>
      </c>
      <c r="B847">
        <v>2020</v>
      </c>
      <c r="C847">
        <v>1</v>
      </c>
      <c r="D847">
        <v>6</v>
      </c>
      <c r="E847">
        <v>6</v>
      </c>
      <c r="F847">
        <f>df!F847+df!H847+df!I847</f>
        <v>2045</v>
      </c>
      <c r="G847">
        <f>df!G847+df!J847-df!M847</f>
        <v>1254.9000000000001</v>
      </c>
      <c r="H847">
        <f>F847-df_results!H847</f>
        <v>0</v>
      </c>
      <c r="I847">
        <f>G847-df_results!J847</f>
        <v>0</v>
      </c>
    </row>
    <row r="848" spans="1:9" x14ac:dyDescent="0.3">
      <c r="A848" s="1">
        <v>43836</v>
      </c>
      <c r="B848">
        <v>2020</v>
      </c>
      <c r="C848">
        <v>1</v>
      </c>
      <c r="D848">
        <v>6</v>
      </c>
      <c r="E848">
        <v>7</v>
      </c>
      <c r="F848">
        <f>df!F848+df!H848+df!I848</f>
        <v>2455</v>
      </c>
      <c r="G848">
        <f>df!G848+df!J848-df!M848</f>
        <v>1488.7</v>
      </c>
      <c r="H848">
        <f>F848-df_results!H848</f>
        <v>0</v>
      </c>
      <c r="I848">
        <f>G848-df_results!J848</f>
        <v>0</v>
      </c>
    </row>
    <row r="849" spans="1:9" x14ac:dyDescent="0.3">
      <c r="A849" s="1">
        <v>43836</v>
      </c>
      <c r="B849">
        <v>2020</v>
      </c>
      <c r="C849">
        <v>1</v>
      </c>
      <c r="D849">
        <v>6</v>
      </c>
      <c r="E849">
        <v>8</v>
      </c>
      <c r="F849">
        <f>df!F849+df!H849+df!I849</f>
        <v>2866</v>
      </c>
      <c r="G849">
        <f>df!G849+df!J849-df!M849</f>
        <v>1757.5</v>
      </c>
      <c r="H849">
        <f>F849-df_results!H849</f>
        <v>0</v>
      </c>
      <c r="I849">
        <f>G849-df_results!J849</f>
        <v>0</v>
      </c>
    </row>
    <row r="850" spans="1:9" x14ac:dyDescent="0.3">
      <c r="A850" s="1">
        <v>43836</v>
      </c>
      <c r="B850">
        <v>2020</v>
      </c>
      <c r="C850">
        <v>1</v>
      </c>
      <c r="D850">
        <v>6</v>
      </c>
      <c r="E850">
        <v>9</v>
      </c>
      <c r="F850">
        <f>df!F850+df!H850+df!I850</f>
        <v>3120</v>
      </c>
      <c r="G850">
        <f>df!G850+df!J850-df!M850</f>
        <v>1879.6</v>
      </c>
      <c r="H850">
        <f>F850-df_results!H850</f>
        <v>0</v>
      </c>
      <c r="I850">
        <f>G850-df_results!J850</f>
        <v>0</v>
      </c>
    </row>
    <row r="851" spans="1:9" x14ac:dyDescent="0.3">
      <c r="A851" s="1">
        <v>43836</v>
      </c>
      <c r="B851">
        <v>2020</v>
      </c>
      <c r="C851">
        <v>1</v>
      </c>
      <c r="D851">
        <v>6</v>
      </c>
      <c r="E851">
        <v>10</v>
      </c>
      <c r="F851">
        <f>df!F851+df!H851+df!I851</f>
        <v>3134</v>
      </c>
      <c r="G851">
        <f>df!G851+df!J851-df!M851</f>
        <v>1905</v>
      </c>
      <c r="H851">
        <f>F851-df_results!H851</f>
        <v>0</v>
      </c>
      <c r="I851">
        <f>G851-df_results!J851</f>
        <v>0</v>
      </c>
    </row>
    <row r="852" spans="1:9" x14ac:dyDescent="0.3">
      <c r="A852" s="1">
        <v>43836</v>
      </c>
      <c r="B852">
        <v>2020</v>
      </c>
      <c r="C852">
        <v>1</v>
      </c>
      <c r="D852">
        <v>6</v>
      </c>
      <c r="E852">
        <v>11</v>
      </c>
      <c r="F852">
        <f>df!F852+df!H852+df!I852</f>
        <v>3229</v>
      </c>
      <c r="G852">
        <f>df!G852+df!J852-df!M852</f>
        <v>1921.5</v>
      </c>
      <c r="H852">
        <f>F852-df_results!H852</f>
        <v>0</v>
      </c>
      <c r="I852">
        <f>G852-df_results!J852</f>
        <v>0</v>
      </c>
    </row>
    <row r="853" spans="1:9" x14ac:dyDescent="0.3">
      <c r="A853" s="1">
        <v>43836</v>
      </c>
      <c r="B853">
        <v>2020</v>
      </c>
      <c r="C853">
        <v>1</v>
      </c>
      <c r="D853">
        <v>6</v>
      </c>
      <c r="E853">
        <v>12</v>
      </c>
      <c r="F853">
        <f>df!F853+df!H853+df!I853</f>
        <v>3174</v>
      </c>
      <c r="G853">
        <f>df!G853+df!J853-df!M853</f>
        <v>1814.2</v>
      </c>
      <c r="H853">
        <f>F853-df_results!H853</f>
        <v>0</v>
      </c>
      <c r="I853">
        <f>G853-df_results!J853</f>
        <v>0</v>
      </c>
    </row>
    <row r="854" spans="1:9" x14ac:dyDescent="0.3">
      <c r="A854" s="1">
        <v>43836</v>
      </c>
      <c r="B854">
        <v>2020</v>
      </c>
      <c r="C854">
        <v>1</v>
      </c>
      <c r="D854">
        <v>6</v>
      </c>
      <c r="E854">
        <v>13</v>
      </c>
      <c r="F854">
        <f>df!F854+df!H854+df!I854</f>
        <v>3058</v>
      </c>
      <c r="G854">
        <f>df!G854+df!J854-df!M854</f>
        <v>1782.3</v>
      </c>
      <c r="H854">
        <f>F854-df_results!H854</f>
        <v>0</v>
      </c>
      <c r="I854">
        <f>G854-df_results!J854</f>
        <v>0</v>
      </c>
    </row>
    <row r="855" spans="1:9" x14ac:dyDescent="0.3">
      <c r="A855" s="1">
        <v>43836</v>
      </c>
      <c r="B855">
        <v>2020</v>
      </c>
      <c r="C855">
        <v>1</v>
      </c>
      <c r="D855">
        <v>6</v>
      </c>
      <c r="E855">
        <v>14</v>
      </c>
      <c r="F855">
        <f>df!F855+df!H855+df!I855</f>
        <v>3105</v>
      </c>
      <c r="G855">
        <f>df!G855+df!J855-df!M855</f>
        <v>1787.9</v>
      </c>
      <c r="H855">
        <f>F855-df_results!H855</f>
        <v>0</v>
      </c>
      <c r="I855">
        <f>G855-df_results!J855</f>
        <v>0</v>
      </c>
    </row>
    <row r="856" spans="1:9" x14ac:dyDescent="0.3">
      <c r="A856" s="1">
        <v>43836</v>
      </c>
      <c r="B856">
        <v>2020</v>
      </c>
      <c r="C856">
        <v>1</v>
      </c>
      <c r="D856">
        <v>6</v>
      </c>
      <c r="E856">
        <v>15</v>
      </c>
      <c r="F856">
        <f>df!F856+df!H856+df!I856</f>
        <v>3131</v>
      </c>
      <c r="G856">
        <f>df!G856+df!J856-df!M856</f>
        <v>1790.2</v>
      </c>
      <c r="H856">
        <f>F856-df_results!H856</f>
        <v>0</v>
      </c>
      <c r="I856">
        <f>G856-df_results!J856</f>
        <v>0</v>
      </c>
    </row>
    <row r="857" spans="1:9" x14ac:dyDescent="0.3">
      <c r="A857" s="1">
        <v>43836</v>
      </c>
      <c r="B857">
        <v>2020</v>
      </c>
      <c r="C857">
        <v>1</v>
      </c>
      <c r="D857">
        <v>6</v>
      </c>
      <c r="E857">
        <v>16</v>
      </c>
      <c r="F857">
        <f>df!F857+df!H857+df!I857</f>
        <v>3026</v>
      </c>
      <c r="G857">
        <f>df!G857+df!J857-df!M857</f>
        <v>1794.6</v>
      </c>
      <c r="H857">
        <f>F857-df_results!H857</f>
        <v>0</v>
      </c>
      <c r="I857">
        <f>G857-df_results!J857</f>
        <v>0</v>
      </c>
    </row>
    <row r="858" spans="1:9" x14ac:dyDescent="0.3">
      <c r="A858" s="1">
        <v>43836</v>
      </c>
      <c r="B858">
        <v>2020</v>
      </c>
      <c r="C858">
        <v>1</v>
      </c>
      <c r="D858">
        <v>6</v>
      </c>
      <c r="E858">
        <v>17</v>
      </c>
      <c r="F858">
        <f>df!F858+df!H858+df!I858</f>
        <v>3106</v>
      </c>
      <c r="G858">
        <f>df!G858+df!J858-df!M858</f>
        <v>1899</v>
      </c>
      <c r="H858">
        <f>F858-df_results!H858</f>
        <v>0</v>
      </c>
      <c r="I858">
        <f>G858-df_results!J858</f>
        <v>0</v>
      </c>
    </row>
    <row r="859" spans="1:9" x14ac:dyDescent="0.3">
      <c r="A859" s="1">
        <v>43836</v>
      </c>
      <c r="B859">
        <v>2020</v>
      </c>
      <c r="C859">
        <v>1</v>
      </c>
      <c r="D859">
        <v>6</v>
      </c>
      <c r="E859">
        <v>18</v>
      </c>
      <c r="F859">
        <f>df!F859+df!H859+df!I859</f>
        <v>3246</v>
      </c>
      <c r="G859">
        <f>df!G859+df!J859-df!M859</f>
        <v>2012.1</v>
      </c>
      <c r="H859">
        <f>F859-df_results!H859</f>
        <v>0</v>
      </c>
      <c r="I859">
        <f>G859-df_results!J859</f>
        <v>0</v>
      </c>
    </row>
    <row r="860" spans="1:9" x14ac:dyDescent="0.3">
      <c r="A860" s="1">
        <v>43836</v>
      </c>
      <c r="B860">
        <v>2020</v>
      </c>
      <c r="C860">
        <v>1</v>
      </c>
      <c r="D860">
        <v>6</v>
      </c>
      <c r="E860">
        <v>19</v>
      </c>
      <c r="F860">
        <f>df!F860+df!H860+df!I860</f>
        <v>3078</v>
      </c>
      <c r="G860">
        <f>df!G860+df!J860-df!M860</f>
        <v>2014.1</v>
      </c>
      <c r="H860">
        <f>F860-df_results!H860</f>
        <v>0</v>
      </c>
      <c r="I860">
        <f>G860-df_results!J860</f>
        <v>0</v>
      </c>
    </row>
    <row r="861" spans="1:9" x14ac:dyDescent="0.3">
      <c r="A861" s="1">
        <v>43836</v>
      </c>
      <c r="B861">
        <v>2020</v>
      </c>
      <c r="C861">
        <v>1</v>
      </c>
      <c r="D861">
        <v>6</v>
      </c>
      <c r="E861">
        <v>20</v>
      </c>
      <c r="F861">
        <f>df!F861+df!H861+df!I861</f>
        <v>2916</v>
      </c>
      <c r="G861">
        <f>df!G861+df!J861-df!M861</f>
        <v>1876.9</v>
      </c>
      <c r="H861">
        <f>F861-df_results!H861</f>
        <v>0</v>
      </c>
      <c r="I861">
        <f>G861-df_results!J861</f>
        <v>0</v>
      </c>
    </row>
    <row r="862" spans="1:9" x14ac:dyDescent="0.3">
      <c r="A862" s="1">
        <v>43836</v>
      </c>
      <c r="B862">
        <v>2020</v>
      </c>
      <c r="C862">
        <v>1</v>
      </c>
      <c r="D862">
        <v>6</v>
      </c>
      <c r="E862">
        <v>21</v>
      </c>
      <c r="F862">
        <f>df!F862+df!H862+df!I862</f>
        <v>2700</v>
      </c>
      <c r="G862">
        <f>df!G862+df!J862-df!M862</f>
        <v>1729</v>
      </c>
      <c r="H862">
        <f>F862-df_results!H862</f>
        <v>0</v>
      </c>
      <c r="I862">
        <f>G862-df_results!J862</f>
        <v>0</v>
      </c>
    </row>
    <row r="863" spans="1:9" x14ac:dyDescent="0.3">
      <c r="A863" s="1">
        <v>43836</v>
      </c>
      <c r="B863">
        <v>2020</v>
      </c>
      <c r="C863">
        <v>1</v>
      </c>
      <c r="D863">
        <v>6</v>
      </c>
      <c r="E863">
        <v>22</v>
      </c>
      <c r="F863">
        <f>df!F863+df!H863+df!I863</f>
        <v>2506</v>
      </c>
      <c r="G863">
        <f>df!G863+df!J863-df!M863</f>
        <v>1594.1</v>
      </c>
      <c r="H863">
        <f>F863-df_results!H863</f>
        <v>0</v>
      </c>
      <c r="I863">
        <f>G863-df_results!J863</f>
        <v>0</v>
      </c>
    </row>
    <row r="864" spans="1:9" x14ac:dyDescent="0.3">
      <c r="A864" s="1">
        <v>43836</v>
      </c>
      <c r="B864">
        <v>2020</v>
      </c>
      <c r="C864">
        <v>1</v>
      </c>
      <c r="D864">
        <v>6</v>
      </c>
      <c r="E864">
        <v>23</v>
      </c>
      <c r="F864">
        <f>df!F864+df!H864+df!I864</f>
        <v>2327</v>
      </c>
      <c r="G864">
        <f>df!G864+df!J864-df!M864</f>
        <v>1486.8</v>
      </c>
      <c r="H864">
        <f>F864-df_results!H864</f>
        <v>0</v>
      </c>
      <c r="I864">
        <f>G864-df_results!J864</f>
        <v>0</v>
      </c>
    </row>
    <row r="865" spans="1:9" x14ac:dyDescent="0.3">
      <c r="A865" s="1">
        <v>43836</v>
      </c>
      <c r="B865">
        <v>2020</v>
      </c>
      <c r="C865">
        <v>1</v>
      </c>
      <c r="D865">
        <v>6</v>
      </c>
      <c r="E865">
        <v>24</v>
      </c>
      <c r="F865">
        <f>df!F865+df!H865+df!I865</f>
        <v>2118</v>
      </c>
      <c r="G865">
        <f>df!G865+df!J865-df!M865</f>
        <v>1364.2</v>
      </c>
      <c r="H865">
        <f>F865-df_results!H865</f>
        <v>0</v>
      </c>
      <c r="I865">
        <f>G865-df_results!J865</f>
        <v>0</v>
      </c>
    </row>
    <row r="866" spans="1:9" x14ac:dyDescent="0.3">
      <c r="A866" s="1">
        <v>43837</v>
      </c>
      <c r="B866">
        <v>2020</v>
      </c>
      <c r="C866">
        <v>1</v>
      </c>
      <c r="D866">
        <v>7</v>
      </c>
      <c r="E866">
        <v>1</v>
      </c>
      <c r="F866">
        <f>df!F866+df!H866+df!I866</f>
        <v>1999</v>
      </c>
      <c r="G866">
        <f>df!G866+df!J866-df!M866</f>
        <v>1250.4000000000001</v>
      </c>
      <c r="H866">
        <f>F866-df_results!H866</f>
        <v>0</v>
      </c>
      <c r="I866">
        <f>G866-df_results!J866</f>
        <v>0</v>
      </c>
    </row>
    <row r="867" spans="1:9" x14ac:dyDescent="0.3">
      <c r="A867" s="1">
        <v>43837</v>
      </c>
      <c r="B867">
        <v>2020</v>
      </c>
      <c r="C867">
        <v>1</v>
      </c>
      <c r="D867">
        <v>7</v>
      </c>
      <c r="E867">
        <v>2</v>
      </c>
      <c r="F867">
        <f>df!F867+df!H867+df!I867</f>
        <v>1927</v>
      </c>
      <c r="G867">
        <f>df!G867+df!J867-df!M867</f>
        <v>1200.9000000000001</v>
      </c>
      <c r="H867">
        <f>F867-df_results!H867</f>
        <v>0</v>
      </c>
      <c r="I867">
        <f>G867-df_results!J867</f>
        <v>0</v>
      </c>
    </row>
    <row r="868" spans="1:9" x14ac:dyDescent="0.3">
      <c r="A868" s="1">
        <v>43837</v>
      </c>
      <c r="B868">
        <v>2020</v>
      </c>
      <c r="C868">
        <v>1</v>
      </c>
      <c r="D868">
        <v>7</v>
      </c>
      <c r="E868">
        <v>3</v>
      </c>
      <c r="F868">
        <f>df!F868+df!H868+df!I868</f>
        <v>1938</v>
      </c>
      <c r="G868">
        <f>df!G868+df!J868-df!M868</f>
        <v>1208.3</v>
      </c>
      <c r="H868">
        <f>F868-df_results!H868</f>
        <v>0</v>
      </c>
      <c r="I868">
        <f>G868-df_results!J868</f>
        <v>0</v>
      </c>
    </row>
    <row r="869" spans="1:9" x14ac:dyDescent="0.3">
      <c r="A869" s="1">
        <v>43837</v>
      </c>
      <c r="B869">
        <v>2020</v>
      </c>
      <c r="C869">
        <v>1</v>
      </c>
      <c r="D869">
        <v>7</v>
      </c>
      <c r="E869">
        <v>4</v>
      </c>
      <c r="F869">
        <f>df!F869+df!H869+df!I869</f>
        <v>1980</v>
      </c>
      <c r="G869">
        <f>df!G869+df!J869-df!M869</f>
        <v>1231.5999999999999</v>
      </c>
      <c r="H869">
        <f>F869-df_results!H869</f>
        <v>0</v>
      </c>
      <c r="I869">
        <f>G869-df_results!J869</f>
        <v>0</v>
      </c>
    </row>
    <row r="870" spans="1:9" x14ac:dyDescent="0.3">
      <c r="A870" s="1">
        <v>43837</v>
      </c>
      <c r="B870">
        <v>2020</v>
      </c>
      <c r="C870">
        <v>1</v>
      </c>
      <c r="D870">
        <v>7</v>
      </c>
      <c r="E870">
        <v>5</v>
      </c>
      <c r="F870">
        <f>df!F870+df!H870+df!I870</f>
        <v>2004</v>
      </c>
      <c r="G870">
        <f>df!G870+df!J870-df!M870</f>
        <v>1240.3</v>
      </c>
      <c r="H870">
        <f>F870-df_results!H870</f>
        <v>0</v>
      </c>
      <c r="I870">
        <f>G870-df_results!J870</f>
        <v>0</v>
      </c>
    </row>
    <row r="871" spans="1:9" x14ac:dyDescent="0.3">
      <c r="A871" s="1">
        <v>43837</v>
      </c>
      <c r="B871">
        <v>2020</v>
      </c>
      <c r="C871">
        <v>1</v>
      </c>
      <c r="D871">
        <v>7</v>
      </c>
      <c r="E871">
        <v>6</v>
      </c>
      <c r="F871">
        <f>df!F871+df!H871+df!I871</f>
        <v>2100</v>
      </c>
      <c r="G871">
        <f>df!G871+df!J871-df!M871</f>
        <v>1317.8</v>
      </c>
      <c r="H871">
        <f>F871-df_results!H871</f>
        <v>0</v>
      </c>
      <c r="I871">
        <f>G871-df_results!J871</f>
        <v>0</v>
      </c>
    </row>
    <row r="872" spans="1:9" x14ac:dyDescent="0.3">
      <c r="A872" s="1">
        <v>43837</v>
      </c>
      <c r="B872">
        <v>2020</v>
      </c>
      <c r="C872">
        <v>1</v>
      </c>
      <c r="D872">
        <v>7</v>
      </c>
      <c r="E872">
        <v>7</v>
      </c>
      <c r="F872">
        <f>df!F872+df!H872+df!I872</f>
        <v>2370</v>
      </c>
      <c r="G872">
        <f>df!G872+df!J872-df!M872</f>
        <v>1529.7</v>
      </c>
      <c r="H872">
        <f>F872-df_results!H872</f>
        <v>0</v>
      </c>
      <c r="I872">
        <f>G872-df_results!J872</f>
        <v>0</v>
      </c>
    </row>
    <row r="873" spans="1:9" x14ac:dyDescent="0.3">
      <c r="A873" s="1">
        <v>43837</v>
      </c>
      <c r="B873">
        <v>2020</v>
      </c>
      <c r="C873">
        <v>1</v>
      </c>
      <c r="D873">
        <v>7</v>
      </c>
      <c r="E873">
        <v>8</v>
      </c>
      <c r="F873">
        <f>df!F873+df!H873+df!I873</f>
        <v>2772</v>
      </c>
      <c r="G873">
        <f>df!G873+df!J873-df!M873</f>
        <v>1807.7</v>
      </c>
      <c r="H873">
        <f>F873-df_results!H873</f>
        <v>0</v>
      </c>
      <c r="I873">
        <f>G873-df_results!J873</f>
        <v>0</v>
      </c>
    </row>
    <row r="874" spans="1:9" x14ac:dyDescent="0.3">
      <c r="A874" s="1">
        <v>43837</v>
      </c>
      <c r="B874">
        <v>2020</v>
      </c>
      <c r="C874">
        <v>1</v>
      </c>
      <c r="D874">
        <v>7</v>
      </c>
      <c r="E874">
        <v>9</v>
      </c>
      <c r="F874">
        <f>df!F874+df!H874+df!I874</f>
        <v>3083</v>
      </c>
      <c r="G874">
        <f>df!G874+df!J874-df!M874</f>
        <v>1906.1</v>
      </c>
      <c r="H874">
        <f>F874-df_results!H874</f>
        <v>0</v>
      </c>
      <c r="I874">
        <f>G874-df_results!J874</f>
        <v>0</v>
      </c>
    </row>
    <row r="875" spans="1:9" x14ac:dyDescent="0.3">
      <c r="A875" s="1">
        <v>43837</v>
      </c>
      <c r="B875">
        <v>2020</v>
      </c>
      <c r="C875">
        <v>1</v>
      </c>
      <c r="D875">
        <v>7</v>
      </c>
      <c r="E875">
        <v>10</v>
      </c>
      <c r="F875">
        <f>df!F875+df!H875+df!I875</f>
        <v>3062</v>
      </c>
      <c r="G875">
        <f>df!G875+df!J875-df!M875</f>
        <v>1932.5</v>
      </c>
      <c r="H875">
        <f>F875-df_results!H875</f>
        <v>0</v>
      </c>
      <c r="I875">
        <f>G875-df_results!J875</f>
        <v>0</v>
      </c>
    </row>
    <row r="876" spans="1:9" x14ac:dyDescent="0.3">
      <c r="A876" s="1">
        <v>43837</v>
      </c>
      <c r="B876">
        <v>2020</v>
      </c>
      <c r="C876">
        <v>1</v>
      </c>
      <c r="D876">
        <v>7</v>
      </c>
      <c r="E876">
        <v>11</v>
      </c>
      <c r="F876">
        <f>df!F876+df!H876+df!I876</f>
        <v>3098</v>
      </c>
      <c r="G876">
        <f>df!G876+df!J876-df!M876</f>
        <v>1957.2</v>
      </c>
      <c r="H876">
        <f>F876-df_results!H876</f>
        <v>0</v>
      </c>
      <c r="I876">
        <f>G876-df_results!J876</f>
        <v>0</v>
      </c>
    </row>
    <row r="877" spans="1:9" x14ac:dyDescent="0.3">
      <c r="A877" s="1">
        <v>43837</v>
      </c>
      <c r="B877">
        <v>2020</v>
      </c>
      <c r="C877">
        <v>1</v>
      </c>
      <c r="D877">
        <v>7</v>
      </c>
      <c r="E877">
        <v>12</v>
      </c>
      <c r="F877">
        <f>df!F877+df!H877+df!I877</f>
        <v>3032</v>
      </c>
      <c r="G877">
        <f>df!G877+df!J877-df!M877</f>
        <v>1878.9</v>
      </c>
      <c r="H877">
        <f>F877-df_results!H877</f>
        <v>0</v>
      </c>
      <c r="I877">
        <f>G877-df_results!J877</f>
        <v>0</v>
      </c>
    </row>
    <row r="878" spans="1:9" x14ac:dyDescent="0.3">
      <c r="A878" s="1">
        <v>43837</v>
      </c>
      <c r="B878">
        <v>2020</v>
      </c>
      <c r="C878">
        <v>1</v>
      </c>
      <c r="D878">
        <v>7</v>
      </c>
      <c r="E878">
        <v>13</v>
      </c>
      <c r="F878">
        <f>df!F878+df!H878+df!I878</f>
        <v>2961</v>
      </c>
      <c r="G878">
        <f>df!G878+df!J878-df!M878</f>
        <v>1857.6</v>
      </c>
      <c r="H878">
        <f>F878-df_results!H878</f>
        <v>0</v>
      </c>
      <c r="I878">
        <f>G878-df_results!J878</f>
        <v>0</v>
      </c>
    </row>
    <row r="879" spans="1:9" x14ac:dyDescent="0.3">
      <c r="A879" s="1">
        <v>43837</v>
      </c>
      <c r="B879">
        <v>2020</v>
      </c>
      <c r="C879">
        <v>1</v>
      </c>
      <c r="D879">
        <v>7</v>
      </c>
      <c r="E879">
        <v>14</v>
      </c>
      <c r="F879">
        <f>df!F879+df!H879+df!I879</f>
        <v>2992</v>
      </c>
      <c r="G879">
        <f>df!G879+df!J879-df!M879</f>
        <v>1839.9</v>
      </c>
      <c r="H879">
        <f>F879-df_results!H879</f>
        <v>0</v>
      </c>
      <c r="I879">
        <f>G879-df_results!J879</f>
        <v>0</v>
      </c>
    </row>
    <row r="880" spans="1:9" x14ac:dyDescent="0.3">
      <c r="A880" s="1">
        <v>43837</v>
      </c>
      <c r="B880">
        <v>2020</v>
      </c>
      <c r="C880">
        <v>1</v>
      </c>
      <c r="D880">
        <v>7</v>
      </c>
      <c r="E880">
        <v>15</v>
      </c>
      <c r="F880">
        <f>df!F880+df!H880+df!I880</f>
        <v>2973</v>
      </c>
      <c r="G880">
        <f>df!G880+df!J880-df!M880</f>
        <v>1835.3</v>
      </c>
      <c r="H880">
        <f>F880-df_results!H880</f>
        <v>0</v>
      </c>
      <c r="I880">
        <f>G880-df_results!J880</f>
        <v>0</v>
      </c>
    </row>
    <row r="881" spans="1:9" x14ac:dyDescent="0.3">
      <c r="A881" s="1">
        <v>43837</v>
      </c>
      <c r="B881">
        <v>2020</v>
      </c>
      <c r="C881">
        <v>1</v>
      </c>
      <c r="D881">
        <v>7</v>
      </c>
      <c r="E881">
        <v>16</v>
      </c>
      <c r="F881">
        <f>df!F881+df!H881+df!I881</f>
        <v>2828</v>
      </c>
      <c r="G881">
        <f>df!G881+df!J881-df!M881</f>
        <v>1805.2</v>
      </c>
      <c r="H881">
        <f>F881-df_results!H881</f>
        <v>0</v>
      </c>
      <c r="I881">
        <f>G881-df_results!J881</f>
        <v>0</v>
      </c>
    </row>
    <row r="882" spans="1:9" x14ac:dyDescent="0.3">
      <c r="A882" s="1">
        <v>43837</v>
      </c>
      <c r="B882">
        <v>2020</v>
      </c>
      <c r="C882">
        <v>1</v>
      </c>
      <c r="D882">
        <v>7</v>
      </c>
      <c r="E882">
        <v>17</v>
      </c>
      <c r="F882">
        <f>df!F882+df!H882+df!I882</f>
        <v>2969</v>
      </c>
      <c r="G882">
        <f>df!G882+df!J882-df!M882</f>
        <v>1866</v>
      </c>
      <c r="H882">
        <f>F882-df_results!H882</f>
        <v>0</v>
      </c>
      <c r="I882">
        <f>G882-df_results!J882</f>
        <v>0</v>
      </c>
    </row>
    <row r="883" spans="1:9" x14ac:dyDescent="0.3">
      <c r="A883" s="1">
        <v>43837</v>
      </c>
      <c r="B883">
        <v>2020</v>
      </c>
      <c r="C883">
        <v>1</v>
      </c>
      <c r="D883">
        <v>7</v>
      </c>
      <c r="E883">
        <v>18</v>
      </c>
      <c r="F883">
        <f>df!F883+df!H883+df!I883</f>
        <v>3206</v>
      </c>
      <c r="G883">
        <f>df!G883+df!J883-df!M883</f>
        <v>1996</v>
      </c>
      <c r="H883">
        <f>F883-df_results!H883</f>
        <v>0</v>
      </c>
      <c r="I883">
        <f>G883-df_results!J883</f>
        <v>0</v>
      </c>
    </row>
    <row r="884" spans="1:9" x14ac:dyDescent="0.3">
      <c r="A884" s="1">
        <v>43837</v>
      </c>
      <c r="B884">
        <v>2020</v>
      </c>
      <c r="C884">
        <v>1</v>
      </c>
      <c r="D884">
        <v>7</v>
      </c>
      <c r="E884">
        <v>19</v>
      </c>
      <c r="F884">
        <f>df!F884+df!H884+df!I884</f>
        <v>3096</v>
      </c>
      <c r="G884">
        <f>df!G884+df!J884-df!M884</f>
        <v>2002.6</v>
      </c>
      <c r="H884">
        <f>F884-df_results!H884</f>
        <v>0</v>
      </c>
      <c r="I884">
        <f>G884-df_results!J884</f>
        <v>0</v>
      </c>
    </row>
    <row r="885" spans="1:9" x14ac:dyDescent="0.3">
      <c r="A885" s="1">
        <v>43837</v>
      </c>
      <c r="B885">
        <v>2020</v>
      </c>
      <c r="C885">
        <v>1</v>
      </c>
      <c r="D885">
        <v>7</v>
      </c>
      <c r="E885">
        <v>20</v>
      </c>
      <c r="F885">
        <f>df!F885+df!H885+df!I885</f>
        <v>2926</v>
      </c>
      <c r="G885">
        <f>df!G885+df!J885-df!M885</f>
        <v>1858.6</v>
      </c>
      <c r="H885">
        <f>F885-df_results!H885</f>
        <v>0</v>
      </c>
      <c r="I885">
        <f>G885-df_results!J885</f>
        <v>0</v>
      </c>
    </row>
    <row r="886" spans="1:9" x14ac:dyDescent="0.3">
      <c r="A886" s="1">
        <v>43837</v>
      </c>
      <c r="B886">
        <v>2020</v>
      </c>
      <c r="C886">
        <v>1</v>
      </c>
      <c r="D886">
        <v>7</v>
      </c>
      <c r="E886">
        <v>21</v>
      </c>
      <c r="F886">
        <f>df!F886+df!H886+df!I886</f>
        <v>2742</v>
      </c>
      <c r="G886">
        <f>df!G886+df!J886-df!M886</f>
        <v>1737.1</v>
      </c>
      <c r="H886">
        <f>F886-df_results!H886</f>
        <v>0</v>
      </c>
      <c r="I886">
        <f>G886-df_results!J886</f>
        <v>0</v>
      </c>
    </row>
    <row r="887" spans="1:9" x14ac:dyDescent="0.3">
      <c r="A887" s="1">
        <v>43837</v>
      </c>
      <c r="B887">
        <v>2020</v>
      </c>
      <c r="C887">
        <v>1</v>
      </c>
      <c r="D887">
        <v>7</v>
      </c>
      <c r="E887">
        <v>22</v>
      </c>
      <c r="F887">
        <f>df!F887+df!H887+df!I887</f>
        <v>2582</v>
      </c>
      <c r="G887">
        <f>df!G887+df!J887-df!M887</f>
        <v>1634.8</v>
      </c>
      <c r="H887">
        <f>F887-df_results!H887</f>
        <v>0</v>
      </c>
      <c r="I887">
        <f>G887-df_results!J887</f>
        <v>0</v>
      </c>
    </row>
    <row r="888" spans="1:9" x14ac:dyDescent="0.3">
      <c r="A888" s="1">
        <v>43837</v>
      </c>
      <c r="B888">
        <v>2020</v>
      </c>
      <c r="C888">
        <v>1</v>
      </c>
      <c r="D888">
        <v>7</v>
      </c>
      <c r="E888">
        <v>23</v>
      </c>
      <c r="F888">
        <f>df!F888+df!H888+df!I888</f>
        <v>2408</v>
      </c>
      <c r="G888">
        <f>df!G888+df!J888-df!M888</f>
        <v>1479.4</v>
      </c>
      <c r="H888">
        <f>F888-df_results!H888</f>
        <v>0</v>
      </c>
      <c r="I888">
        <f>G888-df_results!J888</f>
        <v>0</v>
      </c>
    </row>
    <row r="889" spans="1:9" x14ac:dyDescent="0.3">
      <c r="A889" s="1">
        <v>43837</v>
      </c>
      <c r="B889">
        <v>2020</v>
      </c>
      <c r="C889">
        <v>1</v>
      </c>
      <c r="D889">
        <v>7</v>
      </c>
      <c r="E889">
        <v>24</v>
      </c>
      <c r="F889">
        <f>df!F889+df!H889+df!I889</f>
        <v>2233</v>
      </c>
      <c r="G889">
        <f>df!G889+df!J889-df!M889</f>
        <v>1334.5</v>
      </c>
      <c r="H889">
        <f>F889-df_results!H889</f>
        <v>0</v>
      </c>
      <c r="I889">
        <f>G889-df_results!J889</f>
        <v>0</v>
      </c>
    </row>
    <row r="890" spans="1:9" x14ac:dyDescent="0.3">
      <c r="A890" s="1">
        <v>43838</v>
      </c>
      <c r="B890">
        <v>2020</v>
      </c>
      <c r="C890">
        <v>1</v>
      </c>
      <c r="D890">
        <v>8</v>
      </c>
      <c r="E890">
        <v>1</v>
      </c>
      <c r="F890">
        <f>df!F890+df!H890+df!I890</f>
        <v>2116</v>
      </c>
      <c r="G890">
        <f>df!G890+df!J890-df!M890</f>
        <v>1224.8</v>
      </c>
      <c r="H890">
        <f>F890-df_results!H890</f>
        <v>0</v>
      </c>
      <c r="I890">
        <f>G890-df_results!J890</f>
        <v>0</v>
      </c>
    </row>
    <row r="891" spans="1:9" x14ac:dyDescent="0.3">
      <c r="A891" s="1">
        <v>43838</v>
      </c>
      <c r="B891">
        <v>2020</v>
      </c>
      <c r="C891">
        <v>1</v>
      </c>
      <c r="D891">
        <v>8</v>
      </c>
      <c r="E891">
        <v>2</v>
      </c>
      <c r="F891">
        <f>df!F891+df!H891+df!I891</f>
        <v>2052</v>
      </c>
      <c r="G891">
        <f>df!G891+df!J891-df!M891</f>
        <v>1155.4000000000001</v>
      </c>
      <c r="H891">
        <f>F891-df_results!H891</f>
        <v>0</v>
      </c>
      <c r="I891">
        <f>G891-df_results!J891</f>
        <v>0</v>
      </c>
    </row>
    <row r="892" spans="1:9" x14ac:dyDescent="0.3">
      <c r="A892" s="1">
        <v>43838</v>
      </c>
      <c r="B892">
        <v>2020</v>
      </c>
      <c r="C892">
        <v>1</v>
      </c>
      <c r="D892">
        <v>8</v>
      </c>
      <c r="E892">
        <v>3</v>
      </c>
      <c r="F892">
        <f>df!F892+df!H892+df!I892</f>
        <v>2028</v>
      </c>
      <c r="G892">
        <f>df!G892+df!J892-df!M892</f>
        <v>1150.8</v>
      </c>
      <c r="H892">
        <f>F892-df_results!H892</f>
        <v>0</v>
      </c>
      <c r="I892">
        <f>G892-df_results!J892</f>
        <v>0</v>
      </c>
    </row>
    <row r="893" spans="1:9" x14ac:dyDescent="0.3">
      <c r="A893" s="1">
        <v>43838</v>
      </c>
      <c r="B893">
        <v>2020</v>
      </c>
      <c r="C893">
        <v>1</v>
      </c>
      <c r="D893">
        <v>8</v>
      </c>
      <c r="E893">
        <v>4</v>
      </c>
      <c r="F893">
        <f>df!F893+df!H893+df!I893</f>
        <v>2056</v>
      </c>
      <c r="G893">
        <f>df!G893+df!J893-df!M893</f>
        <v>1134.8</v>
      </c>
      <c r="H893">
        <f>F893-df_results!H893</f>
        <v>0</v>
      </c>
      <c r="I893">
        <f>G893-df_results!J893</f>
        <v>0</v>
      </c>
    </row>
    <row r="894" spans="1:9" x14ac:dyDescent="0.3">
      <c r="A894" s="1">
        <v>43838</v>
      </c>
      <c r="B894">
        <v>2020</v>
      </c>
      <c r="C894">
        <v>1</v>
      </c>
      <c r="D894">
        <v>8</v>
      </c>
      <c r="E894">
        <v>5</v>
      </c>
      <c r="F894">
        <f>df!F894+df!H894+df!I894</f>
        <v>2098</v>
      </c>
      <c r="G894">
        <f>df!G894+df!J894-df!M894</f>
        <v>1155.7</v>
      </c>
      <c r="H894">
        <f>F894-df_results!H894</f>
        <v>0</v>
      </c>
      <c r="I894">
        <f>G894-df_results!J894</f>
        <v>0</v>
      </c>
    </row>
    <row r="895" spans="1:9" x14ac:dyDescent="0.3">
      <c r="A895" s="1">
        <v>43838</v>
      </c>
      <c r="B895">
        <v>2020</v>
      </c>
      <c r="C895">
        <v>1</v>
      </c>
      <c r="D895">
        <v>8</v>
      </c>
      <c r="E895">
        <v>6</v>
      </c>
      <c r="F895">
        <f>df!F895+df!H895+df!I895</f>
        <v>2196</v>
      </c>
      <c r="G895">
        <f>df!G895+df!J895-df!M895</f>
        <v>1238.4000000000001</v>
      </c>
      <c r="H895">
        <f>F895-df_results!H895</f>
        <v>0</v>
      </c>
      <c r="I895">
        <f>G895-df_results!J895</f>
        <v>0</v>
      </c>
    </row>
    <row r="896" spans="1:9" x14ac:dyDescent="0.3">
      <c r="A896" s="1">
        <v>43838</v>
      </c>
      <c r="B896">
        <v>2020</v>
      </c>
      <c r="C896">
        <v>1</v>
      </c>
      <c r="D896">
        <v>8</v>
      </c>
      <c r="E896">
        <v>7</v>
      </c>
      <c r="F896">
        <f>df!F896+df!H896+df!I896</f>
        <v>2531</v>
      </c>
      <c r="G896">
        <f>df!G896+df!J896-df!M896</f>
        <v>1480.6</v>
      </c>
      <c r="H896">
        <f>F896-df_results!H896</f>
        <v>0</v>
      </c>
      <c r="I896">
        <f>G896-df_results!J896</f>
        <v>0</v>
      </c>
    </row>
    <row r="897" spans="1:9" x14ac:dyDescent="0.3">
      <c r="A897" s="1">
        <v>43838</v>
      </c>
      <c r="B897">
        <v>2020</v>
      </c>
      <c r="C897">
        <v>1</v>
      </c>
      <c r="D897">
        <v>8</v>
      </c>
      <c r="E897">
        <v>8</v>
      </c>
      <c r="F897">
        <f>df!F897+df!H897+df!I897</f>
        <v>2965</v>
      </c>
      <c r="G897">
        <f>df!G897+df!J897-df!M897</f>
        <v>1770.6</v>
      </c>
      <c r="H897">
        <f>F897-df_results!H897</f>
        <v>0</v>
      </c>
      <c r="I897">
        <f>G897-df_results!J897</f>
        <v>0</v>
      </c>
    </row>
    <row r="898" spans="1:9" x14ac:dyDescent="0.3">
      <c r="A898" s="1">
        <v>43838</v>
      </c>
      <c r="B898">
        <v>2020</v>
      </c>
      <c r="C898">
        <v>1</v>
      </c>
      <c r="D898">
        <v>8</v>
      </c>
      <c r="E898">
        <v>9</v>
      </c>
      <c r="F898">
        <f>df!F898+df!H898+df!I898</f>
        <v>3218</v>
      </c>
      <c r="G898">
        <f>df!G898+df!J898-df!M898</f>
        <v>1882.2</v>
      </c>
      <c r="H898">
        <f>F898-df_results!H898</f>
        <v>0</v>
      </c>
      <c r="I898">
        <f>G898-df_results!J898</f>
        <v>0</v>
      </c>
    </row>
    <row r="899" spans="1:9" x14ac:dyDescent="0.3">
      <c r="A899" s="1">
        <v>43838</v>
      </c>
      <c r="B899">
        <v>2020</v>
      </c>
      <c r="C899">
        <v>1</v>
      </c>
      <c r="D899">
        <v>8</v>
      </c>
      <c r="E899">
        <v>10</v>
      </c>
      <c r="F899">
        <f>df!F899+df!H899+df!I899</f>
        <v>3230</v>
      </c>
      <c r="G899">
        <f>df!G899+df!J899-df!M899</f>
        <v>1890</v>
      </c>
      <c r="H899">
        <f>F899-df_results!H899</f>
        <v>0</v>
      </c>
      <c r="I899">
        <f>G899-df_results!J899</f>
        <v>0</v>
      </c>
    </row>
    <row r="900" spans="1:9" x14ac:dyDescent="0.3">
      <c r="A900" s="1">
        <v>43838</v>
      </c>
      <c r="B900">
        <v>2020</v>
      </c>
      <c r="C900">
        <v>1</v>
      </c>
      <c r="D900">
        <v>8</v>
      </c>
      <c r="E900">
        <v>11</v>
      </c>
      <c r="F900">
        <f>df!F900+df!H900+df!I900</f>
        <v>3257</v>
      </c>
      <c r="G900">
        <f>df!G900+df!J900-df!M900</f>
        <v>1902.3</v>
      </c>
      <c r="H900">
        <f>F900-df_results!H900</f>
        <v>0</v>
      </c>
      <c r="I900">
        <f>G900-df_results!J900</f>
        <v>0</v>
      </c>
    </row>
    <row r="901" spans="1:9" x14ac:dyDescent="0.3">
      <c r="A901" s="1">
        <v>43838</v>
      </c>
      <c r="B901">
        <v>2020</v>
      </c>
      <c r="C901">
        <v>1</v>
      </c>
      <c r="D901">
        <v>8</v>
      </c>
      <c r="E901">
        <v>12</v>
      </c>
      <c r="F901">
        <f>df!F901+df!H901+df!I901</f>
        <v>3235</v>
      </c>
      <c r="G901">
        <f>df!G901+df!J901-df!M901</f>
        <v>1826.8</v>
      </c>
      <c r="H901">
        <f>F901-df_results!H901</f>
        <v>0</v>
      </c>
      <c r="I901">
        <f>G901-df_results!J901</f>
        <v>0</v>
      </c>
    </row>
    <row r="902" spans="1:9" x14ac:dyDescent="0.3">
      <c r="A902" s="1">
        <v>43838</v>
      </c>
      <c r="B902">
        <v>2020</v>
      </c>
      <c r="C902">
        <v>1</v>
      </c>
      <c r="D902">
        <v>8</v>
      </c>
      <c r="E902">
        <v>13</v>
      </c>
      <c r="F902">
        <f>df!F902+df!H902+df!I902</f>
        <v>3127</v>
      </c>
      <c r="G902">
        <f>df!G902+df!J902-df!M902</f>
        <v>1816.7</v>
      </c>
      <c r="H902">
        <f>F902-df_results!H902</f>
        <v>0</v>
      </c>
      <c r="I902">
        <f>G902-df_results!J902</f>
        <v>0</v>
      </c>
    </row>
    <row r="903" spans="1:9" x14ac:dyDescent="0.3">
      <c r="A903" s="1">
        <v>43838</v>
      </c>
      <c r="B903">
        <v>2020</v>
      </c>
      <c r="C903">
        <v>1</v>
      </c>
      <c r="D903">
        <v>8</v>
      </c>
      <c r="E903">
        <v>14</v>
      </c>
      <c r="F903">
        <f>df!F903+df!H903+df!I903</f>
        <v>3149</v>
      </c>
      <c r="G903">
        <f>df!G903+df!J903-df!M903</f>
        <v>1782.1</v>
      </c>
      <c r="H903">
        <f>F903-df_results!H903</f>
        <v>0</v>
      </c>
      <c r="I903">
        <f>G903-df_results!J903</f>
        <v>0</v>
      </c>
    </row>
    <row r="904" spans="1:9" x14ac:dyDescent="0.3">
      <c r="A904" s="1">
        <v>43838</v>
      </c>
      <c r="B904">
        <v>2020</v>
      </c>
      <c r="C904">
        <v>1</v>
      </c>
      <c r="D904">
        <v>8</v>
      </c>
      <c r="E904">
        <v>15</v>
      </c>
      <c r="F904">
        <f>df!F904+df!H904+df!I904</f>
        <v>3095</v>
      </c>
      <c r="G904">
        <f>df!G904+df!J904-df!M904</f>
        <v>1754.1</v>
      </c>
      <c r="H904">
        <f>F904-df_results!H904</f>
        <v>0</v>
      </c>
      <c r="I904">
        <f>G904-df_results!J904</f>
        <v>0</v>
      </c>
    </row>
    <row r="905" spans="1:9" x14ac:dyDescent="0.3">
      <c r="A905" s="1">
        <v>43838</v>
      </c>
      <c r="B905">
        <v>2020</v>
      </c>
      <c r="C905">
        <v>1</v>
      </c>
      <c r="D905">
        <v>8</v>
      </c>
      <c r="E905">
        <v>16</v>
      </c>
      <c r="F905">
        <f>df!F905+df!H905+df!I905</f>
        <v>2895</v>
      </c>
      <c r="G905">
        <f>df!G905+df!J905-df!M905</f>
        <v>1759.9</v>
      </c>
      <c r="H905">
        <f>F905-df_results!H905</f>
        <v>0</v>
      </c>
      <c r="I905">
        <f>G905-df_results!J905</f>
        <v>0</v>
      </c>
    </row>
    <row r="906" spans="1:9" x14ac:dyDescent="0.3">
      <c r="A906" s="1">
        <v>43838</v>
      </c>
      <c r="B906">
        <v>2020</v>
      </c>
      <c r="C906">
        <v>1</v>
      </c>
      <c r="D906">
        <v>8</v>
      </c>
      <c r="E906">
        <v>17</v>
      </c>
      <c r="F906">
        <f>df!F906+df!H906+df!I906</f>
        <v>2957</v>
      </c>
      <c r="G906">
        <f>df!G906+df!J906-df!M906</f>
        <v>1854.7</v>
      </c>
      <c r="H906">
        <f>F906-df_results!H906</f>
        <v>0</v>
      </c>
      <c r="I906">
        <f>G906-df_results!J906</f>
        <v>0</v>
      </c>
    </row>
    <row r="907" spans="1:9" x14ac:dyDescent="0.3">
      <c r="A907" s="1">
        <v>43838</v>
      </c>
      <c r="B907">
        <v>2020</v>
      </c>
      <c r="C907">
        <v>1</v>
      </c>
      <c r="D907">
        <v>8</v>
      </c>
      <c r="E907">
        <v>18</v>
      </c>
      <c r="F907">
        <f>df!F907+df!H907+df!I907</f>
        <v>3161</v>
      </c>
      <c r="G907">
        <f>df!G907+df!J907-df!M907</f>
        <v>2001.9</v>
      </c>
      <c r="H907">
        <f>F907-df_results!H907</f>
        <v>0</v>
      </c>
      <c r="I907">
        <f>G907-df_results!J907</f>
        <v>0</v>
      </c>
    </row>
    <row r="908" spans="1:9" x14ac:dyDescent="0.3">
      <c r="A908" s="1">
        <v>43838</v>
      </c>
      <c r="B908">
        <v>2020</v>
      </c>
      <c r="C908">
        <v>1</v>
      </c>
      <c r="D908">
        <v>8</v>
      </c>
      <c r="E908">
        <v>19</v>
      </c>
      <c r="F908">
        <f>df!F908+df!H908+df!I908</f>
        <v>3015</v>
      </c>
      <c r="G908">
        <f>df!G908+df!J908-df!M908</f>
        <v>2023.6</v>
      </c>
      <c r="H908">
        <f>F908-df_results!H908</f>
        <v>0</v>
      </c>
      <c r="I908">
        <f>G908-df_results!J908</f>
        <v>0</v>
      </c>
    </row>
    <row r="909" spans="1:9" x14ac:dyDescent="0.3">
      <c r="A909" s="1">
        <v>43838</v>
      </c>
      <c r="B909">
        <v>2020</v>
      </c>
      <c r="C909">
        <v>1</v>
      </c>
      <c r="D909">
        <v>8</v>
      </c>
      <c r="E909">
        <v>20</v>
      </c>
      <c r="F909">
        <f>df!F909+df!H909+df!I909</f>
        <v>2886</v>
      </c>
      <c r="G909">
        <f>df!G909+df!J909-df!M909</f>
        <v>1885.5</v>
      </c>
      <c r="H909">
        <f>F909-df_results!H909</f>
        <v>0</v>
      </c>
      <c r="I909">
        <f>G909-df_results!J909</f>
        <v>0</v>
      </c>
    </row>
    <row r="910" spans="1:9" x14ac:dyDescent="0.3">
      <c r="A910" s="1">
        <v>43838</v>
      </c>
      <c r="B910">
        <v>2020</v>
      </c>
      <c r="C910">
        <v>1</v>
      </c>
      <c r="D910">
        <v>8</v>
      </c>
      <c r="E910">
        <v>21</v>
      </c>
      <c r="F910">
        <f>df!F910+df!H910+df!I910</f>
        <v>2719</v>
      </c>
      <c r="G910">
        <f>df!G910+df!J910-df!M910</f>
        <v>1740.6</v>
      </c>
      <c r="H910">
        <f>F910-df_results!H910</f>
        <v>0</v>
      </c>
      <c r="I910">
        <f>G910-df_results!J910</f>
        <v>0</v>
      </c>
    </row>
    <row r="911" spans="1:9" x14ac:dyDescent="0.3">
      <c r="A911" s="1">
        <v>43838</v>
      </c>
      <c r="B911">
        <v>2020</v>
      </c>
      <c r="C911">
        <v>1</v>
      </c>
      <c r="D911">
        <v>8</v>
      </c>
      <c r="E911">
        <v>22</v>
      </c>
      <c r="F911">
        <f>df!F911+df!H911+df!I911</f>
        <v>2542</v>
      </c>
      <c r="G911">
        <f>df!G911+df!J911-df!M911</f>
        <v>1604.9</v>
      </c>
      <c r="H911">
        <f>F911-df_results!H911</f>
        <v>0</v>
      </c>
      <c r="I911">
        <f>G911-df_results!J911</f>
        <v>0</v>
      </c>
    </row>
    <row r="912" spans="1:9" x14ac:dyDescent="0.3">
      <c r="A912" s="1">
        <v>43838</v>
      </c>
      <c r="B912">
        <v>2020</v>
      </c>
      <c r="C912">
        <v>1</v>
      </c>
      <c r="D912">
        <v>8</v>
      </c>
      <c r="E912">
        <v>23</v>
      </c>
      <c r="F912">
        <f>df!F912+df!H912+df!I912</f>
        <v>2382</v>
      </c>
      <c r="G912">
        <f>df!G912+df!J912-df!M912</f>
        <v>1489.9</v>
      </c>
      <c r="H912">
        <f>F912-df_results!H912</f>
        <v>0</v>
      </c>
      <c r="I912">
        <f>G912-df_results!J912</f>
        <v>0</v>
      </c>
    </row>
    <row r="913" spans="1:9" x14ac:dyDescent="0.3">
      <c r="A913" s="1">
        <v>43838</v>
      </c>
      <c r="B913">
        <v>2020</v>
      </c>
      <c r="C913">
        <v>1</v>
      </c>
      <c r="D913">
        <v>8</v>
      </c>
      <c r="E913">
        <v>24</v>
      </c>
      <c r="F913">
        <f>df!F913+df!H913+df!I913</f>
        <v>2176</v>
      </c>
      <c r="G913">
        <f>df!G913+df!J913-df!M913</f>
        <v>1386.4</v>
      </c>
      <c r="H913">
        <f>F913-df_results!H913</f>
        <v>0</v>
      </c>
      <c r="I913">
        <f>G913-df_results!J913</f>
        <v>0</v>
      </c>
    </row>
    <row r="914" spans="1:9" x14ac:dyDescent="0.3">
      <c r="A914" s="1">
        <v>43839</v>
      </c>
      <c r="B914">
        <v>2020</v>
      </c>
      <c r="C914">
        <v>1</v>
      </c>
      <c r="D914">
        <v>9</v>
      </c>
      <c r="E914">
        <v>1</v>
      </c>
      <c r="F914">
        <f>df!F914+df!H914+df!I914</f>
        <v>2040</v>
      </c>
      <c r="G914">
        <f>df!G914+df!J914-df!M914</f>
        <v>1271.9000000000001</v>
      </c>
      <c r="H914">
        <f>F914-df_results!H914</f>
        <v>0</v>
      </c>
      <c r="I914">
        <f>G914-df_results!J914</f>
        <v>0</v>
      </c>
    </row>
    <row r="915" spans="1:9" x14ac:dyDescent="0.3">
      <c r="A915" s="1">
        <v>43839</v>
      </c>
      <c r="B915">
        <v>2020</v>
      </c>
      <c r="C915">
        <v>1</v>
      </c>
      <c r="D915">
        <v>9</v>
      </c>
      <c r="E915">
        <v>2</v>
      </c>
      <c r="F915">
        <f>df!F915+df!H915+df!I915</f>
        <v>1941</v>
      </c>
      <c r="G915">
        <f>df!G915+df!J915-df!M915</f>
        <v>1218.2</v>
      </c>
      <c r="H915">
        <f>F915-df_results!H915</f>
        <v>0</v>
      </c>
      <c r="I915">
        <f>G915-df_results!J915</f>
        <v>0</v>
      </c>
    </row>
    <row r="916" spans="1:9" x14ac:dyDescent="0.3">
      <c r="A916" s="1">
        <v>43839</v>
      </c>
      <c r="B916">
        <v>2020</v>
      </c>
      <c r="C916">
        <v>1</v>
      </c>
      <c r="D916">
        <v>9</v>
      </c>
      <c r="E916">
        <v>3</v>
      </c>
      <c r="F916">
        <f>df!F916+df!H916+df!I916</f>
        <v>1898</v>
      </c>
      <c r="G916">
        <f>df!G916+df!J916-df!M916</f>
        <v>1210.5</v>
      </c>
      <c r="H916">
        <f>F916-df_results!H916</f>
        <v>0</v>
      </c>
      <c r="I916">
        <f>G916-df_results!J916</f>
        <v>0</v>
      </c>
    </row>
    <row r="917" spans="1:9" x14ac:dyDescent="0.3">
      <c r="A917" s="1">
        <v>43839</v>
      </c>
      <c r="B917">
        <v>2020</v>
      </c>
      <c r="C917">
        <v>1</v>
      </c>
      <c r="D917">
        <v>9</v>
      </c>
      <c r="E917">
        <v>4</v>
      </c>
      <c r="F917">
        <f>df!F917+df!H917+df!I917</f>
        <v>1909</v>
      </c>
      <c r="G917">
        <f>df!G917+df!J917-df!M917</f>
        <v>1226.5999999999999</v>
      </c>
      <c r="H917">
        <f>F917-df_results!H917</f>
        <v>0</v>
      </c>
      <c r="I917">
        <f>G917-df_results!J917</f>
        <v>0</v>
      </c>
    </row>
    <row r="918" spans="1:9" x14ac:dyDescent="0.3">
      <c r="A918" s="1">
        <v>43839</v>
      </c>
      <c r="B918">
        <v>2020</v>
      </c>
      <c r="C918">
        <v>1</v>
      </c>
      <c r="D918">
        <v>9</v>
      </c>
      <c r="E918">
        <v>5</v>
      </c>
      <c r="F918">
        <f>df!F918+df!H918+df!I918</f>
        <v>1997</v>
      </c>
      <c r="G918">
        <f>df!G918+df!J918-df!M918</f>
        <v>1267.7</v>
      </c>
      <c r="H918">
        <f>F918-df_results!H918</f>
        <v>0</v>
      </c>
      <c r="I918">
        <f>G918-df_results!J918</f>
        <v>0</v>
      </c>
    </row>
    <row r="919" spans="1:9" x14ac:dyDescent="0.3">
      <c r="A919" s="1">
        <v>43839</v>
      </c>
      <c r="B919">
        <v>2020</v>
      </c>
      <c r="C919">
        <v>1</v>
      </c>
      <c r="D919">
        <v>9</v>
      </c>
      <c r="E919">
        <v>6</v>
      </c>
      <c r="F919">
        <f>df!F919+df!H919+df!I919</f>
        <v>2144</v>
      </c>
      <c r="G919">
        <f>df!G919+df!J919-df!M919</f>
        <v>1365.9</v>
      </c>
      <c r="H919">
        <f>F919-df_results!H919</f>
        <v>0</v>
      </c>
      <c r="I919">
        <f>G919-df_results!J919</f>
        <v>0</v>
      </c>
    </row>
    <row r="920" spans="1:9" x14ac:dyDescent="0.3">
      <c r="A920" s="1">
        <v>43839</v>
      </c>
      <c r="B920">
        <v>2020</v>
      </c>
      <c r="C920">
        <v>1</v>
      </c>
      <c r="D920">
        <v>9</v>
      </c>
      <c r="E920">
        <v>7</v>
      </c>
      <c r="F920">
        <f>df!F920+df!H920+df!I920</f>
        <v>2464</v>
      </c>
      <c r="G920">
        <f>df!G920+df!J920-df!M920</f>
        <v>1578.3</v>
      </c>
      <c r="H920">
        <f>F920-df_results!H920</f>
        <v>0</v>
      </c>
      <c r="I920">
        <f>G920-df_results!J920</f>
        <v>0</v>
      </c>
    </row>
    <row r="921" spans="1:9" x14ac:dyDescent="0.3">
      <c r="A921" s="1">
        <v>43839</v>
      </c>
      <c r="B921">
        <v>2020</v>
      </c>
      <c r="C921">
        <v>1</v>
      </c>
      <c r="D921">
        <v>9</v>
      </c>
      <c r="E921">
        <v>8</v>
      </c>
      <c r="F921">
        <f>df!F921+df!H921+df!I921</f>
        <v>2906</v>
      </c>
      <c r="G921">
        <f>df!G921+df!J921-df!M921</f>
        <v>1847.6</v>
      </c>
      <c r="H921">
        <f>F921-df_results!H921</f>
        <v>0</v>
      </c>
      <c r="I921">
        <f>G921-df_results!J921</f>
        <v>0</v>
      </c>
    </row>
    <row r="922" spans="1:9" x14ac:dyDescent="0.3">
      <c r="A922" s="1">
        <v>43839</v>
      </c>
      <c r="B922">
        <v>2020</v>
      </c>
      <c r="C922">
        <v>1</v>
      </c>
      <c r="D922">
        <v>9</v>
      </c>
      <c r="E922">
        <v>9</v>
      </c>
      <c r="F922">
        <f>df!F922+df!H922+df!I922</f>
        <v>3186</v>
      </c>
      <c r="G922">
        <f>df!G922+df!J922-df!M922</f>
        <v>1946.8</v>
      </c>
      <c r="H922">
        <f>F922-df_results!H922</f>
        <v>0</v>
      </c>
      <c r="I922">
        <f>G922-df_results!J922</f>
        <v>0</v>
      </c>
    </row>
    <row r="923" spans="1:9" x14ac:dyDescent="0.3">
      <c r="A923" s="1">
        <v>43839</v>
      </c>
      <c r="B923">
        <v>2020</v>
      </c>
      <c r="C923">
        <v>1</v>
      </c>
      <c r="D923">
        <v>9</v>
      </c>
      <c r="E923">
        <v>10</v>
      </c>
      <c r="F923">
        <f>df!F923+df!H923+df!I923</f>
        <v>3167</v>
      </c>
      <c r="G923">
        <f>df!G923+df!J923-df!M923</f>
        <v>1944.6</v>
      </c>
      <c r="H923">
        <f>F923-df_results!H923</f>
        <v>0</v>
      </c>
      <c r="I923">
        <f>G923-df_results!J923</f>
        <v>0</v>
      </c>
    </row>
    <row r="924" spans="1:9" x14ac:dyDescent="0.3">
      <c r="A924" s="1">
        <v>43839</v>
      </c>
      <c r="B924">
        <v>2020</v>
      </c>
      <c r="C924">
        <v>1</v>
      </c>
      <c r="D924">
        <v>9</v>
      </c>
      <c r="E924">
        <v>11</v>
      </c>
      <c r="F924">
        <f>df!F924+df!H924+df!I924</f>
        <v>3189</v>
      </c>
      <c r="G924">
        <f>df!G924+df!J924-df!M924</f>
        <v>1952.4</v>
      </c>
      <c r="H924">
        <f>F924-df_results!H924</f>
        <v>0</v>
      </c>
      <c r="I924">
        <f>G924-df_results!J924</f>
        <v>0</v>
      </c>
    </row>
    <row r="925" spans="1:9" x14ac:dyDescent="0.3">
      <c r="A925" s="1">
        <v>43839</v>
      </c>
      <c r="B925">
        <v>2020</v>
      </c>
      <c r="C925">
        <v>1</v>
      </c>
      <c r="D925">
        <v>9</v>
      </c>
      <c r="E925">
        <v>12</v>
      </c>
      <c r="F925">
        <f>df!F925+df!H925+df!I925</f>
        <v>3205</v>
      </c>
      <c r="G925">
        <f>df!G925+df!J925-df!M925</f>
        <v>1848.2</v>
      </c>
      <c r="H925">
        <f>F925-df_results!H925</f>
        <v>0</v>
      </c>
      <c r="I925">
        <f>G925-df_results!J925</f>
        <v>0</v>
      </c>
    </row>
    <row r="926" spans="1:9" x14ac:dyDescent="0.3">
      <c r="A926" s="1">
        <v>43839</v>
      </c>
      <c r="B926">
        <v>2020</v>
      </c>
      <c r="C926">
        <v>1</v>
      </c>
      <c r="D926">
        <v>9</v>
      </c>
      <c r="E926">
        <v>13</v>
      </c>
      <c r="F926">
        <f>df!F926+df!H926+df!I926</f>
        <v>3166</v>
      </c>
      <c r="G926">
        <f>df!G926+df!J926-df!M926</f>
        <v>1845.5</v>
      </c>
      <c r="H926">
        <f>F926-df_results!H926</f>
        <v>0</v>
      </c>
      <c r="I926">
        <f>G926-df_results!J926</f>
        <v>0</v>
      </c>
    </row>
    <row r="927" spans="1:9" x14ac:dyDescent="0.3">
      <c r="A927" s="1">
        <v>43839</v>
      </c>
      <c r="B927">
        <v>2020</v>
      </c>
      <c r="C927">
        <v>1</v>
      </c>
      <c r="D927">
        <v>9</v>
      </c>
      <c r="E927">
        <v>14</v>
      </c>
      <c r="F927">
        <f>df!F927+df!H927+df!I927</f>
        <v>3200</v>
      </c>
      <c r="G927">
        <f>df!G927+df!J927-df!M927</f>
        <v>1864.2</v>
      </c>
      <c r="H927">
        <f>F927-df_results!H927</f>
        <v>0</v>
      </c>
      <c r="I927">
        <f>G927-df_results!J927</f>
        <v>0</v>
      </c>
    </row>
    <row r="928" spans="1:9" x14ac:dyDescent="0.3">
      <c r="A928" s="1">
        <v>43839</v>
      </c>
      <c r="B928">
        <v>2020</v>
      </c>
      <c r="C928">
        <v>1</v>
      </c>
      <c r="D928">
        <v>9</v>
      </c>
      <c r="E928">
        <v>15</v>
      </c>
      <c r="F928">
        <f>df!F928+df!H928+df!I928</f>
        <v>3165</v>
      </c>
      <c r="G928">
        <f>df!G928+df!J928-df!M928</f>
        <v>1835</v>
      </c>
      <c r="H928">
        <f>F928-df_results!H928</f>
        <v>0</v>
      </c>
      <c r="I928">
        <f>G928-df_results!J928</f>
        <v>0</v>
      </c>
    </row>
    <row r="929" spans="1:9" x14ac:dyDescent="0.3">
      <c r="A929" s="1">
        <v>43839</v>
      </c>
      <c r="B929">
        <v>2020</v>
      </c>
      <c r="C929">
        <v>1</v>
      </c>
      <c r="D929">
        <v>9</v>
      </c>
      <c r="E929">
        <v>16</v>
      </c>
      <c r="F929">
        <f>df!F929+df!H929+df!I929</f>
        <v>3022</v>
      </c>
      <c r="G929">
        <f>df!G929+df!J929-df!M929</f>
        <v>1812.1</v>
      </c>
      <c r="H929">
        <f>F929-df_results!H929</f>
        <v>0</v>
      </c>
      <c r="I929">
        <f>G929-df_results!J929</f>
        <v>0</v>
      </c>
    </row>
    <row r="930" spans="1:9" x14ac:dyDescent="0.3">
      <c r="A930" s="1">
        <v>43839</v>
      </c>
      <c r="B930">
        <v>2020</v>
      </c>
      <c r="C930">
        <v>1</v>
      </c>
      <c r="D930">
        <v>9</v>
      </c>
      <c r="E930">
        <v>17</v>
      </c>
      <c r="F930">
        <f>df!F930+df!H930+df!I930</f>
        <v>3121</v>
      </c>
      <c r="G930">
        <f>df!G930+df!J930-df!M930</f>
        <v>1908.5</v>
      </c>
      <c r="H930">
        <f>F930-df_results!H930</f>
        <v>0</v>
      </c>
      <c r="I930">
        <f>G930-df_results!J930</f>
        <v>0</v>
      </c>
    </row>
    <row r="931" spans="1:9" x14ac:dyDescent="0.3">
      <c r="A931" s="1">
        <v>43839</v>
      </c>
      <c r="B931">
        <v>2020</v>
      </c>
      <c r="C931">
        <v>1</v>
      </c>
      <c r="D931">
        <v>9</v>
      </c>
      <c r="E931">
        <v>18</v>
      </c>
      <c r="F931">
        <f>df!F931+df!H931+df!I931</f>
        <v>3245</v>
      </c>
      <c r="G931">
        <f>df!G931+df!J931-df!M931</f>
        <v>2008.9</v>
      </c>
      <c r="H931">
        <f>F931-df_results!H931</f>
        <v>0</v>
      </c>
      <c r="I931">
        <f>G931-df_results!J931</f>
        <v>0</v>
      </c>
    </row>
    <row r="932" spans="1:9" x14ac:dyDescent="0.3">
      <c r="A932" s="1">
        <v>43839</v>
      </c>
      <c r="B932">
        <v>2020</v>
      </c>
      <c r="C932">
        <v>1</v>
      </c>
      <c r="D932">
        <v>9</v>
      </c>
      <c r="E932">
        <v>19</v>
      </c>
      <c r="F932">
        <f>df!F932+df!H932+df!I932</f>
        <v>3045</v>
      </c>
      <c r="G932">
        <f>df!G932+df!J932-df!M932</f>
        <v>2015.7</v>
      </c>
      <c r="H932">
        <f>F932-df_results!H932</f>
        <v>0</v>
      </c>
      <c r="I932">
        <f>G932-df_results!J932</f>
        <v>0</v>
      </c>
    </row>
    <row r="933" spans="1:9" x14ac:dyDescent="0.3">
      <c r="A933" s="1">
        <v>43839</v>
      </c>
      <c r="B933">
        <v>2020</v>
      </c>
      <c r="C933">
        <v>1</v>
      </c>
      <c r="D933">
        <v>9</v>
      </c>
      <c r="E933">
        <v>20</v>
      </c>
      <c r="F933">
        <f>df!F933+df!H933+df!I933</f>
        <v>2867</v>
      </c>
      <c r="G933">
        <f>df!G933+df!J933-df!M933</f>
        <v>1886.4</v>
      </c>
      <c r="H933">
        <f>F933-df_results!H933</f>
        <v>0</v>
      </c>
      <c r="I933">
        <f>G933-df_results!J933</f>
        <v>0</v>
      </c>
    </row>
    <row r="934" spans="1:9" x14ac:dyDescent="0.3">
      <c r="A934" s="1">
        <v>43839</v>
      </c>
      <c r="B934">
        <v>2020</v>
      </c>
      <c r="C934">
        <v>1</v>
      </c>
      <c r="D934">
        <v>9</v>
      </c>
      <c r="E934">
        <v>21</v>
      </c>
      <c r="F934">
        <f>df!F934+df!H934+df!I934</f>
        <v>2675</v>
      </c>
      <c r="G934">
        <f>df!G934+df!J934-df!M934</f>
        <v>1747.6</v>
      </c>
      <c r="H934">
        <f>F934-df_results!H934</f>
        <v>0</v>
      </c>
      <c r="I934">
        <f>G934-df_results!J934</f>
        <v>0</v>
      </c>
    </row>
    <row r="935" spans="1:9" x14ac:dyDescent="0.3">
      <c r="A935" s="1">
        <v>43839</v>
      </c>
      <c r="B935">
        <v>2020</v>
      </c>
      <c r="C935">
        <v>1</v>
      </c>
      <c r="D935">
        <v>9</v>
      </c>
      <c r="E935">
        <v>22</v>
      </c>
      <c r="F935">
        <f>df!F935+df!H935+df!I935</f>
        <v>2493</v>
      </c>
      <c r="G935">
        <f>df!G935+df!J935-df!M935</f>
        <v>1616.8</v>
      </c>
      <c r="H935">
        <f>F935-df_results!H935</f>
        <v>0</v>
      </c>
      <c r="I935">
        <f>G935-df_results!J935</f>
        <v>0</v>
      </c>
    </row>
    <row r="936" spans="1:9" x14ac:dyDescent="0.3">
      <c r="A936" s="1">
        <v>43839</v>
      </c>
      <c r="B936">
        <v>2020</v>
      </c>
      <c r="C936">
        <v>1</v>
      </c>
      <c r="D936">
        <v>9</v>
      </c>
      <c r="E936">
        <v>23</v>
      </c>
      <c r="F936">
        <f>df!F936+df!H936+df!I936</f>
        <v>2322</v>
      </c>
      <c r="G936">
        <f>df!G936+df!J936-df!M936</f>
        <v>1485</v>
      </c>
      <c r="H936">
        <f>F936-df_results!H936</f>
        <v>0</v>
      </c>
      <c r="I936">
        <f>G936-df_results!J936</f>
        <v>0</v>
      </c>
    </row>
    <row r="937" spans="1:9" x14ac:dyDescent="0.3">
      <c r="A937" s="1">
        <v>43839</v>
      </c>
      <c r="B937">
        <v>2020</v>
      </c>
      <c r="C937">
        <v>1</v>
      </c>
      <c r="D937">
        <v>9</v>
      </c>
      <c r="E937">
        <v>24</v>
      </c>
      <c r="F937">
        <f>df!F937+df!H937+df!I937</f>
        <v>2113</v>
      </c>
      <c r="G937">
        <f>df!G937+df!J937-df!M937</f>
        <v>1369.6</v>
      </c>
      <c r="H937">
        <f>F937-df_results!H937</f>
        <v>0</v>
      </c>
      <c r="I937">
        <f>G937-df_results!J937</f>
        <v>0</v>
      </c>
    </row>
    <row r="938" spans="1:9" x14ac:dyDescent="0.3">
      <c r="A938" s="1">
        <v>43840</v>
      </c>
      <c r="B938">
        <v>2020</v>
      </c>
      <c r="C938">
        <v>1</v>
      </c>
      <c r="D938">
        <v>10</v>
      </c>
      <c r="E938">
        <v>1</v>
      </c>
      <c r="F938">
        <f>df!F938+df!H938+df!I938</f>
        <v>2012</v>
      </c>
      <c r="G938">
        <f>df!G938+df!J938-df!M938</f>
        <v>1255.3</v>
      </c>
      <c r="H938">
        <f>F938-df_results!H938</f>
        <v>0</v>
      </c>
      <c r="I938">
        <f>G938-df_results!J938</f>
        <v>0</v>
      </c>
    </row>
    <row r="939" spans="1:9" x14ac:dyDescent="0.3">
      <c r="A939" s="1">
        <v>43840</v>
      </c>
      <c r="B939">
        <v>2020</v>
      </c>
      <c r="C939">
        <v>1</v>
      </c>
      <c r="D939">
        <v>10</v>
      </c>
      <c r="E939">
        <v>2</v>
      </c>
      <c r="F939">
        <f>df!F939+df!H939+df!I939</f>
        <v>1942</v>
      </c>
      <c r="G939">
        <f>df!G939+df!J939-df!M939</f>
        <v>1225.9000000000001</v>
      </c>
      <c r="H939">
        <f>F939-df_results!H939</f>
        <v>0</v>
      </c>
      <c r="I939">
        <f>G939-df_results!J939</f>
        <v>0</v>
      </c>
    </row>
    <row r="940" spans="1:9" x14ac:dyDescent="0.3">
      <c r="A940" s="1">
        <v>43840</v>
      </c>
      <c r="B940">
        <v>2020</v>
      </c>
      <c r="C940">
        <v>1</v>
      </c>
      <c r="D940">
        <v>10</v>
      </c>
      <c r="E940">
        <v>3</v>
      </c>
      <c r="F940">
        <f>df!F940+df!H940+df!I940</f>
        <v>1904</v>
      </c>
      <c r="G940">
        <f>df!G940+df!J940-df!M940</f>
        <v>1203.4000000000001</v>
      </c>
      <c r="H940">
        <f>F940-df_results!H940</f>
        <v>0</v>
      </c>
      <c r="I940">
        <f>G940-df_results!J940</f>
        <v>0</v>
      </c>
    </row>
    <row r="941" spans="1:9" x14ac:dyDescent="0.3">
      <c r="A941" s="1">
        <v>43840</v>
      </c>
      <c r="B941">
        <v>2020</v>
      </c>
      <c r="C941">
        <v>1</v>
      </c>
      <c r="D941">
        <v>10</v>
      </c>
      <c r="E941">
        <v>4</v>
      </c>
      <c r="F941">
        <f>df!F941+df!H941+df!I941</f>
        <v>1871</v>
      </c>
      <c r="G941">
        <f>df!G941+df!J941-df!M941</f>
        <v>1174.7</v>
      </c>
      <c r="H941">
        <f>F941-df_results!H941</f>
        <v>0</v>
      </c>
      <c r="I941">
        <f>G941-df_results!J941</f>
        <v>0</v>
      </c>
    </row>
    <row r="942" spans="1:9" x14ac:dyDescent="0.3">
      <c r="A942" s="1">
        <v>43840</v>
      </c>
      <c r="B942">
        <v>2020</v>
      </c>
      <c r="C942">
        <v>1</v>
      </c>
      <c r="D942">
        <v>10</v>
      </c>
      <c r="E942">
        <v>5</v>
      </c>
      <c r="F942">
        <f>df!F942+df!H942+df!I942</f>
        <v>1979</v>
      </c>
      <c r="G942">
        <f>df!G942+df!J942-df!M942</f>
        <v>1223.0999999999999</v>
      </c>
      <c r="H942">
        <f>F942-df_results!H942</f>
        <v>0</v>
      </c>
      <c r="I942">
        <f>G942-df_results!J942</f>
        <v>0</v>
      </c>
    </row>
    <row r="943" spans="1:9" x14ac:dyDescent="0.3">
      <c r="A943" s="1">
        <v>43840</v>
      </c>
      <c r="B943">
        <v>2020</v>
      </c>
      <c r="C943">
        <v>1</v>
      </c>
      <c r="D943">
        <v>10</v>
      </c>
      <c r="E943">
        <v>6</v>
      </c>
      <c r="F943">
        <f>df!F943+df!H943+df!I943</f>
        <v>2121</v>
      </c>
      <c r="G943">
        <f>df!G943+df!J943-df!M943</f>
        <v>1335.1</v>
      </c>
      <c r="H943">
        <f>F943-df_results!H943</f>
        <v>0</v>
      </c>
      <c r="I943">
        <f>G943-df_results!J943</f>
        <v>0</v>
      </c>
    </row>
    <row r="944" spans="1:9" x14ac:dyDescent="0.3">
      <c r="A944" s="1">
        <v>43840</v>
      </c>
      <c r="B944">
        <v>2020</v>
      </c>
      <c r="C944">
        <v>1</v>
      </c>
      <c r="D944">
        <v>10</v>
      </c>
      <c r="E944">
        <v>7</v>
      </c>
      <c r="F944">
        <f>df!F944+df!H944+df!I944</f>
        <v>2502</v>
      </c>
      <c r="G944">
        <f>df!G944+df!J944-df!M944</f>
        <v>1559.8</v>
      </c>
      <c r="H944">
        <f>F944-df_results!H944</f>
        <v>0</v>
      </c>
      <c r="I944">
        <f>G944-df_results!J944</f>
        <v>0</v>
      </c>
    </row>
    <row r="945" spans="1:9" x14ac:dyDescent="0.3">
      <c r="A945" s="1">
        <v>43840</v>
      </c>
      <c r="B945">
        <v>2020</v>
      </c>
      <c r="C945">
        <v>1</v>
      </c>
      <c r="D945">
        <v>10</v>
      </c>
      <c r="E945">
        <v>8</v>
      </c>
      <c r="F945">
        <f>df!F945+df!H945+df!I945</f>
        <v>2933</v>
      </c>
      <c r="G945">
        <f>df!G945+df!J945-df!M945</f>
        <v>1793.2</v>
      </c>
      <c r="H945">
        <f>F945-df_results!H945</f>
        <v>0</v>
      </c>
      <c r="I945">
        <f>G945-df_results!J945</f>
        <v>0</v>
      </c>
    </row>
    <row r="946" spans="1:9" x14ac:dyDescent="0.3">
      <c r="A946" s="1">
        <v>43840</v>
      </c>
      <c r="B946">
        <v>2020</v>
      </c>
      <c r="C946">
        <v>1</v>
      </c>
      <c r="D946">
        <v>10</v>
      </c>
      <c r="E946">
        <v>9</v>
      </c>
      <c r="F946">
        <f>df!F946+df!H946+df!I946</f>
        <v>3190</v>
      </c>
      <c r="G946">
        <f>df!G946+df!J946-df!M946</f>
        <v>1898.4</v>
      </c>
      <c r="H946">
        <f>F946-df_results!H946</f>
        <v>0</v>
      </c>
      <c r="I946">
        <f>G946-df_results!J946</f>
        <v>0</v>
      </c>
    </row>
    <row r="947" spans="1:9" x14ac:dyDescent="0.3">
      <c r="A947" s="1">
        <v>43840</v>
      </c>
      <c r="B947">
        <v>2020</v>
      </c>
      <c r="C947">
        <v>1</v>
      </c>
      <c r="D947">
        <v>10</v>
      </c>
      <c r="E947">
        <v>10</v>
      </c>
      <c r="F947">
        <f>df!F947+df!H947+df!I947</f>
        <v>3098</v>
      </c>
      <c r="G947">
        <f>df!G947+df!J947-df!M947</f>
        <v>1911.4</v>
      </c>
      <c r="H947">
        <f>F947-df_results!H947</f>
        <v>0</v>
      </c>
      <c r="I947">
        <f>G947-df_results!J947</f>
        <v>0</v>
      </c>
    </row>
    <row r="948" spans="1:9" x14ac:dyDescent="0.3">
      <c r="A948" s="1">
        <v>43840</v>
      </c>
      <c r="B948">
        <v>2020</v>
      </c>
      <c r="C948">
        <v>1</v>
      </c>
      <c r="D948">
        <v>10</v>
      </c>
      <c r="E948">
        <v>11</v>
      </c>
      <c r="F948">
        <f>df!F948+df!H948+df!I948</f>
        <v>3143</v>
      </c>
      <c r="G948">
        <f>df!G948+df!J948-df!M948</f>
        <v>1903.8</v>
      </c>
      <c r="H948">
        <f>F948-df_results!H948</f>
        <v>0</v>
      </c>
      <c r="I948">
        <f>G948-df_results!J948</f>
        <v>0</v>
      </c>
    </row>
    <row r="949" spans="1:9" x14ac:dyDescent="0.3">
      <c r="A949" s="1">
        <v>43840</v>
      </c>
      <c r="B949">
        <v>2020</v>
      </c>
      <c r="C949">
        <v>1</v>
      </c>
      <c r="D949">
        <v>10</v>
      </c>
      <c r="E949">
        <v>12</v>
      </c>
      <c r="F949">
        <f>df!F949+df!H949+df!I949</f>
        <v>3094</v>
      </c>
      <c r="G949">
        <f>df!G949+df!J949-df!M949</f>
        <v>1794.3</v>
      </c>
      <c r="H949">
        <f>F949-df_results!H949</f>
        <v>0</v>
      </c>
      <c r="I949">
        <f>G949-df_results!J949</f>
        <v>0</v>
      </c>
    </row>
    <row r="950" spans="1:9" x14ac:dyDescent="0.3">
      <c r="A950" s="1">
        <v>43840</v>
      </c>
      <c r="B950">
        <v>2020</v>
      </c>
      <c r="C950">
        <v>1</v>
      </c>
      <c r="D950">
        <v>10</v>
      </c>
      <c r="E950">
        <v>13</v>
      </c>
      <c r="F950">
        <f>df!F950+df!H950+df!I950</f>
        <v>2986</v>
      </c>
      <c r="G950">
        <f>df!G950+df!J950-df!M950</f>
        <v>1762.1</v>
      </c>
      <c r="H950">
        <f>F950-df_results!H950</f>
        <v>0</v>
      </c>
      <c r="I950">
        <f>G950-df_results!J950</f>
        <v>0</v>
      </c>
    </row>
    <row r="951" spans="1:9" x14ac:dyDescent="0.3">
      <c r="A951" s="1">
        <v>43840</v>
      </c>
      <c r="B951">
        <v>2020</v>
      </c>
      <c r="C951">
        <v>1</v>
      </c>
      <c r="D951">
        <v>10</v>
      </c>
      <c r="E951">
        <v>14</v>
      </c>
      <c r="F951">
        <f>df!F951+df!H951+df!I951</f>
        <v>2934</v>
      </c>
      <c r="G951">
        <f>df!G951+df!J951-df!M951</f>
        <v>1747.1</v>
      </c>
      <c r="H951">
        <f>F951-df_results!H951</f>
        <v>0</v>
      </c>
      <c r="I951">
        <f>G951-df_results!J951</f>
        <v>0</v>
      </c>
    </row>
    <row r="952" spans="1:9" x14ac:dyDescent="0.3">
      <c r="A952" s="1">
        <v>43840</v>
      </c>
      <c r="B952">
        <v>2020</v>
      </c>
      <c r="C952">
        <v>1</v>
      </c>
      <c r="D952">
        <v>10</v>
      </c>
      <c r="E952">
        <v>15</v>
      </c>
      <c r="F952">
        <f>df!F952+df!H952+df!I952</f>
        <v>2922</v>
      </c>
      <c r="G952">
        <f>df!G952+df!J952-df!M952</f>
        <v>1732.7</v>
      </c>
      <c r="H952">
        <f>F952-df_results!H952</f>
        <v>0</v>
      </c>
      <c r="I952">
        <f>G952-df_results!J952</f>
        <v>0</v>
      </c>
    </row>
    <row r="953" spans="1:9" x14ac:dyDescent="0.3">
      <c r="A953" s="1">
        <v>43840</v>
      </c>
      <c r="B953">
        <v>2020</v>
      </c>
      <c r="C953">
        <v>1</v>
      </c>
      <c r="D953">
        <v>10</v>
      </c>
      <c r="E953">
        <v>16</v>
      </c>
      <c r="F953">
        <f>df!F953+df!H953+df!I953</f>
        <v>2811</v>
      </c>
      <c r="G953">
        <f>df!G953+df!J953-df!M953</f>
        <v>1725.4</v>
      </c>
      <c r="H953">
        <f>F953-df_results!H953</f>
        <v>0</v>
      </c>
      <c r="I953">
        <f>G953-df_results!J953</f>
        <v>0</v>
      </c>
    </row>
    <row r="954" spans="1:9" x14ac:dyDescent="0.3">
      <c r="A954" s="1">
        <v>43840</v>
      </c>
      <c r="B954">
        <v>2020</v>
      </c>
      <c r="C954">
        <v>1</v>
      </c>
      <c r="D954">
        <v>10</v>
      </c>
      <c r="E954">
        <v>17</v>
      </c>
      <c r="F954">
        <f>df!F954+df!H954+df!I954</f>
        <v>2955</v>
      </c>
      <c r="G954">
        <f>df!G954+df!J954-df!M954</f>
        <v>1811.9</v>
      </c>
      <c r="H954">
        <f>F954-df_results!H954</f>
        <v>0</v>
      </c>
      <c r="I954">
        <f>G954-df_results!J954</f>
        <v>0</v>
      </c>
    </row>
    <row r="955" spans="1:9" x14ac:dyDescent="0.3">
      <c r="A955" s="1">
        <v>43840</v>
      </c>
      <c r="B955">
        <v>2020</v>
      </c>
      <c r="C955">
        <v>1</v>
      </c>
      <c r="D955">
        <v>10</v>
      </c>
      <c r="E955">
        <v>18</v>
      </c>
      <c r="F955">
        <f>df!F955+df!H955+df!I955</f>
        <v>3124</v>
      </c>
      <c r="G955">
        <f>df!G955+df!J955-df!M955</f>
        <v>1927.3</v>
      </c>
      <c r="H955">
        <f>F955-df_results!H955</f>
        <v>0</v>
      </c>
      <c r="I955">
        <f>G955-df_results!J955</f>
        <v>0</v>
      </c>
    </row>
    <row r="956" spans="1:9" x14ac:dyDescent="0.3">
      <c r="A956" s="1">
        <v>43840</v>
      </c>
      <c r="B956">
        <v>2020</v>
      </c>
      <c r="C956">
        <v>1</v>
      </c>
      <c r="D956">
        <v>10</v>
      </c>
      <c r="E956">
        <v>19</v>
      </c>
      <c r="F956">
        <f>df!F956+df!H956+df!I956</f>
        <v>2942</v>
      </c>
      <c r="G956">
        <f>df!G956+df!J956-df!M956</f>
        <v>1945.9</v>
      </c>
      <c r="H956">
        <f>F956-df_results!H956</f>
        <v>0</v>
      </c>
      <c r="I956">
        <f>G956-df_results!J956</f>
        <v>0</v>
      </c>
    </row>
    <row r="957" spans="1:9" x14ac:dyDescent="0.3">
      <c r="A957" s="1">
        <v>43840</v>
      </c>
      <c r="B957">
        <v>2020</v>
      </c>
      <c r="C957">
        <v>1</v>
      </c>
      <c r="D957">
        <v>10</v>
      </c>
      <c r="E957">
        <v>20</v>
      </c>
      <c r="F957">
        <f>df!F957+df!H957+df!I957</f>
        <v>2651</v>
      </c>
      <c r="G957">
        <f>df!G957+df!J957-df!M957</f>
        <v>1790.9</v>
      </c>
      <c r="H957">
        <f>F957-df_results!H957</f>
        <v>0</v>
      </c>
      <c r="I957">
        <f>G957-df_results!J957</f>
        <v>0</v>
      </c>
    </row>
    <row r="958" spans="1:9" x14ac:dyDescent="0.3">
      <c r="A958" s="1">
        <v>43840</v>
      </c>
      <c r="B958">
        <v>2020</v>
      </c>
      <c r="C958">
        <v>1</v>
      </c>
      <c r="D958">
        <v>10</v>
      </c>
      <c r="E958">
        <v>21</v>
      </c>
      <c r="F958">
        <f>df!F958+df!H958+df!I958</f>
        <v>2399</v>
      </c>
      <c r="G958">
        <f>df!G958+df!J958-df!M958</f>
        <v>1637.8</v>
      </c>
      <c r="H958">
        <f>F958-df_results!H958</f>
        <v>0</v>
      </c>
      <c r="I958">
        <f>G958-df_results!J958</f>
        <v>0</v>
      </c>
    </row>
    <row r="959" spans="1:9" x14ac:dyDescent="0.3">
      <c r="A959" s="1">
        <v>43840</v>
      </c>
      <c r="B959">
        <v>2020</v>
      </c>
      <c r="C959">
        <v>1</v>
      </c>
      <c r="D959">
        <v>10</v>
      </c>
      <c r="E959">
        <v>22</v>
      </c>
      <c r="F959">
        <f>df!F959+df!H959+df!I959</f>
        <v>2191</v>
      </c>
      <c r="G959">
        <f>df!G959+df!J959-df!M959</f>
        <v>1513.2</v>
      </c>
      <c r="H959">
        <f>F959-df_results!H959</f>
        <v>0</v>
      </c>
      <c r="I959">
        <f>G959-df_results!J959</f>
        <v>0</v>
      </c>
    </row>
    <row r="960" spans="1:9" x14ac:dyDescent="0.3">
      <c r="A960" s="1">
        <v>43840</v>
      </c>
      <c r="B960">
        <v>2020</v>
      </c>
      <c r="C960">
        <v>1</v>
      </c>
      <c r="D960">
        <v>10</v>
      </c>
      <c r="E960">
        <v>23</v>
      </c>
      <c r="F960">
        <f>df!F960+df!H960+df!I960</f>
        <v>2041</v>
      </c>
      <c r="G960">
        <f>df!G960+df!J960-df!M960</f>
        <v>1412.6</v>
      </c>
      <c r="H960">
        <f>F960-df_results!H960</f>
        <v>0</v>
      </c>
      <c r="I960">
        <f>G960-df_results!J960</f>
        <v>0</v>
      </c>
    </row>
    <row r="961" spans="1:9" x14ac:dyDescent="0.3">
      <c r="A961" s="1">
        <v>43840</v>
      </c>
      <c r="B961">
        <v>2020</v>
      </c>
      <c r="C961">
        <v>1</v>
      </c>
      <c r="D961">
        <v>10</v>
      </c>
      <c r="E961">
        <v>24</v>
      </c>
      <c r="F961">
        <f>df!F961+df!H961+df!I961</f>
        <v>1934</v>
      </c>
      <c r="G961">
        <f>df!G961+df!J961-df!M961</f>
        <v>1346.4</v>
      </c>
      <c r="H961">
        <f>F961-df_results!H961</f>
        <v>0</v>
      </c>
      <c r="I961">
        <f>G961-df_results!J961</f>
        <v>0</v>
      </c>
    </row>
    <row r="962" spans="1:9" x14ac:dyDescent="0.3">
      <c r="A962" s="1">
        <v>43841</v>
      </c>
      <c r="B962">
        <v>2020</v>
      </c>
      <c r="C962">
        <v>1</v>
      </c>
      <c r="D962">
        <v>11</v>
      </c>
      <c r="E962">
        <v>1</v>
      </c>
      <c r="F962">
        <f>df!F962+df!H962+df!I962</f>
        <v>1854</v>
      </c>
      <c r="G962">
        <f>df!G962+df!J962-df!M962</f>
        <v>1295.9000000000001</v>
      </c>
      <c r="H962">
        <f>F962-df_results!H962</f>
        <v>0</v>
      </c>
      <c r="I962">
        <f>G962-df_results!J962</f>
        <v>0</v>
      </c>
    </row>
    <row r="963" spans="1:9" x14ac:dyDescent="0.3">
      <c r="A963" s="1">
        <v>43841</v>
      </c>
      <c r="B963">
        <v>2020</v>
      </c>
      <c r="C963">
        <v>1</v>
      </c>
      <c r="D963">
        <v>11</v>
      </c>
      <c r="E963">
        <v>2</v>
      </c>
      <c r="F963">
        <f>df!F963+df!H963+df!I963</f>
        <v>1784</v>
      </c>
      <c r="G963">
        <f>df!G963+df!J963-df!M963</f>
        <v>1246.0999999999999</v>
      </c>
      <c r="H963">
        <f>F963-df_results!H963</f>
        <v>0</v>
      </c>
      <c r="I963">
        <f>G963-df_results!J963</f>
        <v>0</v>
      </c>
    </row>
    <row r="964" spans="1:9" x14ac:dyDescent="0.3">
      <c r="A964" s="1">
        <v>43841</v>
      </c>
      <c r="B964">
        <v>2020</v>
      </c>
      <c r="C964">
        <v>1</v>
      </c>
      <c r="D964">
        <v>11</v>
      </c>
      <c r="E964">
        <v>3</v>
      </c>
      <c r="F964">
        <f>df!F964+df!H964+df!I964</f>
        <v>1747</v>
      </c>
      <c r="G964">
        <f>df!G964+df!J964-df!M964</f>
        <v>1220.7</v>
      </c>
      <c r="H964">
        <f>F964-df_results!H964</f>
        <v>0</v>
      </c>
      <c r="I964">
        <f>G964-df_results!J964</f>
        <v>0</v>
      </c>
    </row>
    <row r="965" spans="1:9" x14ac:dyDescent="0.3">
      <c r="A965" s="1">
        <v>43841</v>
      </c>
      <c r="B965">
        <v>2020</v>
      </c>
      <c r="C965">
        <v>1</v>
      </c>
      <c r="D965">
        <v>11</v>
      </c>
      <c r="E965">
        <v>4</v>
      </c>
      <c r="F965">
        <f>df!F965+df!H965+df!I965</f>
        <v>1767</v>
      </c>
      <c r="G965">
        <f>df!G965+df!J965-df!M965</f>
        <v>1212.5999999999999</v>
      </c>
      <c r="H965">
        <f>F965-df_results!H965</f>
        <v>0</v>
      </c>
      <c r="I965">
        <f>G965-df_results!J965</f>
        <v>0</v>
      </c>
    </row>
    <row r="966" spans="1:9" x14ac:dyDescent="0.3">
      <c r="A966" s="1">
        <v>43841</v>
      </c>
      <c r="B966">
        <v>2020</v>
      </c>
      <c r="C966">
        <v>1</v>
      </c>
      <c r="D966">
        <v>11</v>
      </c>
      <c r="E966">
        <v>5</v>
      </c>
      <c r="F966">
        <f>df!F966+df!H966+df!I966</f>
        <v>1802</v>
      </c>
      <c r="G966">
        <f>df!G966+df!J966-df!M966</f>
        <v>1209.5</v>
      </c>
      <c r="H966">
        <f>F966-df_results!H966</f>
        <v>0</v>
      </c>
      <c r="I966">
        <f>G966-df_results!J966</f>
        <v>0</v>
      </c>
    </row>
    <row r="967" spans="1:9" x14ac:dyDescent="0.3">
      <c r="A967" s="1">
        <v>43841</v>
      </c>
      <c r="B967">
        <v>2020</v>
      </c>
      <c r="C967">
        <v>1</v>
      </c>
      <c r="D967">
        <v>11</v>
      </c>
      <c r="E967">
        <v>6</v>
      </c>
      <c r="F967">
        <f>df!F967+df!H967+df!I967</f>
        <v>1884</v>
      </c>
      <c r="G967">
        <f>df!G967+df!J967-df!M967</f>
        <v>1251.5</v>
      </c>
      <c r="H967">
        <f>F967-df_results!H967</f>
        <v>0</v>
      </c>
      <c r="I967">
        <f>G967-df_results!J967</f>
        <v>0</v>
      </c>
    </row>
    <row r="968" spans="1:9" x14ac:dyDescent="0.3">
      <c r="A968" s="1">
        <v>43841</v>
      </c>
      <c r="B968">
        <v>2020</v>
      </c>
      <c r="C968">
        <v>1</v>
      </c>
      <c r="D968">
        <v>11</v>
      </c>
      <c r="E968">
        <v>7</v>
      </c>
      <c r="F968">
        <f>df!F968+df!H968+df!I968</f>
        <v>2015</v>
      </c>
      <c r="G968">
        <f>df!G968+df!J968-df!M968</f>
        <v>1312.1</v>
      </c>
      <c r="H968">
        <f>F968-df_results!H968</f>
        <v>0</v>
      </c>
      <c r="I968">
        <f>G968-df_results!J968</f>
        <v>0</v>
      </c>
    </row>
    <row r="969" spans="1:9" x14ac:dyDescent="0.3">
      <c r="A969" s="1">
        <v>43841</v>
      </c>
      <c r="B969">
        <v>2020</v>
      </c>
      <c r="C969">
        <v>1</v>
      </c>
      <c r="D969">
        <v>11</v>
      </c>
      <c r="E969">
        <v>8</v>
      </c>
      <c r="F969">
        <f>df!F969+df!H969+df!I969</f>
        <v>2244</v>
      </c>
      <c r="G969">
        <f>df!G969+df!J969-df!M969</f>
        <v>1439.7</v>
      </c>
      <c r="H969">
        <f>F969-df_results!H969</f>
        <v>0</v>
      </c>
      <c r="I969">
        <f>G969-df_results!J969</f>
        <v>0</v>
      </c>
    </row>
    <row r="970" spans="1:9" x14ac:dyDescent="0.3">
      <c r="A970" s="1">
        <v>43841</v>
      </c>
      <c r="B970">
        <v>2020</v>
      </c>
      <c r="C970">
        <v>1</v>
      </c>
      <c r="D970">
        <v>11</v>
      </c>
      <c r="E970">
        <v>9</v>
      </c>
      <c r="F970">
        <f>df!F970+df!H970+df!I970</f>
        <v>2565</v>
      </c>
      <c r="G970">
        <f>df!G970+df!J970-df!M970</f>
        <v>1562.1</v>
      </c>
      <c r="H970">
        <f>F970-df_results!H970</f>
        <v>0</v>
      </c>
      <c r="I970">
        <f>G970-df_results!J970</f>
        <v>0</v>
      </c>
    </row>
    <row r="971" spans="1:9" x14ac:dyDescent="0.3">
      <c r="A971" s="1">
        <v>43841</v>
      </c>
      <c r="B971">
        <v>2020</v>
      </c>
      <c r="C971">
        <v>1</v>
      </c>
      <c r="D971">
        <v>11</v>
      </c>
      <c r="E971">
        <v>10</v>
      </c>
      <c r="F971">
        <f>df!F971+df!H971+df!I971</f>
        <v>2610</v>
      </c>
      <c r="G971">
        <f>df!G971+df!J971-df!M971</f>
        <v>1637.3</v>
      </c>
      <c r="H971">
        <f>F971-df_results!H971</f>
        <v>0</v>
      </c>
      <c r="I971">
        <f>G971-df_results!J971</f>
        <v>0</v>
      </c>
    </row>
    <row r="972" spans="1:9" x14ac:dyDescent="0.3">
      <c r="A972" s="1">
        <v>43841</v>
      </c>
      <c r="B972">
        <v>2020</v>
      </c>
      <c r="C972">
        <v>1</v>
      </c>
      <c r="D972">
        <v>11</v>
      </c>
      <c r="E972">
        <v>11</v>
      </c>
      <c r="F972">
        <f>df!F972+df!H972+df!I972</f>
        <v>2715</v>
      </c>
      <c r="G972">
        <f>df!G972+df!J972-df!M972</f>
        <v>1692.6</v>
      </c>
      <c r="H972">
        <f>F972-df_results!H972</f>
        <v>0</v>
      </c>
      <c r="I972">
        <f>G972-df_results!J972</f>
        <v>0</v>
      </c>
    </row>
    <row r="973" spans="1:9" x14ac:dyDescent="0.3">
      <c r="A973" s="1">
        <v>43841</v>
      </c>
      <c r="B973">
        <v>2020</v>
      </c>
      <c r="C973">
        <v>1</v>
      </c>
      <c r="D973">
        <v>11</v>
      </c>
      <c r="E973">
        <v>12</v>
      </c>
      <c r="F973">
        <f>df!F973+df!H973+df!I973</f>
        <v>2707</v>
      </c>
      <c r="G973">
        <f>df!G973+df!J973-df!M973</f>
        <v>1618.5</v>
      </c>
      <c r="H973">
        <f>F973-df_results!H973</f>
        <v>0</v>
      </c>
      <c r="I973">
        <f>G973-df_results!J973</f>
        <v>0</v>
      </c>
    </row>
    <row r="974" spans="1:9" x14ac:dyDescent="0.3">
      <c r="A974" s="1">
        <v>43841</v>
      </c>
      <c r="B974">
        <v>2020</v>
      </c>
      <c r="C974">
        <v>1</v>
      </c>
      <c r="D974">
        <v>11</v>
      </c>
      <c r="E974">
        <v>13</v>
      </c>
      <c r="F974">
        <f>df!F974+df!H974+df!I974</f>
        <v>2661</v>
      </c>
      <c r="G974">
        <f>df!G974+df!J974-df!M974</f>
        <v>1584.1</v>
      </c>
      <c r="H974">
        <f>F974-df_results!H974</f>
        <v>0</v>
      </c>
      <c r="I974">
        <f>G974-df_results!J974</f>
        <v>0</v>
      </c>
    </row>
    <row r="975" spans="1:9" x14ac:dyDescent="0.3">
      <c r="A975" s="1">
        <v>43841</v>
      </c>
      <c r="B975">
        <v>2020</v>
      </c>
      <c r="C975">
        <v>1</v>
      </c>
      <c r="D975">
        <v>11</v>
      </c>
      <c r="E975">
        <v>14</v>
      </c>
      <c r="F975">
        <f>df!F975+df!H975+df!I975</f>
        <v>2664</v>
      </c>
      <c r="G975">
        <f>df!G975+df!J975-df!M975</f>
        <v>1570</v>
      </c>
      <c r="H975">
        <f>F975-df_results!H975</f>
        <v>0</v>
      </c>
      <c r="I975">
        <f>G975-df_results!J975</f>
        <v>0</v>
      </c>
    </row>
    <row r="976" spans="1:9" x14ac:dyDescent="0.3">
      <c r="A976" s="1">
        <v>43841</v>
      </c>
      <c r="B976">
        <v>2020</v>
      </c>
      <c r="C976">
        <v>1</v>
      </c>
      <c r="D976">
        <v>11</v>
      </c>
      <c r="E976">
        <v>15</v>
      </c>
      <c r="F976">
        <f>df!F976+df!H976+df!I976</f>
        <v>2646</v>
      </c>
      <c r="G976">
        <f>df!G976+df!J976-df!M976</f>
        <v>1562.9</v>
      </c>
      <c r="H976">
        <f>F976-df_results!H976</f>
        <v>0</v>
      </c>
      <c r="I976">
        <f>G976-df_results!J976</f>
        <v>0</v>
      </c>
    </row>
    <row r="977" spans="1:9" x14ac:dyDescent="0.3">
      <c r="A977" s="1">
        <v>43841</v>
      </c>
      <c r="B977">
        <v>2020</v>
      </c>
      <c r="C977">
        <v>1</v>
      </c>
      <c r="D977">
        <v>11</v>
      </c>
      <c r="E977">
        <v>16</v>
      </c>
      <c r="F977">
        <f>df!F977+df!H977+df!I977</f>
        <v>2521</v>
      </c>
      <c r="G977">
        <f>df!G977+df!J977-df!M977</f>
        <v>1576.3</v>
      </c>
      <c r="H977">
        <f>F977-df_results!H977</f>
        <v>0</v>
      </c>
      <c r="I977">
        <f>G977-df_results!J977</f>
        <v>0</v>
      </c>
    </row>
    <row r="978" spans="1:9" x14ac:dyDescent="0.3">
      <c r="A978" s="1">
        <v>43841</v>
      </c>
      <c r="B978">
        <v>2020</v>
      </c>
      <c r="C978">
        <v>1</v>
      </c>
      <c r="D978">
        <v>11</v>
      </c>
      <c r="E978">
        <v>17</v>
      </c>
      <c r="F978">
        <f>df!F978+df!H978+df!I978</f>
        <v>2610</v>
      </c>
      <c r="G978">
        <f>df!G978+df!J978-df!M978</f>
        <v>1656.3</v>
      </c>
      <c r="H978">
        <f>F978-df_results!H978</f>
        <v>0</v>
      </c>
      <c r="I978">
        <f>G978-df_results!J978</f>
        <v>0</v>
      </c>
    </row>
    <row r="979" spans="1:9" x14ac:dyDescent="0.3">
      <c r="A979" s="1">
        <v>43841</v>
      </c>
      <c r="B979">
        <v>2020</v>
      </c>
      <c r="C979">
        <v>1</v>
      </c>
      <c r="D979">
        <v>11</v>
      </c>
      <c r="E979">
        <v>18</v>
      </c>
      <c r="F979">
        <f>df!F979+df!H979+df!I979</f>
        <v>2796</v>
      </c>
      <c r="G979">
        <f>df!G979+df!J979-df!M979</f>
        <v>1765.4</v>
      </c>
      <c r="H979">
        <f>F979-df_results!H979</f>
        <v>0</v>
      </c>
      <c r="I979">
        <f>G979-df_results!J979</f>
        <v>0</v>
      </c>
    </row>
    <row r="980" spans="1:9" x14ac:dyDescent="0.3">
      <c r="A980" s="1">
        <v>43841</v>
      </c>
      <c r="B980">
        <v>2020</v>
      </c>
      <c r="C980">
        <v>1</v>
      </c>
      <c r="D980">
        <v>11</v>
      </c>
      <c r="E980">
        <v>19</v>
      </c>
      <c r="F980">
        <f>df!F980+df!H980+df!I980</f>
        <v>2666</v>
      </c>
      <c r="G980">
        <f>df!G980+df!J980-df!M980</f>
        <v>1833.8</v>
      </c>
      <c r="H980">
        <f>F980-df_results!H980</f>
        <v>0</v>
      </c>
      <c r="I980">
        <f>G980-df_results!J980</f>
        <v>0</v>
      </c>
    </row>
    <row r="981" spans="1:9" x14ac:dyDescent="0.3">
      <c r="A981" s="1">
        <v>43841</v>
      </c>
      <c r="B981">
        <v>2020</v>
      </c>
      <c r="C981">
        <v>1</v>
      </c>
      <c r="D981">
        <v>11</v>
      </c>
      <c r="E981">
        <v>20</v>
      </c>
      <c r="F981">
        <f>df!F981+df!H981+df!I981</f>
        <v>2474</v>
      </c>
      <c r="G981">
        <f>df!G981+df!J981-df!M981</f>
        <v>1731.9</v>
      </c>
      <c r="H981">
        <f>F981-df_results!H981</f>
        <v>0</v>
      </c>
      <c r="I981">
        <f>G981-df_results!J981</f>
        <v>0</v>
      </c>
    </row>
    <row r="982" spans="1:9" x14ac:dyDescent="0.3">
      <c r="A982" s="1">
        <v>43841</v>
      </c>
      <c r="B982">
        <v>2020</v>
      </c>
      <c r="C982">
        <v>1</v>
      </c>
      <c r="D982">
        <v>11</v>
      </c>
      <c r="E982">
        <v>21</v>
      </c>
      <c r="F982">
        <f>df!F982+df!H982+df!I982</f>
        <v>2314</v>
      </c>
      <c r="G982">
        <f>df!G982+df!J982-df!M982</f>
        <v>1623.4</v>
      </c>
      <c r="H982">
        <f>F982-df_results!H982</f>
        <v>0</v>
      </c>
      <c r="I982">
        <f>G982-df_results!J982</f>
        <v>0</v>
      </c>
    </row>
    <row r="983" spans="1:9" x14ac:dyDescent="0.3">
      <c r="A983" s="1">
        <v>43841</v>
      </c>
      <c r="B983">
        <v>2020</v>
      </c>
      <c r="C983">
        <v>1</v>
      </c>
      <c r="D983">
        <v>11</v>
      </c>
      <c r="E983">
        <v>22</v>
      </c>
      <c r="F983">
        <f>df!F983+df!H983+df!I983</f>
        <v>2170</v>
      </c>
      <c r="G983">
        <f>df!G983+df!J983-df!M983</f>
        <v>1522.8</v>
      </c>
      <c r="H983">
        <f>F983-df_results!H983</f>
        <v>0</v>
      </c>
      <c r="I983">
        <f>G983-df_results!J983</f>
        <v>0</v>
      </c>
    </row>
    <row r="984" spans="1:9" x14ac:dyDescent="0.3">
      <c r="A984" s="1">
        <v>43841</v>
      </c>
      <c r="B984">
        <v>2020</v>
      </c>
      <c r="C984">
        <v>1</v>
      </c>
      <c r="D984">
        <v>11</v>
      </c>
      <c r="E984">
        <v>23</v>
      </c>
      <c r="F984">
        <f>df!F984+df!H984+df!I984</f>
        <v>2127</v>
      </c>
      <c r="G984">
        <f>df!G984+df!J984-df!M984</f>
        <v>1421.4</v>
      </c>
      <c r="H984">
        <f>F984-df_results!H984</f>
        <v>0</v>
      </c>
      <c r="I984">
        <f>G984-df_results!J984</f>
        <v>0</v>
      </c>
    </row>
    <row r="985" spans="1:9" x14ac:dyDescent="0.3">
      <c r="A985" s="1">
        <v>43841</v>
      </c>
      <c r="B985">
        <v>2020</v>
      </c>
      <c r="C985">
        <v>1</v>
      </c>
      <c r="D985">
        <v>11</v>
      </c>
      <c r="E985">
        <v>24</v>
      </c>
      <c r="F985">
        <f>df!F985+df!H985+df!I985</f>
        <v>2014</v>
      </c>
      <c r="G985">
        <f>df!G985+df!J985-df!M985</f>
        <v>1330.1</v>
      </c>
      <c r="H985">
        <f>F985-df_results!H985</f>
        <v>0</v>
      </c>
      <c r="I985">
        <f>G985-df_results!J985</f>
        <v>0</v>
      </c>
    </row>
    <row r="986" spans="1:9" x14ac:dyDescent="0.3">
      <c r="A986" s="1">
        <v>43842</v>
      </c>
      <c r="B986">
        <v>2020</v>
      </c>
      <c r="C986">
        <v>1</v>
      </c>
      <c r="D986">
        <v>12</v>
      </c>
      <c r="E986">
        <v>1</v>
      </c>
      <c r="F986">
        <f>df!F986+df!H986+df!I986</f>
        <v>1868</v>
      </c>
      <c r="G986">
        <f>df!G986+df!J986-df!M986</f>
        <v>1218.2</v>
      </c>
      <c r="H986">
        <f>F986-df_results!H986</f>
        <v>0</v>
      </c>
      <c r="I986">
        <f>G986-df_results!J986</f>
        <v>0</v>
      </c>
    </row>
    <row r="987" spans="1:9" x14ac:dyDescent="0.3">
      <c r="A987" s="1">
        <v>43842</v>
      </c>
      <c r="B987">
        <v>2020</v>
      </c>
      <c r="C987">
        <v>1</v>
      </c>
      <c r="D987">
        <v>12</v>
      </c>
      <c r="E987">
        <v>2</v>
      </c>
      <c r="F987">
        <f>df!F987+df!H987+df!I987</f>
        <v>1798</v>
      </c>
      <c r="G987">
        <f>df!G987+df!J987-df!M987</f>
        <v>1163.8</v>
      </c>
      <c r="H987">
        <f>F987-df_results!H987</f>
        <v>0</v>
      </c>
      <c r="I987">
        <f>G987-df_results!J987</f>
        <v>0</v>
      </c>
    </row>
    <row r="988" spans="1:9" x14ac:dyDescent="0.3">
      <c r="A988" s="1">
        <v>43842</v>
      </c>
      <c r="B988">
        <v>2020</v>
      </c>
      <c r="C988">
        <v>1</v>
      </c>
      <c r="D988">
        <v>12</v>
      </c>
      <c r="E988">
        <v>3</v>
      </c>
      <c r="F988">
        <f>df!F988+df!H988+df!I988</f>
        <v>1794</v>
      </c>
      <c r="G988">
        <f>df!G988+df!J988-df!M988</f>
        <v>1128</v>
      </c>
      <c r="H988">
        <f>F988-df_results!H988</f>
        <v>0</v>
      </c>
      <c r="I988">
        <f>G988-df_results!J988</f>
        <v>0</v>
      </c>
    </row>
    <row r="989" spans="1:9" x14ac:dyDescent="0.3">
      <c r="A989" s="1">
        <v>43842</v>
      </c>
      <c r="B989">
        <v>2020</v>
      </c>
      <c r="C989">
        <v>1</v>
      </c>
      <c r="D989">
        <v>12</v>
      </c>
      <c r="E989">
        <v>4</v>
      </c>
      <c r="F989">
        <f>df!F989+df!H989+df!I989</f>
        <v>1784</v>
      </c>
      <c r="G989">
        <f>df!G989+df!J989-df!M989</f>
        <v>1113.0999999999999</v>
      </c>
      <c r="H989">
        <f>F989-df_results!H989</f>
        <v>0</v>
      </c>
      <c r="I989">
        <f>G989-df_results!J989</f>
        <v>0</v>
      </c>
    </row>
    <row r="990" spans="1:9" x14ac:dyDescent="0.3">
      <c r="A990" s="1">
        <v>43842</v>
      </c>
      <c r="B990">
        <v>2020</v>
      </c>
      <c r="C990">
        <v>1</v>
      </c>
      <c r="D990">
        <v>12</v>
      </c>
      <c r="E990">
        <v>5</v>
      </c>
      <c r="F990">
        <f>df!F990+df!H990+df!I990</f>
        <v>1821</v>
      </c>
      <c r="G990">
        <f>df!G990+df!J990-df!M990</f>
        <v>1112</v>
      </c>
      <c r="H990">
        <f>F990-df_results!H990</f>
        <v>0</v>
      </c>
      <c r="I990">
        <f>G990-df_results!J990</f>
        <v>0</v>
      </c>
    </row>
    <row r="991" spans="1:9" x14ac:dyDescent="0.3">
      <c r="A991" s="1">
        <v>43842</v>
      </c>
      <c r="B991">
        <v>2020</v>
      </c>
      <c r="C991">
        <v>1</v>
      </c>
      <c r="D991">
        <v>12</v>
      </c>
      <c r="E991">
        <v>6</v>
      </c>
      <c r="F991">
        <f>df!F991+df!H991+df!I991</f>
        <v>1869</v>
      </c>
      <c r="G991">
        <f>df!G991+df!J991-df!M991</f>
        <v>1105.3</v>
      </c>
      <c r="H991">
        <f>F991-df_results!H991</f>
        <v>0</v>
      </c>
      <c r="I991">
        <f>G991-df_results!J991</f>
        <v>0</v>
      </c>
    </row>
    <row r="992" spans="1:9" x14ac:dyDescent="0.3">
      <c r="A992" s="1">
        <v>43842</v>
      </c>
      <c r="B992">
        <v>2020</v>
      </c>
      <c r="C992">
        <v>1</v>
      </c>
      <c r="D992">
        <v>12</v>
      </c>
      <c r="E992">
        <v>7</v>
      </c>
      <c r="F992">
        <f>df!F992+df!H992+df!I992</f>
        <v>1903</v>
      </c>
      <c r="G992">
        <f>df!G992+df!J992-df!M992</f>
        <v>1150.8</v>
      </c>
      <c r="H992">
        <f>F992-df_results!H992</f>
        <v>0</v>
      </c>
      <c r="I992">
        <f>G992-df_results!J992</f>
        <v>0</v>
      </c>
    </row>
    <row r="993" spans="1:9" x14ac:dyDescent="0.3">
      <c r="A993" s="1">
        <v>43842</v>
      </c>
      <c r="B993">
        <v>2020</v>
      </c>
      <c r="C993">
        <v>1</v>
      </c>
      <c r="D993">
        <v>12</v>
      </c>
      <c r="E993">
        <v>8</v>
      </c>
      <c r="F993">
        <f>df!F993+df!H993+df!I993</f>
        <v>2077</v>
      </c>
      <c r="G993">
        <f>df!G993+df!J993-df!M993</f>
        <v>1247.5999999999999</v>
      </c>
      <c r="H993">
        <f>F993-df_results!H993</f>
        <v>0</v>
      </c>
      <c r="I993">
        <f>G993-df_results!J993</f>
        <v>0</v>
      </c>
    </row>
    <row r="994" spans="1:9" x14ac:dyDescent="0.3">
      <c r="A994" s="1">
        <v>43842</v>
      </c>
      <c r="B994">
        <v>2020</v>
      </c>
      <c r="C994">
        <v>1</v>
      </c>
      <c r="D994">
        <v>12</v>
      </c>
      <c r="E994">
        <v>9</v>
      </c>
      <c r="F994">
        <f>df!F994+df!H994+df!I994</f>
        <v>2366</v>
      </c>
      <c r="G994">
        <f>df!G994+df!J994-df!M994</f>
        <v>1376.3</v>
      </c>
      <c r="H994">
        <f>F994-df_results!H994</f>
        <v>0</v>
      </c>
      <c r="I994">
        <f>G994-df_results!J994</f>
        <v>0</v>
      </c>
    </row>
    <row r="995" spans="1:9" x14ac:dyDescent="0.3">
      <c r="A995" s="1">
        <v>43842</v>
      </c>
      <c r="B995">
        <v>2020</v>
      </c>
      <c r="C995">
        <v>1</v>
      </c>
      <c r="D995">
        <v>12</v>
      </c>
      <c r="E995">
        <v>10</v>
      </c>
      <c r="F995">
        <f>df!F995+df!H995+df!I995</f>
        <v>2476</v>
      </c>
      <c r="G995">
        <f>df!G995+df!J995-df!M995</f>
        <v>1503.6</v>
      </c>
      <c r="H995">
        <f>F995-df_results!H995</f>
        <v>0</v>
      </c>
      <c r="I995">
        <f>G995-df_results!J995</f>
        <v>0</v>
      </c>
    </row>
    <row r="996" spans="1:9" x14ac:dyDescent="0.3">
      <c r="A996" s="1">
        <v>43842</v>
      </c>
      <c r="B996">
        <v>2020</v>
      </c>
      <c r="C996">
        <v>1</v>
      </c>
      <c r="D996">
        <v>12</v>
      </c>
      <c r="E996">
        <v>11</v>
      </c>
      <c r="F996">
        <f>df!F996+df!H996+df!I996</f>
        <v>2486</v>
      </c>
      <c r="G996">
        <f>df!G996+df!J996-df!M996</f>
        <v>1616.7</v>
      </c>
      <c r="H996">
        <f>F996-df_results!H996</f>
        <v>0</v>
      </c>
      <c r="I996">
        <f>G996-df_results!J996</f>
        <v>0</v>
      </c>
    </row>
    <row r="997" spans="1:9" x14ac:dyDescent="0.3">
      <c r="A997" s="1">
        <v>43842</v>
      </c>
      <c r="B997">
        <v>2020</v>
      </c>
      <c r="C997">
        <v>1</v>
      </c>
      <c r="D997">
        <v>12</v>
      </c>
      <c r="E997">
        <v>12</v>
      </c>
      <c r="F997">
        <f>df!F997+df!H997+df!I997</f>
        <v>2460</v>
      </c>
      <c r="G997">
        <f>df!G997+df!J997-df!M997</f>
        <v>1588.5</v>
      </c>
      <c r="H997">
        <f>F997-df_results!H997</f>
        <v>0</v>
      </c>
      <c r="I997">
        <f>G997-df_results!J997</f>
        <v>0</v>
      </c>
    </row>
    <row r="998" spans="1:9" x14ac:dyDescent="0.3">
      <c r="A998" s="1">
        <v>43842</v>
      </c>
      <c r="B998">
        <v>2020</v>
      </c>
      <c r="C998">
        <v>1</v>
      </c>
      <c r="D998">
        <v>12</v>
      </c>
      <c r="E998">
        <v>13</v>
      </c>
      <c r="F998">
        <f>df!F998+df!H998+df!I998</f>
        <v>2449</v>
      </c>
      <c r="G998">
        <f>df!G998+df!J998-df!M998</f>
        <v>1554</v>
      </c>
      <c r="H998">
        <f>F998-df_results!H998</f>
        <v>0</v>
      </c>
      <c r="I998">
        <f>G998-df_results!J998</f>
        <v>0</v>
      </c>
    </row>
    <row r="999" spans="1:9" x14ac:dyDescent="0.3">
      <c r="A999" s="1">
        <v>43842</v>
      </c>
      <c r="B999">
        <v>2020</v>
      </c>
      <c r="C999">
        <v>1</v>
      </c>
      <c r="D999">
        <v>12</v>
      </c>
      <c r="E999">
        <v>14</v>
      </c>
      <c r="F999">
        <f>df!F999+df!H999+df!I999</f>
        <v>2429</v>
      </c>
      <c r="G999">
        <f>df!G999+df!J999-df!M999</f>
        <v>1553.3</v>
      </c>
      <c r="H999">
        <f>F999-df_results!H999</f>
        <v>0</v>
      </c>
      <c r="I999">
        <f>G999-df_results!J999</f>
        <v>0</v>
      </c>
    </row>
    <row r="1000" spans="1:9" x14ac:dyDescent="0.3">
      <c r="A1000" s="1">
        <v>43842</v>
      </c>
      <c r="B1000">
        <v>2020</v>
      </c>
      <c r="C1000">
        <v>1</v>
      </c>
      <c r="D1000">
        <v>12</v>
      </c>
      <c r="E1000">
        <v>15</v>
      </c>
      <c r="F1000">
        <f>df!F1000+df!H1000+df!I1000</f>
        <v>2377</v>
      </c>
      <c r="G1000">
        <f>df!G1000+df!J1000-df!M1000</f>
        <v>1551.3</v>
      </c>
      <c r="H1000">
        <f>F1000-df_results!H1000</f>
        <v>0</v>
      </c>
      <c r="I1000">
        <f>G1000-df_results!J1000</f>
        <v>0</v>
      </c>
    </row>
    <row r="1001" spans="1:9" x14ac:dyDescent="0.3">
      <c r="A1001" s="1">
        <v>43842</v>
      </c>
      <c r="B1001">
        <v>2020</v>
      </c>
      <c r="C1001">
        <v>1</v>
      </c>
      <c r="D1001">
        <v>12</v>
      </c>
      <c r="E1001">
        <v>16</v>
      </c>
      <c r="F1001">
        <f>df!F1001+df!H1001+df!I1001</f>
        <v>2290</v>
      </c>
      <c r="G1001">
        <f>df!G1001+df!J1001-df!M1001</f>
        <v>1573.5</v>
      </c>
      <c r="H1001">
        <f>F1001-df_results!H1001</f>
        <v>0</v>
      </c>
      <c r="I1001">
        <f>G1001-df_results!J1001</f>
        <v>0</v>
      </c>
    </row>
    <row r="1002" spans="1:9" x14ac:dyDescent="0.3">
      <c r="A1002" s="1">
        <v>43842</v>
      </c>
      <c r="B1002">
        <v>2020</v>
      </c>
      <c r="C1002">
        <v>1</v>
      </c>
      <c r="D1002">
        <v>12</v>
      </c>
      <c r="E1002">
        <v>17</v>
      </c>
      <c r="F1002">
        <f>df!F1002+df!H1002+df!I1002</f>
        <v>2458</v>
      </c>
      <c r="G1002">
        <f>df!G1002+df!J1002-df!M1002</f>
        <v>1679.1</v>
      </c>
      <c r="H1002">
        <f>F1002-df_results!H1002</f>
        <v>0</v>
      </c>
      <c r="I1002">
        <f>G1002-df_results!J1002</f>
        <v>0</v>
      </c>
    </row>
    <row r="1003" spans="1:9" x14ac:dyDescent="0.3">
      <c r="A1003" s="1">
        <v>43842</v>
      </c>
      <c r="B1003">
        <v>2020</v>
      </c>
      <c r="C1003">
        <v>1</v>
      </c>
      <c r="D1003">
        <v>12</v>
      </c>
      <c r="E1003">
        <v>18</v>
      </c>
      <c r="F1003">
        <f>df!F1003+df!H1003+df!I1003</f>
        <v>2713</v>
      </c>
      <c r="G1003">
        <f>df!G1003+df!J1003-df!M1003</f>
        <v>1824.6</v>
      </c>
      <c r="H1003">
        <f>F1003-df_results!H1003</f>
        <v>0</v>
      </c>
      <c r="I1003">
        <f>G1003-df_results!J1003</f>
        <v>0</v>
      </c>
    </row>
    <row r="1004" spans="1:9" x14ac:dyDescent="0.3">
      <c r="A1004" s="1">
        <v>43842</v>
      </c>
      <c r="B1004">
        <v>2020</v>
      </c>
      <c r="C1004">
        <v>1</v>
      </c>
      <c r="D1004">
        <v>12</v>
      </c>
      <c r="E1004">
        <v>19</v>
      </c>
      <c r="F1004">
        <f>df!F1004+df!H1004+df!I1004</f>
        <v>2622</v>
      </c>
      <c r="G1004">
        <f>df!G1004+df!J1004-df!M1004</f>
        <v>1879.6</v>
      </c>
      <c r="H1004">
        <f>F1004-df_results!H1004</f>
        <v>0</v>
      </c>
      <c r="I1004">
        <f>G1004-df_results!J1004</f>
        <v>0</v>
      </c>
    </row>
    <row r="1005" spans="1:9" x14ac:dyDescent="0.3">
      <c r="A1005" s="1">
        <v>43842</v>
      </c>
      <c r="B1005">
        <v>2020</v>
      </c>
      <c r="C1005">
        <v>1</v>
      </c>
      <c r="D1005">
        <v>12</v>
      </c>
      <c r="E1005">
        <v>20</v>
      </c>
      <c r="F1005">
        <f>df!F1005+df!H1005+df!I1005</f>
        <v>2504</v>
      </c>
      <c r="G1005">
        <f>df!G1005+df!J1005-df!M1005</f>
        <v>1816.2</v>
      </c>
      <c r="H1005">
        <f>F1005-df_results!H1005</f>
        <v>0</v>
      </c>
      <c r="I1005">
        <f>G1005-df_results!J1005</f>
        <v>0</v>
      </c>
    </row>
    <row r="1006" spans="1:9" x14ac:dyDescent="0.3">
      <c r="A1006" s="1">
        <v>43842</v>
      </c>
      <c r="B1006">
        <v>2020</v>
      </c>
      <c r="C1006">
        <v>1</v>
      </c>
      <c r="D1006">
        <v>12</v>
      </c>
      <c r="E1006">
        <v>21</v>
      </c>
      <c r="F1006">
        <f>df!F1006+df!H1006+df!I1006</f>
        <v>2367</v>
      </c>
      <c r="G1006">
        <f>df!G1006+df!J1006-df!M1006</f>
        <v>1696.7</v>
      </c>
      <c r="H1006">
        <f>F1006-df_results!H1006</f>
        <v>0</v>
      </c>
      <c r="I1006">
        <f>G1006-df_results!J1006</f>
        <v>0</v>
      </c>
    </row>
    <row r="1007" spans="1:9" x14ac:dyDescent="0.3">
      <c r="A1007" s="1">
        <v>43842</v>
      </c>
      <c r="B1007">
        <v>2020</v>
      </c>
      <c r="C1007">
        <v>1</v>
      </c>
      <c r="D1007">
        <v>12</v>
      </c>
      <c r="E1007">
        <v>22</v>
      </c>
      <c r="F1007">
        <f>df!F1007+df!H1007+df!I1007</f>
        <v>2236</v>
      </c>
      <c r="G1007">
        <f>df!G1007+df!J1007-df!M1007</f>
        <v>1550.3</v>
      </c>
      <c r="H1007">
        <f>F1007-df_results!H1007</f>
        <v>0</v>
      </c>
      <c r="I1007">
        <f>G1007-df_results!J1007</f>
        <v>0</v>
      </c>
    </row>
    <row r="1008" spans="1:9" x14ac:dyDescent="0.3">
      <c r="A1008" s="1">
        <v>43842</v>
      </c>
      <c r="B1008">
        <v>2020</v>
      </c>
      <c r="C1008">
        <v>1</v>
      </c>
      <c r="D1008">
        <v>12</v>
      </c>
      <c r="E1008">
        <v>23</v>
      </c>
      <c r="F1008">
        <f>df!F1008+df!H1008+df!I1008</f>
        <v>2118</v>
      </c>
      <c r="G1008">
        <f>df!G1008+df!J1008-df!M1008</f>
        <v>1440.9</v>
      </c>
      <c r="H1008">
        <f>F1008-df_results!H1008</f>
        <v>0</v>
      </c>
      <c r="I1008">
        <f>G1008-df_results!J1008</f>
        <v>0</v>
      </c>
    </row>
    <row r="1009" spans="1:9" x14ac:dyDescent="0.3">
      <c r="A1009" s="1">
        <v>43842</v>
      </c>
      <c r="B1009">
        <v>2020</v>
      </c>
      <c r="C1009">
        <v>1</v>
      </c>
      <c r="D1009">
        <v>12</v>
      </c>
      <c r="E1009">
        <v>24</v>
      </c>
      <c r="F1009">
        <f>df!F1009+df!H1009+df!I1009</f>
        <v>2022</v>
      </c>
      <c r="G1009">
        <f>df!G1009+df!J1009-df!M1009</f>
        <v>1356.7</v>
      </c>
      <c r="H1009">
        <f>F1009-df_results!H1009</f>
        <v>0</v>
      </c>
      <c r="I1009">
        <f>G1009-df_results!J1009</f>
        <v>0</v>
      </c>
    </row>
    <row r="1010" spans="1:9" x14ac:dyDescent="0.3">
      <c r="A1010" s="1">
        <v>43843</v>
      </c>
      <c r="B1010">
        <v>2020</v>
      </c>
      <c r="C1010">
        <v>1</v>
      </c>
      <c r="D1010">
        <v>13</v>
      </c>
      <c r="E1010">
        <v>1</v>
      </c>
      <c r="F1010">
        <f>df!F1010+df!H1010+df!I1010</f>
        <v>1974</v>
      </c>
      <c r="G1010">
        <f>df!G1010+df!J1010-df!M1010</f>
        <v>1252.7</v>
      </c>
      <c r="H1010">
        <f>F1010-df_results!H1010</f>
        <v>0</v>
      </c>
      <c r="I1010">
        <f>G1010-df_results!J1010</f>
        <v>0</v>
      </c>
    </row>
    <row r="1011" spans="1:9" x14ac:dyDescent="0.3">
      <c r="A1011" s="1">
        <v>43843</v>
      </c>
      <c r="B1011">
        <v>2020</v>
      </c>
      <c r="C1011">
        <v>1</v>
      </c>
      <c r="D1011">
        <v>13</v>
      </c>
      <c r="E1011">
        <v>2</v>
      </c>
      <c r="F1011">
        <f>df!F1011+df!H1011+df!I1011</f>
        <v>1906</v>
      </c>
      <c r="G1011">
        <f>df!G1011+df!J1011-df!M1011</f>
        <v>1213.3</v>
      </c>
      <c r="H1011">
        <f>F1011-df_results!H1011</f>
        <v>0</v>
      </c>
      <c r="I1011">
        <f>G1011-df_results!J1011</f>
        <v>0</v>
      </c>
    </row>
    <row r="1012" spans="1:9" x14ac:dyDescent="0.3">
      <c r="A1012" s="1">
        <v>43843</v>
      </c>
      <c r="B1012">
        <v>2020</v>
      </c>
      <c r="C1012">
        <v>1</v>
      </c>
      <c r="D1012">
        <v>13</v>
      </c>
      <c r="E1012">
        <v>3</v>
      </c>
      <c r="F1012">
        <f>df!F1012+df!H1012+df!I1012</f>
        <v>1907</v>
      </c>
      <c r="G1012">
        <f>df!G1012+df!J1012-df!M1012</f>
        <v>1196.3</v>
      </c>
      <c r="H1012">
        <f>F1012-df_results!H1012</f>
        <v>0</v>
      </c>
      <c r="I1012">
        <f>G1012-df_results!J1012</f>
        <v>0</v>
      </c>
    </row>
    <row r="1013" spans="1:9" x14ac:dyDescent="0.3">
      <c r="A1013" s="1">
        <v>43843</v>
      </c>
      <c r="B1013">
        <v>2020</v>
      </c>
      <c r="C1013">
        <v>1</v>
      </c>
      <c r="D1013">
        <v>13</v>
      </c>
      <c r="E1013">
        <v>4</v>
      </c>
      <c r="F1013">
        <f>df!F1013+df!H1013+df!I1013</f>
        <v>1917</v>
      </c>
      <c r="G1013">
        <f>df!G1013+df!J1013-df!M1013</f>
        <v>1196.0999999999999</v>
      </c>
      <c r="H1013">
        <f>F1013-df_results!H1013</f>
        <v>0</v>
      </c>
      <c r="I1013">
        <f>G1013-df_results!J1013</f>
        <v>0</v>
      </c>
    </row>
    <row r="1014" spans="1:9" x14ac:dyDescent="0.3">
      <c r="A1014" s="1">
        <v>43843</v>
      </c>
      <c r="B1014">
        <v>2020</v>
      </c>
      <c r="C1014">
        <v>1</v>
      </c>
      <c r="D1014">
        <v>13</v>
      </c>
      <c r="E1014">
        <v>5</v>
      </c>
      <c r="F1014">
        <f>df!F1014+df!H1014+df!I1014</f>
        <v>1980</v>
      </c>
      <c r="G1014">
        <f>df!G1014+df!J1014-df!M1014</f>
        <v>1232.5999999999999</v>
      </c>
      <c r="H1014">
        <f>F1014-df_results!H1014</f>
        <v>0</v>
      </c>
      <c r="I1014">
        <f>G1014-df_results!J1014</f>
        <v>0</v>
      </c>
    </row>
    <row r="1015" spans="1:9" x14ac:dyDescent="0.3">
      <c r="A1015" s="1">
        <v>43843</v>
      </c>
      <c r="B1015">
        <v>2020</v>
      </c>
      <c r="C1015">
        <v>1</v>
      </c>
      <c r="D1015">
        <v>13</v>
      </c>
      <c r="E1015">
        <v>6</v>
      </c>
      <c r="F1015">
        <f>df!F1015+df!H1015+df!I1015</f>
        <v>2100</v>
      </c>
      <c r="G1015">
        <f>df!G1015+df!J1015-df!M1015</f>
        <v>1329.1</v>
      </c>
      <c r="H1015">
        <f>F1015-df_results!H1015</f>
        <v>0</v>
      </c>
      <c r="I1015">
        <f>G1015-df_results!J1015</f>
        <v>0</v>
      </c>
    </row>
    <row r="1016" spans="1:9" x14ac:dyDescent="0.3">
      <c r="A1016" s="1">
        <v>43843</v>
      </c>
      <c r="B1016">
        <v>2020</v>
      </c>
      <c r="C1016">
        <v>1</v>
      </c>
      <c r="D1016">
        <v>13</v>
      </c>
      <c r="E1016">
        <v>7</v>
      </c>
      <c r="F1016">
        <f>df!F1016+df!H1016+df!I1016</f>
        <v>2534</v>
      </c>
      <c r="G1016">
        <f>df!G1016+df!J1016-df!M1016</f>
        <v>1569.5</v>
      </c>
      <c r="H1016">
        <f>F1016-df_results!H1016</f>
        <v>0</v>
      </c>
      <c r="I1016">
        <f>G1016-df_results!J1016</f>
        <v>0</v>
      </c>
    </row>
    <row r="1017" spans="1:9" x14ac:dyDescent="0.3">
      <c r="A1017" s="1">
        <v>43843</v>
      </c>
      <c r="B1017">
        <v>2020</v>
      </c>
      <c r="C1017">
        <v>1</v>
      </c>
      <c r="D1017">
        <v>13</v>
      </c>
      <c r="E1017">
        <v>8</v>
      </c>
      <c r="F1017">
        <f>df!F1017+df!H1017+df!I1017</f>
        <v>3006</v>
      </c>
      <c r="G1017">
        <f>df!G1017+df!J1017-df!M1017</f>
        <v>1803.1</v>
      </c>
      <c r="H1017">
        <f>F1017-df_results!H1017</f>
        <v>0</v>
      </c>
      <c r="I1017">
        <f>G1017-df_results!J1017</f>
        <v>0</v>
      </c>
    </row>
    <row r="1018" spans="1:9" x14ac:dyDescent="0.3">
      <c r="A1018" s="1">
        <v>43843</v>
      </c>
      <c r="B1018">
        <v>2020</v>
      </c>
      <c r="C1018">
        <v>1</v>
      </c>
      <c r="D1018">
        <v>13</v>
      </c>
      <c r="E1018">
        <v>9</v>
      </c>
      <c r="F1018">
        <f>df!F1018+df!H1018+df!I1018</f>
        <v>3239</v>
      </c>
      <c r="G1018">
        <f>df!G1018+df!J1018-df!M1018</f>
        <v>1878.1</v>
      </c>
      <c r="H1018">
        <f>F1018-df_results!H1018</f>
        <v>0</v>
      </c>
      <c r="I1018">
        <f>G1018-df_results!J1018</f>
        <v>0</v>
      </c>
    </row>
    <row r="1019" spans="1:9" x14ac:dyDescent="0.3">
      <c r="A1019" s="1">
        <v>43843</v>
      </c>
      <c r="B1019">
        <v>2020</v>
      </c>
      <c r="C1019">
        <v>1</v>
      </c>
      <c r="D1019">
        <v>13</v>
      </c>
      <c r="E1019">
        <v>10</v>
      </c>
      <c r="F1019">
        <f>df!F1019+df!H1019+df!I1019</f>
        <v>3172</v>
      </c>
      <c r="G1019">
        <f>df!G1019+df!J1019-df!M1019</f>
        <v>1882.9</v>
      </c>
      <c r="H1019">
        <f>F1019-df_results!H1019</f>
        <v>0</v>
      </c>
      <c r="I1019">
        <f>G1019-df_results!J1019</f>
        <v>0</v>
      </c>
    </row>
    <row r="1020" spans="1:9" x14ac:dyDescent="0.3">
      <c r="A1020" s="1">
        <v>43843</v>
      </c>
      <c r="B1020">
        <v>2020</v>
      </c>
      <c r="C1020">
        <v>1</v>
      </c>
      <c r="D1020">
        <v>13</v>
      </c>
      <c r="E1020">
        <v>11</v>
      </c>
      <c r="F1020">
        <f>df!F1020+df!H1020+df!I1020</f>
        <v>3161</v>
      </c>
      <c r="G1020">
        <f>df!G1020+df!J1020-df!M1020</f>
        <v>1897.8</v>
      </c>
      <c r="H1020">
        <f>F1020-df_results!H1020</f>
        <v>0</v>
      </c>
      <c r="I1020">
        <f>G1020-df_results!J1020</f>
        <v>0</v>
      </c>
    </row>
    <row r="1021" spans="1:9" x14ac:dyDescent="0.3">
      <c r="A1021" s="1">
        <v>43843</v>
      </c>
      <c r="B1021">
        <v>2020</v>
      </c>
      <c r="C1021">
        <v>1</v>
      </c>
      <c r="D1021">
        <v>13</v>
      </c>
      <c r="E1021">
        <v>12</v>
      </c>
      <c r="F1021">
        <f>df!F1021+df!H1021+df!I1021</f>
        <v>3142</v>
      </c>
      <c r="G1021">
        <f>df!G1021+df!J1021-df!M1021</f>
        <v>1805.6</v>
      </c>
      <c r="H1021">
        <f>F1021-df_results!H1021</f>
        <v>0</v>
      </c>
      <c r="I1021">
        <f>G1021-df_results!J1021</f>
        <v>0</v>
      </c>
    </row>
    <row r="1022" spans="1:9" x14ac:dyDescent="0.3">
      <c r="A1022" s="1">
        <v>43843</v>
      </c>
      <c r="B1022">
        <v>2020</v>
      </c>
      <c r="C1022">
        <v>1</v>
      </c>
      <c r="D1022">
        <v>13</v>
      </c>
      <c r="E1022">
        <v>13</v>
      </c>
      <c r="F1022">
        <f>df!F1022+df!H1022+df!I1022</f>
        <v>3022</v>
      </c>
      <c r="G1022">
        <f>df!G1022+df!J1022-df!M1022</f>
        <v>1801</v>
      </c>
      <c r="H1022">
        <f>F1022-df_results!H1022</f>
        <v>0</v>
      </c>
      <c r="I1022">
        <f>G1022-df_results!J1022</f>
        <v>0</v>
      </c>
    </row>
    <row r="1023" spans="1:9" x14ac:dyDescent="0.3">
      <c r="A1023" s="1">
        <v>43843</v>
      </c>
      <c r="B1023">
        <v>2020</v>
      </c>
      <c r="C1023">
        <v>1</v>
      </c>
      <c r="D1023">
        <v>13</v>
      </c>
      <c r="E1023">
        <v>14</v>
      </c>
      <c r="F1023">
        <f>df!F1023+df!H1023+df!I1023</f>
        <v>3082</v>
      </c>
      <c r="G1023">
        <f>df!G1023+df!J1023-df!M1023</f>
        <v>1797.4</v>
      </c>
      <c r="H1023">
        <f>F1023-df_results!H1023</f>
        <v>0</v>
      </c>
      <c r="I1023">
        <f>G1023-df_results!J1023</f>
        <v>0</v>
      </c>
    </row>
    <row r="1024" spans="1:9" x14ac:dyDescent="0.3">
      <c r="A1024" s="1">
        <v>43843</v>
      </c>
      <c r="B1024">
        <v>2020</v>
      </c>
      <c r="C1024">
        <v>1</v>
      </c>
      <c r="D1024">
        <v>13</v>
      </c>
      <c r="E1024">
        <v>15</v>
      </c>
      <c r="F1024">
        <f>df!F1024+df!H1024+df!I1024</f>
        <v>3041</v>
      </c>
      <c r="G1024">
        <f>df!G1024+df!J1024-df!M1024</f>
        <v>1785.7</v>
      </c>
      <c r="H1024">
        <f>F1024-df_results!H1024</f>
        <v>0</v>
      </c>
      <c r="I1024">
        <f>G1024-df_results!J1024</f>
        <v>0</v>
      </c>
    </row>
    <row r="1025" spans="1:9" x14ac:dyDescent="0.3">
      <c r="A1025" s="1">
        <v>43843</v>
      </c>
      <c r="B1025">
        <v>2020</v>
      </c>
      <c r="C1025">
        <v>1</v>
      </c>
      <c r="D1025">
        <v>13</v>
      </c>
      <c r="E1025">
        <v>16</v>
      </c>
      <c r="F1025">
        <f>df!F1025+df!H1025+df!I1025</f>
        <v>2838</v>
      </c>
      <c r="G1025">
        <f>df!G1025+df!J1025-df!M1025</f>
        <v>1778.6</v>
      </c>
      <c r="H1025">
        <f>F1025-df_results!H1025</f>
        <v>0</v>
      </c>
      <c r="I1025">
        <f>G1025-df_results!J1025</f>
        <v>0</v>
      </c>
    </row>
    <row r="1026" spans="1:9" x14ac:dyDescent="0.3">
      <c r="A1026" s="1">
        <v>43843</v>
      </c>
      <c r="B1026">
        <v>2020</v>
      </c>
      <c r="C1026">
        <v>1</v>
      </c>
      <c r="D1026">
        <v>13</v>
      </c>
      <c r="E1026">
        <v>17</v>
      </c>
      <c r="F1026">
        <f>df!F1026+df!H1026+df!I1026</f>
        <v>2974</v>
      </c>
      <c r="G1026">
        <f>df!G1026+df!J1026-df!M1026</f>
        <v>1881.6</v>
      </c>
      <c r="H1026">
        <f>F1026-df_results!H1026</f>
        <v>0</v>
      </c>
      <c r="I1026">
        <f>G1026-df_results!J1026</f>
        <v>0</v>
      </c>
    </row>
    <row r="1027" spans="1:9" x14ac:dyDescent="0.3">
      <c r="A1027" s="1">
        <v>43843</v>
      </c>
      <c r="B1027">
        <v>2020</v>
      </c>
      <c r="C1027">
        <v>1</v>
      </c>
      <c r="D1027">
        <v>13</v>
      </c>
      <c r="E1027">
        <v>18</v>
      </c>
      <c r="F1027">
        <f>df!F1027+df!H1027+df!I1027</f>
        <v>3214</v>
      </c>
      <c r="G1027">
        <f>df!G1027+df!J1027-df!M1027</f>
        <v>2039.6</v>
      </c>
      <c r="H1027">
        <f>F1027-df_results!H1027</f>
        <v>0</v>
      </c>
      <c r="I1027">
        <f>G1027-df_results!J1027</f>
        <v>0</v>
      </c>
    </row>
    <row r="1028" spans="1:9" x14ac:dyDescent="0.3">
      <c r="A1028" s="1">
        <v>43843</v>
      </c>
      <c r="B1028">
        <v>2020</v>
      </c>
      <c r="C1028">
        <v>1</v>
      </c>
      <c r="D1028">
        <v>13</v>
      </c>
      <c r="E1028">
        <v>19</v>
      </c>
      <c r="F1028">
        <f>df!F1028+df!H1028+df!I1028</f>
        <v>3067</v>
      </c>
      <c r="G1028">
        <f>df!G1028+df!J1028-df!M1028</f>
        <v>2045.8</v>
      </c>
      <c r="H1028">
        <f>F1028-df_results!H1028</f>
        <v>0</v>
      </c>
      <c r="I1028">
        <f>G1028-df_results!J1028</f>
        <v>0</v>
      </c>
    </row>
    <row r="1029" spans="1:9" x14ac:dyDescent="0.3">
      <c r="A1029" s="1">
        <v>43843</v>
      </c>
      <c r="B1029">
        <v>2020</v>
      </c>
      <c r="C1029">
        <v>1</v>
      </c>
      <c r="D1029">
        <v>13</v>
      </c>
      <c r="E1029">
        <v>20</v>
      </c>
      <c r="F1029">
        <f>df!F1029+df!H1029+df!I1029</f>
        <v>2876</v>
      </c>
      <c r="G1029">
        <f>df!G1029+df!J1029-df!M1029</f>
        <v>1908.1</v>
      </c>
      <c r="H1029">
        <f>F1029-df_results!H1029</f>
        <v>0</v>
      </c>
      <c r="I1029">
        <f>G1029-df_results!J1029</f>
        <v>0</v>
      </c>
    </row>
    <row r="1030" spans="1:9" x14ac:dyDescent="0.3">
      <c r="A1030" s="1">
        <v>43843</v>
      </c>
      <c r="B1030">
        <v>2020</v>
      </c>
      <c r="C1030">
        <v>1</v>
      </c>
      <c r="D1030">
        <v>13</v>
      </c>
      <c r="E1030">
        <v>21</v>
      </c>
      <c r="F1030">
        <f>df!F1030+df!H1030+df!I1030</f>
        <v>2710</v>
      </c>
      <c r="G1030">
        <f>df!G1030+df!J1030-df!M1030</f>
        <v>1758</v>
      </c>
      <c r="H1030">
        <f>F1030-df_results!H1030</f>
        <v>0</v>
      </c>
      <c r="I1030">
        <f>G1030-df_results!J1030</f>
        <v>0</v>
      </c>
    </row>
    <row r="1031" spans="1:9" x14ac:dyDescent="0.3">
      <c r="A1031" s="1">
        <v>43843</v>
      </c>
      <c r="B1031">
        <v>2020</v>
      </c>
      <c r="C1031">
        <v>1</v>
      </c>
      <c r="D1031">
        <v>13</v>
      </c>
      <c r="E1031">
        <v>22</v>
      </c>
      <c r="F1031">
        <f>df!F1031+df!H1031+df!I1031</f>
        <v>2576</v>
      </c>
      <c r="G1031">
        <f>df!G1031+df!J1031-df!M1031</f>
        <v>1615.7</v>
      </c>
      <c r="H1031">
        <f>F1031-df_results!H1031</f>
        <v>0</v>
      </c>
      <c r="I1031">
        <f>G1031-df_results!J1031</f>
        <v>0</v>
      </c>
    </row>
    <row r="1032" spans="1:9" x14ac:dyDescent="0.3">
      <c r="A1032" s="1">
        <v>43843</v>
      </c>
      <c r="B1032">
        <v>2020</v>
      </c>
      <c r="C1032">
        <v>1</v>
      </c>
      <c r="D1032">
        <v>13</v>
      </c>
      <c r="E1032">
        <v>23</v>
      </c>
      <c r="F1032">
        <f>df!F1032+df!H1032+df!I1032</f>
        <v>2419</v>
      </c>
      <c r="G1032">
        <f>df!G1032+df!J1032-df!M1032</f>
        <v>1471.4</v>
      </c>
      <c r="H1032">
        <f>F1032-df_results!H1032</f>
        <v>0</v>
      </c>
      <c r="I1032">
        <f>G1032-df_results!J1032</f>
        <v>0</v>
      </c>
    </row>
    <row r="1033" spans="1:9" x14ac:dyDescent="0.3">
      <c r="A1033" s="1">
        <v>43843</v>
      </c>
      <c r="B1033">
        <v>2020</v>
      </c>
      <c r="C1033">
        <v>1</v>
      </c>
      <c r="D1033">
        <v>13</v>
      </c>
      <c r="E1033">
        <v>24</v>
      </c>
      <c r="F1033">
        <f>df!F1033+df!H1033+df!I1033</f>
        <v>2230</v>
      </c>
      <c r="G1033">
        <f>df!G1033+df!J1033-df!M1033</f>
        <v>1348.2</v>
      </c>
      <c r="H1033">
        <f>F1033-df_results!H1033</f>
        <v>0</v>
      </c>
      <c r="I1033">
        <f>G1033-df_results!J1033</f>
        <v>0</v>
      </c>
    </row>
    <row r="1034" spans="1:9" x14ac:dyDescent="0.3">
      <c r="A1034" s="1">
        <v>43844</v>
      </c>
      <c r="B1034">
        <v>2020</v>
      </c>
      <c r="C1034">
        <v>1</v>
      </c>
      <c r="D1034">
        <v>14</v>
      </c>
      <c r="E1034">
        <v>1</v>
      </c>
      <c r="F1034">
        <f>df!F1034+df!H1034+df!I1034</f>
        <v>2078</v>
      </c>
      <c r="G1034">
        <f>df!G1034+df!J1034-df!M1034</f>
        <v>1209.3</v>
      </c>
      <c r="H1034">
        <f>F1034-df_results!H1034</f>
        <v>0</v>
      </c>
      <c r="I1034">
        <f>G1034-df_results!J1034</f>
        <v>0</v>
      </c>
    </row>
    <row r="1035" spans="1:9" x14ac:dyDescent="0.3">
      <c r="A1035" s="1">
        <v>43844</v>
      </c>
      <c r="B1035">
        <v>2020</v>
      </c>
      <c r="C1035">
        <v>1</v>
      </c>
      <c r="D1035">
        <v>14</v>
      </c>
      <c r="E1035">
        <v>2</v>
      </c>
      <c r="F1035">
        <f>df!F1035+df!H1035+df!I1035</f>
        <v>2043</v>
      </c>
      <c r="G1035">
        <f>df!G1035+df!J1035-df!M1035</f>
        <v>1144</v>
      </c>
      <c r="H1035">
        <f>F1035-df_results!H1035</f>
        <v>0</v>
      </c>
      <c r="I1035">
        <f>G1035-df_results!J1035</f>
        <v>0</v>
      </c>
    </row>
    <row r="1036" spans="1:9" x14ac:dyDescent="0.3">
      <c r="A1036" s="1">
        <v>43844</v>
      </c>
      <c r="B1036">
        <v>2020</v>
      </c>
      <c r="C1036">
        <v>1</v>
      </c>
      <c r="D1036">
        <v>14</v>
      </c>
      <c r="E1036">
        <v>3</v>
      </c>
      <c r="F1036">
        <f>df!F1036+df!H1036+df!I1036</f>
        <v>2002</v>
      </c>
      <c r="G1036">
        <f>df!G1036+df!J1036-df!M1036</f>
        <v>1122</v>
      </c>
      <c r="H1036">
        <f>F1036-df_results!H1036</f>
        <v>0</v>
      </c>
      <c r="I1036">
        <f>G1036-df_results!J1036</f>
        <v>0</v>
      </c>
    </row>
    <row r="1037" spans="1:9" x14ac:dyDescent="0.3">
      <c r="A1037" s="1">
        <v>43844</v>
      </c>
      <c r="B1037">
        <v>2020</v>
      </c>
      <c r="C1037">
        <v>1</v>
      </c>
      <c r="D1037">
        <v>14</v>
      </c>
      <c r="E1037">
        <v>4</v>
      </c>
      <c r="F1037">
        <f>df!F1037+df!H1037+df!I1037</f>
        <v>2050</v>
      </c>
      <c r="G1037">
        <f>df!G1037+df!J1037-df!M1037</f>
        <v>1140.4000000000001</v>
      </c>
      <c r="H1037">
        <f>F1037-df_results!H1037</f>
        <v>0</v>
      </c>
      <c r="I1037">
        <f>G1037-df_results!J1037</f>
        <v>0</v>
      </c>
    </row>
    <row r="1038" spans="1:9" x14ac:dyDescent="0.3">
      <c r="A1038" s="1">
        <v>43844</v>
      </c>
      <c r="B1038">
        <v>2020</v>
      </c>
      <c r="C1038">
        <v>1</v>
      </c>
      <c r="D1038">
        <v>14</v>
      </c>
      <c r="E1038">
        <v>5</v>
      </c>
      <c r="F1038">
        <f>df!F1038+df!H1038+df!I1038</f>
        <v>2110</v>
      </c>
      <c r="G1038">
        <f>df!G1038+df!J1038-df!M1038</f>
        <v>1164.9000000000001</v>
      </c>
      <c r="H1038">
        <f>F1038-df_results!H1038</f>
        <v>0</v>
      </c>
      <c r="I1038">
        <f>G1038-df_results!J1038</f>
        <v>0</v>
      </c>
    </row>
    <row r="1039" spans="1:9" x14ac:dyDescent="0.3">
      <c r="A1039" s="1">
        <v>43844</v>
      </c>
      <c r="B1039">
        <v>2020</v>
      </c>
      <c r="C1039">
        <v>1</v>
      </c>
      <c r="D1039">
        <v>14</v>
      </c>
      <c r="E1039">
        <v>6</v>
      </c>
      <c r="F1039">
        <f>df!F1039+df!H1039+df!I1039</f>
        <v>2283</v>
      </c>
      <c r="G1039">
        <f>df!G1039+df!J1039-df!M1039</f>
        <v>1266.5</v>
      </c>
      <c r="H1039">
        <f>F1039-df_results!H1039</f>
        <v>0</v>
      </c>
      <c r="I1039">
        <f>G1039-df_results!J1039</f>
        <v>0</v>
      </c>
    </row>
    <row r="1040" spans="1:9" x14ac:dyDescent="0.3">
      <c r="A1040" s="1">
        <v>43844</v>
      </c>
      <c r="B1040">
        <v>2020</v>
      </c>
      <c r="C1040">
        <v>1</v>
      </c>
      <c r="D1040">
        <v>14</v>
      </c>
      <c r="E1040">
        <v>7</v>
      </c>
      <c r="F1040">
        <f>df!F1040+df!H1040+df!I1040</f>
        <v>2581</v>
      </c>
      <c r="G1040">
        <f>df!G1040+df!J1040-df!M1040</f>
        <v>1534.5</v>
      </c>
      <c r="H1040">
        <f>F1040-df_results!H1040</f>
        <v>0</v>
      </c>
      <c r="I1040">
        <f>G1040-df_results!J1040</f>
        <v>0</v>
      </c>
    </row>
    <row r="1041" spans="1:9" x14ac:dyDescent="0.3">
      <c r="A1041" s="1">
        <v>43844</v>
      </c>
      <c r="B1041">
        <v>2020</v>
      </c>
      <c r="C1041">
        <v>1</v>
      </c>
      <c r="D1041">
        <v>14</v>
      </c>
      <c r="E1041">
        <v>8</v>
      </c>
      <c r="F1041">
        <f>df!F1041+df!H1041+df!I1041</f>
        <v>2993</v>
      </c>
      <c r="G1041">
        <f>df!G1041+df!J1041-df!M1041</f>
        <v>1797.2</v>
      </c>
      <c r="H1041">
        <f>F1041-df_results!H1041</f>
        <v>0</v>
      </c>
      <c r="I1041">
        <f>G1041-df_results!J1041</f>
        <v>0</v>
      </c>
    </row>
    <row r="1042" spans="1:9" x14ac:dyDescent="0.3">
      <c r="A1042" s="1">
        <v>43844</v>
      </c>
      <c r="B1042">
        <v>2020</v>
      </c>
      <c r="C1042">
        <v>1</v>
      </c>
      <c r="D1042">
        <v>14</v>
      </c>
      <c r="E1042">
        <v>9</v>
      </c>
      <c r="F1042">
        <f>df!F1042+df!H1042+df!I1042</f>
        <v>3266</v>
      </c>
      <c r="G1042">
        <f>df!G1042+df!J1042-df!M1042</f>
        <v>1903.7</v>
      </c>
      <c r="H1042">
        <f>F1042-df_results!H1042</f>
        <v>0</v>
      </c>
      <c r="I1042">
        <f>G1042-df_results!J1042</f>
        <v>0</v>
      </c>
    </row>
    <row r="1043" spans="1:9" x14ac:dyDescent="0.3">
      <c r="A1043" s="1">
        <v>43844</v>
      </c>
      <c r="B1043">
        <v>2020</v>
      </c>
      <c r="C1043">
        <v>1</v>
      </c>
      <c r="D1043">
        <v>14</v>
      </c>
      <c r="E1043">
        <v>10</v>
      </c>
      <c r="F1043">
        <f>df!F1043+df!H1043+df!I1043</f>
        <v>3275</v>
      </c>
      <c r="G1043">
        <f>df!G1043+df!J1043-df!M1043</f>
        <v>1927.5</v>
      </c>
      <c r="H1043">
        <f>F1043-df_results!H1043</f>
        <v>0</v>
      </c>
      <c r="I1043">
        <f>G1043-df_results!J1043</f>
        <v>0</v>
      </c>
    </row>
    <row r="1044" spans="1:9" x14ac:dyDescent="0.3">
      <c r="A1044" s="1">
        <v>43844</v>
      </c>
      <c r="B1044">
        <v>2020</v>
      </c>
      <c r="C1044">
        <v>1</v>
      </c>
      <c r="D1044">
        <v>14</v>
      </c>
      <c r="E1044">
        <v>11</v>
      </c>
      <c r="F1044">
        <f>df!F1044+df!H1044+df!I1044</f>
        <v>3242</v>
      </c>
      <c r="G1044">
        <f>df!G1044+df!J1044-df!M1044</f>
        <v>1931.8</v>
      </c>
      <c r="H1044">
        <f>F1044-df_results!H1044</f>
        <v>0</v>
      </c>
      <c r="I1044">
        <f>G1044-df_results!J1044</f>
        <v>0</v>
      </c>
    </row>
    <row r="1045" spans="1:9" x14ac:dyDescent="0.3">
      <c r="A1045" s="1">
        <v>43844</v>
      </c>
      <c r="B1045">
        <v>2020</v>
      </c>
      <c r="C1045">
        <v>1</v>
      </c>
      <c r="D1045">
        <v>14</v>
      </c>
      <c r="E1045">
        <v>12</v>
      </c>
      <c r="F1045">
        <f>df!F1045+df!H1045+df!I1045</f>
        <v>3151</v>
      </c>
      <c r="G1045">
        <f>df!G1045+df!J1045-df!M1045</f>
        <v>1840.9</v>
      </c>
      <c r="H1045">
        <f>F1045-df_results!H1045</f>
        <v>0</v>
      </c>
      <c r="I1045">
        <f>G1045-df_results!J1045</f>
        <v>0</v>
      </c>
    </row>
    <row r="1046" spans="1:9" x14ac:dyDescent="0.3">
      <c r="A1046" s="1">
        <v>43844</v>
      </c>
      <c r="B1046">
        <v>2020</v>
      </c>
      <c r="C1046">
        <v>1</v>
      </c>
      <c r="D1046">
        <v>14</v>
      </c>
      <c r="E1046">
        <v>13</v>
      </c>
      <c r="F1046">
        <f>df!F1046+df!H1046+df!I1046</f>
        <v>3114</v>
      </c>
      <c r="G1046">
        <f>df!G1046+df!J1046-df!M1046</f>
        <v>1835.9</v>
      </c>
      <c r="H1046">
        <f>F1046-df_results!H1046</f>
        <v>0</v>
      </c>
      <c r="I1046">
        <f>G1046-df_results!J1046</f>
        <v>0</v>
      </c>
    </row>
    <row r="1047" spans="1:9" x14ac:dyDescent="0.3">
      <c r="A1047" s="1">
        <v>43844</v>
      </c>
      <c r="B1047">
        <v>2020</v>
      </c>
      <c r="C1047">
        <v>1</v>
      </c>
      <c r="D1047">
        <v>14</v>
      </c>
      <c r="E1047">
        <v>14</v>
      </c>
      <c r="F1047">
        <f>df!F1047+df!H1047+df!I1047</f>
        <v>3138</v>
      </c>
      <c r="G1047">
        <f>df!G1047+df!J1047-df!M1047</f>
        <v>1821.9</v>
      </c>
      <c r="H1047">
        <f>F1047-df_results!H1047</f>
        <v>0</v>
      </c>
      <c r="I1047">
        <f>G1047-df_results!J1047</f>
        <v>0</v>
      </c>
    </row>
    <row r="1048" spans="1:9" x14ac:dyDescent="0.3">
      <c r="A1048" s="1">
        <v>43844</v>
      </c>
      <c r="B1048">
        <v>2020</v>
      </c>
      <c r="C1048">
        <v>1</v>
      </c>
      <c r="D1048">
        <v>14</v>
      </c>
      <c r="E1048">
        <v>15</v>
      </c>
      <c r="F1048">
        <f>df!F1048+df!H1048+df!I1048</f>
        <v>3070</v>
      </c>
      <c r="G1048">
        <f>df!G1048+df!J1048-df!M1048</f>
        <v>1798.3</v>
      </c>
      <c r="H1048">
        <f>F1048-df_results!H1048</f>
        <v>0</v>
      </c>
      <c r="I1048">
        <f>G1048-df_results!J1048</f>
        <v>0</v>
      </c>
    </row>
    <row r="1049" spans="1:9" x14ac:dyDescent="0.3">
      <c r="A1049" s="1">
        <v>43844</v>
      </c>
      <c r="B1049">
        <v>2020</v>
      </c>
      <c r="C1049">
        <v>1</v>
      </c>
      <c r="D1049">
        <v>14</v>
      </c>
      <c r="E1049">
        <v>16</v>
      </c>
      <c r="F1049">
        <f>df!F1049+df!H1049+df!I1049</f>
        <v>2865</v>
      </c>
      <c r="G1049">
        <f>df!G1049+df!J1049-df!M1049</f>
        <v>1796.5</v>
      </c>
      <c r="H1049">
        <f>F1049-df_results!H1049</f>
        <v>0</v>
      </c>
      <c r="I1049">
        <f>G1049-df_results!J1049</f>
        <v>0</v>
      </c>
    </row>
    <row r="1050" spans="1:9" x14ac:dyDescent="0.3">
      <c r="A1050" s="1">
        <v>43844</v>
      </c>
      <c r="B1050">
        <v>2020</v>
      </c>
      <c r="C1050">
        <v>1</v>
      </c>
      <c r="D1050">
        <v>14</v>
      </c>
      <c r="E1050">
        <v>17</v>
      </c>
      <c r="F1050">
        <f>df!F1050+df!H1050+df!I1050</f>
        <v>2926</v>
      </c>
      <c r="G1050">
        <f>df!G1050+df!J1050-df!M1050</f>
        <v>1858.4</v>
      </c>
      <c r="H1050">
        <f>F1050-df_results!H1050</f>
        <v>0</v>
      </c>
      <c r="I1050">
        <f>G1050-df_results!J1050</f>
        <v>0</v>
      </c>
    </row>
    <row r="1051" spans="1:9" x14ac:dyDescent="0.3">
      <c r="A1051" s="1">
        <v>43844</v>
      </c>
      <c r="B1051">
        <v>2020</v>
      </c>
      <c r="C1051">
        <v>1</v>
      </c>
      <c r="D1051">
        <v>14</v>
      </c>
      <c r="E1051">
        <v>18</v>
      </c>
      <c r="F1051">
        <f>df!F1051+df!H1051+df!I1051</f>
        <v>3148</v>
      </c>
      <c r="G1051">
        <f>df!G1051+df!J1051-df!M1051</f>
        <v>1964.6</v>
      </c>
      <c r="H1051">
        <f>F1051-df_results!H1051</f>
        <v>0</v>
      </c>
      <c r="I1051">
        <f>G1051-df_results!J1051</f>
        <v>0</v>
      </c>
    </row>
    <row r="1052" spans="1:9" x14ac:dyDescent="0.3">
      <c r="A1052" s="1">
        <v>43844</v>
      </c>
      <c r="B1052">
        <v>2020</v>
      </c>
      <c r="C1052">
        <v>1</v>
      </c>
      <c r="D1052">
        <v>14</v>
      </c>
      <c r="E1052">
        <v>19</v>
      </c>
      <c r="F1052">
        <f>df!F1052+df!H1052+df!I1052</f>
        <v>2984</v>
      </c>
      <c r="G1052">
        <f>df!G1052+df!J1052-df!M1052</f>
        <v>1964.2</v>
      </c>
      <c r="H1052">
        <f>F1052-df_results!H1052</f>
        <v>0</v>
      </c>
      <c r="I1052">
        <f>G1052-df_results!J1052</f>
        <v>0</v>
      </c>
    </row>
    <row r="1053" spans="1:9" x14ac:dyDescent="0.3">
      <c r="A1053" s="1">
        <v>43844</v>
      </c>
      <c r="B1053">
        <v>2020</v>
      </c>
      <c r="C1053">
        <v>1</v>
      </c>
      <c r="D1053">
        <v>14</v>
      </c>
      <c r="E1053">
        <v>20</v>
      </c>
      <c r="F1053">
        <f>df!F1053+df!H1053+df!I1053</f>
        <v>2795</v>
      </c>
      <c r="G1053">
        <f>df!G1053+df!J1053-df!M1053</f>
        <v>1837.3</v>
      </c>
      <c r="H1053">
        <f>F1053-df_results!H1053</f>
        <v>0</v>
      </c>
      <c r="I1053">
        <f>G1053-df_results!J1053</f>
        <v>0</v>
      </c>
    </row>
    <row r="1054" spans="1:9" x14ac:dyDescent="0.3">
      <c r="A1054" s="1">
        <v>43844</v>
      </c>
      <c r="B1054">
        <v>2020</v>
      </c>
      <c r="C1054">
        <v>1</v>
      </c>
      <c r="D1054">
        <v>14</v>
      </c>
      <c r="E1054">
        <v>21</v>
      </c>
      <c r="F1054">
        <f>df!F1054+df!H1054+df!I1054</f>
        <v>2619</v>
      </c>
      <c r="G1054">
        <f>df!G1054+df!J1054-df!M1054</f>
        <v>1690.7</v>
      </c>
      <c r="H1054">
        <f>F1054-df_results!H1054</f>
        <v>0</v>
      </c>
      <c r="I1054">
        <f>G1054-df_results!J1054</f>
        <v>0</v>
      </c>
    </row>
    <row r="1055" spans="1:9" x14ac:dyDescent="0.3">
      <c r="A1055" s="1">
        <v>43844</v>
      </c>
      <c r="B1055">
        <v>2020</v>
      </c>
      <c r="C1055">
        <v>1</v>
      </c>
      <c r="D1055">
        <v>14</v>
      </c>
      <c r="E1055">
        <v>22</v>
      </c>
      <c r="F1055">
        <f>df!F1055+df!H1055+df!I1055</f>
        <v>2538</v>
      </c>
      <c r="G1055">
        <f>df!G1055+df!J1055-df!M1055</f>
        <v>1586.7</v>
      </c>
      <c r="H1055">
        <f>F1055-df_results!H1055</f>
        <v>0</v>
      </c>
      <c r="I1055">
        <f>G1055-df_results!J1055</f>
        <v>0</v>
      </c>
    </row>
    <row r="1056" spans="1:9" x14ac:dyDescent="0.3">
      <c r="A1056" s="1">
        <v>43844</v>
      </c>
      <c r="B1056">
        <v>2020</v>
      </c>
      <c r="C1056">
        <v>1</v>
      </c>
      <c r="D1056">
        <v>14</v>
      </c>
      <c r="E1056">
        <v>23</v>
      </c>
      <c r="F1056">
        <f>df!F1056+df!H1056+df!I1056</f>
        <v>2361</v>
      </c>
      <c r="G1056">
        <f>df!G1056+df!J1056-df!M1056</f>
        <v>1431</v>
      </c>
      <c r="H1056">
        <f>F1056-df_results!H1056</f>
        <v>0</v>
      </c>
      <c r="I1056">
        <f>G1056-df_results!J1056</f>
        <v>0</v>
      </c>
    </row>
    <row r="1057" spans="1:9" x14ac:dyDescent="0.3">
      <c r="A1057" s="1">
        <v>43844</v>
      </c>
      <c r="B1057">
        <v>2020</v>
      </c>
      <c r="C1057">
        <v>1</v>
      </c>
      <c r="D1057">
        <v>14</v>
      </c>
      <c r="E1057">
        <v>24</v>
      </c>
      <c r="F1057">
        <f>df!F1057+df!H1057+df!I1057</f>
        <v>2241</v>
      </c>
      <c r="G1057">
        <f>df!G1057+df!J1057-df!M1057</f>
        <v>1317.3</v>
      </c>
      <c r="H1057">
        <f>F1057-df_results!H1057</f>
        <v>0</v>
      </c>
      <c r="I1057">
        <f>G1057-df_results!J1057</f>
        <v>0</v>
      </c>
    </row>
    <row r="1058" spans="1:9" x14ac:dyDescent="0.3">
      <c r="A1058" s="1">
        <v>43845</v>
      </c>
      <c r="B1058">
        <v>2020</v>
      </c>
      <c r="C1058">
        <v>1</v>
      </c>
      <c r="D1058">
        <v>15</v>
      </c>
      <c r="E1058">
        <v>1</v>
      </c>
      <c r="F1058">
        <f>df!F1058+df!H1058+df!I1058</f>
        <v>2075</v>
      </c>
      <c r="G1058">
        <f>df!G1058+df!J1058-df!M1058</f>
        <v>1198.0999999999999</v>
      </c>
      <c r="H1058">
        <f>F1058-df_results!H1058</f>
        <v>0</v>
      </c>
      <c r="I1058">
        <f>G1058-df_results!J1058</f>
        <v>0</v>
      </c>
    </row>
    <row r="1059" spans="1:9" x14ac:dyDescent="0.3">
      <c r="A1059" s="1">
        <v>43845</v>
      </c>
      <c r="B1059">
        <v>2020</v>
      </c>
      <c r="C1059">
        <v>1</v>
      </c>
      <c r="D1059">
        <v>15</v>
      </c>
      <c r="E1059">
        <v>2</v>
      </c>
      <c r="F1059">
        <f>df!F1059+df!H1059+df!I1059</f>
        <v>1963</v>
      </c>
      <c r="G1059">
        <f>df!G1059+df!J1059-df!M1059</f>
        <v>1148.3</v>
      </c>
      <c r="H1059">
        <f>F1059-df_results!H1059</f>
        <v>0</v>
      </c>
      <c r="I1059">
        <f>G1059-df_results!J1059</f>
        <v>0</v>
      </c>
    </row>
    <row r="1060" spans="1:9" x14ac:dyDescent="0.3">
      <c r="A1060" s="1">
        <v>43845</v>
      </c>
      <c r="B1060">
        <v>2020</v>
      </c>
      <c r="C1060">
        <v>1</v>
      </c>
      <c r="D1060">
        <v>15</v>
      </c>
      <c r="E1060">
        <v>3</v>
      </c>
      <c r="F1060">
        <f>df!F1060+df!H1060+df!I1060</f>
        <v>1937</v>
      </c>
      <c r="G1060">
        <f>df!G1060+df!J1060-df!M1060</f>
        <v>1123.5</v>
      </c>
      <c r="H1060">
        <f>F1060-df_results!H1060</f>
        <v>0</v>
      </c>
      <c r="I1060">
        <f>G1060-df_results!J1060</f>
        <v>0</v>
      </c>
    </row>
    <row r="1061" spans="1:9" x14ac:dyDescent="0.3">
      <c r="A1061" s="1">
        <v>43845</v>
      </c>
      <c r="B1061">
        <v>2020</v>
      </c>
      <c r="C1061">
        <v>1</v>
      </c>
      <c r="D1061">
        <v>15</v>
      </c>
      <c r="E1061">
        <v>4</v>
      </c>
      <c r="F1061">
        <f>df!F1061+df!H1061+df!I1061</f>
        <v>2000</v>
      </c>
      <c r="G1061">
        <f>df!G1061+df!J1061-df!M1061</f>
        <v>1129</v>
      </c>
      <c r="H1061">
        <f>F1061-df_results!H1061</f>
        <v>0</v>
      </c>
      <c r="I1061">
        <f>G1061-df_results!J1061</f>
        <v>0</v>
      </c>
    </row>
    <row r="1062" spans="1:9" x14ac:dyDescent="0.3">
      <c r="A1062" s="1">
        <v>43845</v>
      </c>
      <c r="B1062">
        <v>2020</v>
      </c>
      <c r="C1062">
        <v>1</v>
      </c>
      <c r="D1062">
        <v>15</v>
      </c>
      <c r="E1062">
        <v>5</v>
      </c>
      <c r="F1062">
        <f>df!F1062+df!H1062+df!I1062</f>
        <v>2051</v>
      </c>
      <c r="G1062">
        <f>df!G1062+df!J1062-df!M1062</f>
        <v>1146.5</v>
      </c>
      <c r="H1062">
        <f>F1062-df_results!H1062</f>
        <v>0</v>
      </c>
      <c r="I1062">
        <f>G1062-df_results!J1062</f>
        <v>0</v>
      </c>
    </row>
    <row r="1063" spans="1:9" x14ac:dyDescent="0.3">
      <c r="A1063" s="1">
        <v>43845</v>
      </c>
      <c r="B1063">
        <v>2020</v>
      </c>
      <c r="C1063">
        <v>1</v>
      </c>
      <c r="D1063">
        <v>15</v>
      </c>
      <c r="E1063">
        <v>6</v>
      </c>
      <c r="F1063">
        <f>df!F1063+df!H1063+df!I1063</f>
        <v>2229</v>
      </c>
      <c r="G1063">
        <f>df!G1063+df!J1063-df!M1063</f>
        <v>1228.3</v>
      </c>
      <c r="H1063">
        <f>F1063-df_results!H1063</f>
        <v>0</v>
      </c>
      <c r="I1063">
        <f>G1063-df_results!J1063</f>
        <v>0</v>
      </c>
    </row>
    <row r="1064" spans="1:9" x14ac:dyDescent="0.3">
      <c r="A1064" s="1">
        <v>43845</v>
      </c>
      <c r="B1064">
        <v>2020</v>
      </c>
      <c r="C1064">
        <v>1</v>
      </c>
      <c r="D1064">
        <v>15</v>
      </c>
      <c r="E1064">
        <v>7</v>
      </c>
      <c r="F1064">
        <f>df!F1064+df!H1064+df!I1064</f>
        <v>2523</v>
      </c>
      <c r="G1064">
        <f>df!G1064+df!J1064-df!M1064</f>
        <v>1471.9</v>
      </c>
      <c r="H1064">
        <f>F1064-df_results!H1064</f>
        <v>0</v>
      </c>
      <c r="I1064">
        <f>G1064-df_results!J1064</f>
        <v>0</v>
      </c>
    </row>
    <row r="1065" spans="1:9" x14ac:dyDescent="0.3">
      <c r="A1065" s="1">
        <v>43845</v>
      </c>
      <c r="B1065">
        <v>2020</v>
      </c>
      <c r="C1065">
        <v>1</v>
      </c>
      <c r="D1065">
        <v>15</v>
      </c>
      <c r="E1065">
        <v>8</v>
      </c>
      <c r="F1065">
        <f>df!F1065+df!H1065+df!I1065</f>
        <v>2933</v>
      </c>
      <c r="G1065">
        <f>df!G1065+df!J1065-df!M1065</f>
        <v>1733.5</v>
      </c>
      <c r="H1065">
        <f>F1065-df_results!H1065</f>
        <v>0</v>
      </c>
      <c r="I1065">
        <f>G1065-df_results!J1065</f>
        <v>0</v>
      </c>
    </row>
    <row r="1066" spans="1:9" x14ac:dyDescent="0.3">
      <c r="A1066" s="1">
        <v>43845</v>
      </c>
      <c r="B1066">
        <v>2020</v>
      </c>
      <c r="C1066">
        <v>1</v>
      </c>
      <c r="D1066">
        <v>15</v>
      </c>
      <c r="E1066">
        <v>9</v>
      </c>
      <c r="F1066">
        <f>df!F1066+df!H1066+df!I1066</f>
        <v>3232</v>
      </c>
      <c r="G1066">
        <f>df!G1066+df!J1066-df!M1066</f>
        <v>1820.7</v>
      </c>
      <c r="H1066">
        <f>F1066-df_results!H1066</f>
        <v>0</v>
      </c>
      <c r="I1066">
        <f>G1066-df_results!J1066</f>
        <v>0</v>
      </c>
    </row>
    <row r="1067" spans="1:9" x14ac:dyDescent="0.3">
      <c r="A1067" s="1">
        <v>43845</v>
      </c>
      <c r="B1067">
        <v>2020</v>
      </c>
      <c r="C1067">
        <v>1</v>
      </c>
      <c r="D1067">
        <v>15</v>
      </c>
      <c r="E1067">
        <v>10</v>
      </c>
      <c r="F1067">
        <f>df!F1067+df!H1067+df!I1067</f>
        <v>3235</v>
      </c>
      <c r="G1067">
        <f>df!G1067+df!J1067-df!M1067</f>
        <v>1814.3</v>
      </c>
      <c r="H1067">
        <f>F1067-df_results!H1067</f>
        <v>0</v>
      </c>
      <c r="I1067">
        <f>G1067-df_results!J1067</f>
        <v>0</v>
      </c>
    </row>
    <row r="1068" spans="1:9" x14ac:dyDescent="0.3">
      <c r="A1068" s="1">
        <v>43845</v>
      </c>
      <c r="B1068">
        <v>2020</v>
      </c>
      <c r="C1068">
        <v>1</v>
      </c>
      <c r="D1068">
        <v>15</v>
      </c>
      <c r="E1068">
        <v>11</v>
      </c>
      <c r="F1068">
        <f>df!F1068+df!H1068+df!I1068</f>
        <v>3213</v>
      </c>
      <c r="G1068">
        <f>df!G1068+df!J1068-df!M1068</f>
        <v>1826.6</v>
      </c>
      <c r="H1068">
        <f>F1068-df_results!H1068</f>
        <v>0</v>
      </c>
      <c r="I1068">
        <f>G1068-df_results!J1068</f>
        <v>0</v>
      </c>
    </row>
    <row r="1069" spans="1:9" x14ac:dyDescent="0.3">
      <c r="A1069" s="1">
        <v>43845</v>
      </c>
      <c r="B1069">
        <v>2020</v>
      </c>
      <c r="C1069">
        <v>1</v>
      </c>
      <c r="D1069">
        <v>15</v>
      </c>
      <c r="E1069">
        <v>12</v>
      </c>
      <c r="F1069">
        <f>df!F1069+df!H1069+df!I1069</f>
        <v>3152</v>
      </c>
      <c r="G1069">
        <f>df!G1069+df!J1069-df!M1069</f>
        <v>1735</v>
      </c>
      <c r="H1069">
        <f>F1069-df_results!H1069</f>
        <v>0</v>
      </c>
      <c r="I1069">
        <f>G1069-df_results!J1069</f>
        <v>0</v>
      </c>
    </row>
    <row r="1070" spans="1:9" x14ac:dyDescent="0.3">
      <c r="A1070" s="1">
        <v>43845</v>
      </c>
      <c r="B1070">
        <v>2020</v>
      </c>
      <c r="C1070">
        <v>1</v>
      </c>
      <c r="D1070">
        <v>15</v>
      </c>
      <c r="E1070">
        <v>13</v>
      </c>
      <c r="F1070">
        <f>df!F1070+df!H1070+df!I1070</f>
        <v>3078</v>
      </c>
      <c r="G1070">
        <f>df!G1070+df!J1070-df!M1070</f>
        <v>1685.6</v>
      </c>
      <c r="H1070">
        <f>F1070-df_results!H1070</f>
        <v>0</v>
      </c>
      <c r="I1070">
        <f>G1070-df_results!J1070</f>
        <v>0</v>
      </c>
    </row>
    <row r="1071" spans="1:9" x14ac:dyDescent="0.3">
      <c r="A1071" s="1">
        <v>43845</v>
      </c>
      <c r="B1071">
        <v>2020</v>
      </c>
      <c r="C1071">
        <v>1</v>
      </c>
      <c r="D1071">
        <v>15</v>
      </c>
      <c r="E1071">
        <v>14</v>
      </c>
      <c r="F1071">
        <f>df!F1071+df!H1071+df!I1071</f>
        <v>3125</v>
      </c>
      <c r="G1071">
        <f>df!G1071+df!J1071-df!M1071</f>
        <v>1680.6</v>
      </c>
      <c r="H1071">
        <f>F1071-df_results!H1071</f>
        <v>0</v>
      </c>
      <c r="I1071">
        <f>G1071-df_results!J1071</f>
        <v>0</v>
      </c>
    </row>
    <row r="1072" spans="1:9" x14ac:dyDescent="0.3">
      <c r="A1072" s="1">
        <v>43845</v>
      </c>
      <c r="B1072">
        <v>2020</v>
      </c>
      <c r="C1072">
        <v>1</v>
      </c>
      <c r="D1072">
        <v>15</v>
      </c>
      <c r="E1072">
        <v>15</v>
      </c>
      <c r="F1072">
        <f>df!F1072+df!H1072+df!I1072</f>
        <v>3038</v>
      </c>
      <c r="G1072">
        <f>df!G1072+df!J1072-df!M1072</f>
        <v>1666.5</v>
      </c>
      <c r="H1072">
        <f>F1072-df_results!H1072</f>
        <v>0</v>
      </c>
      <c r="I1072">
        <f>G1072-df_results!J1072</f>
        <v>0</v>
      </c>
    </row>
    <row r="1073" spans="1:9" x14ac:dyDescent="0.3">
      <c r="A1073" s="1">
        <v>43845</v>
      </c>
      <c r="B1073">
        <v>2020</v>
      </c>
      <c r="C1073">
        <v>1</v>
      </c>
      <c r="D1073">
        <v>15</v>
      </c>
      <c r="E1073">
        <v>16</v>
      </c>
      <c r="F1073">
        <f>df!F1073+df!H1073+df!I1073</f>
        <v>2897</v>
      </c>
      <c r="G1073">
        <f>df!G1073+df!J1073-df!M1073</f>
        <v>1668.4</v>
      </c>
      <c r="H1073">
        <f>F1073-df_results!H1073</f>
        <v>0</v>
      </c>
      <c r="I1073">
        <f>G1073-df_results!J1073</f>
        <v>0</v>
      </c>
    </row>
    <row r="1074" spans="1:9" x14ac:dyDescent="0.3">
      <c r="A1074" s="1">
        <v>43845</v>
      </c>
      <c r="B1074">
        <v>2020</v>
      </c>
      <c r="C1074">
        <v>1</v>
      </c>
      <c r="D1074">
        <v>15</v>
      </c>
      <c r="E1074">
        <v>17</v>
      </c>
      <c r="F1074">
        <f>df!F1074+df!H1074+df!I1074</f>
        <v>3030</v>
      </c>
      <c r="G1074">
        <f>df!G1074+df!J1074-df!M1074</f>
        <v>1781.4</v>
      </c>
      <c r="H1074">
        <f>F1074-df_results!H1074</f>
        <v>0</v>
      </c>
      <c r="I1074">
        <f>G1074-df_results!J1074</f>
        <v>0</v>
      </c>
    </row>
    <row r="1075" spans="1:9" x14ac:dyDescent="0.3">
      <c r="A1075" s="1">
        <v>43845</v>
      </c>
      <c r="B1075">
        <v>2020</v>
      </c>
      <c r="C1075">
        <v>1</v>
      </c>
      <c r="D1075">
        <v>15</v>
      </c>
      <c r="E1075">
        <v>18</v>
      </c>
      <c r="F1075">
        <f>df!F1075+df!H1075+df!I1075</f>
        <v>3219</v>
      </c>
      <c r="G1075">
        <f>df!G1075+df!J1075-df!M1075</f>
        <v>1909.9</v>
      </c>
      <c r="H1075">
        <f>F1075-df_results!H1075</f>
        <v>0</v>
      </c>
      <c r="I1075">
        <f>G1075-df_results!J1075</f>
        <v>0</v>
      </c>
    </row>
    <row r="1076" spans="1:9" x14ac:dyDescent="0.3">
      <c r="A1076" s="1">
        <v>43845</v>
      </c>
      <c r="B1076">
        <v>2020</v>
      </c>
      <c r="C1076">
        <v>1</v>
      </c>
      <c r="D1076">
        <v>15</v>
      </c>
      <c r="E1076">
        <v>19</v>
      </c>
      <c r="F1076">
        <f>df!F1076+df!H1076+df!I1076</f>
        <v>3065</v>
      </c>
      <c r="G1076">
        <f>df!G1076+df!J1076-df!M1076</f>
        <v>1914</v>
      </c>
      <c r="H1076">
        <f>F1076-df_results!H1076</f>
        <v>0</v>
      </c>
      <c r="I1076">
        <f>G1076-df_results!J1076</f>
        <v>0</v>
      </c>
    </row>
    <row r="1077" spans="1:9" x14ac:dyDescent="0.3">
      <c r="A1077" s="1">
        <v>43845</v>
      </c>
      <c r="B1077">
        <v>2020</v>
      </c>
      <c r="C1077">
        <v>1</v>
      </c>
      <c r="D1077">
        <v>15</v>
      </c>
      <c r="E1077">
        <v>20</v>
      </c>
      <c r="F1077">
        <f>df!F1077+df!H1077+df!I1077</f>
        <v>2892</v>
      </c>
      <c r="G1077">
        <f>df!G1077+df!J1077-df!M1077</f>
        <v>1769.5</v>
      </c>
      <c r="H1077">
        <f>F1077-df_results!H1077</f>
        <v>0</v>
      </c>
      <c r="I1077">
        <f>G1077-df_results!J1077</f>
        <v>0</v>
      </c>
    </row>
    <row r="1078" spans="1:9" x14ac:dyDescent="0.3">
      <c r="A1078" s="1">
        <v>43845</v>
      </c>
      <c r="B1078">
        <v>2020</v>
      </c>
      <c r="C1078">
        <v>1</v>
      </c>
      <c r="D1078">
        <v>15</v>
      </c>
      <c r="E1078">
        <v>21</v>
      </c>
      <c r="F1078">
        <f>df!F1078+df!H1078+df!I1078</f>
        <v>2724</v>
      </c>
      <c r="G1078">
        <f>df!G1078+df!J1078-df!M1078</f>
        <v>1685.9</v>
      </c>
      <c r="H1078">
        <f>F1078-df_results!H1078</f>
        <v>0</v>
      </c>
      <c r="I1078">
        <f>G1078-df_results!J1078</f>
        <v>0</v>
      </c>
    </row>
    <row r="1079" spans="1:9" x14ac:dyDescent="0.3">
      <c r="A1079" s="1">
        <v>43845</v>
      </c>
      <c r="B1079">
        <v>2020</v>
      </c>
      <c r="C1079">
        <v>1</v>
      </c>
      <c r="D1079">
        <v>15</v>
      </c>
      <c r="E1079">
        <v>22</v>
      </c>
      <c r="F1079">
        <f>df!F1079+df!H1079+df!I1079</f>
        <v>2584</v>
      </c>
      <c r="G1079">
        <f>df!G1079+df!J1079-df!M1079</f>
        <v>1591.5</v>
      </c>
      <c r="H1079">
        <f>F1079-df_results!H1079</f>
        <v>0</v>
      </c>
      <c r="I1079">
        <f>G1079-df_results!J1079</f>
        <v>0</v>
      </c>
    </row>
    <row r="1080" spans="1:9" x14ac:dyDescent="0.3">
      <c r="A1080" s="1">
        <v>43845</v>
      </c>
      <c r="B1080">
        <v>2020</v>
      </c>
      <c r="C1080">
        <v>1</v>
      </c>
      <c r="D1080">
        <v>15</v>
      </c>
      <c r="E1080">
        <v>23</v>
      </c>
      <c r="F1080">
        <f>df!F1080+df!H1080+df!I1080</f>
        <v>2423</v>
      </c>
      <c r="G1080">
        <f>df!G1080+df!J1080-df!M1080</f>
        <v>1475</v>
      </c>
      <c r="H1080">
        <f>F1080-df_results!H1080</f>
        <v>0</v>
      </c>
      <c r="I1080">
        <f>G1080-df_results!J1080</f>
        <v>0</v>
      </c>
    </row>
    <row r="1081" spans="1:9" x14ac:dyDescent="0.3">
      <c r="A1081" s="1">
        <v>43845</v>
      </c>
      <c r="B1081">
        <v>2020</v>
      </c>
      <c r="C1081">
        <v>1</v>
      </c>
      <c r="D1081">
        <v>15</v>
      </c>
      <c r="E1081">
        <v>24</v>
      </c>
      <c r="F1081">
        <f>df!F1081+df!H1081+df!I1081</f>
        <v>2308</v>
      </c>
      <c r="G1081">
        <f>df!G1081+df!J1081-df!M1081</f>
        <v>1373.9</v>
      </c>
      <c r="H1081">
        <f>F1081-df_results!H1081</f>
        <v>0</v>
      </c>
      <c r="I1081">
        <f>G1081-df_results!J1081</f>
        <v>0</v>
      </c>
    </row>
    <row r="1082" spans="1:9" x14ac:dyDescent="0.3">
      <c r="A1082" s="1">
        <v>43846</v>
      </c>
      <c r="B1082">
        <v>2020</v>
      </c>
      <c r="C1082">
        <v>1</v>
      </c>
      <c r="D1082">
        <v>16</v>
      </c>
      <c r="E1082">
        <v>1</v>
      </c>
      <c r="F1082">
        <f>df!F1082+df!H1082+df!I1082</f>
        <v>2149</v>
      </c>
      <c r="G1082">
        <f>df!G1082+df!J1082-df!M1082</f>
        <v>1248.7</v>
      </c>
      <c r="H1082">
        <f>F1082-df_results!H1082</f>
        <v>0</v>
      </c>
      <c r="I1082">
        <f>G1082-df_results!J1082</f>
        <v>0</v>
      </c>
    </row>
    <row r="1083" spans="1:9" x14ac:dyDescent="0.3">
      <c r="A1083" s="1">
        <v>43846</v>
      </c>
      <c r="B1083">
        <v>2020</v>
      </c>
      <c r="C1083">
        <v>1</v>
      </c>
      <c r="D1083">
        <v>16</v>
      </c>
      <c r="E1083">
        <v>2</v>
      </c>
      <c r="F1083">
        <f>df!F1083+df!H1083+df!I1083</f>
        <v>2080</v>
      </c>
      <c r="G1083">
        <f>df!G1083+df!J1083-df!M1083</f>
        <v>1180.0999999999999</v>
      </c>
      <c r="H1083">
        <f>F1083-df_results!H1083</f>
        <v>0</v>
      </c>
      <c r="I1083">
        <f>G1083-df_results!J1083</f>
        <v>0</v>
      </c>
    </row>
    <row r="1084" spans="1:9" x14ac:dyDescent="0.3">
      <c r="A1084" s="1">
        <v>43846</v>
      </c>
      <c r="B1084">
        <v>2020</v>
      </c>
      <c r="C1084">
        <v>1</v>
      </c>
      <c r="D1084">
        <v>16</v>
      </c>
      <c r="E1084">
        <v>3</v>
      </c>
      <c r="F1084">
        <f>df!F1084+df!H1084+df!I1084</f>
        <v>2025</v>
      </c>
      <c r="G1084">
        <f>df!G1084+df!J1084-df!M1084</f>
        <v>1135.3</v>
      </c>
      <c r="H1084">
        <f>F1084-df_results!H1084</f>
        <v>0</v>
      </c>
      <c r="I1084">
        <f>G1084-df_results!J1084</f>
        <v>0</v>
      </c>
    </row>
    <row r="1085" spans="1:9" x14ac:dyDescent="0.3">
      <c r="A1085" s="1">
        <v>43846</v>
      </c>
      <c r="B1085">
        <v>2020</v>
      </c>
      <c r="C1085">
        <v>1</v>
      </c>
      <c r="D1085">
        <v>16</v>
      </c>
      <c r="E1085">
        <v>4</v>
      </c>
      <c r="F1085">
        <f>df!F1085+df!H1085+df!I1085</f>
        <v>2043</v>
      </c>
      <c r="G1085">
        <f>df!G1085+df!J1085-df!M1085</f>
        <v>1187.0999999999999</v>
      </c>
      <c r="H1085">
        <f>F1085-df_results!H1085</f>
        <v>0</v>
      </c>
      <c r="I1085">
        <f>G1085-df_results!J1085</f>
        <v>0</v>
      </c>
    </row>
    <row r="1086" spans="1:9" x14ac:dyDescent="0.3">
      <c r="A1086" s="1">
        <v>43846</v>
      </c>
      <c r="B1086">
        <v>2020</v>
      </c>
      <c r="C1086">
        <v>1</v>
      </c>
      <c r="D1086">
        <v>16</v>
      </c>
      <c r="E1086">
        <v>5</v>
      </c>
      <c r="F1086">
        <f>df!F1086+df!H1086+df!I1086</f>
        <v>2102</v>
      </c>
      <c r="G1086">
        <f>df!G1086+df!J1086-df!M1086</f>
        <v>1211.5</v>
      </c>
      <c r="H1086">
        <f>F1086-df_results!H1086</f>
        <v>0</v>
      </c>
      <c r="I1086">
        <f>G1086-df_results!J1086</f>
        <v>0</v>
      </c>
    </row>
    <row r="1087" spans="1:9" x14ac:dyDescent="0.3">
      <c r="A1087" s="1">
        <v>43846</v>
      </c>
      <c r="B1087">
        <v>2020</v>
      </c>
      <c r="C1087">
        <v>1</v>
      </c>
      <c r="D1087">
        <v>16</v>
      </c>
      <c r="E1087">
        <v>6</v>
      </c>
      <c r="F1087">
        <f>df!F1087+df!H1087+df!I1087</f>
        <v>2299</v>
      </c>
      <c r="G1087">
        <f>df!G1087+df!J1087-df!M1087</f>
        <v>1289.5999999999999</v>
      </c>
      <c r="H1087">
        <f>F1087-df_results!H1087</f>
        <v>0</v>
      </c>
      <c r="I1087">
        <f>G1087-df_results!J1087</f>
        <v>0</v>
      </c>
    </row>
    <row r="1088" spans="1:9" x14ac:dyDescent="0.3">
      <c r="A1088" s="1">
        <v>43846</v>
      </c>
      <c r="B1088">
        <v>2020</v>
      </c>
      <c r="C1088">
        <v>1</v>
      </c>
      <c r="D1088">
        <v>16</v>
      </c>
      <c r="E1088">
        <v>7</v>
      </c>
      <c r="F1088">
        <f>df!F1088+df!H1088+df!I1088</f>
        <v>2634</v>
      </c>
      <c r="G1088">
        <f>df!G1088+df!J1088-df!M1088</f>
        <v>1505.2</v>
      </c>
      <c r="H1088">
        <f>F1088-df_results!H1088</f>
        <v>0</v>
      </c>
      <c r="I1088">
        <f>G1088-df_results!J1088</f>
        <v>0</v>
      </c>
    </row>
    <row r="1089" spans="1:9" x14ac:dyDescent="0.3">
      <c r="A1089" s="1">
        <v>43846</v>
      </c>
      <c r="B1089">
        <v>2020</v>
      </c>
      <c r="C1089">
        <v>1</v>
      </c>
      <c r="D1089">
        <v>16</v>
      </c>
      <c r="E1089">
        <v>8</v>
      </c>
      <c r="F1089">
        <f>df!F1089+df!H1089+df!I1089</f>
        <v>3031</v>
      </c>
      <c r="G1089">
        <f>df!G1089+df!J1089-df!M1089</f>
        <v>1755.4</v>
      </c>
      <c r="H1089">
        <f>F1089-df_results!H1089</f>
        <v>0</v>
      </c>
      <c r="I1089">
        <f>G1089-df_results!J1089</f>
        <v>0</v>
      </c>
    </row>
    <row r="1090" spans="1:9" x14ac:dyDescent="0.3">
      <c r="A1090" s="1">
        <v>43846</v>
      </c>
      <c r="B1090">
        <v>2020</v>
      </c>
      <c r="C1090">
        <v>1</v>
      </c>
      <c r="D1090">
        <v>16</v>
      </c>
      <c r="E1090">
        <v>9</v>
      </c>
      <c r="F1090">
        <f>df!F1090+df!H1090+df!I1090</f>
        <v>3257</v>
      </c>
      <c r="G1090">
        <f>df!G1090+df!J1090-df!M1090</f>
        <v>1783.4</v>
      </c>
      <c r="H1090">
        <f>F1090-df_results!H1090</f>
        <v>0</v>
      </c>
      <c r="I1090">
        <f>G1090-df_results!J1090</f>
        <v>0</v>
      </c>
    </row>
    <row r="1091" spans="1:9" x14ac:dyDescent="0.3">
      <c r="A1091" s="1">
        <v>43846</v>
      </c>
      <c r="B1091">
        <v>2020</v>
      </c>
      <c r="C1091">
        <v>1</v>
      </c>
      <c r="D1091">
        <v>16</v>
      </c>
      <c r="E1091">
        <v>10</v>
      </c>
      <c r="F1091">
        <f>df!F1091+df!H1091+df!I1091</f>
        <v>3169</v>
      </c>
      <c r="G1091">
        <f>df!G1091+df!J1091-df!M1091</f>
        <v>1717</v>
      </c>
      <c r="H1091">
        <f>F1091-df_results!H1091</f>
        <v>0</v>
      </c>
      <c r="I1091">
        <f>G1091-df_results!J1091</f>
        <v>0</v>
      </c>
    </row>
    <row r="1092" spans="1:9" x14ac:dyDescent="0.3">
      <c r="A1092" s="1">
        <v>43846</v>
      </c>
      <c r="B1092">
        <v>2020</v>
      </c>
      <c r="C1092">
        <v>1</v>
      </c>
      <c r="D1092">
        <v>16</v>
      </c>
      <c r="E1092">
        <v>11</v>
      </c>
      <c r="F1092">
        <f>df!F1092+df!H1092+df!I1092</f>
        <v>3195</v>
      </c>
      <c r="G1092">
        <f>df!G1092+df!J1092-df!M1092</f>
        <v>1770.7</v>
      </c>
      <c r="H1092">
        <f>F1092-df_results!H1092</f>
        <v>0</v>
      </c>
      <c r="I1092">
        <f>G1092-df_results!J1092</f>
        <v>0</v>
      </c>
    </row>
    <row r="1093" spans="1:9" x14ac:dyDescent="0.3">
      <c r="A1093" s="1">
        <v>43846</v>
      </c>
      <c r="B1093">
        <v>2020</v>
      </c>
      <c r="C1093">
        <v>1</v>
      </c>
      <c r="D1093">
        <v>16</v>
      </c>
      <c r="E1093">
        <v>12</v>
      </c>
      <c r="F1093">
        <f>df!F1093+df!H1093+df!I1093</f>
        <v>3154</v>
      </c>
      <c r="G1093">
        <f>df!G1093+df!J1093-df!M1093</f>
        <v>1727</v>
      </c>
      <c r="H1093">
        <f>F1093-df_results!H1093</f>
        <v>0</v>
      </c>
      <c r="I1093">
        <f>G1093-df_results!J1093</f>
        <v>0</v>
      </c>
    </row>
    <row r="1094" spans="1:9" x14ac:dyDescent="0.3">
      <c r="A1094" s="1">
        <v>43846</v>
      </c>
      <c r="B1094">
        <v>2020</v>
      </c>
      <c r="C1094">
        <v>1</v>
      </c>
      <c r="D1094">
        <v>16</v>
      </c>
      <c r="E1094">
        <v>13</v>
      </c>
      <c r="F1094">
        <f>df!F1094+df!H1094+df!I1094</f>
        <v>3101</v>
      </c>
      <c r="G1094">
        <f>df!G1094+df!J1094-df!M1094</f>
        <v>1772.9</v>
      </c>
      <c r="H1094">
        <f>F1094-df_results!H1094</f>
        <v>0</v>
      </c>
      <c r="I1094">
        <f>G1094-df_results!J1094</f>
        <v>0</v>
      </c>
    </row>
    <row r="1095" spans="1:9" x14ac:dyDescent="0.3">
      <c r="A1095" s="1">
        <v>43846</v>
      </c>
      <c r="B1095">
        <v>2020</v>
      </c>
      <c r="C1095">
        <v>1</v>
      </c>
      <c r="D1095">
        <v>16</v>
      </c>
      <c r="E1095">
        <v>14</v>
      </c>
      <c r="F1095">
        <f>df!F1095+df!H1095+df!I1095</f>
        <v>3106</v>
      </c>
      <c r="G1095">
        <f>df!G1095+df!J1095-df!M1095</f>
        <v>1771.7</v>
      </c>
      <c r="H1095">
        <f>F1095-df_results!H1095</f>
        <v>0</v>
      </c>
      <c r="I1095">
        <f>G1095-df_results!J1095</f>
        <v>0</v>
      </c>
    </row>
    <row r="1096" spans="1:9" x14ac:dyDescent="0.3">
      <c r="A1096" s="1">
        <v>43846</v>
      </c>
      <c r="B1096">
        <v>2020</v>
      </c>
      <c r="C1096">
        <v>1</v>
      </c>
      <c r="D1096">
        <v>16</v>
      </c>
      <c r="E1096">
        <v>15</v>
      </c>
      <c r="F1096">
        <f>df!F1096+df!H1096+df!I1096</f>
        <v>3008</v>
      </c>
      <c r="G1096">
        <f>df!G1096+df!J1096-df!M1096</f>
        <v>1746.5</v>
      </c>
      <c r="H1096">
        <f>F1096-df_results!H1096</f>
        <v>0</v>
      </c>
      <c r="I1096">
        <f>G1096-df_results!J1096</f>
        <v>0</v>
      </c>
    </row>
    <row r="1097" spans="1:9" x14ac:dyDescent="0.3">
      <c r="A1097" s="1">
        <v>43846</v>
      </c>
      <c r="B1097">
        <v>2020</v>
      </c>
      <c r="C1097">
        <v>1</v>
      </c>
      <c r="D1097">
        <v>16</v>
      </c>
      <c r="E1097">
        <v>16</v>
      </c>
      <c r="F1097">
        <f>df!F1097+df!H1097+df!I1097</f>
        <v>2852</v>
      </c>
      <c r="G1097">
        <f>df!G1097+df!J1097-df!M1097</f>
        <v>1750.9</v>
      </c>
      <c r="H1097">
        <f>F1097-df_results!H1097</f>
        <v>0</v>
      </c>
      <c r="I1097">
        <f>G1097-df_results!J1097</f>
        <v>0</v>
      </c>
    </row>
    <row r="1098" spans="1:9" x14ac:dyDescent="0.3">
      <c r="A1098" s="1">
        <v>43846</v>
      </c>
      <c r="B1098">
        <v>2020</v>
      </c>
      <c r="C1098">
        <v>1</v>
      </c>
      <c r="D1098">
        <v>16</v>
      </c>
      <c r="E1098">
        <v>17</v>
      </c>
      <c r="F1098">
        <f>df!F1098+df!H1098+df!I1098</f>
        <v>2958</v>
      </c>
      <c r="G1098">
        <f>df!G1098+df!J1098-df!M1098</f>
        <v>1832.5</v>
      </c>
      <c r="H1098">
        <f>F1098-df_results!H1098</f>
        <v>0</v>
      </c>
      <c r="I1098">
        <f>G1098-df_results!J1098</f>
        <v>0</v>
      </c>
    </row>
    <row r="1099" spans="1:9" x14ac:dyDescent="0.3">
      <c r="A1099" s="1">
        <v>43846</v>
      </c>
      <c r="B1099">
        <v>2020</v>
      </c>
      <c r="C1099">
        <v>1</v>
      </c>
      <c r="D1099">
        <v>16</v>
      </c>
      <c r="E1099">
        <v>18</v>
      </c>
      <c r="F1099">
        <f>df!F1099+df!H1099+df!I1099</f>
        <v>3103</v>
      </c>
      <c r="G1099">
        <f>df!G1099+df!J1099-df!M1099</f>
        <v>1975.9</v>
      </c>
      <c r="H1099">
        <f>F1099-df_results!H1099</f>
        <v>0</v>
      </c>
      <c r="I1099">
        <f>G1099-df_results!J1099</f>
        <v>0</v>
      </c>
    </row>
    <row r="1100" spans="1:9" x14ac:dyDescent="0.3">
      <c r="A1100" s="1">
        <v>43846</v>
      </c>
      <c r="B1100">
        <v>2020</v>
      </c>
      <c r="C1100">
        <v>1</v>
      </c>
      <c r="D1100">
        <v>16</v>
      </c>
      <c r="E1100">
        <v>19</v>
      </c>
      <c r="F1100">
        <f>df!F1100+df!H1100+df!I1100</f>
        <v>2966</v>
      </c>
      <c r="G1100">
        <f>df!G1100+df!J1100-df!M1100</f>
        <v>1984.8</v>
      </c>
      <c r="H1100">
        <f>F1100-df_results!H1100</f>
        <v>0</v>
      </c>
      <c r="I1100">
        <f>G1100-df_results!J1100</f>
        <v>0</v>
      </c>
    </row>
    <row r="1101" spans="1:9" x14ac:dyDescent="0.3">
      <c r="A1101" s="1">
        <v>43846</v>
      </c>
      <c r="B1101">
        <v>2020</v>
      </c>
      <c r="C1101">
        <v>1</v>
      </c>
      <c r="D1101">
        <v>16</v>
      </c>
      <c r="E1101">
        <v>20</v>
      </c>
      <c r="F1101">
        <f>df!F1101+df!H1101+df!I1101</f>
        <v>2840</v>
      </c>
      <c r="G1101">
        <f>df!G1101+df!J1101-df!M1101</f>
        <v>1859.2</v>
      </c>
      <c r="H1101">
        <f>F1101-df_results!H1101</f>
        <v>0</v>
      </c>
      <c r="I1101">
        <f>G1101-df_results!J1101</f>
        <v>0</v>
      </c>
    </row>
    <row r="1102" spans="1:9" x14ac:dyDescent="0.3">
      <c r="A1102" s="1">
        <v>43846</v>
      </c>
      <c r="B1102">
        <v>2020</v>
      </c>
      <c r="C1102">
        <v>1</v>
      </c>
      <c r="D1102">
        <v>16</v>
      </c>
      <c r="E1102">
        <v>21</v>
      </c>
      <c r="F1102">
        <f>df!F1102+df!H1102+df!I1102</f>
        <v>2683</v>
      </c>
      <c r="G1102">
        <f>df!G1102+df!J1102-df!M1102</f>
        <v>1723.4</v>
      </c>
      <c r="H1102">
        <f>F1102-df_results!H1102</f>
        <v>0</v>
      </c>
      <c r="I1102">
        <f>G1102-df_results!J1102</f>
        <v>0</v>
      </c>
    </row>
    <row r="1103" spans="1:9" x14ac:dyDescent="0.3">
      <c r="A1103" s="1">
        <v>43846</v>
      </c>
      <c r="B1103">
        <v>2020</v>
      </c>
      <c r="C1103">
        <v>1</v>
      </c>
      <c r="D1103">
        <v>16</v>
      </c>
      <c r="E1103">
        <v>22</v>
      </c>
      <c r="F1103">
        <f>df!F1103+df!H1103+df!I1103</f>
        <v>2567</v>
      </c>
      <c r="G1103">
        <f>df!G1103+df!J1103-df!M1103</f>
        <v>1641.8</v>
      </c>
      <c r="H1103">
        <f>F1103-df_results!H1103</f>
        <v>0</v>
      </c>
      <c r="I1103">
        <f>G1103-df_results!J1103</f>
        <v>0</v>
      </c>
    </row>
    <row r="1104" spans="1:9" x14ac:dyDescent="0.3">
      <c r="A1104" s="1">
        <v>43846</v>
      </c>
      <c r="B1104">
        <v>2020</v>
      </c>
      <c r="C1104">
        <v>1</v>
      </c>
      <c r="D1104">
        <v>16</v>
      </c>
      <c r="E1104">
        <v>23</v>
      </c>
      <c r="F1104">
        <f>df!F1104+df!H1104+df!I1104</f>
        <v>2423</v>
      </c>
      <c r="G1104">
        <f>df!G1104+df!J1104-df!M1104</f>
        <v>1494.4</v>
      </c>
      <c r="H1104">
        <f>F1104-df_results!H1104</f>
        <v>0</v>
      </c>
      <c r="I1104">
        <f>G1104-df_results!J1104</f>
        <v>0</v>
      </c>
    </row>
    <row r="1105" spans="1:9" x14ac:dyDescent="0.3">
      <c r="A1105" s="1">
        <v>43846</v>
      </c>
      <c r="B1105">
        <v>2020</v>
      </c>
      <c r="C1105">
        <v>1</v>
      </c>
      <c r="D1105">
        <v>16</v>
      </c>
      <c r="E1105">
        <v>24</v>
      </c>
      <c r="F1105">
        <f>df!F1105+df!H1105+df!I1105</f>
        <v>2239</v>
      </c>
      <c r="G1105">
        <f>df!G1105+df!J1105-df!M1105</f>
        <v>1389.4</v>
      </c>
      <c r="H1105">
        <f>F1105-df_results!H1105</f>
        <v>0</v>
      </c>
      <c r="I1105">
        <f>G1105-df_results!J1105</f>
        <v>0</v>
      </c>
    </row>
    <row r="1106" spans="1:9" x14ac:dyDescent="0.3">
      <c r="A1106" s="1">
        <v>43847</v>
      </c>
      <c r="B1106">
        <v>2020</v>
      </c>
      <c r="C1106">
        <v>1</v>
      </c>
      <c r="D1106">
        <v>17</v>
      </c>
      <c r="E1106">
        <v>1</v>
      </c>
      <c r="F1106">
        <f>df!F1106+df!H1106+df!I1106</f>
        <v>2110</v>
      </c>
      <c r="G1106">
        <f>df!G1106+df!J1106-df!M1106</f>
        <v>1294.7</v>
      </c>
      <c r="H1106">
        <f>F1106-df_results!H1106</f>
        <v>0</v>
      </c>
      <c r="I1106">
        <f>G1106-df_results!J1106</f>
        <v>0</v>
      </c>
    </row>
    <row r="1107" spans="1:9" x14ac:dyDescent="0.3">
      <c r="A1107" s="1">
        <v>43847</v>
      </c>
      <c r="B1107">
        <v>2020</v>
      </c>
      <c r="C1107">
        <v>1</v>
      </c>
      <c r="D1107">
        <v>17</v>
      </c>
      <c r="E1107">
        <v>2</v>
      </c>
      <c r="F1107">
        <f>df!F1107+df!H1107+df!I1107</f>
        <v>2007</v>
      </c>
      <c r="G1107">
        <f>df!G1107+df!J1107-df!M1107</f>
        <v>1225.0999999999999</v>
      </c>
      <c r="H1107">
        <f>F1107-df_results!H1107</f>
        <v>0</v>
      </c>
      <c r="I1107">
        <f>G1107-df_results!J1107</f>
        <v>0</v>
      </c>
    </row>
    <row r="1108" spans="1:9" x14ac:dyDescent="0.3">
      <c r="A1108" s="1">
        <v>43847</v>
      </c>
      <c r="B1108">
        <v>2020</v>
      </c>
      <c r="C1108">
        <v>1</v>
      </c>
      <c r="D1108">
        <v>17</v>
      </c>
      <c r="E1108">
        <v>3</v>
      </c>
      <c r="F1108">
        <f>df!F1108+df!H1108+df!I1108</f>
        <v>1978</v>
      </c>
      <c r="G1108">
        <f>df!G1108+df!J1108-df!M1108</f>
        <v>1199</v>
      </c>
      <c r="H1108">
        <f>F1108-df_results!H1108</f>
        <v>0</v>
      </c>
      <c r="I1108">
        <f>G1108-df_results!J1108</f>
        <v>0</v>
      </c>
    </row>
    <row r="1109" spans="1:9" x14ac:dyDescent="0.3">
      <c r="A1109" s="1">
        <v>43847</v>
      </c>
      <c r="B1109">
        <v>2020</v>
      </c>
      <c r="C1109">
        <v>1</v>
      </c>
      <c r="D1109">
        <v>17</v>
      </c>
      <c r="E1109">
        <v>4</v>
      </c>
      <c r="F1109">
        <f>df!F1109+df!H1109+df!I1109</f>
        <v>2017</v>
      </c>
      <c r="G1109">
        <f>df!G1109+df!J1109-df!M1109</f>
        <v>1212.9000000000001</v>
      </c>
      <c r="H1109">
        <f>F1109-df_results!H1109</f>
        <v>0</v>
      </c>
      <c r="I1109">
        <f>G1109-df_results!J1109</f>
        <v>0</v>
      </c>
    </row>
    <row r="1110" spans="1:9" x14ac:dyDescent="0.3">
      <c r="A1110" s="1">
        <v>43847</v>
      </c>
      <c r="B1110">
        <v>2020</v>
      </c>
      <c r="C1110">
        <v>1</v>
      </c>
      <c r="D1110">
        <v>17</v>
      </c>
      <c r="E1110">
        <v>5</v>
      </c>
      <c r="F1110">
        <f>df!F1110+df!H1110+df!I1110</f>
        <v>2065</v>
      </c>
      <c r="G1110">
        <f>df!G1110+df!J1110-df!M1110</f>
        <v>1231.4000000000001</v>
      </c>
      <c r="H1110">
        <f>F1110-df_results!H1110</f>
        <v>0</v>
      </c>
      <c r="I1110">
        <f>G1110-df_results!J1110</f>
        <v>0</v>
      </c>
    </row>
    <row r="1111" spans="1:9" x14ac:dyDescent="0.3">
      <c r="A1111" s="1">
        <v>43847</v>
      </c>
      <c r="B1111">
        <v>2020</v>
      </c>
      <c r="C1111">
        <v>1</v>
      </c>
      <c r="D1111">
        <v>17</v>
      </c>
      <c r="E1111">
        <v>6</v>
      </c>
      <c r="F1111">
        <f>df!F1111+df!H1111+df!I1111</f>
        <v>2204</v>
      </c>
      <c r="G1111">
        <f>df!G1111+df!J1111-df!M1111</f>
        <v>1333.7</v>
      </c>
      <c r="H1111">
        <f>F1111-df_results!H1111</f>
        <v>0</v>
      </c>
      <c r="I1111">
        <f>G1111-df_results!J1111</f>
        <v>0</v>
      </c>
    </row>
    <row r="1112" spans="1:9" x14ac:dyDescent="0.3">
      <c r="A1112" s="1">
        <v>43847</v>
      </c>
      <c r="B1112">
        <v>2020</v>
      </c>
      <c r="C1112">
        <v>1</v>
      </c>
      <c r="D1112">
        <v>17</v>
      </c>
      <c r="E1112">
        <v>7</v>
      </c>
      <c r="F1112">
        <f>df!F1112+df!H1112+df!I1112</f>
        <v>2514</v>
      </c>
      <c r="G1112">
        <f>df!G1112+df!J1112-df!M1112</f>
        <v>1549.4</v>
      </c>
      <c r="H1112">
        <f>F1112-df_results!H1112</f>
        <v>0</v>
      </c>
      <c r="I1112">
        <f>G1112-df_results!J1112</f>
        <v>0</v>
      </c>
    </row>
    <row r="1113" spans="1:9" x14ac:dyDescent="0.3">
      <c r="A1113" s="1">
        <v>43847</v>
      </c>
      <c r="B1113">
        <v>2020</v>
      </c>
      <c r="C1113">
        <v>1</v>
      </c>
      <c r="D1113">
        <v>17</v>
      </c>
      <c r="E1113">
        <v>8</v>
      </c>
      <c r="F1113">
        <f>df!F1113+df!H1113+df!I1113</f>
        <v>2906</v>
      </c>
      <c r="G1113">
        <f>df!G1113+df!J1113-df!M1113</f>
        <v>1761.9</v>
      </c>
      <c r="H1113">
        <f>F1113-df_results!H1113</f>
        <v>0</v>
      </c>
      <c r="I1113">
        <f>G1113-df_results!J1113</f>
        <v>0</v>
      </c>
    </row>
    <row r="1114" spans="1:9" x14ac:dyDescent="0.3">
      <c r="A1114" s="1">
        <v>43847</v>
      </c>
      <c r="B1114">
        <v>2020</v>
      </c>
      <c r="C1114">
        <v>1</v>
      </c>
      <c r="D1114">
        <v>17</v>
      </c>
      <c r="E1114">
        <v>9</v>
      </c>
      <c r="F1114">
        <f>df!F1114+df!H1114+df!I1114</f>
        <v>3194</v>
      </c>
      <c r="G1114">
        <f>df!G1114+df!J1114-df!M1114</f>
        <v>1837.4</v>
      </c>
      <c r="H1114">
        <f>F1114-df_results!H1114</f>
        <v>0</v>
      </c>
      <c r="I1114">
        <f>G1114-df_results!J1114</f>
        <v>0</v>
      </c>
    </row>
    <row r="1115" spans="1:9" x14ac:dyDescent="0.3">
      <c r="A1115" s="1">
        <v>43847</v>
      </c>
      <c r="B1115">
        <v>2020</v>
      </c>
      <c r="C1115">
        <v>1</v>
      </c>
      <c r="D1115">
        <v>17</v>
      </c>
      <c r="E1115">
        <v>10</v>
      </c>
      <c r="F1115">
        <f>df!F1115+df!H1115+df!I1115</f>
        <v>3147</v>
      </c>
      <c r="G1115">
        <f>df!G1115+df!J1115-df!M1115</f>
        <v>1867.9</v>
      </c>
      <c r="H1115">
        <f>F1115-df_results!H1115</f>
        <v>0</v>
      </c>
      <c r="I1115">
        <f>G1115-df_results!J1115</f>
        <v>0</v>
      </c>
    </row>
    <row r="1116" spans="1:9" x14ac:dyDescent="0.3">
      <c r="A1116" s="1">
        <v>43847</v>
      </c>
      <c r="B1116">
        <v>2020</v>
      </c>
      <c r="C1116">
        <v>1</v>
      </c>
      <c r="D1116">
        <v>17</v>
      </c>
      <c r="E1116">
        <v>11</v>
      </c>
      <c r="F1116">
        <f>df!F1116+df!H1116+df!I1116</f>
        <v>3113</v>
      </c>
      <c r="G1116">
        <f>df!G1116+df!J1116-df!M1116</f>
        <v>1865.1</v>
      </c>
      <c r="H1116">
        <f>F1116-df_results!H1116</f>
        <v>0</v>
      </c>
      <c r="I1116">
        <f>G1116-df_results!J1116</f>
        <v>0</v>
      </c>
    </row>
    <row r="1117" spans="1:9" x14ac:dyDescent="0.3">
      <c r="A1117" s="1">
        <v>43847</v>
      </c>
      <c r="B1117">
        <v>2020</v>
      </c>
      <c r="C1117">
        <v>1</v>
      </c>
      <c r="D1117">
        <v>17</v>
      </c>
      <c r="E1117">
        <v>12</v>
      </c>
      <c r="F1117">
        <f>df!F1117+df!H1117+df!I1117</f>
        <v>3012</v>
      </c>
      <c r="G1117">
        <f>df!G1117+df!J1117-df!M1117</f>
        <v>1745.7</v>
      </c>
      <c r="H1117">
        <f>F1117-df_results!H1117</f>
        <v>0</v>
      </c>
      <c r="I1117">
        <f>G1117-df_results!J1117</f>
        <v>0</v>
      </c>
    </row>
    <row r="1118" spans="1:9" x14ac:dyDescent="0.3">
      <c r="A1118" s="1">
        <v>43847</v>
      </c>
      <c r="B1118">
        <v>2020</v>
      </c>
      <c r="C1118">
        <v>1</v>
      </c>
      <c r="D1118">
        <v>17</v>
      </c>
      <c r="E1118">
        <v>13</v>
      </c>
      <c r="F1118">
        <f>df!F1118+df!H1118+df!I1118</f>
        <v>2896</v>
      </c>
      <c r="G1118">
        <f>df!G1118+df!J1118-df!M1118</f>
        <v>1677.5</v>
      </c>
      <c r="H1118">
        <f>F1118-df_results!H1118</f>
        <v>0</v>
      </c>
      <c r="I1118">
        <f>G1118-df_results!J1118</f>
        <v>0</v>
      </c>
    </row>
    <row r="1119" spans="1:9" x14ac:dyDescent="0.3">
      <c r="A1119" s="1">
        <v>43847</v>
      </c>
      <c r="B1119">
        <v>2020</v>
      </c>
      <c r="C1119">
        <v>1</v>
      </c>
      <c r="D1119">
        <v>17</v>
      </c>
      <c r="E1119">
        <v>14</v>
      </c>
      <c r="F1119">
        <f>df!F1119+df!H1119+df!I1119</f>
        <v>2814</v>
      </c>
      <c r="G1119">
        <f>df!G1119+df!J1119-df!M1119</f>
        <v>1640.8</v>
      </c>
      <c r="H1119">
        <f>F1119-df_results!H1119</f>
        <v>0</v>
      </c>
      <c r="I1119">
        <f>G1119-df_results!J1119</f>
        <v>0</v>
      </c>
    </row>
    <row r="1120" spans="1:9" x14ac:dyDescent="0.3">
      <c r="A1120" s="1">
        <v>43847</v>
      </c>
      <c r="B1120">
        <v>2020</v>
      </c>
      <c r="C1120">
        <v>1</v>
      </c>
      <c r="D1120">
        <v>17</v>
      </c>
      <c r="E1120">
        <v>15</v>
      </c>
      <c r="F1120">
        <f>df!F1120+df!H1120+df!I1120</f>
        <v>2690</v>
      </c>
      <c r="G1120">
        <f>df!G1120+df!J1120-df!M1120</f>
        <v>1602.3</v>
      </c>
      <c r="H1120">
        <f>F1120-df_results!H1120</f>
        <v>0</v>
      </c>
      <c r="I1120">
        <f>G1120-df_results!J1120</f>
        <v>0</v>
      </c>
    </row>
    <row r="1121" spans="1:9" x14ac:dyDescent="0.3">
      <c r="A1121" s="1">
        <v>43847</v>
      </c>
      <c r="B1121">
        <v>2020</v>
      </c>
      <c r="C1121">
        <v>1</v>
      </c>
      <c r="D1121">
        <v>17</v>
      </c>
      <c r="E1121">
        <v>16</v>
      </c>
      <c r="F1121">
        <f>df!F1121+df!H1121+df!I1121</f>
        <v>2513</v>
      </c>
      <c r="G1121">
        <f>df!G1121+df!J1121-df!M1121</f>
        <v>1602.6</v>
      </c>
      <c r="H1121">
        <f>F1121-df_results!H1121</f>
        <v>0</v>
      </c>
      <c r="I1121">
        <f>G1121-df_results!J1121</f>
        <v>0</v>
      </c>
    </row>
    <row r="1122" spans="1:9" x14ac:dyDescent="0.3">
      <c r="A1122" s="1">
        <v>43847</v>
      </c>
      <c r="B1122">
        <v>2020</v>
      </c>
      <c r="C1122">
        <v>1</v>
      </c>
      <c r="D1122">
        <v>17</v>
      </c>
      <c r="E1122">
        <v>17</v>
      </c>
      <c r="F1122">
        <f>df!F1122+df!H1122+df!I1122</f>
        <v>2648</v>
      </c>
      <c r="G1122">
        <f>df!G1122+df!J1122-df!M1122</f>
        <v>1715.1</v>
      </c>
      <c r="H1122">
        <f>F1122-df_results!H1122</f>
        <v>0</v>
      </c>
      <c r="I1122">
        <f>G1122-df_results!J1122</f>
        <v>0</v>
      </c>
    </row>
    <row r="1123" spans="1:9" x14ac:dyDescent="0.3">
      <c r="A1123" s="1">
        <v>43847</v>
      </c>
      <c r="B1123">
        <v>2020</v>
      </c>
      <c r="C1123">
        <v>1</v>
      </c>
      <c r="D1123">
        <v>17</v>
      </c>
      <c r="E1123">
        <v>18</v>
      </c>
      <c r="F1123">
        <f>df!F1123+df!H1123+df!I1123</f>
        <v>2908</v>
      </c>
      <c r="G1123">
        <f>df!G1123+df!J1123-df!M1123</f>
        <v>1875.4</v>
      </c>
      <c r="H1123">
        <f>F1123-df_results!H1123</f>
        <v>0</v>
      </c>
      <c r="I1123">
        <f>G1123-df_results!J1123</f>
        <v>0</v>
      </c>
    </row>
    <row r="1124" spans="1:9" x14ac:dyDescent="0.3">
      <c r="A1124" s="1">
        <v>43847</v>
      </c>
      <c r="B1124">
        <v>2020</v>
      </c>
      <c r="C1124">
        <v>1</v>
      </c>
      <c r="D1124">
        <v>17</v>
      </c>
      <c r="E1124">
        <v>19</v>
      </c>
      <c r="F1124">
        <f>df!F1124+df!H1124+df!I1124</f>
        <v>2749</v>
      </c>
      <c r="G1124">
        <f>df!G1124+df!J1124-df!M1124</f>
        <v>1902.4</v>
      </c>
      <c r="H1124">
        <f>F1124-df_results!H1124</f>
        <v>0</v>
      </c>
      <c r="I1124">
        <f>G1124-df_results!J1124</f>
        <v>0</v>
      </c>
    </row>
    <row r="1125" spans="1:9" x14ac:dyDescent="0.3">
      <c r="A1125" s="1">
        <v>43847</v>
      </c>
      <c r="B1125">
        <v>2020</v>
      </c>
      <c r="C1125">
        <v>1</v>
      </c>
      <c r="D1125">
        <v>17</v>
      </c>
      <c r="E1125">
        <v>20</v>
      </c>
      <c r="F1125">
        <f>df!F1125+df!H1125+df!I1125</f>
        <v>2538</v>
      </c>
      <c r="G1125">
        <f>df!G1125+df!J1125-df!M1125</f>
        <v>1790.7</v>
      </c>
      <c r="H1125">
        <f>F1125-df_results!H1125</f>
        <v>0</v>
      </c>
      <c r="I1125">
        <f>G1125-df_results!J1125</f>
        <v>0</v>
      </c>
    </row>
    <row r="1126" spans="1:9" x14ac:dyDescent="0.3">
      <c r="A1126" s="1">
        <v>43847</v>
      </c>
      <c r="B1126">
        <v>2020</v>
      </c>
      <c r="C1126">
        <v>1</v>
      </c>
      <c r="D1126">
        <v>17</v>
      </c>
      <c r="E1126">
        <v>21</v>
      </c>
      <c r="F1126">
        <f>df!F1126+df!H1126+df!I1126</f>
        <v>2377</v>
      </c>
      <c r="G1126">
        <f>df!G1126+df!J1126-df!M1126</f>
        <v>1672.6</v>
      </c>
      <c r="H1126">
        <f>F1126-df_results!H1126</f>
        <v>0</v>
      </c>
      <c r="I1126">
        <f>G1126-df_results!J1126</f>
        <v>0</v>
      </c>
    </row>
    <row r="1127" spans="1:9" x14ac:dyDescent="0.3">
      <c r="A1127" s="1">
        <v>43847</v>
      </c>
      <c r="B1127">
        <v>2020</v>
      </c>
      <c r="C1127">
        <v>1</v>
      </c>
      <c r="D1127">
        <v>17</v>
      </c>
      <c r="E1127">
        <v>22</v>
      </c>
      <c r="F1127">
        <f>df!F1127+df!H1127+df!I1127</f>
        <v>2227</v>
      </c>
      <c r="G1127">
        <f>df!G1127+df!J1127-df!M1127</f>
        <v>1554.7</v>
      </c>
      <c r="H1127">
        <f>F1127-df_results!H1127</f>
        <v>0</v>
      </c>
      <c r="I1127">
        <f>G1127-df_results!J1127</f>
        <v>0</v>
      </c>
    </row>
    <row r="1128" spans="1:9" x14ac:dyDescent="0.3">
      <c r="A1128" s="1">
        <v>43847</v>
      </c>
      <c r="B1128">
        <v>2020</v>
      </c>
      <c r="C1128">
        <v>1</v>
      </c>
      <c r="D1128">
        <v>17</v>
      </c>
      <c r="E1128">
        <v>23</v>
      </c>
      <c r="F1128">
        <f>df!F1128+df!H1128+df!I1128</f>
        <v>2099</v>
      </c>
      <c r="G1128">
        <f>df!G1128+df!J1128-df!M1128</f>
        <v>1450.1</v>
      </c>
      <c r="H1128">
        <f>F1128-df_results!H1128</f>
        <v>0</v>
      </c>
      <c r="I1128">
        <f>G1128-df_results!J1128</f>
        <v>0</v>
      </c>
    </row>
    <row r="1129" spans="1:9" x14ac:dyDescent="0.3">
      <c r="A1129" s="1">
        <v>43847</v>
      </c>
      <c r="B1129">
        <v>2020</v>
      </c>
      <c r="C1129">
        <v>1</v>
      </c>
      <c r="D1129">
        <v>17</v>
      </c>
      <c r="E1129">
        <v>24</v>
      </c>
      <c r="F1129">
        <f>df!F1129+df!H1129+df!I1129</f>
        <v>1968</v>
      </c>
      <c r="G1129">
        <f>df!G1129+df!J1129-df!M1129</f>
        <v>1336.6</v>
      </c>
      <c r="H1129">
        <f>F1129-df_results!H1129</f>
        <v>0</v>
      </c>
      <c r="I1129">
        <f>G1129-df_results!J1129</f>
        <v>0</v>
      </c>
    </row>
    <row r="1130" spans="1:9" x14ac:dyDescent="0.3">
      <c r="A1130" s="1">
        <v>43848</v>
      </c>
      <c r="B1130">
        <v>2020</v>
      </c>
      <c r="C1130">
        <v>1</v>
      </c>
      <c r="D1130">
        <v>18</v>
      </c>
      <c r="E1130">
        <v>1</v>
      </c>
      <c r="F1130">
        <f>df!F1130+df!H1130+df!I1130</f>
        <v>1836</v>
      </c>
      <c r="G1130">
        <f>df!G1130+df!J1130-df!M1130</f>
        <v>1221.5999999999999</v>
      </c>
      <c r="H1130">
        <f>F1130-df_results!H1130</f>
        <v>0</v>
      </c>
      <c r="I1130">
        <f>G1130-df_results!J1130</f>
        <v>0</v>
      </c>
    </row>
    <row r="1131" spans="1:9" x14ac:dyDescent="0.3">
      <c r="A1131" s="1">
        <v>43848</v>
      </c>
      <c r="B1131">
        <v>2020</v>
      </c>
      <c r="C1131">
        <v>1</v>
      </c>
      <c r="D1131">
        <v>18</v>
      </c>
      <c r="E1131">
        <v>2</v>
      </c>
      <c r="F1131">
        <f>df!F1131+df!H1131+df!I1131</f>
        <v>1778</v>
      </c>
      <c r="G1131">
        <f>df!G1131+df!J1131-df!M1131</f>
        <v>1158.9000000000001</v>
      </c>
      <c r="H1131">
        <f>F1131-df_results!H1131</f>
        <v>0</v>
      </c>
      <c r="I1131">
        <f>G1131-df_results!J1131</f>
        <v>0</v>
      </c>
    </row>
    <row r="1132" spans="1:9" x14ac:dyDescent="0.3">
      <c r="A1132" s="1">
        <v>43848</v>
      </c>
      <c r="B1132">
        <v>2020</v>
      </c>
      <c r="C1132">
        <v>1</v>
      </c>
      <c r="D1132">
        <v>18</v>
      </c>
      <c r="E1132">
        <v>3</v>
      </c>
      <c r="F1132">
        <f>df!F1132+df!H1132+df!I1132</f>
        <v>1744</v>
      </c>
      <c r="G1132">
        <f>df!G1132+df!J1132-df!M1132</f>
        <v>1141.8</v>
      </c>
      <c r="H1132">
        <f>F1132-df_results!H1132</f>
        <v>0</v>
      </c>
      <c r="I1132">
        <f>G1132-df_results!J1132</f>
        <v>0</v>
      </c>
    </row>
    <row r="1133" spans="1:9" x14ac:dyDescent="0.3">
      <c r="A1133" s="1">
        <v>43848</v>
      </c>
      <c r="B1133">
        <v>2020</v>
      </c>
      <c r="C1133">
        <v>1</v>
      </c>
      <c r="D1133">
        <v>18</v>
      </c>
      <c r="E1133">
        <v>4</v>
      </c>
      <c r="F1133">
        <f>df!F1133+df!H1133+df!I1133</f>
        <v>1724</v>
      </c>
      <c r="G1133">
        <f>df!G1133+df!J1133-df!M1133</f>
        <v>1104.8</v>
      </c>
      <c r="H1133">
        <f>F1133-df_results!H1133</f>
        <v>0</v>
      </c>
      <c r="I1133">
        <f>G1133-df_results!J1133</f>
        <v>0</v>
      </c>
    </row>
    <row r="1134" spans="1:9" x14ac:dyDescent="0.3">
      <c r="A1134" s="1">
        <v>43848</v>
      </c>
      <c r="B1134">
        <v>2020</v>
      </c>
      <c r="C1134">
        <v>1</v>
      </c>
      <c r="D1134">
        <v>18</v>
      </c>
      <c r="E1134">
        <v>5</v>
      </c>
      <c r="F1134">
        <f>df!F1134+df!H1134+df!I1134</f>
        <v>1767</v>
      </c>
      <c r="G1134">
        <f>df!G1134+df!J1134-df!M1134</f>
        <v>1146.5999999999999</v>
      </c>
      <c r="H1134">
        <f>F1134-df_results!H1134</f>
        <v>0</v>
      </c>
      <c r="I1134">
        <f>G1134-df_results!J1134</f>
        <v>0</v>
      </c>
    </row>
    <row r="1135" spans="1:9" x14ac:dyDescent="0.3">
      <c r="A1135" s="1">
        <v>43848</v>
      </c>
      <c r="B1135">
        <v>2020</v>
      </c>
      <c r="C1135">
        <v>1</v>
      </c>
      <c r="D1135">
        <v>18</v>
      </c>
      <c r="E1135">
        <v>6</v>
      </c>
      <c r="F1135">
        <f>df!F1135+df!H1135+df!I1135</f>
        <v>1831</v>
      </c>
      <c r="G1135">
        <f>df!G1135+df!J1135-df!M1135</f>
        <v>1172.5</v>
      </c>
      <c r="H1135">
        <f>F1135-df_results!H1135</f>
        <v>0</v>
      </c>
      <c r="I1135">
        <f>G1135-df_results!J1135</f>
        <v>0</v>
      </c>
    </row>
    <row r="1136" spans="1:9" x14ac:dyDescent="0.3">
      <c r="A1136" s="1">
        <v>43848</v>
      </c>
      <c r="B1136">
        <v>2020</v>
      </c>
      <c r="C1136">
        <v>1</v>
      </c>
      <c r="D1136">
        <v>18</v>
      </c>
      <c r="E1136">
        <v>7</v>
      </c>
      <c r="F1136">
        <f>df!F1136+df!H1136+df!I1136</f>
        <v>1975</v>
      </c>
      <c r="G1136">
        <f>df!G1136+df!J1136-df!M1136</f>
        <v>1217.7</v>
      </c>
      <c r="H1136">
        <f>F1136-df_results!H1136</f>
        <v>0</v>
      </c>
      <c r="I1136">
        <f>G1136-df_results!J1136</f>
        <v>0</v>
      </c>
    </row>
    <row r="1137" spans="1:9" x14ac:dyDescent="0.3">
      <c r="A1137" s="1">
        <v>43848</v>
      </c>
      <c r="B1137">
        <v>2020</v>
      </c>
      <c r="C1137">
        <v>1</v>
      </c>
      <c r="D1137">
        <v>18</v>
      </c>
      <c r="E1137">
        <v>8</v>
      </c>
      <c r="F1137">
        <f>df!F1137+df!H1137+df!I1137</f>
        <v>2198</v>
      </c>
      <c r="G1137">
        <f>df!G1137+df!J1137-df!M1137</f>
        <v>1319.3</v>
      </c>
      <c r="H1137">
        <f>F1137-df_results!H1137</f>
        <v>0</v>
      </c>
      <c r="I1137">
        <f>G1137-df_results!J1137</f>
        <v>0</v>
      </c>
    </row>
    <row r="1138" spans="1:9" x14ac:dyDescent="0.3">
      <c r="A1138" s="1">
        <v>43848</v>
      </c>
      <c r="B1138">
        <v>2020</v>
      </c>
      <c r="C1138">
        <v>1</v>
      </c>
      <c r="D1138">
        <v>18</v>
      </c>
      <c r="E1138">
        <v>9</v>
      </c>
      <c r="F1138">
        <f>df!F1138+df!H1138+df!I1138</f>
        <v>2501</v>
      </c>
      <c r="G1138">
        <f>df!G1138+df!J1138-df!M1138</f>
        <v>1434.4</v>
      </c>
      <c r="H1138">
        <f>F1138-df_results!H1138</f>
        <v>0</v>
      </c>
      <c r="I1138">
        <f>G1138-df_results!J1138</f>
        <v>0</v>
      </c>
    </row>
    <row r="1139" spans="1:9" x14ac:dyDescent="0.3">
      <c r="A1139" s="1">
        <v>43848</v>
      </c>
      <c r="B1139">
        <v>2020</v>
      </c>
      <c r="C1139">
        <v>1</v>
      </c>
      <c r="D1139">
        <v>18</v>
      </c>
      <c r="E1139">
        <v>10</v>
      </c>
      <c r="F1139">
        <f>df!F1139+df!H1139+df!I1139</f>
        <v>2580</v>
      </c>
      <c r="G1139">
        <f>df!G1139+df!J1139-df!M1139</f>
        <v>1540.6</v>
      </c>
      <c r="H1139">
        <f>F1139-df_results!H1139</f>
        <v>0</v>
      </c>
      <c r="I1139">
        <f>G1139-df_results!J1139</f>
        <v>0</v>
      </c>
    </row>
    <row r="1140" spans="1:9" x14ac:dyDescent="0.3">
      <c r="A1140" s="1">
        <v>43848</v>
      </c>
      <c r="B1140">
        <v>2020</v>
      </c>
      <c r="C1140">
        <v>1</v>
      </c>
      <c r="D1140">
        <v>18</v>
      </c>
      <c r="E1140">
        <v>11</v>
      </c>
      <c r="F1140">
        <f>df!F1140+df!H1140+df!I1140</f>
        <v>2623</v>
      </c>
      <c r="G1140">
        <f>df!G1140+df!J1140-df!M1140</f>
        <v>1602.9</v>
      </c>
      <c r="H1140">
        <f>F1140-df_results!H1140</f>
        <v>0</v>
      </c>
      <c r="I1140">
        <f>G1140-df_results!J1140</f>
        <v>0</v>
      </c>
    </row>
    <row r="1141" spans="1:9" x14ac:dyDescent="0.3">
      <c r="A1141" s="1">
        <v>43848</v>
      </c>
      <c r="B1141">
        <v>2020</v>
      </c>
      <c r="C1141">
        <v>1</v>
      </c>
      <c r="D1141">
        <v>18</v>
      </c>
      <c r="E1141">
        <v>12</v>
      </c>
      <c r="F1141">
        <f>df!F1141+df!H1141+df!I1141</f>
        <v>2604</v>
      </c>
      <c r="G1141">
        <f>df!G1141+df!J1141-df!M1141</f>
        <v>1537.5</v>
      </c>
      <c r="H1141">
        <f>F1141-df_results!H1141</f>
        <v>0</v>
      </c>
      <c r="I1141">
        <f>G1141-df_results!J1141</f>
        <v>0</v>
      </c>
    </row>
    <row r="1142" spans="1:9" x14ac:dyDescent="0.3">
      <c r="A1142" s="1">
        <v>43848</v>
      </c>
      <c r="B1142">
        <v>2020</v>
      </c>
      <c r="C1142">
        <v>1</v>
      </c>
      <c r="D1142">
        <v>18</v>
      </c>
      <c r="E1142">
        <v>13</v>
      </c>
      <c r="F1142">
        <f>df!F1142+df!H1142+df!I1142</f>
        <v>2587</v>
      </c>
      <c r="G1142">
        <f>df!G1142+df!J1142-df!M1142</f>
        <v>1547.9</v>
      </c>
      <c r="H1142">
        <f>F1142-df_results!H1142</f>
        <v>0</v>
      </c>
      <c r="I1142">
        <f>G1142-df_results!J1142</f>
        <v>0</v>
      </c>
    </row>
    <row r="1143" spans="1:9" x14ac:dyDescent="0.3">
      <c r="A1143" s="1">
        <v>43848</v>
      </c>
      <c r="B1143">
        <v>2020</v>
      </c>
      <c r="C1143">
        <v>1</v>
      </c>
      <c r="D1143">
        <v>18</v>
      </c>
      <c r="E1143">
        <v>14</v>
      </c>
      <c r="F1143">
        <f>df!F1143+df!H1143+df!I1143</f>
        <v>2553</v>
      </c>
      <c r="G1143">
        <f>df!G1143+df!J1143-df!M1143</f>
        <v>1546.8</v>
      </c>
      <c r="H1143">
        <f>F1143-df_results!H1143</f>
        <v>0</v>
      </c>
      <c r="I1143">
        <f>G1143-df_results!J1143</f>
        <v>0</v>
      </c>
    </row>
    <row r="1144" spans="1:9" x14ac:dyDescent="0.3">
      <c r="A1144" s="1">
        <v>43848</v>
      </c>
      <c r="B1144">
        <v>2020</v>
      </c>
      <c r="C1144">
        <v>1</v>
      </c>
      <c r="D1144">
        <v>18</v>
      </c>
      <c r="E1144">
        <v>15</v>
      </c>
      <c r="F1144">
        <f>df!F1144+df!H1144+df!I1144</f>
        <v>2533</v>
      </c>
      <c r="G1144">
        <f>df!G1144+df!J1144-df!M1144</f>
        <v>1532.9</v>
      </c>
      <c r="H1144">
        <f>F1144-df_results!H1144</f>
        <v>0</v>
      </c>
      <c r="I1144">
        <f>G1144-df_results!J1144</f>
        <v>0</v>
      </c>
    </row>
    <row r="1145" spans="1:9" x14ac:dyDescent="0.3">
      <c r="A1145" s="1">
        <v>43848</v>
      </c>
      <c r="B1145">
        <v>2020</v>
      </c>
      <c r="C1145">
        <v>1</v>
      </c>
      <c r="D1145">
        <v>18</v>
      </c>
      <c r="E1145">
        <v>16</v>
      </c>
      <c r="F1145">
        <f>df!F1145+df!H1145+df!I1145</f>
        <v>2402</v>
      </c>
      <c r="G1145">
        <f>df!G1145+df!J1145-df!M1145</f>
        <v>1547.1</v>
      </c>
      <c r="H1145">
        <f>F1145-df_results!H1145</f>
        <v>0</v>
      </c>
      <c r="I1145">
        <f>G1145-df_results!J1145</f>
        <v>0</v>
      </c>
    </row>
    <row r="1146" spans="1:9" x14ac:dyDescent="0.3">
      <c r="A1146" s="1">
        <v>43848</v>
      </c>
      <c r="B1146">
        <v>2020</v>
      </c>
      <c r="C1146">
        <v>1</v>
      </c>
      <c r="D1146">
        <v>18</v>
      </c>
      <c r="E1146">
        <v>17</v>
      </c>
      <c r="F1146">
        <f>df!F1146+df!H1146+df!I1146</f>
        <v>2551</v>
      </c>
      <c r="G1146">
        <f>df!G1146+df!J1146-df!M1146</f>
        <v>1618.6</v>
      </c>
      <c r="H1146">
        <f>F1146-df_results!H1146</f>
        <v>0</v>
      </c>
      <c r="I1146">
        <f>G1146-df_results!J1146</f>
        <v>0</v>
      </c>
    </row>
    <row r="1147" spans="1:9" x14ac:dyDescent="0.3">
      <c r="A1147" s="1">
        <v>43848</v>
      </c>
      <c r="B1147">
        <v>2020</v>
      </c>
      <c r="C1147">
        <v>1</v>
      </c>
      <c r="D1147">
        <v>18</v>
      </c>
      <c r="E1147">
        <v>18</v>
      </c>
      <c r="F1147">
        <f>df!F1147+df!H1147+df!I1147</f>
        <v>2802</v>
      </c>
      <c r="G1147">
        <f>df!G1147+df!J1147-df!M1147</f>
        <v>1756.1</v>
      </c>
      <c r="H1147">
        <f>F1147-df_results!H1147</f>
        <v>0</v>
      </c>
      <c r="I1147">
        <f>G1147-df_results!J1147</f>
        <v>0</v>
      </c>
    </row>
    <row r="1148" spans="1:9" x14ac:dyDescent="0.3">
      <c r="A1148" s="1">
        <v>43848</v>
      </c>
      <c r="B1148">
        <v>2020</v>
      </c>
      <c r="C1148">
        <v>1</v>
      </c>
      <c r="D1148">
        <v>18</v>
      </c>
      <c r="E1148">
        <v>19</v>
      </c>
      <c r="F1148">
        <f>df!F1148+df!H1148+df!I1148</f>
        <v>2722</v>
      </c>
      <c r="G1148">
        <f>df!G1148+df!J1148-df!M1148</f>
        <v>1800.4</v>
      </c>
      <c r="H1148">
        <f>F1148-df_results!H1148</f>
        <v>0</v>
      </c>
      <c r="I1148">
        <f>G1148-df_results!J1148</f>
        <v>0</v>
      </c>
    </row>
    <row r="1149" spans="1:9" x14ac:dyDescent="0.3">
      <c r="A1149" s="1">
        <v>43848</v>
      </c>
      <c r="B1149">
        <v>2020</v>
      </c>
      <c r="C1149">
        <v>1</v>
      </c>
      <c r="D1149">
        <v>18</v>
      </c>
      <c r="E1149">
        <v>20</v>
      </c>
      <c r="F1149">
        <f>df!F1149+df!H1149+df!I1149</f>
        <v>2503</v>
      </c>
      <c r="G1149">
        <f>df!G1149+df!J1149-df!M1149</f>
        <v>1684.2</v>
      </c>
      <c r="H1149">
        <f>F1149-df_results!H1149</f>
        <v>0</v>
      </c>
      <c r="I1149">
        <f>G1149-df_results!J1149</f>
        <v>0</v>
      </c>
    </row>
    <row r="1150" spans="1:9" x14ac:dyDescent="0.3">
      <c r="A1150" s="1">
        <v>43848</v>
      </c>
      <c r="B1150">
        <v>2020</v>
      </c>
      <c r="C1150">
        <v>1</v>
      </c>
      <c r="D1150">
        <v>18</v>
      </c>
      <c r="E1150">
        <v>21</v>
      </c>
      <c r="F1150">
        <f>df!F1150+df!H1150+df!I1150</f>
        <v>2341</v>
      </c>
      <c r="G1150">
        <f>df!G1150+df!J1150-df!M1150</f>
        <v>1576.3</v>
      </c>
      <c r="H1150">
        <f>F1150-df_results!H1150</f>
        <v>0</v>
      </c>
      <c r="I1150">
        <f>G1150-df_results!J1150</f>
        <v>0</v>
      </c>
    </row>
    <row r="1151" spans="1:9" x14ac:dyDescent="0.3">
      <c r="A1151" s="1">
        <v>43848</v>
      </c>
      <c r="B1151">
        <v>2020</v>
      </c>
      <c r="C1151">
        <v>1</v>
      </c>
      <c r="D1151">
        <v>18</v>
      </c>
      <c r="E1151">
        <v>22</v>
      </c>
      <c r="F1151">
        <f>df!F1151+df!H1151+df!I1151</f>
        <v>2233</v>
      </c>
      <c r="G1151">
        <f>df!G1151+df!J1151-df!M1151</f>
        <v>1499.4</v>
      </c>
      <c r="H1151">
        <f>F1151-df_results!H1151</f>
        <v>0</v>
      </c>
      <c r="I1151">
        <f>G1151-df_results!J1151</f>
        <v>0</v>
      </c>
    </row>
    <row r="1152" spans="1:9" x14ac:dyDescent="0.3">
      <c r="A1152" s="1">
        <v>43848</v>
      </c>
      <c r="B1152">
        <v>2020</v>
      </c>
      <c r="C1152">
        <v>1</v>
      </c>
      <c r="D1152">
        <v>18</v>
      </c>
      <c r="E1152">
        <v>23</v>
      </c>
      <c r="F1152">
        <f>df!F1152+df!H1152+df!I1152</f>
        <v>2098</v>
      </c>
      <c r="G1152">
        <f>df!G1152+df!J1152-df!M1152</f>
        <v>1416.5</v>
      </c>
      <c r="H1152">
        <f>F1152-df_results!H1152</f>
        <v>0</v>
      </c>
      <c r="I1152">
        <f>G1152-df_results!J1152</f>
        <v>0</v>
      </c>
    </row>
    <row r="1153" spans="1:9" x14ac:dyDescent="0.3">
      <c r="A1153" s="1">
        <v>43848</v>
      </c>
      <c r="B1153">
        <v>2020</v>
      </c>
      <c r="C1153">
        <v>1</v>
      </c>
      <c r="D1153">
        <v>18</v>
      </c>
      <c r="E1153">
        <v>24</v>
      </c>
      <c r="F1153">
        <f>df!F1153+df!H1153+df!I1153</f>
        <v>1976</v>
      </c>
      <c r="G1153">
        <f>df!G1153+df!J1153-df!M1153</f>
        <v>1335.2</v>
      </c>
      <c r="H1153">
        <f>F1153-df_results!H1153</f>
        <v>0</v>
      </c>
      <c r="I1153">
        <f>G1153-df_results!J1153</f>
        <v>0</v>
      </c>
    </row>
    <row r="1154" spans="1:9" x14ac:dyDescent="0.3">
      <c r="A1154" s="1">
        <v>43849</v>
      </c>
      <c r="B1154">
        <v>2020</v>
      </c>
      <c r="C1154">
        <v>1</v>
      </c>
      <c r="D1154">
        <v>19</v>
      </c>
      <c r="E1154">
        <v>1</v>
      </c>
      <c r="F1154">
        <f>df!F1154+df!H1154+df!I1154</f>
        <v>1857</v>
      </c>
      <c r="G1154">
        <f>df!G1154+df!J1154-df!M1154</f>
        <v>1238.5999999999999</v>
      </c>
      <c r="H1154">
        <f>F1154-df_results!H1154</f>
        <v>0</v>
      </c>
      <c r="I1154">
        <f>G1154-df_results!J1154</f>
        <v>0</v>
      </c>
    </row>
    <row r="1155" spans="1:9" x14ac:dyDescent="0.3">
      <c r="A1155" s="1">
        <v>43849</v>
      </c>
      <c r="B1155">
        <v>2020</v>
      </c>
      <c r="C1155">
        <v>1</v>
      </c>
      <c r="D1155">
        <v>19</v>
      </c>
      <c r="E1155">
        <v>2</v>
      </c>
      <c r="F1155">
        <f>df!F1155+df!H1155+df!I1155</f>
        <v>1777</v>
      </c>
      <c r="G1155">
        <f>df!G1155+df!J1155-df!M1155</f>
        <v>1183.5</v>
      </c>
      <c r="H1155">
        <f>F1155-df_results!H1155</f>
        <v>0</v>
      </c>
      <c r="I1155">
        <f>G1155-df_results!J1155</f>
        <v>0</v>
      </c>
    </row>
    <row r="1156" spans="1:9" x14ac:dyDescent="0.3">
      <c r="A1156" s="1">
        <v>43849</v>
      </c>
      <c r="B1156">
        <v>2020</v>
      </c>
      <c r="C1156">
        <v>1</v>
      </c>
      <c r="D1156">
        <v>19</v>
      </c>
      <c r="E1156">
        <v>3</v>
      </c>
      <c r="F1156">
        <f>df!F1156+df!H1156+df!I1156</f>
        <v>1753</v>
      </c>
      <c r="G1156">
        <f>df!G1156+df!J1156-df!M1156</f>
        <v>1149.9000000000001</v>
      </c>
      <c r="H1156">
        <f>F1156-df_results!H1156</f>
        <v>0</v>
      </c>
      <c r="I1156">
        <f>G1156-df_results!J1156</f>
        <v>0</v>
      </c>
    </row>
    <row r="1157" spans="1:9" x14ac:dyDescent="0.3">
      <c r="A1157" s="1">
        <v>43849</v>
      </c>
      <c r="B1157">
        <v>2020</v>
      </c>
      <c r="C1157">
        <v>1</v>
      </c>
      <c r="D1157">
        <v>19</v>
      </c>
      <c r="E1157">
        <v>4</v>
      </c>
      <c r="F1157">
        <f>df!F1157+df!H1157+df!I1157</f>
        <v>1748</v>
      </c>
      <c r="G1157">
        <f>df!G1157+df!J1157-df!M1157</f>
        <v>1134.5</v>
      </c>
      <c r="H1157">
        <f>F1157-df_results!H1157</f>
        <v>0</v>
      </c>
      <c r="I1157">
        <f>G1157-df_results!J1157</f>
        <v>0</v>
      </c>
    </row>
    <row r="1158" spans="1:9" x14ac:dyDescent="0.3">
      <c r="A1158" s="1">
        <v>43849</v>
      </c>
      <c r="B1158">
        <v>2020</v>
      </c>
      <c r="C1158">
        <v>1</v>
      </c>
      <c r="D1158">
        <v>19</v>
      </c>
      <c r="E1158">
        <v>5</v>
      </c>
      <c r="F1158">
        <f>df!F1158+df!H1158+df!I1158</f>
        <v>1765</v>
      </c>
      <c r="G1158">
        <f>df!G1158+df!J1158-df!M1158</f>
        <v>1134.8</v>
      </c>
      <c r="H1158">
        <f>F1158-df_results!H1158</f>
        <v>0</v>
      </c>
      <c r="I1158">
        <f>G1158-df_results!J1158</f>
        <v>0</v>
      </c>
    </row>
    <row r="1159" spans="1:9" x14ac:dyDescent="0.3">
      <c r="A1159" s="1">
        <v>43849</v>
      </c>
      <c r="B1159">
        <v>2020</v>
      </c>
      <c r="C1159">
        <v>1</v>
      </c>
      <c r="D1159">
        <v>19</v>
      </c>
      <c r="E1159">
        <v>6</v>
      </c>
      <c r="F1159">
        <f>df!F1159+df!H1159+df!I1159</f>
        <v>1820</v>
      </c>
      <c r="G1159">
        <f>df!G1159+df!J1159-df!M1159</f>
        <v>1163.7</v>
      </c>
      <c r="H1159">
        <f>F1159-df_results!H1159</f>
        <v>0</v>
      </c>
      <c r="I1159">
        <f>G1159-df_results!J1159</f>
        <v>0</v>
      </c>
    </row>
    <row r="1160" spans="1:9" x14ac:dyDescent="0.3">
      <c r="A1160" s="1">
        <v>43849</v>
      </c>
      <c r="B1160">
        <v>2020</v>
      </c>
      <c r="C1160">
        <v>1</v>
      </c>
      <c r="D1160">
        <v>19</v>
      </c>
      <c r="E1160">
        <v>7</v>
      </c>
      <c r="F1160">
        <f>df!F1160+df!H1160+df!I1160</f>
        <v>1978</v>
      </c>
      <c r="G1160">
        <f>df!G1160+df!J1160-df!M1160</f>
        <v>1229.2</v>
      </c>
      <c r="H1160">
        <f>F1160-df_results!H1160</f>
        <v>0</v>
      </c>
      <c r="I1160">
        <f>G1160-df_results!J1160</f>
        <v>0</v>
      </c>
    </row>
    <row r="1161" spans="1:9" x14ac:dyDescent="0.3">
      <c r="A1161" s="1">
        <v>43849</v>
      </c>
      <c r="B1161">
        <v>2020</v>
      </c>
      <c r="C1161">
        <v>1</v>
      </c>
      <c r="D1161">
        <v>19</v>
      </c>
      <c r="E1161">
        <v>8</v>
      </c>
      <c r="F1161">
        <f>df!F1161+df!H1161+df!I1161</f>
        <v>2144</v>
      </c>
      <c r="G1161">
        <f>df!G1161+df!J1161-df!M1161</f>
        <v>1331.4</v>
      </c>
      <c r="H1161">
        <f>F1161-df_results!H1161</f>
        <v>0</v>
      </c>
      <c r="I1161">
        <f>G1161-df_results!J1161</f>
        <v>0</v>
      </c>
    </row>
    <row r="1162" spans="1:9" x14ac:dyDescent="0.3">
      <c r="A1162" s="1">
        <v>43849</v>
      </c>
      <c r="B1162">
        <v>2020</v>
      </c>
      <c r="C1162">
        <v>1</v>
      </c>
      <c r="D1162">
        <v>19</v>
      </c>
      <c r="E1162">
        <v>9</v>
      </c>
      <c r="F1162">
        <f>df!F1162+df!H1162+df!I1162</f>
        <v>2426</v>
      </c>
      <c r="G1162">
        <f>df!G1162+df!J1162-df!M1162</f>
        <v>1463.6</v>
      </c>
      <c r="H1162">
        <f>F1162-df_results!H1162</f>
        <v>0</v>
      </c>
      <c r="I1162">
        <f>G1162-df_results!J1162</f>
        <v>0</v>
      </c>
    </row>
    <row r="1163" spans="1:9" x14ac:dyDescent="0.3">
      <c r="A1163" s="1">
        <v>43849</v>
      </c>
      <c r="B1163">
        <v>2020</v>
      </c>
      <c r="C1163">
        <v>1</v>
      </c>
      <c r="D1163">
        <v>19</v>
      </c>
      <c r="E1163">
        <v>10</v>
      </c>
      <c r="F1163">
        <f>df!F1163+df!H1163+df!I1163</f>
        <v>2524</v>
      </c>
      <c r="G1163">
        <f>df!G1163+df!J1163-df!M1163</f>
        <v>1579.6</v>
      </c>
      <c r="H1163">
        <f>F1163-df_results!H1163</f>
        <v>0</v>
      </c>
      <c r="I1163">
        <f>G1163-df_results!J1163</f>
        <v>0</v>
      </c>
    </row>
    <row r="1164" spans="1:9" x14ac:dyDescent="0.3">
      <c r="A1164" s="1">
        <v>43849</v>
      </c>
      <c r="B1164">
        <v>2020</v>
      </c>
      <c r="C1164">
        <v>1</v>
      </c>
      <c r="D1164">
        <v>19</v>
      </c>
      <c r="E1164">
        <v>11</v>
      </c>
      <c r="F1164">
        <f>df!F1164+df!H1164+df!I1164</f>
        <v>2536</v>
      </c>
      <c r="G1164">
        <f>df!G1164+df!J1164-df!M1164</f>
        <v>1639.6</v>
      </c>
      <c r="H1164">
        <f>F1164-df_results!H1164</f>
        <v>0</v>
      </c>
      <c r="I1164">
        <f>G1164-df_results!J1164</f>
        <v>0</v>
      </c>
    </row>
    <row r="1165" spans="1:9" x14ac:dyDescent="0.3">
      <c r="A1165" s="1">
        <v>43849</v>
      </c>
      <c r="B1165">
        <v>2020</v>
      </c>
      <c r="C1165">
        <v>1</v>
      </c>
      <c r="D1165">
        <v>19</v>
      </c>
      <c r="E1165">
        <v>12</v>
      </c>
      <c r="F1165">
        <f>df!F1165+df!H1165+df!I1165</f>
        <v>2477</v>
      </c>
      <c r="G1165">
        <f>df!G1165+df!J1165-df!M1165</f>
        <v>1583.6</v>
      </c>
      <c r="H1165">
        <f>F1165-df_results!H1165</f>
        <v>0</v>
      </c>
      <c r="I1165">
        <f>G1165-df_results!J1165</f>
        <v>0</v>
      </c>
    </row>
    <row r="1166" spans="1:9" x14ac:dyDescent="0.3">
      <c r="A1166" s="1">
        <v>43849</v>
      </c>
      <c r="B1166">
        <v>2020</v>
      </c>
      <c r="C1166">
        <v>1</v>
      </c>
      <c r="D1166">
        <v>19</v>
      </c>
      <c r="E1166">
        <v>13</v>
      </c>
      <c r="F1166">
        <f>df!F1166+df!H1166+df!I1166</f>
        <v>2452</v>
      </c>
      <c r="G1166">
        <f>df!G1166+df!J1166-df!M1166</f>
        <v>1580.3</v>
      </c>
      <c r="H1166">
        <f>F1166-df_results!H1166</f>
        <v>0</v>
      </c>
      <c r="I1166">
        <f>G1166-df_results!J1166</f>
        <v>0</v>
      </c>
    </row>
    <row r="1167" spans="1:9" x14ac:dyDescent="0.3">
      <c r="A1167" s="1">
        <v>43849</v>
      </c>
      <c r="B1167">
        <v>2020</v>
      </c>
      <c r="C1167">
        <v>1</v>
      </c>
      <c r="D1167">
        <v>19</v>
      </c>
      <c r="E1167">
        <v>14</v>
      </c>
      <c r="F1167">
        <f>df!F1167+df!H1167+df!I1167</f>
        <v>2386</v>
      </c>
      <c r="G1167">
        <f>df!G1167+df!J1167-df!M1167</f>
        <v>1567.5</v>
      </c>
      <c r="H1167">
        <f>F1167-df_results!H1167</f>
        <v>0</v>
      </c>
      <c r="I1167">
        <f>G1167-df_results!J1167</f>
        <v>0</v>
      </c>
    </row>
    <row r="1168" spans="1:9" x14ac:dyDescent="0.3">
      <c r="A1168" s="1">
        <v>43849</v>
      </c>
      <c r="B1168">
        <v>2020</v>
      </c>
      <c r="C1168">
        <v>1</v>
      </c>
      <c r="D1168">
        <v>19</v>
      </c>
      <c r="E1168">
        <v>15</v>
      </c>
      <c r="F1168">
        <f>df!F1168+df!H1168+df!I1168</f>
        <v>2368</v>
      </c>
      <c r="G1168">
        <f>df!G1168+df!J1168-df!M1168</f>
        <v>1550.4</v>
      </c>
      <c r="H1168">
        <f>F1168-df_results!H1168</f>
        <v>0</v>
      </c>
      <c r="I1168">
        <f>G1168-df_results!J1168</f>
        <v>0</v>
      </c>
    </row>
    <row r="1169" spans="1:9" x14ac:dyDescent="0.3">
      <c r="A1169" s="1">
        <v>43849</v>
      </c>
      <c r="B1169">
        <v>2020</v>
      </c>
      <c r="C1169">
        <v>1</v>
      </c>
      <c r="D1169">
        <v>19</v>
      </c>
      <c r="E1169">
        <v>16</v>
      </c>
      <c r="F1169">
        <f>df!F1169+df!H1169+df!I1169</f>
        <v>2305</v>
      </c>
      <c r="G1169">
        <f>df!G1169+df!J1169-df!M1169</f>
        <v>1508.9</v>
      </c>
      <c r="H1169">
        <f>F1169-df_results!H1169</f>
        <v>0</v>
      </c>
      <c r="I1169">
        <f>G1169-df_results!J1169</f>
        <v>0</v>
      </c>
    </row>
    <row r="1170" spans="1:9" x14ac:dyDescent="0.3">
      <c r="A1170" s="1">
        <v>43849</v>
      </c>
      <c r="B1170">
        <v>2020</v>
      </c>
      <c r="C1170">
        <v>1</v>
      </c>
      <c r="D1170">
        <v>19</v>
      </c>
      <c r="E1170">
        <v>17</v>
      </c>
      <c r="F1170">
        <f>df!F1170+df!H1170+df!I1170</f>
        <v>2471</v>
      </c>
      <c r="G1170">
        <f>df!G1170+df!J1170-df!M1170</f>
        <v>1610.8</v>
      </c>
      <c r="H1170">
        <f>F1170-df_results!H1170</f>
        <v>0</v>
      </c>
      <c r="I1170">
        <f>G1170-df_results!J1170</f>
        <v>0</v>
      </c>
    </row>
    <row r="1171" spans="1:9" x14ac:dyDescent="0.3">
      <c r="A1171" s="1">
        <v>43849</v>
      </c>
      <c r="B1171">
        <v>2020</v>
      </c>
      <c r="C1171">
        <v>1</v>
      </c>
      <c r="D1171">
        <v>19</v>
      </c>
      <c r="E1171">
        <v>18</v>
      </c>
      <c r="F1171">
        <f>df!F1171+df!H1171+df!I1171</f>
        <v>2808</v>
      </c>
      <c r="G1171">
        <f>df!G1171+df!J1171-df!M1171</f>
        <v>1821.3</v>
      </c>
      <c r="H1171">
        <f>F1171-df_results!H1171</f>
        <v>0</v>
      </c>
      <c r="I1171">
        <f>G1171-df_results!J1171</f>
        <v>0</v>
      </c>
    </row>
    <row r="1172" spans="1:9" x14ac:dyDescent="0.3">
      <c r="A1172" s="1">
        <v>43849</v>
      </c>
      <c r="B1172">
        <v>2020</v>
      </c>
      <c r="C1172">
        <v>1</v>
      </c>
      <c r="D1172">
        <v>19</v>
      </c>
      <c r="E1172">
        <v>19</v>
      </c>
      <c r="F1172">
        <f>df!F1172+df!H1172+df!I1172</f>
        <v>2700</v>
      </c>
      <c r="G1172">
        <f>df!G1172+df!J1172-df!M1172</f>
        <v>1909.3</v>
      </c>
      <c r="H1172">
        <f>F1172-df_results!H1172</f>
        <v>0</v>
      </c>
      <c r="I1172">
        <f>G1172-df_results!J1172</f>
        <v>0</v>
      </c>
    </row>
    <row r="1173" spans="1:9" x14ac:dyDescent="0.3">
      <c r="A1173" s="1">
        <v>43849</v>
      </c>
      <c r="B1173">
        <v>2020</v>
      </c>
      <c r="C1173">
        <v>1</v>
      </c>
      <c r="D1173">
        <v>19</v>
      </c>
      <c r="E1173">
        <v>20</v>
      </c>
      <c r="F1173">
        <f>df!F1173+df!H1173+df!I1173</f>
        <v>2465</v>
      </c>
      <c r="G1173">
        <f>df!G1173+df!J1173-df!M1173</f>
        <v>1805.3</v>
      </c>
      <c r="H1173">
        <f>F1173-df_results!H1173</f>
        <v>0</v>
      </c>
      <c r="I1173">
        <f>G1173-df_results!J1173</f>
        <v>0</v>
      </c>
    </row>
    <row r="1174" spans="1:9" x14ac:dyDescent="0.3">
      <c r="A1174" s="1">
        <v>43849</v>
      </c>
      <c r="B1174">
        <v>2020</v>
      </c>
      <c r="C1174">
        <v>1</v>
      </c>
      <c r="D1174">
        <v>19</v>
      </c>
      <c r="E1174">
        <v>21</v>
      </c>
      <c r="F1174">
        <f>df!F1174+df!H1174+df!I1174</f>
        <v>2290</v>
      </c>
      <c r="G1174">
        <f>df!G1174+df!J1174-df!M1174</f>
        <v>1667.6</v>
      </c>
      <c r="H1174">
        <f>F1174-df_results!H1174</f>
        <v>0</v>
      </c>
      <c r="I1174">
        <f>G1174-df_results!J1174</f>
        <v>0</v>
      </c>
    </row>
    <row r="1175" spans="1:9" x14ac:dyDescent="0.3">
      <c r="A1175" s="1">
        <v>43849</v>
      </c>
      <c r="B1175">
        <v>2020</v>
      </c>
      <c r="C1175">
        <v>1</v>
      </c>
      <c r="D1175">
        <v>19</v>
      </c>
      <c r="E1175">
        <v>22</v>
      </c>
      <c r="F1175">
        <f>df!F1175+df!H1175+df!I1175</f>
        <v>2179</v>
      </c>
      <c r="G1175">
        <f>df!G1175+df!J1175-df!M1175</f>
        <v>1572.7</v>
      </c>
      <c r="H1175">
        <f>F1175-df_results!H1175</f>
        <v>0</v>
      </c>
      <c r="I1175">
        <f>G1175-df_results!J1175</f>
        <v>0</v>
      </c>
    </row>
    <row r="1176" spans="1:9" x14ac:dyDescent="0.3">
      <c r="A1176" s="1">
        <v>43849</v>
      </c>
      <c r="B1176">
        <v>2020</v>
      </c>
      <c r="C1176">
        <v>1</v>
      </c>
      <c r="D1176">
        <v>19</v>
      </c>
      <c r="E1176">
        <v>23</v>
      </c>
      <c r="F1176">
        <f>df!F1176+df!H1176+df!I1176</f>
        <v>2065</v>
      </c>
      <c r="G1176">
        <f>df!G1176+df!J1176-df!M1176</f>
        <v>1458.6</v>
      </c>
      <c r="H1176">
        <f>F1176-df_results!H1176</f>
        <v>0</v>
      </c>
      <c r="I1176">
        <f>G1176-df_results!J1176</f>
        <v>0</v>
      </c>
    </row>
    <row r="1177" spans="1:9" x14ac:dyDescent="0.3">
      <c r="A1177" s="1">
        <v>43849</v>
      </c>
      <c r="B1177">
        <v>2020</v>
      </c>
      <c r="C1177">
        <v>1</v>
      </c>
      <c r="D1177">
        <v>19</v>
      </c>
      <c r="E1177">
        <v>24</v>
      </c>
      <c r="F1177">
        <f>df!F1177+df!H1177+df!I1177</f>
        <v>1955</v>
      </c>
      <c r="G1177">
        <f>df!G1177+df!J1177-df!M1177</f>
        <v>1351.7</v>
      </c>
      <c r="H1177">
        <f>F1177-df_results!H1177</f>
        <v>0</v>
      </c>
      <c r="I1177">
        <f>G1177-df_results!J1177</f>
        <v>0</v>
      </c>
    </row>
    <row r="1178" spans="1:9" x14ac:dyDescent="0.3">
      <c r="A1178" s="1">
        <v>43850</v>
      </c>
      <c r="B1178">
        <v>2020</v>
      </c>
      <c r="C1178">
        <v>1</v>
      </c>
      <c r="D1178">
        <v>20</v>
      </c>
      <c r="E1178">
        <v>1</v>
      </c>
      <c r="F1178">
        <f>df!F1178+df!H1178+df!I1178</f>
        <v>1894</v>
      </c>
      <c r="G1178">
        <f>df!G1178+df!J1178-df!M1178</f>
        <v>1268.5999999999999</v>
      </c>
      <c r="H1178">
        <f>F1178-df_results!H1178</f>
        <v>0</v>
      </c>
      <c r="I1178">
        <f>G1178-df_results!J1178</f>
        <v>0</v>
      </c>
    </row>
    <row r="1179" spans="1:9" x14ac:dyDescent="0.3">
      <c r="A1179" s="1">
        <v>43850</v>
      </c>
      <c r="B1179">
        <v>2020</v>
      </c>
      <c r="C1179">
        <v>1</v>
      </c>
      <c r="D1179">
        <v>20</v>
      </c>
      <c r="E1179">
        <v>2</v>
      </c>
      <c r="F1179">
        <f>df!F1179+df!H1179+df!I1179</f>
        <v>1876</v>
      </c>
      <c r="G1179">
        <f>df!G1179+df!J1179-df!M1179</f>
        <v>1219.2</v>
      </c>
      <c r="H1179">
        <f>F1179-df_results!H1179</f>
        <v>0</v>
      </c>
      <c r="I1179">
        <f>G1179-df_results!J1179</f>
        <v>0</v>
      </c>
    </row>
    <row r="1180" spans="1:9" x14ac:dyDescent="0.3">
      <c r="A1180" s="1">
        <v>43850</v>
      </c>
      <c r="B1180">
        <v>2020</v>
      </c>
      <c r="C1180">
        <v>1</v>
      </c>
      <c r="D1180">
        <v>20</v>
      </c>
      <c r="E1180">
        <v>3</v>
      </c>
      <c r="F1180">
        <f>df!F1180+df!H1180+df!I1180</f>
        <v>1859</v>
      </c>
      <c r="G1180">
        <f>df!G1180+df!J1180-df!M1180</f>
        <v>1188.0999999999999</v>
      </c>
      <c r="H1180">
        <f>F1180-df_results!H1180</f>
        <v>0</v>
      </c>
      <c r="I1180">
        <f>G1180-df_results!J1180</f>
        <v>0</v>
      </c>
    </row>
    <row r="1181" spans="1:9" x14ac:dyDescent="0.3">
      <c r="A1181" s="1">
        <v>43850</v>
      </c>
      <c r="B1181">
        <v>2020</v>
      </c>
      <c r="C1181">
        <v>1</v>
      </c>
      <c r="D1181">
        <v>20</v>
      </c>
      <c r="E1181">
        <v>4</v>
      </c>
      <c r="F1181">
        <f>df!F1181+df!H1181+df!I1181</f>
        <v>1849</v>
      </c>
      <c r="G1181">
        <f>df!G1181+df!J1181-df!M1181</f>
        <v>1208</v>
      </c>
      <c r="H1181">
        <f>F1181-df_results!H1181</f>
        <v>0</v>
      </c>
      <c r="I1181">
        <f>G1181-df_results!J1181</f>
        <v>0</v>
      </c>
    </row>
    <row r="1182" spans="1:9" x14ac:dyDescent="0.3">
      <c r="A1182" s="1">
        <v>43850</v>
      </c>
      <c r="B1182">
        <v>2020</v>
      </c>
      <c r="C1182">
        <v>1</v>
      </c>
      <c r="D1182">
        <v>20</v>
      </c>
      <c r="E1182">
        <v>5</v>
      </c>
      <c r="F1182">
        <f>df!F1182+df!H1182+df!I1182</f>
        <v>1886</v>
      </c>
      <c r="G1182">
        <f>df!G1182+df!J1182-df!M1182</f>
        <v>1238.5999999999999</v>
      </c>
      <c r="H1182">
        <f>F1182-df_results!H1182</f>
        <v>0</v>
      </c>
      <c r="I1182">
        <f>G1182-df_results!J1182</f>
        <v>0</v>
      </c>
    </row>
    <row r="1183" spans="1:9" x14ac:dyDescent="0.3">
      <c r="A1183" s="1">
        <v>43850</v>
      </c>
      <c r="B1183">
        <v>2020</v>
      </c>
      <c r="C1183">
        <v>1</v>
      </c>
      <c r="D1183">
        <v>20</v>
      </c>
      <c r="E1183">
        <v>6</v>
      </c>
      <c r="F1183">
        <f>df!F1183+df!H1183+df!I1183</f>
        <v>2048</v>
      </c>
      <c r="G1183">
        <f>df!G1183+df!J1183-df!M1183</f>
        <v>1332.9</v>
      </c>
      <c r="H1183">
        <f>F1183-df_results!H1183</f>
        <v>0</v>
      </c>
      <c r="I1183">
        <f>G1183-df_results!J1183</f>
        <v>0</v>
      </c>
    </row>
    <row r="1184" spans="1:9" x14ac:dyDescent="0.3">
      <c r="A1184" s="1">
        <v>43850</v>
      </c>
      <c r="B1184">
        <v>2020</v>
      </c>
      <c r="C1184">
        <v>1</v>
      </c>
      <c r="D1184">
        <v>20</v>
      </c>
      <c r="E1184">
        <v>7</v>
      </c>
      <c r="F1184">
        <f>df!F1184+df!H1184+df!I1184</f>
        <v>2479</v>
      </c>
      <c r="G1184">
        <f>df!G1184+df!J1184-df!M1184</f>
        <v>1542</v>
      </c>
      <c r="H1184">
        <f>F1184-df_results!H1184</f>
        <v>0</v>
      </c>
      <c r="I1184">
        <f>G1184-df_results!J1184</f>
        <v>0</v>
      </c>
    </row>
    <row r="1185" spans="1:9" x14ac:dyDescent="0.3">
      <c r="A1185" s="1">
        <v>43850</v>
      </c>
      <c r="B1185">
        <v>2020</v>
      </c>
      <c r="C1185">
        <v>1</v>
      </c>
      <c r="D1185">
        <v>20</v>
      </c>
      <c r="E1185">
        <v>8</v>
      </c>
      <c r="F1185">
        <f>df!F1185+df!H1185+df!I1185</f>
        <v>2916</v>
      </c>
      <c r="G1185">
        <f>df!G1185+df!J1185-df!M1185</f>
        <v>1820.7</v>
      </c>
      <c r="H1185">
        <f>F1185-df_results!H1185</f>
        <v>0</v>
      </c>
      <c r="I1185">
        <f>G1185-df_results!J1185</f>
        <v>0</v>
      </c>
    </row>
    <row r="1186" spans="1:9" x14ac:dyDescent="0.3">
      <c r="A1186" s="1">
        <v>43850</v>
      </c>
      <c r="B1186">
        <v>2020</v>
      </c>
      <c r="C1186">
        <v>1</v>
      </c>
      <c r="D1186">
        <v>20</v>
      </c>
      <c r="E1186">
        <v>9</v>
      </c>
      <c r="F1186">
        <f>df!F1186+df!H1186+df!I1186</f>
        <v>3117</v>
      </c>
      <c r="G1186">
        <f>df!G1186+df!J1186-df!M1186</f>
        <v>1910.5</v>
      </c>
      <c r="H1186">
        <f>F1186-df_results!H1186</f>
        <v>0</v>
      </c>
      <c r="I1186">
        <f>G1186-df_results!J1186</f>
        <v>0</v>
      </c>
    </row>
    <row r="1187" spans="1:9" x14ac:dyDescent="0.3">
      <c r="A1187" s="1">
        <v>43850</v>
      </c>
      <c r="B1187">
        <v>2020</v>
      </c>
      <c r="C1187">
        <v>1</v>
      </c>
      <c r="D1187">
        <v>20</v>
      </c>
      <c r="E1187">
        <v>10</v>
      </c>
      <c r="F1187">
        <f>df!F1187+df!H1187+df!I1187</f>
        <v>3103</v>
      </c>
      <c r="G1187">
        <f>df!G1187+df!J1187-df!M1187</f>
        <v>1928.2</v>
      </c>
      <c r="H1187">
        <f>F1187-df_results!H1187</f>
        <v>0</v>
      </c>
      <c r="I1187">
        <f>G1187-df_results!J1187</f>
        <v>0</v>
      </c>
    </row>
    <row r="1188" spans="1:9" x14ac:dyDescent="0.3">
      <c r="A1188" s="1">
        <v>43850</v>
      </c>
      <c r="B1188">
        <v>2020</v>
      </c>
      <c r="C1188">
        <v>1</v>
      </c>
      <c r="D1188">
        <v>20</v>
      </c>
      <c r="E1188">
        <v>11</v>
      </c>
      <c r="F1188">
        <f>df!F1188+df!H1188+df!I1188</f>
        <v>3167</v>
      </c>
      <c r="G1188">
        <f>df!G1188+df!J1188-df!M1188</f>
        <v>1926.9</v>
      </c>
      <c r="H1188">
        <f>F1188-df_results!H1188</f>
        <v>0</v>
      </c>
      <c r="I1188">
        <f>G1188-df_results!J1188</f>
        <v>0</v>
      </c>
    </row>
    <row r="1189" spans="1:9" x14ac:dyDescent="0.3">
      <c r="A1189" s="1">
        <v>43850</v>
      </c>
      <c r="B1189">
        <v>2020</v>
      </c>
      <c r="C1189">
        <v>1</v>
      </c>
      <c r="D1189">
        <v>20</v>
      </c>
      <c r="E1189">
        <v>12</v>
      </c>
      <c r="F1189">
        <f>df!F1189+df!H1189+df!I1189</f>
        <v>3150</v>
      </c>
      <c r="G1189">
        <f>df!G1189+df!J1189-df!M1189</f>
        <v>1832</v>
      </c>
      <c r="H1189">
        <f>F1189-df_results!H1189</f>
        <v>0</v>
      </c>
      <c r="I1189">
        <f>G1189-df_results!J1189</f>
        <v>0</v>
      </c>
    </row>
    <row r="1190" spans="1:9" x14ac:dyDescent="0.3">
      <c r="A1190" s="1">
        <v>43850</v>
      </c>
      <c r="B1190">
        <v>2020</v>
      </c>
      <c r="C1190">
        <v>1</v>
      </c>
      <c r="D1190">
        <v>20</v>
      </c>
      <c r="E1190">
        <v>13</v>
      </c>
      <c r="F1190">
        <f>df!F1190+df!H1190+df!I1190</f>
        <v>3087</v>
      </c>
      <c r="G1190">
        <f>df!G1190+df!J1190-df!M1190</f>
        <v>1838.7</v>
      </c>
      <c r="H1190">
        <f>F1190-df_results!H1190</f>
        <v>0</v>
      </c>
      <c r="I1190">
        <f>G1190-df_results!J1190</f>
        <v>0</v>
      </c>
    </row>
    <row r="1191" spans="1:9" x14ac:dyDescent="0.3">
      <c r="A1191" s="1">
        <v>43850</v>
      </c>
      <c r="B1191">
        <v>2020</v>
      </c>
      <c r="C1191">
        <v>1</v>
      </c>
      <c r="D1191">
        <v>20</v>
      </c>
      <c r="E1191">
        <v>14</v>
      </c>
      <c r="F1191">
        <f>df!F1191+df!H1191+df!I1191</f>
        <v>3129</v>
      </c>
      <c r="G1191">
        <f>df!G1191+df!J1191-df!M1191</f>
        <v>1844.5</v>
      </c>
      <c r="H1191">
        <f>F1191-df_results!H1191</f>
        <v>0</v>
      </c>
      <c r="I1191">
        <f>G1191-df_results!J1191</f>
        <v>0</v>
      </c>
    </row>
    <row r="1192" spans="1:9" x14ac:dyDescent="0.3">
      <c r="A1192" s="1">
        <v>43850</v>
      </c>
      <c r="B1192">
        <v>2020</v>
      </c>
      <c r="C1192">
        <v>1</v>
      </c>
      <c r="D1192">
        <v>20</v>
      </c>
      <c r="E1192">
        <v>15</v>
      </c>
      <c r="F1192">
        <f>df!F1192+df!H1192+df!I1192</f>
        <v>3079</v>
      </c>
      <c r="G1192">
        <f>df!G1192+df!J1192-df!M1192</f>
        <v>1809.5</v>
      </c>
      <c r="H1192">
        <f>F1192-df_results!H1192</f>
        <v>0</v>
      </c>
      <c r="I1192">
        <f>G1192-df_results!J1192</f>
        <v>0</v>
      </c>
    </row>
    <row r="1193" spans="1:9" x14ac:dyDescent="0.3">
      <c r="A1193" s="1">
        <v>43850</v>
      </c>
      <c r="B1193">
        <v>2020</v>
      </c>
      <c r="C1193">
        <v>1</v>
      </c>
      <c r="D1193">
        <v>20</v>
      </c>
      <c r="E1193">
        <v>16</v>
      </c>
      <c r="F1193">
        <f>df!F1193+df!H1193+df!I1193</f>
        <v>2849</v>
      </c>
      <c r="G1193">
        <f>df!G1193+df!J1193-df!M1193</f>
        <v>1779.5</v>
      </c>
      <c r="H1193">
        <f>F1193-df_results!H1193</f>
        <v>0</v>
      </c>
      <c r="I1193">
        <f>G1193-df_results!J1193</f>
        <v>0</v>
      </c>
    </row>
    <row r="1194" spans="1:9" x14ac:dyDescent="0.3">
      <c r="A1194" s="1">
        <v>43850</v>
      </c>
      <c r="B1194">
        <v>2020</v>
      </c>
      <c r="C1194">
        <v>1</v>
      </c>
      <c r="D1194">
        <v>20</v>
      </c>
      <c r="E1194">
        <v>17</v>
      </c>
      <c r="F1194">
        <f>df!F1194+df!H1194+df!I1194</f>
        <v>2950</v>
      </c>
      <c r="G1194">
        <f>df!G1194+df!J1194-df!M1194</f>
        <v>1858.5</v>
      </c>
      <c r="H1194">
        <f>F1194-df_results!H1194</f>
        <v>0</v>
      </c>
      <c r="I1194">
        <f>G1194-df_results!J1194</f>
        <v>0</v>
      </c>
    </row>
    <row r="1195" spans="1:9" x14ac:dyDescent="0.3">
      <c r="A1195" s="1">
        <v>43850</v>
      </c>
      <c r="B1195">
        <v>2020</v>
      </c>
      <c r="C1195">
        <v>1</v>
      </c>
      <c r="D1195">
        <v>20</v>
      </c>
      <c r="E1195">
        <v>18</v>
      </c>
      <c r="F1195">
        <f>df!F1195+df!H1195+df!I1195</f>
        <v>3214</v>
      </c>
      <c r="G1195">
        <f>df!G1195+df!J1195-df!M1195</f>
        <v>2032.1</v>
      </c>
      <c r="H1195">
        <f>F1195-df_results!H1195</f>
        <v>0</v>
      </c>
      <c r="I1195">
        <f>G1195-df_results!J1195</f>
        <v>0</v>
      </c>
    </row>
    <row r="1196" spans="1:9" x14ac:dyDescent="0.3">
      <c r="A1196" s="1">
        <v>43850</v>
      </c>
      <c r="B1196">
        <v>2020</v>
      </c>
      <c r="C1196">
        <v>1</v>
      </c>
      <c r="D1196">
        <v>20</v>
      </c>
      <c r="E1196">
        <v>19</v>
      </c>
      <c r="F1196">
        <f>df!F1196+df!H1196+df!I1196</f>
        <v>3000</v>
      </c>
      <c r="G1196">
        <f>df!G1196+df!J1196-df!M1196</f>
        <v>2027</v>
      </c>
      <c r="H1196">
        <f>F1196-df_results!H1196</f>
        <v>0</v>
      </c>
      <c r="I1196">
        <f>G1196-df_results!J1196</f>
        <v>0</v>
      </c>
    </row>
    <row r="1197" spans="1:9" x14ac:dyDescent="0.3">
      <c r="A1197" s="1">
        <v>43850</v>
      </c>
      <c r="B1197">
        <v>2020</v>
      </c>
      <c r="C1197">
        <v>1</v>
      </c>
      <c r="D1197">
        <v>20</v>
      </c>
      <c r="E1197">
        <v>20</v>
      </c>
      <c r="F1197">
        <f>df!F1197+df!H1197+df!I1197</f>
        <v>2821</v>
      </c>
      <c r="G1197">
        <f>df!G1197+df!J1197-df!M1197</f>
        <v>1861.1</v>
      </c>
      <c r="H1197">
        <f>F1197-df_results!H1197</f>
        <v>0</v>
      </c>
      <c r="I1197">
        <f>G1197-df_results!J1197</f>
        <v>0</v>
      </c>
    </row>
    <row r="1198" spans="1:9" x14ac:dyDescent="0.3">
      <c r="A1198" s="1">
        <v>43850</v>
      </c>
      <c r="B1198">
        <v>2020</v>
      </c>
      <c r="C1198">
        <v>1</v>
      </c>
      <c r="D1198">
        <v>20</v>
      </c>
      <c r="E1198">
        <v>21</v>
      </c>
      <c r="F1198">
        <f>df!F1198+df!H1198+df!I1198</f>
        <v>2678</v>
      </c>
      <c r="G1198">
        <f>df!G1198+df!J1198-df!M1198</f>
        <v>1715.7</v>
      </c>
      <c r="H1198">
        <f>F1198-df_results!H1198</f>
        <v>0</v>
      </c>
      <c r="I1198">
        <f>G1198-df_results!J1198</f>
        <v>0</v>
      </c>
    </row>
    <row r="1199" spans="1:9" x14ac:dyDescent="0.3">
      <c r="A1199" s="1">
        <v>43850</v>
      </c>
      <c r="B1199">
        <v>2020</v>
      </c>
      <c r="C1199">
        <v>1</v>
      </c>
      <c r="D1199">
        <v>20</v>
      </c>
      <c r="E1199">
        <v>22</v>
      </c>
      <c r="F1199">
        <f>df!F1199+df!H1199+df!I1199</f>
        <v>2534</v>
      </c>
      <c r="G1199">
        <f>df!G1199+df!J1199-df!M1199</f>
        <v>1590.8</v>
      </c>
      <c r="H1199">
        <f>F1199-df_results!H1199</f>
        <v>0</v>
      </c>
      <c r="I1199">
        <f>G1199-df_results!J1199</f>
        <v>0</v>
      </c>
    </row>
    <row r="1200" spans="1:9" x14ac:dyDescent="0.3">
      <c r="A1200" s="1">
        <v>43850</v>
      </c>
      <c r="B1200">
        <v>2020</v>
      </c>
      <c r="C1200">
        <v>1</v>
      </c>
      <c r="D1200">
        <v>20</v>
      </c>
      <c r="E1200">
        <v>23</v>
      </c>
      <c r="F1200">
        <f>df!F1200+df!H1200+df!I1200</f>
        <v>2349</v>
      </c>
      <c r="G1200">
        <f>df!G1200+df!J1200-df!M1200</f>
        <v>1459.2</v>
      </c>
      <c r="H1200">
        <f>F1200-df_results!H1200</f>
        <v>0</v>
      </c>
      <c r="I1200">
        <f>G1200-df_results!J1200</f>
        <v>0</v>
      </c>
    </row>
    <row r="1201" spans="1:9" x14ac:dyDescent="0.3">
      <c r="A1201" s="1">
        <v>43850</v>
      </c>
      <c r="B1201">
        <v>2020</v>
      </c>
      <c r="C1201">
        <v>1</v>
      </c>
      <c r="D1201">
        <v>20</v>
      </c>
      <c r="E1201">
        <v>24</v>
      </c>
      <c r="F1201">
        <f>df!F1201+df!H1201+df!I1201</f>
        <v>2198</v>
      </c>
      <c r="G1201">
        <f>df!G1201+df!J1201-df!M1201</f>
        <v>1341.3</v>
      </c>
      <c r="H1201">
        <f>F1201-df_results!H1201</f>
        <v>0</v>
      </c>
      <c r="I1201">
        <f>G1201-df_results!J1201</f>
        <v>0</v>
      </c>
    </row>
    <row r="1202" spans="1:9" x14ac:dyDescent="0.3">
      <c r="A1202" s="1">
        <v>43851</v>
      </c>
      <c r="B1202">
        <v>2020</v>
      </c>
      <c r="C1202">
        <v>1</v>
      </c>
      <c r="D1202">
        <v>21</v>
      </c>
      <c r="E1202">
        <v>1</v>
      </c>
      <c r="F1202">
        <f>df!F1202+df!H1202+df!I1202</f>
        <v>2080</v>
      </c>
      <c r="G1202">
        <f>df!G1202+df!J1202-df!M1202</f>
        <v>1187.2</v>
      </c>
      <c r="H1202">
        <f>F1202-df_results!H1202</f>
        <v>0</v>
      </c>
      <c r="I1202">
        <f>G1202-df_results!J1202</f>
        <v>0</v>
      </c>
    </row>
    <row r="1203" spans="1:9" x14ac:dyDescent="0.3">
      <c r="A1203" s="1">
        <v>43851</v>
      </c>
      <c r="B1203">
        <v>2020</v>
      </c>
      <c r="C1203">
        <v>1</v>
      </c>
      <c r="D1203">
        <v>21</v>
      </c>
      <c r="E1203">
        <v>2</v>
      </c>
      <c r="F1203">
        <f>df!F1203+df!H1203+df!I1203</f>
        <v>2001</v>
      </c>
      <c r="G1203">
        <f>df!G1203+df!J1203-df!M1203</f>
        <v>1137.9000000000001</v>
      </c>
      <c r="H1203">
        <f>F1203-df_results!H1203</f>
        <v>0</v>
      </c>
      <c r="I1203">
        <f>G1203-df_results!J1203</f>
        <v>0</v>
      </c>
    </row>
    <row r="1204" spans="1:9" x14ac:dyDescent="0.3">
      <c r="A1204" s="1">
        <v>43851</v>
      </c>
      <c r="B1204">
        <v>2020</v>
      </c>
      <c r="C1204">
        <v>1</v>
      </c>
      <c r="D1204">
        <v>21</v>
      </c>
      <c r="E1204">
        <v>3</v>
      </c>
      <c r="F1204">
        <f>df!F1204+df!H1204+df!I1204</f>
        <v>1982</v>
      </c>
      <c r="G1204">
        <f>df!G1204+df!J1204-df!M1204</f>
        <v>1122.9000000000001</v>
      </c>
      <c r="H1204">
        <f>F1204-df_results!H1204</f>
        <v>0</v>
      </c>
      <c r="I1204">
        <f>G1204-df_results!J1204</f>
        <v>0</v>
      </c>
    </row>
    <row r="1205" spans="1:9" x14ac:dyDescent="0.3">
      <c r="A1205" s="1">
        <v>43851</v>
      </c>
      <c r="B1205">
        <v>2020</v>
      </c>
      <c r="C1205">
        <v>1</v>
      </c>
      <c r="D1205">
        <v>21</v>
      </c>
      <c r="E1205">
        <v>4</v>
      </c>
      <c r="F1205">
        <f>df!F1205+df!H1205+df!I1205</f>
        <v>2018</v>
      </c>
      <c r="G1205">
        <f>df!G1205+df!J1205-df!M1205</f>
        <v>1147.7</v>
      </c>
      <c r="H1205">
        <f>F1205-df_results!H1205</f>
        <v>0</v>
      </c>
      <c r="I1205">
        <f>G1205-df_results!J1205</f>
        <v>0</v>
      </c>
    </row>
    <row r="1206" spans="1:9" x14ac:dyDescent="0.3">
      <c r="A1206" s="1">
        <v>43851</v>
      </c>
      <c r="B1206">
        <v>2020</v>
      </c>
      <c r="C1206">
        <v>1</v>
      </c>
      <c r="D1206">
        <v>21</v>
      </c>
      <c r="E1206">
        <v>5</v>
      </c>
      <c r="F1206">
        <f>df!F1206+df!H1206+df!I1206</f>
        <v>2070</v>
      </c>
      <c r="G1206">
        <f>df!G1206+df!J1206-df!M1206</f>
        <v>1192.5</v>
      </c>
      <c r="H1206">
        <f>F1206-df_results!H1206</f>
        <v>0</v>
      </c>
      <c r="I1206">
        <f>G1206-df_results!J1206</f>
        <v>0</v>
      </c>
    </row>
    <row r="1207" spans="1:9" x14ac:dyDescent="0.3">
      <c r="A1207" s="1">
        <v>43851</v>
      </c>
      <c r="B1207">
        <v>2020</v>
      </c>
      <c r="C1207">
        <v>1</v>
      </c>
      <c r="D1207">
        <v>21</v>
      </c>
      <c r="E1207">
        <v>6</v>
      </c>
      <c r="F1207">
        <f>df!F1207+df!H1207+df!I1207</f>
        <v>2214</v>
      </c>
      <c r="G1207">
        <f>df!G1207+df!J1207-df!M1207</f>
        <v>1305.5</v>
      </c>
      <c r="H1207">
        <f>F1207-df_results!H1207</f>
        <v>0</v>
      </c>
      <c r="I1207">
        <f>G1207-df_results!J1207</f>
        <v>0</v>
      </c>
    </row>
    <row r="1208" spans="1:9" x14ac:dyDescent="0.3">
      <c r="A1208" s="1">
        <v>43851</v>
      </c>
      <c r="B1208">
        <v>2020</v>
      </c>
      <c r="C1208">
        <v>1</v>
      </c>
      <c r="D1208">
        <v>21</v>
      </c>
      <c r="E1208">
        <v>7</v>
      </c>
      <c r="F1208">
        <f>df!F1208+df!H1208+df!I1208</f>
        <v>2510</v>
      </c>
      <c r="G1208">
        <f>df!G1208+df!J1208-df!M1208</f>
        <v>1513.7</v>
      </c>
      <c r="H1208">
        <f>F1208-df_results!H1208</f>
        <v>0</v>
      </c>
      <c r="I1208">
        <f>G1208-df_results!J1208</f>
        <v>0</v>
      </c>
    </row>
    <row r="1209" spans="1:9" x14ac:dyDescent="0.3">
      <c r="A1209" s="1">
        <v>43851</v>
      </c>
      <c r="B1209">
        <v>2020</v>
      </c>
      <c r="C1209">
        <v>1</v>
      </c>
      <c r="D1209">
        <v>21</v>
      </c>
      <c r="E1209">
        <v>8</v>
      </c>
      <c r="F1209">
        <f>df!F1209+df!H1209+df!I1209</f>
        <v>2912</v>
      </c>
      <c r="G1209">
        <f>df!G1209+df!J1209-df!M1209</f>
        <v>1757.5</v>
      </c>
      <c r="H1209">
        <f>F1209-df_results!H1209</f>
        <v>0</v>
      </c>
      <c r="I1209">
        <f>G1209-df_results!J1209</f>
        <v>0</v>
      </c>
    </row>
    <row r="1210" spans="1:9" x14ac:dyDescent="0.3">
      <c r="A1210" s="1">
        <v>43851</v>
      </c>
      <c r="B1210">
        <v>2020</v>
      </c>
      <c r="C1210">
        <v>1</v>
      </c>
      <c r="D1210">
        <v>21</v>
      </c>
      <c r="E1210">
        <v>9</v>
      </c>
      <c r="F1210">
        <f>df!F1210+df!H1210+df!I1210</f>
        <v>3172</v>
      </c>
      <c r="G1210">
        <f>df!G1210+df!J1210-df!M1210</f>
        <v>1819.6</v>
      </c>
      <c r="H1210">
        <f>F1210-df_results!H1210</f>
        <v>0</v>
      </c>
      <c r="I1210">
        <f>G1210-df_results!J1210</f>
        <v>0</v>
      </c>
    </row>
    <row r="1211" spans="1:9" x14ac:dyDescent="0.3">
      <c r="A1211" s="1">
        <v>43851</v>
      </c>
      <c r="B1211">
        <v>2020</v>
      </c>
      <c r="C1211">
        <v>1</v>
      </c>
      <c r="D1211">
        <v>21</v>
      </c>
      <c r="E1211">
        <v>10</v>
      </c>
      <c r="F1211">
        <f>df!F1211+df!H1211+df!I1211</f>
        <v>3148</v>
      </c>
      <c r="G1211">
        <f>df!G1211+df!J1211-df!M1211</f>
        <v>1852.1</v>
      </c>
      <c r="H1211">
        <f>F1211-df_results!H1211</f>
        <v>0</v>
      </c>
      <c r="I1211">
        <f>G1211-df_results!J1211</f>
        <v>0</v>
      </c>
    </row>
    <row r="1212" spans="1:9" x14ac:dyDescent="0.3">
      <c r="A1212" s="1">
        <v>43851</v>
      </c>
      <c r="B1212">
        <v>2020</v>
      </c>
      <c r="C1212">
        <v>1</v>
      </c>
      <c r="D1212">
        <v>21</v>
      </c>
      <c r="E1212">
        <v>11</v>
      </c>
      <c r="F1212">
        <f>df!F1212+df!H1212+df!I1212</f>
        <v>3209</v>
      </c>
      <c r="G1212">
        <f>df!G1212+df!J1212-df!M1212</f>
        <v>1846.6</v>
      </c>
      <c r="H1212">
        <f>F1212-df_results!H1212</f>
        <v>0</v>
      </c>
      <c r="I1212">
        <f>G1212-df_results!J1212</f>
        <v>0</v>
      </c>
    </row>
    <row r="1213" spans="1:9" x14ac:dyDescent="0.3">
      <c r="A1213" s="1">
        <v>43851</v>
      </c>
      <c r="B1213">
        <v>2020</v>
      </c>
      <c r="C1213">
        <v>1</v>
      </c>
      <c r="D1213">
        <v>21</v>
      </c>
      <c r="E1213">
        <v>12</v>
      </c>
      <c r="F1213">
        <f>df!F1213+df!H1213+df!I1213</f>
        <v>3215</v>
      </c>
      <c r="G1213">
        <f>df!G1213+df!J1213-df!M1213</f>
        <v>1723.2</v>
      </c>
      <c r="H1213">
        <f>F1213-df_results!H1213</f>
        <v>0</v>
      </c>
      <c r="I1213">
        <f>G1213-df_results!J1213</f>
        <v>0</v>
      </c>
    </row>
    <row r="1214" spans="1:9" x14ac:dyDescent="0.3">
      <c r="A1214" s="1">
        <v>43851</v>
      </c>
      <c r="B1214">
        <v>2020</v>
      </c>
      <c r="C1214">
        <v>1</v>
      </c>
      <c r="D1214">
        <v>21</v>
      </c>
      <c r="E1214">
        <v>13</v>
      </c>
      <c r="F1214">
        <f>df!F1214+df!H1214+df!I1214</f>
        <v>3168</v>
      </c>
      <c r="G1214">
        <f>df!G1214+df!J1214-df!M1214</f>
        <v>1712.4</v>
      </c>
      <c r="H1214">
        <f>F1214-df_results!H1214</f>
        <v>0</v>
      </c>
      <c r="I1214">
        <f>G1214-df_results!J1214</f>
        <v>0</v>
      </c>
    </row>
    <row r="1215" spans="1:9" x14ac:dyDescent="0.3">
      <c r="A1215" s="1">
        <v>43851</v>
      </c>
      <c r="B1215">
        <v>2020</v>
      </c>
      <c r="C1215">
        <v>1</v>
      </c>
      <c r="D1215">
        <v>21</v>
      </c>
      <c r="E1215">
        <v>14</v>
      </c>
      <c r="F1215">
        <f>df!F1215+df!H1215+df!I1215</f>
        <v>3189</v>
      </c>
      <c r="G1215">
        <f>df!G1215+df!J1215-df!M1215</f>
        <v>1716.6</v>
      </c>
      <c r="H1215">
        <f>F1215-df_results!H1215</f>
        <v>0</v>
      </c>
      <c r="I1215">
        <f>G1215-df_results!J1215</f>
        <v>0</v>
      </c>
    </row>
    <row r="1216" spans="1:9" x14ac:dyDescent="0.3">
      <c r="A1216" s="1">
        <v>43851</v>
      </c>
      <c r="B1216">
        <v>2020</v>
      </c>
      <c r="C1216">
        <v>1</v>
      </c>
      <c r="D1216">
        <v>21</v>
      </c>
      <c r="E1216">
        <v>15</v>
      </c>
      <c r="F1216">
        <f>df!F1216+df!H1216+df!I1216</f>
        <v>3117</v>
      </c>
      <c r="G1216">
        <f>df!G1216+df!J1216-df!M1216</f>
        <v>1696.3</v>
      </c>
      <c r="H1216">
        <f>F1216-df_results!H1216</f>
        <v>0</v>
      </c>
      <c r="I1216">
        <f>G1216-df_results!J1216</f>
        <v>0</v>
      </c>
    </row>
    <row r="1217" spans="1:9" x14ac:dyDescent="0.3">
      <c r="A1217" s="1">
        <v>43851</v>
      </c>
      <c r="B1217">
        <v>2020</v>
      </c>
      <c r="C1217">
        <v>1</v>
      </c>
      <c r="D1217">
        <v>21</v>
      </c>
      <c r="E1217">
        <v>16</v>
      </c>
      <c r="F1217">
        <f>df!F1217+df!H1217+df!I1217</f>
        <v>2928</v>
      </c>
      <c r="G1217">
        <f>df!G1217+df!J1217-df!M1217</f>
        <v>1691.3</v>
      </c>
      <c r="H1217">
        <f>F1217-df_results!H1217</f>
        <v>0</v>
      </c>
      <c r="I1217">
        <f>G1217-df_results!J1217</f>
        <v>0</v>
      </c>
    </row>
    <row r="1218" spans="1:9" x14ac:dyDescent="0.3">
      <c r="A1218" s="1">
        <v>43851</v>
      </c>
      <c r="B1218">
        <v>2020</v>
      </c>
      <c r="C1218">
        <v>1</v>
      </c>
      <c r="D1218">
        <v>21</v>
      </c>
      <c r="E1218">
        <v>17</v>
      </c>
      <c r="F1218">
        <f>df!F1218+df!H1218+df!I1218</f>
        <v>2981</v>
      </c>
      <c r="G1218">
        <f>df!G1218+df!J1218-df!M1218</f>
        <v>1794.3</v>
      </c>
      <c r="H1218">
        <f>F1218-df_results!H1218</f>
        <v>0</v>
      </c>
      <c r="I1218">
        <f>G1218-df_results!J1218</f>
        <v>0</v>
      </c>
    </row>
    <row r="1219" spans="1:9" x14ac:dyDescent="0.3">
      <c r="A1219" s="1">
        <v>43851</v>
      </c>
      <c r="B1219">
        <v>2020</v>
      </c>
      <c r="C1219">
        <v>1</v>
      </c>
      <c r="D1219">
        <v>21</v>
      </c>
      <c r="E1219">
        <v>18</v>
      </c>
      <c r="F1219">
        <f>df!F1219+df!H1219+df!I1219</f>
        <v>3214</v>
      </c>
      <c r="G1219">
        <f>df!G1219+df!J1219-df!M1219</f>
        <v>1943.9</v>
      </c>
      <c r="H1219">
        <f>F1219-df_results!H1219</f>
        <v>0</v>
      </c>
      <c r="I1219">
        <f>G1219-df_results!J1219</f>
        <v>0</v>
      </c>
    </row>
    <row r="1220" spans="1:9" x14ac:dyDescent="0.3">
      <c r="A1220" s="1">
        <v>43851</v>
      </c>
      <c r="B1220">
        <v>2020</v>
      </c>
      <c r="C1220">
        <v>1</v>
      </c>
      <c r="D1220">
        <v>21</v>
      </c>
      <c r="E1220">
        <v>19</v>
      </c>
      <c r="F1220">
        <f>df!F1220+df!H1220+df!I1220</f>
        <v>3104</v>
      </c>
      <c r="G1220">
        <f>df!G1220+df!J1220-df!M1220</f>
        <v>1951.6</v>
      </c>
      <c r="H1220">
        <f>F1220-df_results!H1220</f>
        <v>0</v>
      </c>
      <c r="I1220">
        <f>G1220-df_results!J1220</f>
        <v>0</v>
      </c>
    </row>
    <row r="1221" spans="1:9" x14ac:dyDescent="0.3">
      <c r="A1221" s="1">
        <v>43851</v>
      </c>
      <c r="B1221">
        <v>2020</v>
      </c>
      <c r="C1221">
        <v>1</v>
      </c>
      <c r="D1221">
        <v>21</v>
      </c>
      <c r="E1221">
        <v>20</v>
      </c>
      <c r="F1221">
        <f>df!F1221+df!H1221+df!I1221</f>
        <v>2919</v>
      </c>
      <c r="G1221">
        <f>df!G1221+df!J1221-df!M1221</f>
        <v>1842.1</v>
      </c>
      <c r="H1221">
        <f>F1221-df_results!H1221</f>
        <v>0</v>
      </c>
      <c r="I1221">
        <f>G1221-df_results!J1221</f>
        <v>0</v>
      </c>
    </row>
    <row r="1222" spans="1:9" x14ac:dyDescent="0.3">
      <c r="A1222" s="1">
        <v>43851</v>
      </c>
      <c r="B1222">
        <v>2020</v>
      </c>
      <c r="C1222">
        <v>1</v>
      </c>
      <c r="D1222">
        <v>21</v>
      </c>
      <c r="E1222">
        <v>21</v>
      </c>
      <c r="F1222">
        <f>df!F1222+df!H1222+df!I1222</f>
        <v>2757</v>
      </c>
      <c r="G1222">
        <f>df!G1222+df!J1222-df!M1222</f>
        <v>1703.5</v>
      </c>
      <c r="H1222">
        <f>F1222-df_results!H1222</f>
        <v>0</v>
      </c>
      <c r="I1222">
        <f>G1222-df_results!J1222</f>
        <v>0</v>
      </c>
    </row>
    <row r="1223" spans="1:9" x14ac:dyDescent="0.3">
      <c r="A1223" s="1">
        <v>43851</v>
      </c>
      <c r="B1223">
        <v>2020</v>
      </c>
      <c r="C1223">
        <v>1</v>
      </c>
      <c r="D1223">
        <v>21</v>
      </c>
      <c r="E1223">
        <v>22</v>
      </c>
      <c r="F1223">
        <f>df!F1223+df!H1223+df!I1223</f>
        <v>2546</v>
      </c>
      <c r="G1223">
        <f>df!G1223+df!J1223-df!M1223</f>
        <v>1575.1</v>
      </c>
      <c r="H1223">
        <f>F1223-df_results!H1223</f>
        <v>0</v>
      </c>
      <c r="I1223">
        <f>G1223-df_results!J1223</f>
        <v>0</v>
      </c>
    </row>
    <row r="1224" spans="1:9" x14ac:dyDescent="0.3">
      <c r="A1224" s="1">
        <v>43851</v>
      </c>
      <c r="B1224">
        <v>2020</v>
      </c>
      <c r="C1224">
        <v>1</v>
      </c>
      <c r="D1224">
        <v>21</v>
      </c>
      <c r="E1224">
        <v>23</v>
      </c>
      <c r="F1224">
        <f>df!F1224+df!H1224+df!I1224</f>
        <v>2351</v>
      </c>
      <c r="G1224">
        <f>df!G1224+df!J1224-df!M1224</f>
        <v>1436.1</v>
      </c>
      <c r="H1224">
        <f>F1224-df_results!H1224</f>
        <v>0</v>
      </c>
      <c r="I1224">
        <f>G1224-df_results!J1224</f>
        <v>0</v>
      </c>
    </row>
    <row r="1225" spans="1:9" x14ac:dyDescent="0.3">
      <c r="A1225" s="1">
        <v>43851</v>
      </c>
      <c r="B1225">
        <v>2020</v>
      </c>
      <c r="C1225">
        <v>1</v>
      </c>
      <c r="D1225">
        <v>21</v>
      </c>
      <c r="E1225">
        <v>24</v>
      </c>
      <c r="F1225">
        <f>df!F1225+df!H1225+df!I1225</f>
        <v>2214</v>
      </c>
      <c r="G1225">
        <f>df!G1225+df!J1225-df!M1225</f>
        <v>1314</v>
      </c>
      <c r="H1225">
        <f>F1225-df_results!H1225</f>
        <v>0</v>
      </c>
      <c r="I1225">
        <f>G1225-df_results!J1225</f>
        <v>0</v>
      </c>
    </row>
    <row r="1226" spans="1:9" x14ac:dyDescent="0.3">
      <c r="A1226" s="1">
        <v>43852</v>
      </c>
      <c r="B1226">
        <v>2020</v>
      </c>
      <c r="C1226">
        <v>1</v>
      </c>
      <c r="D1226">
        <v>22</v>
      </c>
      <c r="E1226">
        <v>1</v>
      </c>
      <c r="F1226">
        <f>df!F1226+df!H1226+df!I1226</f>
        <v>2108</v>
      </c>
      <c r="G1226">
        <f>df!G1226+df!J1226-df!M1226</f>
        <v>1210.3</v>
      </c>
      <c r="H1226">
        <f>F1226-df_results!H1226</f>
        <v>0</v>
      </c>
      <c r="I1226">
        <f>G1226-df_results!J1226</f>
        <v>0</v>
      </c>
    </row>
    <row r="1227" spans="1:9" x14ac:dyDescent="0.3">
      <c r="A1227" s="1">
        <v>43852</v>
      </c>
      <c r="B1227">
        <v>2020</v>
      </c>
      <c r="C1227">
        <v>1</v>
      </c>
      <c r="D1227">
        <v>22</v>
      </c>
      <c r="E1227">
        <v>2</v>
      </c>
      <c r="F1227">
        <f>df!F1227+df!H1227+df!I1227</f>
        <v>2018</v>
      </c>
      <c r="G1227">
        <f>df!G1227+df!J1227-df!M1227</f>
        <v>1135.2</v>
      </c>
      <c r="H1227">
        <f>F1227-df_results!H1227</f>
        <v>0</v>
      </c>
      <c r="I1227">
        <f>G1227-df_results!J1227</f>
        <v>0</v>
      </c>
    </row>
    <row r="1228" spans="1:9" x14ac:dyDescent="0.3">
      <c r="A1228" s="1">
        <v>43852</v>
      </c>
      <c r="B1228">
        <v>2020</v>
      </c>
      <c r="C1228">
        <v>1</v>
      </c>
      <c r="D1228">
        <v>22</v>
      </c>
      <c r="E1228">
        <v>3</v>
      </c>
      <c r="F1228">
        <f>df!F1228+df!H1228+df!I1228</f>
        <v>1989</v>
      </c>
      <c r="G1228">
        <f>df!G1228+df!J1228-df!M1228</f>
        <v>1136.3</v>
      </c>
      <c r="H1228">
        <f>F1228-df_results!H1228</f>
        <v>0</v>
      </c>
      <c r="I1228">
        <f>G1228-df_results!J1228</f>
        <v>0</v>
      </c>
    </row>
    <row r="1229" spans="1:9" x14ac:dyDescent="0.3">
      <c r="A1229" s="1">
        <v>43852</v>
      </c>
      <c r="B1229">
        <v>2020</v>
      </c>
      <c r="C1229">
        <v>1</v>
      </c>
      <c r="D1229">
        <v>22</v>
      </c>
      <c r="E1229">
        <v>4</v>
      </c>
      <c r="F1229">
        <f>df!F1229+df!H1229+df!I1229</f>
        <v>2031</v>
      </c>
      <c r="G1229">
        <f>df!G1229+df!J1229-df!M1229</f>
        <v>1168.2</v>
      </c>
      <c r="H1229">
        <f>F1229-df_results!H1229</f>
        <v>0</v>
      </c>
      <c r="I1229">
        <f>G1229-df_results!J1229</f>
        <v>0</v>
      </c>
    </row>
    <row r="1230" spans="1:9" x14ac:dyDescent="0.3">
      <c r="A1230" s="1">
        <v>43852</v>
      </c>
      <c r="B1230">
        <v>2020</v>
      </c>
      <c r="C1230">
        <v>1</v>
      </c>
      <c r="D1230">
        <v>22</v>
      </c>
      <c r="E1230">
        <v>5</v>
      </c>
      <c r="F1230">
        <f>df!F1230+df!H1230+df!I1230</f>
        <v>2150</v>
      </c>
      <c r="G1230">
        <f>df!G1230+df!J1230-df!M1230</f>
        <v>1203.7</v>
      </c>
      <c r="H1230">
        <f>F1230-df_results!H1230</f>
        <v>0</v>
      </c>
      <c r="I1230">
        <f>G1230-df_results!J1230</f>
        <v>0</v>
      </c>
    </row>
    <row r="1231" spans="1:9" x14ac:dyDescent="0.3">
      <c r="A1231" s="1">
        <v>43852</v>
      </c>
      <c r="B1231">
        <v>2020</v>
      </c>
      <c r="C1231">
        <v>1</v>
      </c>
      <c r="D1231">
        <v>22</v>
      </c>
      <c r="E1231">
        <v>6</v>
      </c>
      <c r="F1231">
        <f>df!F1231+df!H1231+df!I1231</f>
        <v>2271</v>
      </c>
      <c r="G1231">
        <f>df!G1231+df!J1231-df!M1231</f>
        <v>1307.0999999999999</v>
      </c>
      <c r="H1231">
        <f>F1231-df_results!H1231</f>
        <v>0</v>
      </c>
      <c r="I1231">
        <f>G1231-df_results!J1231</f>
        <v>0</v>
      </c>
    </row>
    <row r="1232" spans="1:9" x14ac:dyDescent="0.3">
      <c r="A1232" s="1">
        <v>43852</v>
      </c>
      <c r="B1232">
        <v>2020</v>
      </c>
      <c r="C1232">
        <v>1</v>
      </c>
      <c r="D1232">
        <v>22</v>
      </c>
      <c r="E1232">
        <v>7</v>
      </c>
      <c r="F1232">
        <f>df!F1232+df!H1232+df!I1232</f>
        <v>2584</v>
      </c>
      <c r="G1232">
        <f>df!G1232+df!J1232-df!M1232</f>
        <v>1532.9</v>
      </c>
      <c r="H1232">
        <f>F1232-df_results!H1232</f>
        <v>0</v>
      </c>
      <c r="I1232">
        <f>G1232-df_results!J1232</f>
        <v>0</v>
      </c>
    </row>
    <row r="1233" spans="1:9" x14ac:dyDescent="0.3">
      <c r="A1233" s="1">
        <v>43852</v>
      </c>
      <c r="B1233">
        <v>2020</v>
      </c>
      <c r="C1233">
        <v>1</v>
      </c>
      <c r="D1233">
        <v>22</v>
      </c>
      <c r="E1233">
        <v>8</v>
      </c>
      <c r="F1233">
        <f>df!F1233+df!H1233+df!I1233</f>
        <v>3017</v>
      </c>
      <c r="G1233">
        <f>df!G1233+df!J1233-df!M1233</f>
        <v>1775.3</v>
      </c>
      <c r="H1233">
        <f>F1233-df_results!H1233</f>
        <v>0</v>
      </c>
      <c r="I1233">
        <f>G1233-df_results!J1233</f>
        <v>0</v>
      </c>
    </row>
    <row r="1234" spans="1:9" x14ac:dyDescent="0.3">
      <c r="A1234" s="1">
        <v>43852</v>
      </c>
      <c r="B1234">
        <v>2020</v>
      </c>
      <c r="C1234">
        <v>1</v>
      </c>
      <c r="D1234">
        <v>22</v>
      </c>
      <c r="E1234">
        <v>9</v>
      </c>
      <c r="F1234">
        <f>df!F1234+df!H1234+df!I1234</f>
        <v>3288</v>
      </c>
      <c r="G1234">
        <f>df!G1234+df!J1234-df!M1234</f>
        <v>1842.4</v>
      </c>
      <c r="H1234">
        <f>F1234-df_results!H1234</f>
        <v>0</v>
      </c>
      <c r="I1234">
        <f>G1234-df_results!J1234</f>
        <v>0</v>
      </c>
    </row>
    <row r="1235" spans="1:9" x14ac:dyDescent="0.3">
      <c r="A1235" s="1">
        <v>43852</v>
      </c>
      <c r="B1235">
        <v>2020</v>
      </c>
      <c r="C1235">
        <v>1</v>
      </c>
      <c r="D1235">
        <v>22</v>
      </c>
      <c r="E1235">
        <v>10</v>
      </c>
      <c r="F1235">
        <f>df!F1235+df!H1235+df!I1235</f>
        <v>3218</v>
      </c>
      <c r="G1235">
        <f>df!G1235+df!J1235-df!M1235</f>
        <v>1850.7</v>
      </c>
      <c r="H1235">
        <f>F1235-df_results!H1235</f>
        <v>0</v>
      </c>
      <c r="I1235">
        <f>G1235-df_results!J1235</f>
        <v>0</v>
      </c>
    </row>
    <row r="1236" spans="1:9" x14ac:dyDescent="0.3">
      <c r="A1236" s="1">
        <v>43852</v>
      </c>
      <c r="B1236">
        <v>2020</v>
      </c>
      <c r="C1236">
        <v>1</v>
      </c>
      <c r="D1236">
        <v>22</v>
      </c>
      <c r="E1236">
        <v>11</v>
      </c>
      <c r="F1236">
        <f>df!F1236+df!H1236+df!I1236</f>
        <v>3189</v>
      </c>
      <c r="G1236">
        <f>df!G1236+df!J1236-df!M1236</f>
        <v>1858.3</v>
      </c>
      <c r="H1236">
        <f>F1236-df_results!H1236</f>
        <v>0</v>
      </c>
      <c r="I1236">
        <f>G1236-df_results!J1236</f>
        <v>0</v>
      </c>
    </row>
    <row r="1237" spans="1:9" x14ac:dyDescent="0.3">
      <c r="A1237" s="1">
        <v>43852</v>
      </c>
      <c r="B1237">
        <v>2020</v>
      </c>
      <c r="C1237">
        <v>1</v>
      </c>
      <c r="D1237">
        <v>22</v>
      </c>
      <c r="E1237">
        <v>12</v>
      </c>
      <c r="F1237">
        <f>df!F1237+df!H1237+df!I1237</f>
        <v>3123</v>
      </c>
      <c r="G1237">
        <f>df!G1237+df!J1237-df!M1237</f>
        <v>1759.3</v>
      </c>
      <c r="H1237">
        <f>F1237-df_results!H1237</f>
        <v>0</v>
      </c>
      <c r="I1237">
        <f>G1237-df_results!J1237</f>
        <v>0</v>
      </c>
    </row>
    <row r="1238" spans="1:9" x14ac:dyDescent="0.3">
      <c r="A1238" s="1">
        <v>43852</v>
      </c>
      <c r="B1238">
        <v>2020</v>
      </c>
      <c r="C1238">
        <v>1</v>
      </c>
      <c r="D1238">
        <v>22</v>
      </c>
      <c r="E1238">
        <v>13</v>
      </c>
      <c r="F1238">
        <f>df!F1238+df!H1238+df!I1238</f>
        <v>3016</v>
      </c>
      <c r="G1238">
        <f>df!G1238+df!J1238-df!M1238</f>
        <v>1735.9</v>
      </c>
      <c r="H1238">
        <f>F1238-df_results!H1238</f>
        <v>0</v>
      </c>
      <c r="I1238">
        <f>G1238-df_results!J1238</f>
        <v>0</v>
      </c>
    </row>
    <row r="1239" spans="1:9" x14ac:dyDescent="0.3">
      <c r="A1239" s="1">
        <v>43852</v>
      </c>
      <c r="B1239">
        <v>2020</v>
      </c>
      <c r="C1239">
        <v>1</v>
      </c>
      <c r="D1239">
        <v>22</v>
      </c>
      <c r="E1239">
        <v>14</v>
      </c>
      <c r="F1239">
        <f>df!F1239+df!H1239+df!I1239</f>
        <v>2991</v>
      </c>
      <c r="G1239">
        <f>df!G1239+df!J1239-df!M1239</f>
        <v>1724.9</v>
      </c>
      <c r="H1239">
        <f>F1239-df_results!H1239</f>
        <v>0</v>
      </c>
      <c r="I1239">
        <f>G1239-df_results!J1239</f>
        <v>0</v>
      </c>
    </row>
    <row r="1240" spans="1:9" x14ac:dyDescent="0.3">
      <c r="A1240" s="1">
        <v>43852</v>
      </c>
      <c r="B1240">
        <v>2020</v>
      </c>
      <c r="C1240">
        <v>1</v>
      </c>
      <c r="D1240">
        <v>22</v>
      </c>
      <c r="E1240">
        <v>15</v>
      </c>
      <c r="F1240">
        <f>df!F1240+df!H1240+df!I1240</f>
        <v>2916</v>
      </c>
      <c r="G1240">
        <f>df!G1240+df!J1240-df!M1240</f>
        <v>1706.8</v>
      </c>
      <c r="H1240">
        <f>F1240-df_results!H1240</f>
        <v>0</v>
      </c>
      <c r="I1240">
        <f>G1240-df_results!J1240</f>
        <v>0</v>
      </c>
    </row>
    <row r="1241" spans="1:9" x14ac:dyDescent="0.3">
      <c r="A1241" s="1">
        <v>43852</v>
      </c>
      <c r="B1241">
        <v>2020</v>
      </c>
      <c r="C1241">
        <v>1</v>
      </c>
      <c r="D1241">
        <v>22</v>
      </c>
      <c r="E1241">
        <v>16</v>
      </c>
      <c r="F1241">
        <f>df!F1241+df!H1241+df!I1241</f>
        <v>2751</v>
      </c>
      <c r="G1241">
        <f>df!G1241+df!J1241-df!M1241</f>
        <v>1704.6</v>
      </c>
      <c r="H1241">
        <f>F1241-df_results!H1241</f>
        <v>0</v>
      </c>
      <c r="I1241">
        <f>G1241-df_results!J1241</f>
        <v>0</v>
      </c>
    </row>
    <row r="1242" spans="1:9" x14ac:dyDescent="0.3">
      <c r="A1242" s="1">
        <v>43852</v>
      </c>
      <c r="B1242">
        <v>2020</v>
      </c>
      <c r="C1242">
        <v>1</v>
      </c>
      <c r="D1242">
        <v>22</v>
      </c>
      <c r="E1242">
        <v>17</v>
      </c>
      <c r="F1242">
        <f>df!F1242+df!H1242+df!I1242</f>
        <v>2836</v>
      </c>
      <c r="G1242">
        <f>df!G1242+df!J1242-df!M1242</f>
        <v>1799.8</v>
      </c>
      <c r="H1242">
        <f>F1242-df_results!H1242</f>
        <v>0</v>
      </c>
      <c r="I1242">
        <f>G1242-df_results!J1242</f>
        <v>0</v>
      </c>
    </row>
    <row r="1243" spans="1:9" x14ac:dyDescent="0.3">
      <c r="A1243" s="1">
        <v>43852</v>
      </c>
      <c r="B1243">
        <v>2020</v>
      </c>
      <c r="C1243">
        <v>1</v>
      </c>
      <c r="D1243">
        <v>22</v>
      </c>
      <c r="E1243">
        <v>18</v>
      </c>
      <c r="F1243">
        <f>df!F1243+df!H1243+df!I1243</f>
        <v>3059</v>
      </c>
      <c r="G1243">
        <f>df!G1243+df!J1243-df!M1243</f>
        <v>1980.2</v>
      </c>
      <c r="H1243">
        <f>F1243-df_results!H1243</f>
        <v>0</v>
      </c>
      <c r="I1243">
        <f>G1243-df_results!J1243</f>
        <v>0</v>
      </c>
    </row>
    <row r="1244" spans="1:9" x14ac:dyDescent="0.3">
      <c r="A1244" s="1">
        <v>43852</v>
      </c>
      <c r="B1244">
        <v>2020</v>
      </c>
      <c r="C1244">
        <v>1</v>
      </c>
      <c r="D1244">
        <v>22</v>
      </c>
      <c r="E1244">
        <v>19</v>
      </c>
      <c r="F1244">
        <f>df!F1244+df!H1244+df!I1244</f>
        <v>2960</v>
      </c>
      <c r="G1244">
        <f>df!G1244+df!J1244-df!M1244</f>
        <v>2025.5</v>
      </c>
      <c r="H1244">
        <f>F1244-df_results!H1244</f>
        <v>0</v>
      </c>
      <c r="I1244">
        <f>G1244-df_results!J1244</f>
        <v>0</v>
      </c>
    </row>
    <row r="1245" spans="1:9" x14ac:dyDescent="0.3">
      <c r="A1245" s="1">
        <v>43852</v>
      </c>
      <c r="B1245">
        <v>2020</v>
      </c>
      <c r="C1245">
        <v>1</v>
      </c>
      <c r="D1245">
        <v>22</v>
      </c>
      <c r="E1245">
        <v>20</v>
      </c>
      <c r="F1245">
        <f>df!F1245+df!H1245+df!I1245</f>
        <v>2801</v>
      </c>
      <c r="G1245">
        <f>df!G1245+df!J1245-df!M1245</f>
        <v>1920.8</v>
      </c>
      <c r="H1245">
        <f>F1245-df_results!H1245</f>
        <v>0</v>
      </c>
      <c r="I1245">
        <f>G1245-df_results!J1245</f>
        <v>0</v>
      </c>
    </row>
    <row r="1246" spans="1:9" x14ac:dyDescent="0.3">
      <c r="A1246" s="1">
        <v>43852</v>
      </c>
      <c r="B1246">
        <v>2020</v>
      </c>
      <c r="C1246">
        <v>1</v>
      </c>
      <c r="D1246">
        <v>22</v>
      </c>
      <c r="E1246">
        <v>21</v>
      </c>
      <c r="F1246">
        <f>df!F1246+df!H1246+df!I1246</f>
        <v>2659</v>
      </c>
      <c r="G1246">
        <f>df!G1246+df!J1246-df!M1246</f>
        <v>1796.3</v>
      </c>
      <c r="H1246">
        <f>F1246-df_results!H1246</f>
        <v>0</v>
      </c>
      <c r="I1246">
        <f>G1246-df_results!J1246</f>
        <v>0</v>
      </c>
    </row>
    <row r="1247" spans="1:9" x14ac:dyDescent="0.3">
      <c r="A1247" s="1">
        <v>43852</v>
      </c>
      <c r="B1247">
        <v>2020</v>
      </c>
      <c r="C1247">
        <v>1</v>
      </c>
      <c r="D1247">
        <v>22</v>
      </c>
      <c r="E1247">
        <v>22</v>
      </c>
      <c r="F1247">
        <f>df!F1247+df!H1247+df!I1247</f>
        <v>2484</v>
      </c>
      <c r="G1247">
        <f>df!G1247+df!J1247-df!M1247</f>
        <v>1686.4</v>
      </c>
      <c r="H1247">
        <f>F1247-df_results!H1247</f>
        <v>0</v>
      </c>
      <c r="I1247">
        <f>G1247-df_results!J1247</f>
        <v>0</v>
      </c>
    </row>
    <row r="1248" spans="1:9" x14ac:dyDescent="0.3">
      <c r="A1248" s="1">
        <v>43852</v>
      </c>
      <c r="B1248">
        <v>2020</v>
      </c>
      <c r="C1248">
        <v>1</v>
      </c>
      <c r="D1248">
        <v>22</v>
      </c>
      <c r="E1248">
        <v>23</v>
      </c>
      <c r="F1248">
        <f>df!F1248+df!H1248+df!I1248</f>
        <v>2293</v>
      </c>
      <c r="G1248">
        <f>df!G1248+df!J1248-df!M1248</f>
        <v>1562</v>
      </c>
      <c r="H1248">
        <f>F1248-df_results!H1248</f>
        <v>0</v>
      </c>
      <c r="I1248">
        <f>G1248-df_results!J1248</f>
        <v>0</v>
      </c>
    </row>
    <row r="1249" spans="1:9" x14ac:dyDescent="0.3">
      <c r="A1249" s="1">
        <v>43852</v>
      </c>
      <c r="B1249">
        <v>2020</v>
      </c>
      <c r="C1249">
        <v>1</v>
      </c>
      <c r="D1249">
        <v>22</v>
      </c>
      <c r="E1249">
        <v>24</v>
      </c>
      <c r="F1249">
        <f>df!F1249+df!H1249+df!I1249</f>
        <v>2099</v>
      </c>
      <c r="G1249">
        <f>df!G1249+df!J1249-df!M1249</f>
        <v>1456.7</v>
      </c>
      <c r="H1249">
        <f>F1249-df_results!H1249</f>
        <v>0</v>
      </c>
      <c r="I1249">
        <f>G1249-df_results!J1249</f>
        <v>0</v>
      </c>
    </row>
    <row r="1250" spans="1:9" x14ac:dyDescent="0.3">
      <c r="A1250" s="1">
        <v>43853</v>
      </c>
      <c r="B1250">
        <v>2020</v>
      </c>
      <c r="C1250">
        <v>1</v>
      </c>
      <c r="D1250">
        <v>23</v>
      </c>
      <c r="E1250">
        <v>1</v>
      </c>
      <c r="F1250">
        <f>df!F1250+df!H1250+df!I1250</f>
        <v>1976</v>
      </c>
      <c r="G1250">
        <f>df!G1250+df!J1250-df!M1250</f>
        <v>1339.7</v>
      </c>
      <c r="H1250">
        <f>F1250-df_results!H1250</f>
        <v>0</v>
      </c>
      <c r="I1250">
        <f>G1250-df_results!J1250</f>
        <v>0</v>
      </c>
    </row>
    <row r="1251" spans="1:9" x14ac:dyDescent="0.3">
      <c r="A1251" s="1">
        <v>43853</v>
      </c>
      <c r="B1251">
        <v>2020</v>
      </c>
      <c r="C1251">
        <v>1</v>
      </c>
      <c r="D1251">
        <v>23</v>
      </c>
      <c r="E1251">
        <v>2</v>
      </c>
      <c r="F1251">
        <f>df!F1251+df!H1251+df!I1251</f>
        <v>1902</v>
      </c>
      <c r="G1251">
        <f>df!G1251+df!J1251-df!M1251</f>
        <v>1287</v>
      </c>
      <c r="H1251">
        <f>F1251-df_results!H1251</f>
        <v>0</v>
      </c>
      <c r="I1251">
        <f>G1251-df_results!J1251</f>
        <v>0</v>
      </c>
    </row>
    <row r="1252" spans="1:9" x14ac:dyDescent="0.3">
      <c r="A1252" s="1">
        <v>43853</v>
      </c>
      <c r="B1252">
        <v>2020</v>
      </c>
      <c r="C1252">
        <v>1</v>
      </c>
      <c r="D1252">
        <v>23</v>
      </c>
      <c r="E1252">
        <v>3</v>
      </c>
      <c r="F1252">
        <f>df!F1252+df!H1252+df!I1252</f>
        <v>1865</v>
      </c>
      <c r="G1252">
        <f>df!G1252+df!J1252-df!M1252</f>
        <v>1269.8</v>
      </c>
      <c r="H1252">
        <f>F1252-df_results!H1252</f>
        <v>0</v>
      </c>
      <c r="I1252">
        <f>G1252-df_results!J1252</f>
        <v>0</v>
      </c>
    </row>
    <row r="1253" spans="1:9" x14ac:dyDescent="0.3">
      <c r="A1253" s="1">
        <v>43853</v>
      </c>
      <c r="B1253">
        <v>2020</v>
      </c>
      <c r="C1253">
        <v>1</v>
      </c>
      <c r="D1253">
        <v>23</v>
      </c>
      <c r="E1253">
        <v>4</v>
      </c>
      <c r="F1253">
        <f>df!F1253+df!H1253+df!I1253</f>
        <v>1909</v>
      </c>
      <c r="G1253">
        <f>df!G1253+df!J1253-df!M1253</f>
        <v>1281.4000000000001</v>
      </c>
      <c r="H1253">
        <f>F1253-df_results!H1253</f>
        <v>0</v>
      </c>
      <c r="I1253">
        <f>G1253-df_results!J1253</f>
        <v>0</v>
      </c>
    </row>
    <row r="1254" spans="1:9" x14ac:dyDescent="0.3">
      <c r="A1254" s="1">
        <v>43853</v>
      </c>
      <c r="B1254">
        <v>2020</v>
      </c>
      <c r="C1254">
        <v>1</v>
      </c>
      <c r="D1254">
        <v>23</v>
      </c>
      <c r="E1254">
        <v>5</v>
      </c>
      <c r="F1254">
        <f>df!F1254+df!H1254+df!I1254</f>
        <v>1987</v>
      </c>
      <c r="G1254">
        <f>df!G1254+df!J1254-df!M1254</f>
        <v>1301.5999999999999</v>
      </c>
      <c r="H1254">
        <f>F1254-df_results!H1254</f>
        <v>0</v>
      </c>
      <c r="I1254">
        <f>G1254-df_results!J1254</f>
        <v>0</v>
      </c>
    </row>
    <row r="1255" spans="1:9" x14ac:dyDescent="0.3">
      <c r="A1255" s="1">
        <v>43853</v>
      </c>
      <c r="B1255">
        <v>2020</v>
      </c>
      <c r="C1255">
        <v>1</v>
      </c>
      <c r="D1255">
        <v>23</v>
      </c>
      <c r="E1255">
        <v>6</v>
      </c>
      <c r="F1255">
        <f>df!F1255+df!H1255+df!I1255</f>
        <v>2136</v>
      </c>
      <c r="G1255">
        <f>df!G1255+df!J1255-df!M1255</f>
        <v>1375.3</v>
      </c>
      <c r="H1255">
        <f>F1255-df_results!H1255</f>
        <v>0</v>
      </c>
      <c r="I1255">
        <f>G1255-df_results!J1255</f>
        <v>0</v>
      </c>
    </row>
    <row r="1256" spans="1:9" x14ac:dyDescent="0.3">
      <c r="A1256" s="1">
        <v>43853</v>
      </c>
      <c r="B1256">
        <v>2020</v>
      </c>
      <c r="C1256">
        <v>1</v>
      </c>
      <c r="D1256">
        <v>23</v>
      </c>
      <c r="E1256">
        <v>7</v>
      </c>
      <c r="F1256">
        <f>df!F1256+df!H1256+df!I1256</f>
        <v>2493</v>
      </c>
      <c r="G1256">
        <f>df!G1256+df!J1256-df!M1256</f>
        <v>1583.2</v>
      </c>
      <c r="H1256">
        <f>F1256-df_results!H1256</f>
        <v>0</v>
      </c>
      <c r="I1256">
        <f>G1256-df_results!J1256</f>
        <v>0</v>
      </c>
    </row>
    <row r="1257" spans="1:9" x14ac:dyDescent="0.3">
      <c r="A1257" s="1">
        <v>43853</v>
      </c>
      <c r="B1257">
        <v>2020</v>
      </c>
      <c r="C1257">
        <v>1</v>
      </c>
      <c r="D1257">
        <v>23</v>
      </c>
      <c r="E1257">
        <v>8</v>
      </c>
      <c r="F1257">
        <f>df!F1257+df!H1257+df!I1257</f>
        <v>2893</v>
      </c>
      <c r="G1257">
        <f>df!G1257+df!J1257-df!M1257</f>
        <v>1822.5</v>
      </c>
      <c r="H1257">
        <f>F1257-df_results!H1257</f>
        <v>0</v>
      </c>
      <c r="I1257">
        <f>G1257-df_results!J1257</f>
        <v>0</v>
      </c>
    </row>
    <row r="1258" spans="1:9" x14ac:dyDescent="0.3">
      <c r="A1258" s="1">
        <v>43853</v>
      </c>
      <c r="B1258">
        <v>2020</v>
      </c>
      <c r="C1258">
        <v>1</v>
      </c>
      <c r="D1258">
        <v>23</v>
      </c>
      <c r="E1258">
        <v>9</v>
      </c>
      <c r="F1258">
        <f>df!F1258+df!H1258+df!I1258</f>
        <v>3140</v>
      </c>
      <c r="G1258">
        <f>df!G1258+df!J1258-df!M1258</f>
        <v>1909.2</v>
      </c>
      <c r="H1258">
        <f>F1258-df_results!H1258</f>
        <v>0</v>
      </c>
      <c r="I1258">
        <f>G1258-df_results!J1258</f>
        <v>0</v>
      </c>
    </row>
    <row r="1259" spans="1:9" x14ac:dyDescent="0.3">
      <c r="A1259" s="1">
        <v>43853</v>
      </c>
      <c r="B1259">
        <v>2020</v>
      </c>
      <c r="C1259">
        <v>1</v>
      </c>
      <c r="D1259">
        <v>23</v>
      </c>
      <c r="E1259">
        <v>10</v>
      </c>
      <c r="F1259">
        <f>df!F1259+df!H1259+df!I1259</f>
        <v>3111</v>
      </c>
      <c r="G1259">
        <f>df!G1259+df!J1259-df!M1259</f>
        <v>1924.6</v>
      </c>
      <c r="H1259">
        <f>F1259-df_results!H1259</f>
        <v>0</v>
      </c>
      <c r="I1259">
        <f>G1259-df_results!J1259</f>
        <v>0</v>
      </c>
    </row>
    <row r="1260" spans="1:9" x14ac:dyDescent="0.3">
      <c r="A1260" s="1">
        <v>43853</v>
      </c>
      <c r="B1260">
        <v>2020</v>
      </c>
      <c r="C1260">
        <v>1</v>
      </c>
      <c r="D1260">
        <v>23</v>
      </c>
      <c r="E1260">
        <v>11</v>
      </c>
      <c r="F1260">
        <f>df!F1260+df!H1260+df!I1260</f>
        <v>3157</v>
      </c>
      <c r="G1260">
        <f>df!G1260+df!J1260-df!M1260</f>
        <v>1938.9</v>
      </c>
      <c r="H1260">
        <f>F1260-df_results!H1260</f>
        <v>0</v>
      </c>
      <c r="I1260">
        <f>G1260-df_results!J1260</f>
        <v>0</v>
      </c>
    </row>
    <row r="1261" spans="1:9" x14ac:dyDescent="0.3">
      <c r="A1261" s="1">
        <v>43853</v>
      </c>
      <c r="B1261">
        <v>2020</v>
      </c>
      <c r="C1261">
        <v>1</v>
      </c>
      <c r="D1261">
        <v>23</v>
      </c>
      <c r="E1261">
        <v>12</v>
      </c>
      <c r="F1261">
        <f>df!F1261+df!H1261+df!I1261</f>
        <v>3142</v>
      </c>
      <c r="G1261">
        <f>df!G1261+df!J1261-df!M1261</f>
        <v>1847.6</v>
      </c>
      <c r="H1261">
        <f>F1261-df_results!H1261</f>
        <v>0</v>
      </c>
      <c r="I1261">
        <f>G1261-df_results!J1261</f>
        <v>0</v>
      </c>
    </row>
    <row r="1262" spans="1:9" x14ac:dyDescent="0.3">
      <c r="A1262" s="1">
        <v>43853</v>
      </c>
      <c r="B1262">
        <v>2020</v>
      </c>
      <c r="C1262">
        <v>1</v>
      </c>
      <c r="D1262">
        <v>23</v>
      </c>
      <c r="E1262">
        <v>13</v>
      </c>
      <c r="F1262">
        <f>df!F1262+df!H1262+df!I1262</f>
        <v>3068</v>
      </c>
      <c r="G1262">
        <f>df!G1262+df!J1262-df!M1262</f>
        <v>1821.1</v>
      </c>
      <c r="H1262">
        <f>F1262-df_results!H1262</f>
        <v>0</v>
      </c>
      <c r="I1262">
        <f>G1262-df_results!J1262</f>
        <v>0</v>
      </c>
    </row>
    <row r="1263" spans="1:9" x14ac:dyDescent="0.3">
      <c r="A1263" s="1">
        <v>43853</v>
      </c>
      <c r="B1263">
        <v>2020</v>
      </c>
      <c r="C1263">
        <v>1</v>
      </c>
      <c r="D1263">
        <v>23</v>
      </c>
      <c r="E1263">
        <v>14</v>
      </c>
      <c r="F1263">
        <f>df!F1263+df!H1263+df!I1263</f>
        <v>3066</v>
      </c>
      <c r="G1263">
        <f>df!G1263+df!J1263-df!M1263</f>
        <v>1825.1</v>
      </c>
      <c r="H1263">
        <f>F1263-df_results!H1263</f>
        <v>0</v>
      </c>
      <c r="I1263">
        <f>G1263-df_results!J1263</f>
        <v>0</v>
      </c>
    </row>
    <row r="1264" spans="1:9" x14ac:dyDescent="0.3">
      <c r="A1264" s="1">
        <v>43853</v>
      </c>
      <c r="B1264">
        <v>2020</v>
      </c>
      <c r="C1264">
        <v>1</v>
      </c>
      <c r="D1264">
        <v>23</v>
      </c>
      <c r="E1264">
        <v>15</v>
      </c>
      <c r="F1264">
        <f>df!F1264+df!H1264+df!I1264</f>
        <v>3016</v>
      </c>
      <c r="G1264">
        <f>df!G1264+df!J1264-df!M1264</f>
        <v>1797.6</v>
      </c>
      <c r="H1264">
        <f>F1264-df_results!H1264</f>
        <v>0</v>
      </c>
      <c r="I1264">
        <f>G1264-df_results!J1264</f>
        <v>0</v>
      </c>
    </row>
    <row r="1265" spans="1:9" x14ac:dyDescent="0.3">
      <c r="A1265" s="1">
        <v>43853</v>
      </c>
      <c r="B1265">
        <v>2020</v>
      </c>
      <c r="C1265">
        <v>1</v>
      </c>
      <c r="D1265">
        <v>23</v>
      </c>
      <c r="E1265">
        <v>16</v>
      </c>
      <c r="F1265">
        <f>df!F1265+df!H1265+df!I1265</f>
        <v>2794</v>
      </c>
      <c r="G1265">
        <f>df!G1265+df!J1265-df!M1265</f>
        <v>1791.8</v>
      </c>
      <c r="H1265">
        <f>F1265-df_results!H1265</f>
        <v>0</v>
      </c>
      <c r="I1265">
        <f>G1265-df_results!J1265</f>
        <v>0</v>
      </c>
    </row>
    <row r="1266" spans="1:9" x14ac:dyDescent="0.3">
      <c r="A1266" s="1">
        <v>43853</v>
      </c>
      <c r="B1266">
        <v>2020</v>
      </c>
      <c r="C1266">
        <v>1</v>
      </c>
      <c r="D1266">
        <v>23</v>
      </c>
      <c r="E1266">
        <v>17</v>
      </c>
      <c r="F1266">
        <f>df!F1266+df!H1266+df!I1266</f>
        <v>2916</v>
      </c>
      <c r="G1266">
        <f>df!G1266+df!J1266-df!M1266</f>
        <v>1873.6</v>
      </c>
      <c r="H1266">
        <f>F1266-df_results!H1266</f>
        <v>0</v>
      </c>
      <c r="I1266">
        <f>G1266-df_results!J1266</f>
        <v>0</v>
      </c>
    </row>
    <row r="1267" spans="1:9" x14ac:dyDescent="0.3">
      <c r="A1267" s="1">
        <v>43853</v>
      </c>
      <c r="B1267">
        <v>2020</v>
      </c>
      <c r="C1267">
        <v>1</v>
      </c>
      <c r="D1267">
        <v>23</v>
      </c>
      <c r="E1267">
        <v>18</v>
      </c>
      <c r="F1267">
        <f>df!F1267+df!H1267+df!I1267</f>
        <v>3156</v>
      </c>
      <c r="G1267">
        <f>df!G1267+df!J1267-df!M1267</f>
        <v>2018.8</v>
      </c>
      <c r="H1267">
        <f>F1267-df_results!H1267</f>
        <v>0</v>
      </c>
      <c r="I1267">
        <f>G1267-df_results!J1267</f>
        <v>0</v>
      </c>
    </row>
    <row r="1268" spans="1:9" x14ac:dyDescent="0.3">
      <c r="A1268" s="1">
        <v>43853</v>
      </c>
      <c r="B1268">
        <v>2020</v>
      </c>
      <c r="C1268">
        <v>1</v>
      </c>
      <c r="D1268">
        <v>23</v>
      </c>
      <c r="E1268">
        <v>19</v>
      </c>
      <c r="F1268">
        <f>df!F1268+df!H1268+df!I1268</f>
        <v>3026</v>
      </c>
      <c r="G1268">
        <f>df!G1268+df!J1268-df!M1268</f>
        <v>2030.6</v>
      </c>
      <c r="H1268">
        <f>F1268-df_results!H1268</f>
        <v>0</v>
      </c>
      <c r="I1268">
        <f>G1268-df_results!J1268</f>
        <v>0</v>
      </c>
    </row>
    <row r="1269" spans="1:9" x14ac:dyDescent="0.3">
      <c r="A1269" s="1">
        <v>43853</v>
      </c>
      <c r="B1269">
        <v>2020</v>
      </c>
      <c r="C1269">
        <v>1</v>
      </c>
      <c r="D1269">
        <v>23</v>
      </c>
      <c r="E1269">
        <v>20</v>
      </c>
      <c r="F1269">
        <f>df!F1269+df!H1269+df!I1269</f>
        <v>2813</v>
      </c>
      <c r="G1269">
        <f>df!G1269+df!J1269-df!M1269</f>
        <v>1889.3</v>
      </c>
      <c r="H1269">
        <f>F1269-df_results!H1269</f>
        <v>0</v>
      </c>
      <c r="I1269">
        <f>G1269-df_results!J1269</f>
        <v>0</v>
      </c>
    </row>
    <row r="1270" spans="1:9" x14ac:dyDescent="0.3">
      <c r="A1270" s="1">
        <v>43853</v>
      </c>
      <c r="B1270">
        <v>2020</v>
      </c>
      <c r="C1270">
        <v>1</v>
      </c>
      <c r="D1270">
        <v>23</v>
      </c>
      <c r="E1270">
        <v>21</v>
      </c>
      <c r="F1270">
        <f>df!F1270+df!H1270+df!I1270</f>
        <v>2629</v>
      </c>
      <c r="G1270">
        <f>df!G1270+df!J1270-df!M1270</f>
        <v>1744</v>
      </c>
      <c r="H1270">
        <f>F1270-df_results!H1270</f>
        <v>0</v>
      </c>
      <c r="I1270">
        <f>G1270-df_results!J1270</f>
        <v>0</v>
      </c>
    </row>
    <row r="1271" spans="1:9" x14ac:dyDescent="0.3">
      <c r="A1271" s="1">
        <v>43853</v>
      </c>
      <c r="B1271">
        <v>2020</v>
      </c>
      <c r="C1271">
        <v>1</v>
      </c>
      <c r="D1271">
        <v>23</v>
      </c>
      <c r="E1271">
        <v>22</v>
      </c>
      <c r="F1271">
        <f>df!F1271+df!H1271+df!I1271</f>
        <v>2471</v>
      </c>
      <c r="G1271">
        <f>df!G1271+df!J1271-df!M1271</f>
        <v>1626.2</v>
      </c>
      <c r="H1271">
        <f>F1271-df_results!H1271</f>
        <v>0</v>
      </c>
      <c r="I1271">
        <f>G1271-df_results!J1271</f>
        <v>0</v>
      </c>
    </row>
    <row r="1272" spans="1:9" x14ac:dyDescent="0.3">
      <c r="A1272" s="1">
        <v>43853</v>
      </c>
      <c r="B1272">
        <v>2020</v>
      </c>
      <c r="C1272">
        <v>1</v>
      </c>
      <c r="D1272">
        <v>23</v>
      </c>
      <c r="E1272">
        <v>23</v>
      </c>
      <c r="F1272">
        <f>df!F1272+df!H1272+df!I1272</f>
        <v>2315</v>
      </c>
      <c r="G1272">
        <f>df!G1272+df!J1272-df!M1272</f>
        <v>1506.2</v>
      </c>
      <c r="H1272">
        <f>F1272-df_results!H1272</f>
        <v>0</v>
      </c>
      <c r="I1272">
        <f>G1272-df_results!J1272</f>
        <v>0</v>
      </c>
    </row>
    <row r="1273" spans="1:9" x14ac:dyDescent="0.3">
      <c r="A1273" s="1">
        <v>43853</v>
      </c>
      <c r="B1273">
        <v>2020</v>
      </c>
      <c r="C1273">
        <v>1</v>
      </c>
      <c r="D1273">
        <v>23</v>
      </c>
      <c r="E1273">
        <v>24</v>
      </c>
      <c r="F1273">
        <f>df!F1273+df!H1273+df!I1273</f>
        <v>2135</v>
      </c>
      <c r="G1273">
        <f>df!G1273+df!J1273-df!M1273</f>
        <v>1347.4</v>
      </c>
      <c r="H1273">
        <f>F1273-df_results!H1273</f>
        <v>0</v>
      </c>
      <c r="I1273">
        <f>G1273-df_results!J1273</f>
        <v>0</v>
      </c>
    </row>
    <row r="1274" spans="1:9" x14ac:dyDescent="0.3">
      <c r="A1274" s="1">
        <v>43854</v>
      </c>
      <c r="B1274">
        <v>2020</v>
      </c>
      <c r="C1274">
        <v>1</v>
      </c>
      <c r="D1274">
        <v>24</v>
      </c>
      <c r="E1274">
        <v>1</v>
      </c>
      <c r="F1274">
        <f>df!F1274+df!H1274+df!I1274</f>
        <v>2008</v>
      </c>
      <c r="G1274">
        <f>df!G1274+df!J1274-df!M1274</f>
        <v>1244.5999999999999</v>
      </c>
      <c r="H1274">
        <f>F1274-df_results!H1274</f>
        <v>0</v>
      </c>
      <c r="I1274">
        <f>G1274-df_results!J1274</f>
        <v>0</v>
      </c>
    </row>
    <row r="1275" spans="1:9" x14ac:dyDescent="0.3">
      <c r="A1275" s="1">
        <v>43854</v>
      </c>
      <c r="B1275">
        <v>2020</v>
      </c>
      <c r="C1275">
        <v>1</v>
      </c>
      <c r="D1275">
        <v>24</v>
      </c>
      <c r="E1275">
        <v>2</v>
      </c>
      <c r="F1275">
        <f>df!F1275+df!H1275+df!I1275</f>
        <v>1941</v>
      </c>
      <c r="G1275">
        <f>df!G1275+df!J1275-df!M1275</f>
        <v>1188</v>
      </c>
      <c r="H1275">
        <f>F1275-df_results!H1275</f>
        <v>0</v>
      </c>
      <c r="I1275">
        <f>G1275-df_results!J1275</f>
        <v>0</v>
      </c>
    </row>
    <row r="1276" spans="1:9" x14ac:dyDescent="0.3">
      <c r="A1276" s="1">
        <v>43854</v>
      </c>
      <c r="B1276">
        <v>2020</v>
      </c>
      <c r="C1276">
        <v>1</v>
      </c>
      <c r="D1276">
        <v>24</v>
      </c>
      <c r="E1276">
        <v>3</v>
      </c>
      <c r="F1276">
        <f>df!F1276+df!H1276+df!I1276</f>
        <v>1913</v>
      </c>
      <c r="G1276">
        <f>df!G1276+df!J1276-df!M1276</f>
        <v>1164.2</v>
      </c>
      <c r="H1276">
        <f>F1276-df_results!H1276</f>
        <v>0</v>
      </c>
      <c r="I1276">
        <f>G1276-df_results!J1276</f>
        <v>0</v>
      </c>
    </row>
    <row r="1277" spans="1:9" x14ac:dyDescent="0.3">
      <c r="A1277" s="1">
        <v>43854</v>
      </c>
      <c r="B1277">
        <v>2020</v>
      </c>
      <c r="C1277">
        <v>1</v>
      </c>
      <c r="D1277">
        <v>24</v>
      </c>
      <c r="E1277">
        <v>4</v>
      </c>
      <c r="F1277">
        <f>df!F1277+df!H1277+df!I1277</f>
        <v>1898</v>
      </c>
      <c r="G1277">
        <f>df!G1277+df!J1277-df!M1277</f>
        <v>1167</v>
      </c>
      <c r="H1277">
        <f>F1277-df_results!H1277</f>
        <v>0</v>
      </c>
      <c r="I1277">
        <f>G1277-df_results!J1277</f>
        <v>0</v>
      </c>
    </row>
    <row r="1278" spans="1:9" x14ac:dyDescent="0.3">
      <c r="A1278" s="1">
        <v>43854</v>
      </c>
      <c r="B1278">
        <v>2020</v>
      </c>
      <c r="C1278">
        <v>1</v>
      </c>
      <c r="D1278">
        <v>24</v>
      </c>
      <c r="E1278">
        <v>5</v>
      </c>
      <c r="F1278">
        <f>df!F1278+df!H1278+df!I1278</f>
        <v>1937</v>
      </c>
      <c r="G1278">
        <f>df!G1278+df!J1278-df!M1278</f>
        <v>1187.2</v>
      </c>
      <c r="H1278">
        <f>F1278-df_results!H1278</f>
        <v>0</v>
      </c>
      <c r="I1278">
        <f>G1278-df_results!J1278</f>
        <v>0</v>
      </c>
    </row>
    <row r="1279" spans="1:9" x14ac:dyDescent="0.3">
      <c r="A1279" s="1">
        <v>43854</v>
      </c>
      <c r="B1279">
        <v>2020</v>
      </c>
      <c r="C1279">
        <v>1</v>
      </c>
      <c r="D1279">
        <v>24</v>
      </c>
      <c r="E1279">
        <v>6</v>
      </c>
      <c r="F1279">
        <f>df!F1279+df!H1279+df!I1279</f>
        <v>2077</v>
      </c>
      <c r="G1279">
        <f>df!G1279+df!J1279-df!M1279</f>
        <v>1278</v>
      </c>
      <c r="H1279">
        <f>F1279-df_results!H1279</f>
        <v>0</v>
      </c>
      <c r="I1279">
        <f>G1279-df_results!J1279</f>
        <v>0</v>
      </c>
    </row>
    <row r="1280" spans="1:9" x14ac:dyDescent="0.3">
      <c r="A1280" s="1">
        <v>43854</v>
      </c>
      <c r="B1280">
        <v>2020</v>
      </c>
      <c r="C1280">
        <v>1</v>
      </c>
      <c r="D1280">
        <v>24</v>
      </c>
      <c r="E1280">
        <v>7</v>
      </c>
      <c r="F1280">
        <f>df!F1280+df!H1280+df!I1280</f>
        <v>2448</v>
      </c>
      <c r="G1280">
        <f>df!G1280+df!J1280-df!M1280</f>
        <v>1505.6</v>
      </c>
      <c r="H1280">
        <f>F1280-df_results!H1280</f>
        <v>0</v>
      </c>
      <c r="I1280">
        <f>G1280-df_results!J1280</f>
        <v>0</v>
      </c>
    </row>
    <row r="1281" spans="1:9" x14ac:dyDescent="0.3">
      <c r="A1281" s="1">
        <v>43854</v>
      </c>
      <c r="B1281">
        <v>2020</v>
      </c>
      <c r="C1281">
        <v>1</v>
      </c>
      <c r="D1281">
        <v>24</v>
      </c>
      <c r="E1281">
        <v>8</v>
      </c>
      <c r="F1281">
        <f>df!F1281+df!H1281+df!I1281</f>
        <v>2848</v>
      </c>
      <c r="G1281">
        <f>df!G1281+df!J1281-df!M1281</f>
        <v>1743.2</v>
      </c>
      <c r="H1281">
        <f>F1281-df_results!H1281</f>
        <v>0</v>
      </c>
      <c r="I1281">
        <f>G1281-df_results!J1281</f>
        <v>0</v>
      </c>
    </row>
    <row r="1282" spans="1:9" x14ac:dyDescent="0.3">
      <c r="A1282" s="1">
        <v>43854</v>
      </c>
      <c r="B1282">
        <v>2020</v>
      </c>
      <c r="C1282">
        <v>1</v>
      </c>
      <c r="D1282">
        <v>24</v>
      </c>
      <c r="E1282">
        <v>9</v>
      </c>
      <c r="F1282">
        <f>df!F1282+df!H1282+df!I1282</f>
        <v>3098</v>
      </c>
      <c r="G1282">
        <f>df!G1282+df!J1282-df!M1282</f>
        <v>1835.1</v>
      </c>
      <c r="H1282">
        <f>F1282-df_results!H1282</f>
        <v>0</v>
      </c>
      <c r="I1282">
        <f>G1282-df_results!J1282</f>
        <v>0</v>
      </c>
    </row>
    <row r="1283" spans="1:9" x14ac:dyDescent="0.3">
      <c r="A1283" s="1">
        <v>43854</v>
      </c>
      <c r="B1283">
        <v>2020</v>
      </c>
      <c r="C1283">
        <v>1</v>
      </c>
      <c r="D1283">
        <v>24</v>
      </c>
      <c r="E1283">
        <v>10</v>
      </c>
      <c r="F1283">
        <f>df!F1283+df!H1283+df!I1283</f>
        <v>3094</v>
      </c>
      <c r="G1283">
        <f>df!G1283+df!J1283-df!M1283</f>
        <v>1862</v>
      </c>
      <c r="H1283">
        <f>F1283-df_results!H1283</f>
        <v>0</v>
      </c>
      <c r="I1283">
        <f>G1283-df_results!J1283</f>
        <v>0</v>
      </c>
    </row>
    <row r="1284" spans="1:9" x14ac:dyDescent="0.3">
      <c r="A1284" s="1">
        <v>43854</v>
      </c>
      <c r="B1284">
        <v>2020</v>
      </c>
      <c r="C1284">
        <v>1</v>
      </c>
      <c r="D1284">
        <v>24</v>
      </c>
      <c r="E1284">
        <v>11</v>
      </c>
      <c r="F1284">
        <f>df!F1284+df!H1284+df!I1284</f>
        <v>3149</v>
      </c>
      <c r="G1284">
        <f>df!G1284+df!J1284-df!M1284</f>
        <v>1878.7</v>
      </c>
      <c r="H1284">
        <f>F1284-df_results!H1284</f>
        <v>0</v>
      </c>
      <c r="I1284">
        <f>G1284-df_results!J1284</f>
        <v>0</v>
      </c>
    </row>
    <row r="1285" spans="1:9" x14ac:dyDescent="0.3">
      <c r="A1285" s="1">
        <v>43854</v>
      </c>
      <c r="B1285">
        <v>2020</v>
      </c>
      <c r="C1285">
        <v>1</v>
      </c>
      <c r="D1285">
        <v>24</v>
      </c>
      <c r="E1285">
        <v>12</v>
      </c>
      <c r="F1285">
        <f>df!F1285+df!H1285+df!I1285</f>
        <v>3109</v>
      </c>
      <c r="G1285">
        <f>df!G1285+df!J1285-df!M1285</f>
        <v>1780.1</v>
      </c>
      <c r="H1285">
        <f>F1285-df_results!H1285</f>
        <v>0</v>
      </c>
      <c r="I1285">
        <f>G1285-df_results!J1285</f>
        <v>0</v>
      </c>
    </row>
    <row r="1286" spans="1:9" x14ac:dyDescent="0.3">
      <c r="A1286" s="1">
        <v>43854</v>
      </c>
      <c r="B1286">
        <v>2020</v>
      </c>
      <c r="C1286">
        <v>1</v>
      </c>
      <c r="D1286">
        <v>24</v>
      </c>
      <c r="E1286">
        <v>13</v>
      </c>
      <c r="F1286">
        <f>df!F1286+df!H1286+df!I1286</f>
        <v>2992</v>
      </c>
      <c r="G1286">
        <f>df!G1286+df!J1286-df!M1286</f>
        <v>1766.2</v>
      </c>
      <c r="H1286">
        <f>F1286-df_results!H1286</f>
        <v>0</v>
      </c>
      <c r="I1286">
        <f>G1286-df_results!J1286</f>
        <v>0</v>
      </c>
    </row>
    <row r="1287" spans="1:9" x14ac:dyDescent="0.3">
      <c r="A1287" s="1">
        <v>43854</v>
      </c>
      <c r="B1287">
        <v>2020</v>
      </c>
      <c r="C1287">
        <v>1</v>
      </c>
      <c r="D1287">
        <v>24</v>
      </c>
      <c r="E1287">
        <v>14</v>
      </c>
      <c r="F1287">
        <f>df!F1287+df!H1287+df!I1287</f>
        <v>2896</v>
      </c>
      <c r="G1287">
        <f>df!G1287+df!J1287-df!M1287</f>
        <v>1750.2</v>
      </c>
      <c r="H1287">
        <f>F1287-df_results!H1287</f>
        <v>0</v>
      </c>
      <c r="I1287">
        <f>G1287-df_results!J1287</f>
        <v>0</v>
      </c>
    </row>
    <row r="1288" spans="1:9" x14ac:dyDescent="0.3">
      <c r="A1288" s="1">
        <v>43854</v>
      </c>
      <c r="B1288">
        <v>2020</v>
      </c>
      <c r="C1288">
        <v>1</v>
      </c>
      <c r="D1288">
        <v>24</v>
      </c>
      <c r="E1288">
        <v>15</v>
      </c>
      <c r="F1288">
        <f>df!F1288+df!H1288+df!I1288</f>
        <v>2781</v>
      </c>
      <c r="G1288">
        <f>df!G1288+df!J1288-df!M1288</f>
        <v>1727.6</v>
      </c>
      <c r="H1288">
        <f>F1288-df_results!H1288</f>
        <v>0</v>
      </c>
      <c r="I1288">
        <f>G1288-df_results!J1288</f>
        <v>0</v>
      </c>
    </row>
    <row r="1289" spans="1:9" x14ac:dyDescent="0.3">
      <c r="A1289" s="1">
        <v>43854</v>
      </c>
      <c r="B1289">
        <v>2020</v>
      </c>
      <c r="C1289">
        <v>1</v>
      </c>
      <c r="D1289">
        <v>24</v>
      </c>
      <c r="E1289">
        <v>16</v>
      </c>
      <c r="F1289">
        <f>df!F1289+df!H1289+df!I1289</f>
        <v>2596</v>
      </c>
      <c r="G1289">
        <f>df!G1289+df!J1289-df!M1289</f>
        <v>1731.4</v>
      </c>
      <c r="H1289">
        <f>F1289-df_results!H1289</f>
        <v>0</v>
      </c>
      <c r="I1289">
        <f>G1289-df_results!J1289</f>
        <v>0</v>
      </c>
    </row>
    <row r="1290" spans="1:9" x14ac:dyDescent="0.3">
      <c r="A1290" s="1">
        <v>43854</v>
      </c>
      <c r="B1290">
        <v>2020</v>
      </c>
      <c r="C1290">
        <v>1</v>
      </c>
      <c r="D1290">
        <v>24</v>
      </c>
      <c r="E1290">
        <v>17</v>
      </c>
      <c r="F1290">
        <f>df!F1290+df!H1290+df!I1290</f>
        <v>2684</v>
      </c>
      <c r="G1290">
        <f>df!G1290+df!J1290-df!M1290</f>
        <v>1821.8</v>
      </c>
      <c r="H1290">
        <f>F1290-df_results!H1290</f>
        <v>0</v>
      </c>
      <c r="I1290">
        <f>G1290-df_results!J1290</f>
        <v>0</v>
      </c>
    </row>
    <row r="1291" spans="1:9" x14ac:dyDescent="0.3">
      <c r="A1291" s="1">
        <v>43854</v>
      </c>
      <c r="B1291">
        <v>2020</v>
      </c>
      <c r="C1291">
        <v>1</v>
      </c>
      <c r="D1291">
        <v>24</v>
      </c>
      <c r="E1291">
        <v>18</v>
      </c>
      <c r="F1291">
        <f>df!F1291+df!H1291+df!I1291</f>
        <v>2916</v>
      </c>
      <c r="G1291">
        <f>df!G1291+df!J1291-df!M1291</f>
        <v>1939.6</v>
      </c>
      <c r="H1291">
        <f>F1291-df_results!H1291</f>
        <v>0</v>
      </c>
      <c r="I1291">
        <f>G1291-df_results!J1291</f>
        <v>0</v>
      </c>
    </row>
    <row r="1292" spans="1:9" x14ac:dyDescent="0.3">
      <c r="A1292" s="1">
        <v>43854</v>
      </c>
      <c r="B1292">
        <v>2020</v>
      </c>
      <c r="C1292">
        <v>1</v>
      </c>
      <c r="D1292">
        <v>24</v>
      </c>
      <c r="E1292">
        <v>19</v>
      </c>
      <c r="F1292">
        <f>df!F1292+df!H1292+df!I1292</f>
        <v>2818</v>
      </c>
      <c r="G1292">
        <f>df!G1292+df!J1292-df!M1292</f>
        <v>1965.9</v>
      </c>
      <c r="H1292">
        <f>F1292-df_results!H1292</f>
        <v>0</v>
      </c>
      <c r="I1292">
        <f>G1292-df_results!J1292</f>
        <v>0</v>
      </c>
    </row>
    <row r="1293" spans="1:9" x14ac:dyDescent="0.3">
      <c r="A1293" s="1">
        <v>43854</v>
      </c>
      <c r="B1293">
        <v>2020</v>
      </c>
      <c r="C1293">
        <v>1</v>
      </c>
      <c r="D1293">
        <v>24</v>
      </c>
      <c r="E1293">
        <v>20</v>
      </c>
      <c r="F1293">
        <f>df!F1293+df!H1293+df!I1293</f>
        <v>2553</v>
      </c>
      <c r="G1293">
        <f>df!G1293+df!J1293-df!M1293</f>
        <v>1808.9</v>
      </c>
      <c r="H1293">
        <f>F1293-df_results!H1293</f>
        <v>0</v>
      </c>
      <c r="I1293">
        <f>G1293-df_results!J1293</f>
        <v>0</v>
      </c>
    </row>
    <row r="1294" spans="1:9" x14ac:dyDescent="0.3">
      <c r="A1294" s="1">
        <v>43854</v>
      </c>
      <c r="B1294">
        <v>2020</v>
      </c>
      <c r="C1294">
        <v>1</v>
      </c>
      <c r="D1294">
        <v>24</v>
      </c>
      <c r="E1294">
        <v>21</v>
      </c>
      <c r="F1294">
        <f>df!F1294+df!H1294+df!I1294</f>
        <v>2356</v>
      </c>
      <c r="G1294">
        <f>df!G1294+df!J1294-df!M1294</f>
        <v>1678.8</v>
      </c>
      <c r="H1294">
        <f>F1294-df_results!H1294</f>
        <v>0</v>
      </c>
      <c r="I1294">
        <f>G1294-df_results!J1294</f>
        <v>0</v>
      </c>
    </row>
    <row r="1295" spans="1:9" x14ac:dyDescent="0.3">
      <c r="A1295" s="1">
        <v>43854</v>
      </c>
      <c r="B1295">
        <v>2020</v>
      </c>
      <c r="C1295">
        <v>1</v>
      </c>
      <c r="D1295">
        <v>24</v>
      </c>
      <c r="E1295">
        <v>22</v>
      </c>
      <c r="F1295">
        <f>df!F1295+df!H1295+df!I1295</f>
        <v>2198</v>
      </c>
      <c r="G1295">
        <f>df!G1295+df!J1295-df!M1295</f>
        <v>1556.1</v>
      </c>
      <c r="H1295">
        <f>F1295-df_results!H1295</f>
        <v>0</v>
      </c>
      <c r="I1295">
        <f>G1295-df_results!J1295</f>
        <v>0</v>
      </c>
    </row>
    <row r="1296" spans="1:9" x14ac:dyDescent="0.3">
      <c r="A1296" s="1">
        <v>43854</v>
      </c>
      <c r="B1296">
        <v>2020</v>
      </c>
      <c r="C1296">
        <v>1</v>
      </c>
      <c r="D1296">
        <v>24</v>
      </c>
      <c r="E1296">
        <v>23</v>
      </c>
      <c r="F1296">
        <f>df!F1296+df!H1296+df!I1296</f>
        <v>2074</v>
      </c>
      <c r="G1296">
        <f>df!G1296+df!J1296-df!M1296</f>
        <v>1452.3</v>
      </c>
      <c r="H1296">
        <f>F1296-df_results!H1296</f>
        <v>0</v>
      </c>
      <c r="I1296">
        <f>G1296-df_results!J1296</f>
        <v>0</v>
      </c>
    </row>
    <row r="1297" spans="1:9" x14ac:dyDescent="0.3">
      <c r="A1297" s="1">
        <v>43854</v>
      </c>
      <c r="B1297">
        <v>2020</v>
      </c>
      <c r="C1297">
        <v>1</v>
      </c>
      <c r="D1297">
        <v>24</v>
      </c>
      <c r="E1297">
        <v>24</v>
      </c>
      <c r="F1297">
        <f>df!F1297+df!H1297+df!I1297</f>
        <v>1920</v>
      </c>
      <c r="G1297">
        <f>df!G1297+df!J1297-df!M1297</f>
        <v>1357.9</v>
      </c>
      <c r="H1297">
        <f>F1297-df_results!H1297</f>
        <v>0</v>
      </c>
      <c r="I1297">
        <f>G1297-df_results!J1297</f>
        <v>0</v>
      </c>
    </row>
    <row r="1298" spans="1:9" x14ac:dyDescent="0.3">
      <c r="A1298" s="1">
        <v>43855</v>
      </c>
      <c r="B1298">
        <v>2020</v>
      </c>
      <c r="C1298">
        <v>1</v>
      </c>
      <c r="D1298">
        <v>25</v>
      </c>
      <c r="E1298">
        <v>1</v>
      </c>
      <c r="F1298">
        <f>df!F1298+df!H1298+df!I1298</f>
        <v>1812</v>
      </c>
      <c r="G1298">
        <f>df!G1298+df!J1298-df!M1298</f>
        <v>1263.7</v>
      </c>
      <c r="H1298">
        <f>F1298-df_results!H1298</f>
        <v>0</v>
      </c>
      <c r="I1298">
        <f>G1298-df_results!J1298</f>
        <v>0</v>
      </c>
    </row>
    <row r="1299" spans="1:9" x14ac:dyDescent="0.3">
      <c r="A1299" s="1">
        <v>43855</v>
      </c>
      <c r="B1299">
        <v>2020</v>
      </c>
      <c r="C1299">
        <v>1</v>
      </c>
      <c r="D1299">
        <v>25</v>
      </c>
      <c r="E1299">
        <v>2</v>
      </c>
      <c r="F1299">
        <f>df!F1299+df!H1299+df!I1299</f>
        <v>1735</v>
      </c>
      <c r="G1299">
        <f>df!G1299+df!J1299-df!M1299</f>
        <v>1201.9000000000001</v>
      </c>
      <c r="H1299">
        <f>F1299-df_results!H1299</f>
        <v>0</v>
      </c>
      <c r="I1299">
        <f>G1299-df_results!J1299</f>
        <v>0</v>
      </c>
    </row>
    <row r="1300" spans="1:9" x14ac:dyDescent="0.3">
      <c r="A1300" s="1">
        <v>43855</v>
      </c>
      <c r="B1300">
        <v>2020</v>
      </c>
      <c r="C1300">
        <v>1</v>
      </c>
      <c r="D1300">
        <v>25</v>
      </c>
      <c r="E1300">
        <v>3</v>
      </c>
      <c r="F1300">
        <f>df!F1300+df!H1300+df!I1300</f>
        <v>1728</v>
      </c>
      <c r="G1300">
        <f>df!G1300+df!J1300-df!M1300</f>
        <v>1185.9000000000001</v>
      </c>
      <c r="H1300">
        <f>F1300-df_results!H1300</f>
        <v>0</v>
      </c>
      <c r="I1300">
        <f>G1300-df_results!J1300</f>
        <v>0</v>
      </c>
    </row>
    <row r="1301" spans="1:9" x14ac:dyDescent="0.3">
      <c r="A1301" s="1">
        <v>43855</v>
      </c>
      <c r="B1301">
        <v>2020</v>
      </c>
      <c r="C1301">
        <v>1</v>
      </c>
      <c r="D1301">
        <v>25</v>
      </c>
      <c r="E1301">
        <v>4</v>
      </c>
      <c r="F1301">
        <f>df!F1301+df!H1301+df!I1301</f>
        <v>1728</v>
      </c>
      <c r="G1301">
        <f>df!G1301+df!J1301-df!M1301</f>
        <v>1185.2</v>
      </c>
      <c r="H1301">
        <f>F1301-df_results!H1301</f>
        <v>0</v>
      </c>
      <c r="I1301">
        <f>G1301-df_results!J1301</f>
        <v>0</v>
      </c>
    </row>
    <row r="1302" spans="1:9" x14ac:dyDescent="0.3">
      <c r="A1302" s="1">
        <v>43855</v>
      </c>
      <c r="B1302">
        <v>2020</v>
      </c>
      <c r="C1302">
        <v>1</v>
      </c>
      <c r="D1302">
        <v>25</v>
      </c>
      <c r="E1302">
        <v>5</v>
      </c>
      <c r="F1302">
        <f>df!F1302+df!H1302+df!I1302</f>
        <v>1745</v>
      </c>
      <c r="G1302">
        <f>df!G1302+df!J1302-df!M1302</f>
        <v>1183.4000000000001</v>
      </c>
      <c r="H1302">
        <f>F1302-df_results!H1302</f>
        <v>0</v>
      </c>
      <c r="I1302">
        <f>G1302-df_results!J1302</f>
        <v>0</v>
      </c>
    </row>
    <row r="1303" spans="1:9" x14ac:dyDescent="0.3">
      <c r="A1303" s="1">
        <v>43855</v>
      </c>
      <c r="B1303">
        <v>2020</v>
      </c>
      <c r="C1303">
        <v>1</v>
      </c>
      <c r="D1303">
        <v>25</v>
      </c>
      <c r="E1303">
        <v>6</v>
      </c>
      <c r="F1303">
        <f>df!F1303+df!H1303+df!I1303</f>
        <v>1783</v>
      </c>
      <c r="G1303">
        <f>df!G1303+df!J1303-df!M1303</f>
        <v>1217.2</v>
      </c>
      <c r="H1303">
        <f>F1303-df_results!H1303</f>
        <v>0</v>
      </c>
      <c r="I1303">
        <f>G1303-df_results!J1303</f>
        <v>0</v>
      </c>
    </row>
    <row r="1304" spans="1:9" x14ac:dyDescent="0.3">
      <c r="A1304" s="1">
        <v>43855</v>
      </c>
      <c r="B1304">
        <v>2020</v>
      </c>
      <c r="C1304">
        <v>1</v>
      </c>
      <c r="D1304">
        <v>25</v>
      </c>
      <c r="E1304">
        <v>7</v>
      </c>
      <c r="F1304">
        <f>df!F1304+df!H1304+df!I1304</f>
        <v>1907</v>
      </c>
      <c r="G1304">
        <f>df!G1304+df!J1304-df!M1304</f>
        <v>1286.5</v>
      </c>
      <c r="H1304">
        <f>F1304-df_results!H1304</f>
        <v>0</v>
      </c>
      <c r="I1304">
        <f>G1304-df_results!J1304</f>
        <v>0</v>
      </c>
    </row>
    <row r="1305" spans="1:9" x14ac:dyDescent="0.3">
      <c r="A1305" s="1">
        <v>43855</v>
      </c>
      <c r="B1305">
        <v>2020</v>
      </c>
      <c r="C1305">
        <v>1</v>
      </c>
      <c r="D1305">
        <v>25</v>
      </c>
      <c r="E1305">
        <v>8</v>
      </c>
      <c r="F1305">
        <f>df!F1305+df!H1305+df!I1305</f>
        <v>2100</v>
      </c>
      <c r="G1305">
        <f>df!G1305+df!J1305-df!M1305</f>
        <v>1400.9</v>
      </c>
      <c r="H1305">
        <f>F1305-df_results!H1305</f>
        <v>0</v>
      </c>
      <c r="I1305">
        <f>G1305-df_results!J1305</f>
        <v>0</v>
      </c>
    </row>
    <row r="1306" spans="1:9" x14ac:dyDescent="0.3">
      <c r="A1306" s="1">
        <v>43855</v>
      </c>
      <c r="B1306">
        <v>2020</v>
      </c>
      <c r="C1306">
        <v>1</v>
      </c>
      <c r="D1306">
        <v>25</v>
      </c>
      <c r="E1306">
        <v>9</v>
      </c>
      <c r="F1306">
        <f>df!F1306+df!H1306+df!I1306</f>
        <v>2351</v>
      </c>
      <c r="G1306">
        <f>df!G1306+df!J1306-df!M1306</f>
        <v>1517.9</v>
      </c>
      <c r="H1306">
        <f>F1306-df_results!H1306</f>
        <v>0</v>
      </c>
      <c r="I1306">
        <f>G1306-df_results!J1306</f>
        <v>0</v>
      </c>
    </row>
    <row r="1307" spans="1:9" x14ac:dyDescent="0.3">
      <c r="A1307" s="1">
        <v>43855</v>
      </c>
      <c r="B1307">
        <v>2020</v>
      </c>
      <c r="C1307">
        <v>1</v>
      </c>
      <c r="D1307">
        <v>25</v>
      </c>
      <c r="E1307">
        <v>10</v>
      </c>
      <c r="F1307">
        <f>df!F1307+df!H1307+df!I1307</f>
        <v>2429</v>
      </c>
      <c r="G1307">
        <f>df!G1307+df!J1307-df!M1307</f>
        <v>1618</v>
      </c>
      <c r="H1307">
        <f>F1307-df_results!H1307</f>
        <v>0</v>
      </c>
      <c r="I1307">
        <f>G1307-df_results!J1307</f>
        <v>0</v>
      </c>
    </row>
    <row r="1308" spans="1:9" x14ac:dyDescent="0.3">
      <c r="A1308" s="1">
        <v>43855</v>
      </c>
      <c r="B1308">
        <v>2020</v>
      </c>
      <c r="C1308">
        <v>1</v>
      </c>
      <c r="D1308">
        <v>25</v>
      </c>
      <c r="E1308">
        <v>11</v>
      </c>
      <c r="F1308">
        <f>df!F1308+df!H1308+df!I1308</f>
        <v>2449</v>
      </c>
      <c r="G1308">
        <f>df!G1308+df!J1308-df!M1308</f>
        <v>1671.9</v>
      </c>
      <c r="H1308">
        <f>F1308-df_results!H1308</f>
        <v>0</v>
      </c>
      <c r="I1308">
        <f>G1308-df_results!J1308</f>
        <v>0</v>
      </c>
    </row>
    <row r="1309" spans="1:9" x14ac:dyDescent="0.3">
      <c r="A1309" s="1">
        <v>43855</v>
      </c>
      <c r="B1309">
        <v>2020</v>
      </c>
      <c r="C1309">
        <v>1</v>
      </c>
      <c r="D1309">
        <v>25</v>
      </c>
      <c r="E1309">
        <v>12</v>
      </c>
      <c r="F1309">
        <f>df!F1309+df!H1309+df!I1309</f>
        <v>2439</v>
      </c>
      <c r="G1309">
        <f>df!G1309+df!J1309-df!M1309</f>
        <v>1595.7</v>
      </c>
      <c r="H1309">
        <f>F1309-df_results!H1309</f>
        <v>0</v>
      </c>
      <c r="I1309">
        <f>G1309-df_results!J1309</f>
        <v>0</v>
      </c>
    </row>
    <row r="1310" spans="1:9" x14ac:dyDescent="0.3">
      <c r="A1310" s="1">
        <v>43855</v>
      </c>
      <c r="B1310">
        <v>2020</v>
      </c>
      <c r="C1310">
        <v>1</v>
      </c>
      <c r="D1310">
        <v>25</v>
      </c>
      <c r="E1310">
        <v>13</v>
      </c>
      <c r="F1310">
        <f>df!F1310+df!H1310+df!I1310</f>
        <v>2397</v>
      </c>
      <c r="G1310">
        <f>df!G1310+df!J1310-df!M1310</f>
        <v>1580.1</v>
      </c>
      <c r="H1310">
        <f>F1310-df_results!H1310</f>
        <v>0</v>
      </c>
      <c r="I1310">
        <f>G1310-df_results!J1310</f>
        <v>0</v>
      </c>
    </row>
    <row r="1311" spans="1:9" x14ac:dyDescent="0.3">
      <c r="A1311" s="1">
        <v>43855</v>
      </c>
      <c r="B1311">
        <v>2020</v>
      </c>
      <c r="C1311">
        <v>1</v>
      </c>
      <c r="D1311">
        <v>25</v>
      </c>
      <c r="E1311">
        <v>14</v>
      </c>
      <c r="F1311">
        <f>df!F1311+df!H1311+df!I1311</f>
        <v>2368</v>
      </c>
      <c r="G1311">
        <f>df!G1311+df!J1311-df!M1311</f>
        <v>1552.7</v>
      </c>
      <c r="H1311">
        <f>F1311-df_results!H1311</f>
        <v>0</v>
      </c>
      <c r="I1311">
        <f>G1311-df_results!J1311</f>
        <v>0</v>
      </c>
    </row>
    <row r="1312" spans="1:9" x14ac:dyDescent="0.3">
      <c r="A1312" s="1">
        <v>43855</v>
      </c>
      <c r="B1312">
        <v>2020</v>
      </c>
      <c r="C1312">
        <v>1</v>
      </c>
      <c r="D1312">
        <v>25</v>
      </c>
      <c r="E1312">
        <v>15</v>
      </c>
      <c r="F1312">
        <f>df!F1312+df!H1312+df!I1312</f>
        <v>2371</v>
      </c>
      <c r="G1312">
        <f>df!G1312+df!J1312-df!M1312</f>
        <v>1544.1</v>
      </c>
      <c r="H1312">
        <f>F1312-df_results!H1312</f>
        <v>0</v>
      </c>
      <c r="I1312">
        <f>G1312-df_results!J1312</f>
        <v>0</v>
      </c>
    </row>
    <row r="1313" spans="1:9" x14ac:dyDescent="0.3">
      <c r="A1313" s="1">
        <v>43855</v>
      </c>
      <c r="B1313">
        <v>2020</v>
      </c>
      <c r="C1313">
        <v>1</v>
      </c>
      <c r="D1313">
        <v>25</v>
      </c>
      <c r="E1313">
        <v>16</v>
      </c>
      <c r="F1313">
        <f>df!F1313+df!H1313+df!I1313</f>
        <v>2277</v>
      </c>
      <c r="G1313">
        <f>df!G1313+df!J1313-df!M1313</f>
        <v>1553</v>
      </c>
      <c r="H1313">
        <f>F1313-df_results!H1313</f>
        <v>0</v>
      </c>
      <c r="I1313">
        <f>G1313-df_results!J1313</f>
        <v>0</v>
      </c>
    </row>
    <row r="1314" spans="1:9" x14ac:dyDescent="0.3">
      <c r="A1314" s="1">
        <v>43855</v>
      </c>
      <c r="B1314">
        <v>2020</v>
      </c>
      <c r="C1314">
        <v>1</v>
      </c>
      <c r="D1314">
        <v>25</v>
      </c>
      <c r="E1314">
        <v>17</v>
      </c>
      <c r="F1314">
        <f>df!F1314+df!H1314+df!I1314</f>
        <v>2361</v>
      </c>
      <c r="G1314">
        <f>df!G1314+df!J1314-df!M1314</f>
        <v>1646.3</v>
      </c>
      <c r="H1314">
        <f>F1314-df_results!H1314</f>
        <v>0</v>
      </c>
      <c r="I1314">
        <f>G1314-df_results!J1314</f>
        <v>0</v>
      </c>
    </row>
    <row r="1315" spans="1:9" x14ac:dyDescent="0.3">
      <c r="A1315" s="1">
        <v>43855</v>
      </c>
      <c r="B1315">
        <v>2020</v>
      </c>
      <c r="C1315">
        <v>1</v>
      </c>
      <c r="D1315">
        <v>25</v>
      </c>
      <c r="E1315">
        <v>18</v>
      </c>
      <c r="F1315">
        <f>df!F1315+df!H1315+df!I1315</f>
        <v>2629</v>
      </c>
      <c r="G1315">
        <f>df!G1315+df!J1315-df!M1315</f>
        <v>1814.8</v>
      </c>
      <c r="H1315">
        <f>F1315-df_results!H1315</f>
        <v>0</v>
      </c>
      <c r="I1315">
        <f>G1315-df_results!J1315</f>
        <v>0</v>
      </c>
    </row>
    <row r="1316" spans="1:9" x14ac:dyDescent="0.3">
      <c r="A1316" s="1">
        <v>43855</v>
      </c>
      <c r="B1316">
        <v>2020</v>
      </c>
      <c r="C1316">
        <v>1</v>
      </c>
      <c r="D1316">
        <v>25</v>
      </c>
      <c r="E1316">
        <v>19</v>
      </c>
      <c r="F1316">
        <f>df!F1316+df!H1316+df!I1316</f>
        <v>2542</v>
      </c>
      <c r="G1316">
        <f>df!G1316+df!J1316-df!M1316</f>
        <v>1864.4</v>
      </c>
      <c r="H1316">
        <f>F1316-df_results!H1316</f>
        <v>0</v>
      </c>
      <c r="I1316">
        <f>G1316-df_results!J1316</f>
        <v>0</v>
      </c>
    </row>
    <row r="1317" spans="1:9" x14ac:dyDescent="0.3">
      <c r="A1317" s="1">
        <v>43855</v>
      </c>
      <c r="B1317">
        <v>2020</v>
      </c>
      <c r="C1317">
        <v>1</v>
      </c>
      <c r="D1317">
        <v>25</v>
      </c>
      <c r="E1317">
        <v>20</v>
      </c>
      <c r="F1317">
        <f>df!F1317+df!H1317+df!I1317</f>
        <v>2376</v>
      </c>
      <c r="G1317">
        <f>df!G1317+df!J1317-df!M1317</f>
        <v>1726</v>
      </c>
      <c r="H1317">
        <f>F1317-df_results!H1317</f>
        <v>0</v>
      </c>
      <c r="I1317">
        <f>G1317-df_results!J1317</f>
        <v>0</v>
      </c>
    </row>
    <row r="1318" spans="1:9" x14ac:dyDescent="0.3">
      <c r="A1318" s="1">
        <v>43855</v>
      </c>
      <c r="B1318">
        <v>2020</v>
      </c>
      <c r="C1318">
        <v>1</v>
      </c>
      <c r="D1318">
        <v>25</v>
      </c>
      <c r="E1318">
        <v>21</v>
      </c>
      <c r="F1318">
        <f>df!F1318+df!H1318+df!I1318</f>
        <v>2200</v>
      </c>
      <c r="G1318">
        <f>df!G1318+df!J1318-df!M1318</f>
        <v>1608.5</v>
      </c>
      <c r="H1318">
        <f>F1318-df_results!H1318</f>
        <v>0</v>
      </c>
      <c r="I1318">
        <f>G1318-df_results!J1318</f>
        <v>0</v>
      </c>
    </row>
    <row r="1319" spans="1:9" x14ac:dyDescent="0.3">
      <c r="A1319" s="1">
        <v>43855</v>
      </c>
      <c r="B1319">
        <v>2020</v>
      </c>
      <c r="C1319">
        <v>1</v>
      </c>
      <c r="D1319">
        <v>25</v>
      </c>
      <c r="E1319">
        <v>22</v>
      </c>
      <c r="F1319">
        <f>df!F1319+df!H1319+df!I1319</f>
        <v>2074</v>
      </c>
      <c r="G1319">
        <f>df!G1319+df!J1319-df!M1319</f>
        <v>1523.4</v>
      </c>
      <c r="H1319">
        <f>F1319-df_results!H1319</f>
        <v>0</v>
      </c>
      <c r="I1319">
        <f>G1319-df_results!J1319</f>
        <v>0</v>
      </c>
    </row>
    <row r="1320" spans="1:9" x14ac:dyDescent="0.3">
      <c r="A1320" s="1">
        <v>43855</v>
      </c>
      <c r="B1320">
        <v>2020</v>
      </c>
      <c r="C1320">
        <v>1</v>
      </c>
      <c r="D1320">
        <v>25</v>
      </c>
      <c r="E1320">
        <v>23</v>
      </c>
      <c r="F1320">
        <f>df!F1320+df!H1320+df!I1320</f>
        <v>1964</v>
      </c>
      <c r="G1320">
        <f>df!G1320+df!J1320-df!M1320</f>
        <v>1437.2</v>
      </c>
      <c r="H1320">
        <f>F1320-df_results!H1320</f>
        <v>0</v>
      </c>
      <c r="I1320">
        <f>G1320-df_results!J1320</f>
        <v>0</v>
      </c>
    </row>
    <row r="1321" spans="1:9" x14ac:dyDescent="0.3">
      <c r="A1321" s="1">
        <v>43855</v>
      </c>
      <c r="B1321">
        <v>2020</v>
      </c>
      <c r="C1321">
        <v>1</v>
      </c>
      <c r="D1321">
        <v>25</v>
      </c>
      <c r="E1321">
        <v>24</v>
      </c>
      <c r="F1321">
        <f>df!F1321+df!H1321+df!I1321</f>
        <v>1870</v>
      </c>
      <c r="G1321">
        <f>df!G1321+df!J1321-df!M1321</f>
        <v>1347.5</v>
      </c>
      <c r="H1321">
        <f>F1321-df_results!H1321</f>
        <v>0</v>
      </c>
      <c r="I1321">
        <f>G1321-df_results!J1321</f>
        <v>0</v>
      </c>
    </row>
    <row r="1322" spans="1:9" x14ac:dyDescent="0.3">
      <c r="A1322" s="1">
        <v>43856</v>
      </c>
      <c r="B1322">
        <v>2020</v>
      </c>
      <c r="C1322">
        <v>1</v>
      </c>
      <c r="D1322">
        <v>26</v>
      </c>
      <c r="E1322">
        <v>1</v>
      </c>
      <c r="F1322">
        <f>df!F1322+df!H1322+df!I1322</f>
        <v>1762</v>
      </c>
      <c r="G1322">
        <f>df!G1322+df!J1322-df!M1322</f>
        <v>1261.0999999999999</v>
      </c>
      <c r="H1322">
        <f>F1322-df_results!H1322</f>
        <v>0</v>
      </c>
      <c r="I1322">
        <f>G1322-df_results!J1322</f>
        <v>0</v>
      </c>
    </row>
    <row r="1323" spans="1:9" x14ac:dyDescent="0.3">
      <c r="A1323" s="1">
        <v>43856</v>
      </c>
      <c r="B1323">
        <v>2020</v>
      </c>
      <c r="C1323">
        <v>1</v>
      </c>
      <c r="D1323">
        <v>26</v>
      </c>
      <c r="E1323">
        <v>2</v>
      </c>
      <c r="F1323">
        <f>df!F1323+df!H1323+df!I1323</f>
        <v>1689</v>
      </c>
      <c r="G1323">
        <f>df!G1323+df!J1323-df!M1323</f>
        <v>1203.5999999999999</v>
      </c>
      <c r="H1323">
        <f>F1323-df_results!H1323</f>
        <v>0</v>
      </c>
      <c r="I1323">
        <f>G1323-df_results!J1323</f>
        <v>0</v>
      </c>
    </row>
    <row r="1324" spans="1:9" x14ac:dyDescent="0.3">
      <c r="A1324" s="1">
        <v>43856</v>
      </c>
      <c r="B1324">
        <v>2020</v>
      </c>
      <c r="C1324">
        <v>1</v>
      </c>
      <c r="D1324">
        <v>26</v>
      </c>
      <c r="E1324">
        <v>3</v>
      </c>
      <c r="F1324">
        <f>df!F1324+df!H1324+df!I1324</f>
        <v>1683</v>
      </c>
      <c r="G1324">
        <f>df!G1324+df!J1324-df!M1324</f>
        <v>1170.0999999999999</v>
      </c>
      <c r="H1324">
        <f>F1324-df_results!H1324</f>
        <v>0</v>
      </c>
      <c r="I1324">
        <f>G1324-df_results!J1324</f>
        <v>0</v>
      </c>
    </row>
    <row r="1325" spans="1:9" x14ac:dyDescent="0.3">
      <c r="A1325" s="1">
        <v>43856</v>
      </c>
      <c r="B1325">
        <v>2020</v>
      </c>
      <c r="C1325">
        <v>1</v>
      </c>
      <c r="D1325">
        <v>26</v>
      </c>
      <c r="E1325">
        <v>4</v>
      </c>
      <c r="F1325">
        <f>df!F1325+df!H1325+df!I1325</f>
        <v>1649</v>
      </c>
      <c r="G1325">
        <f>df!G1325+df!J1325-df!M1325</f>
        <v>1157.9000000000001</v>
      </c>
      <c r="H1325">
        <f>F1325-df_results!H1325</f>
        <v>0</v>
      </c>
      <c r="I1325">
        <f>G1325-df_results!J1325</f>
        <v>0</v>
      </c>
    </row>
    <row r="1326" spans="1:9" x14ac:dyDescent="0.3">
      <c r="A1326" s="1">
        <v>43856</v>
      </c>
      <c r="B1326">
        <v>2020</v>
      </c>
      <c r="C1326">
        <v>1</v>
      </c>
      <c r="D1326">
        <v>26</v>
      </c>
      <c r="E1326">
        <v>5</v>
      </c>
      <c r="F1326">
        <f>df!F1326+df!H1326+df!I1326</f>
        <v>1677</v>
      </c>
      <c r="G1326">
        <f>df!G1326+df!J1326-df!M1326</f>
        <v>1148.0999999999999</v>
      </c>
      <c r="H1326">
        <f>F1326-df_results!H1326</f>
        <v>0</v>
      </c>
      <c r="I1326">
        <f>G1326-df_results!J1326</f>
        <v>0</v>
      </c>
    </row>
    <row r="1327" spans="1:9" x14ac:dyDescent="0.3">
      <c r="A1327" s="1">
        <v>43856</v>
      </c>
      <c r="B1327">
        <v>2020</v>
      </c>
      <c r="C1327">
        <v>1</v>
      </c>
      <c r="D1327">
        <v>26</v>
      </c>
      <c r="E1327">
        <v>6</v>
      </c>
      <c r="F1327">
        <f>df!F1327+df!H1327+df!I1327</f>
        <v>1698</v>
      </c>
      <c r="G1327">
        <f>df!G1327+df!J1327-df!M1327</f>
        <v>1173.7</v>
      </c>
      <c r="H1327">
        <f>F1327-df_results!H1327</f>
        <v>0</v>
      </c>
      <c r="I1327">
        <f>G1327-df_results!J1327</f>
        <v>0</v>
      </c>
    </row>
    <row r="1328" spans="1:9" x14ac:dyDescent="0.3">
      <c r="A1328" s="1">
        <v>43856</v>
      </c>
      <c r="B1328">
        <v>2020</v>
      </c>
      <c r="C1328">
        <v>1</v>
      </c>
      <c r="D1328">
        <v>26</v>
      </c>
      <c r="E1328">
        <v>7</v>
      </c>
      <c r="F1328">
        <f>df!F1328+df!H1328+df!I1328</f>
        <v>1800</v>
      </c>
      <c r="G1328">
        <f>df!G1328+df!J1328-df!M1328</f>
        <v>1231.3</v>
      </c>
      <c r="H1328">
        <f>F1328-df_results!H1328</f>
        <v>0</v>
      </c>
      <c r="I1328">
        <f>G1328-df_results!J1328</f>
        <v>0</v>
      </c>
    </row>
    <row r="1329" spans="1:9" x14ac:dyDescent="0.3">
      <c r="A1329" s="1">
        <v>43856</v>
      </c>
      <c r="B1329">
        <v>2020</v>
      </c>
      <c r="C1329">
        <v>1</v>
      </c>
      <c r="D1329">
        <v>26</v>
      </c>
      <c r="E1329">
        <v>8</v>
      </c>
      <c r="F1329">
        <f>df!F1329+df!H1329+df!I1329</f>
        <v>1969</v>
      </c>
      <c r="G1329">
        <f>df!G1329+df!J1329-df!M1329</f>
        <v>1330.1</v>
      </c>
      <c r="H1329">
        <f>F1329-df_results!H1329</f>
        <v>0</v>
      </c>
      <c r="I1329">
        <f>G1329-df_results!J1329</f>
        <v>0</v>
      </c>
    </row>
    <row r="1330" spans="1:9" x14ac:dyDescent="0.3">
      <c r="A1330" s="1">
        <v>43856</v>
      </c>
      <c r="B1330">
        <v>2020</v>
      </c>
      <c r="C1330">
        <v>1</v>
      </c>
      <c r="D1330">
        <v>26</v>
      </c>
      <c r="E1330">
        <v>9</v>
      </c>
      <c r="F1330">
        <f>df!F1330+df!H1330+df!I1330</f>
        <v>2239</v>
      </c>
      <c r="G1330">
        <f>df!G1330+df!J1330-df!M1330</f>
        <v>1451</v>
      </c>
      <c r="H1330">
        <f>F1330-df_results!H1330</f>
        <v>0</v>
      </c>
      <c r="I1330">
        <f>G1330-df_results!J1330</f>
        <v>0</v>
      </c>
    </row>
    <row r="1331" spans="1:9" x14ac:dyDescent="0.3">
      <c r="A1331" s="1">
        <v>43856</v>
      </c>
      <c r="B1331">
        <v>2020</v>
      </c>
      <c r="C1331">
        <v>1</v>
      </c>
      <c r="D1331">
        <v>26</v>
      </c>
      <c r="E1331">
        <v>10</v>
      </c>
      <c r="F1331">
        <f>df!F1331+df!H1331+df!I1331</f>
        <v>2356</v>
      </c>
      <c r="G1331">
        <f>df!G1331+df!J1331-df!M1331</f>
        <v>1561.6</v>
      </c>
      <c r="H1331">
        <f>F1331-df_results!H1331</f>
        <v>0</v>
      </c>
      <c r="I1331">
        <f>G1331-df_results!J1331</f>
        <v>0</v>
      </c>
    </row>
    <row r="1332" spans="1:9" x14ac:dyDescent="0.3">
      <c r="A1332" s="1">
        <v>43856</v>
      </c>
      <c r="B1332">
        <v>2020</v>
      </c>
      <c r="C1332">
        <v>1</v>
      </c>
      <c r="D1332">
        <v>26</v>
      </c>
      <c r="E1332">
        <v>11</v>
      </c>
      <c r="F1332">
        <f>df!F1332+df!H1332+df!I1332</f>
        <v>2429</v>
      </c>
      <c r="G1332">
        <f>df!G1332+df!J1332-df!M1332</f>
        <v>1651.1</v>
      </c>
      <c r="H1332">
        <f>F1332-df_results!H1332</f>
        <v>0</v>
      </c>
      <c r="I1332">
        <f>G1332-df_results!J1332</f>
        <v>0</v>
      </c>
    </row>
    <row r="1333" spans="1:9" x14ac:dyDescent="0.3">
      <c r="A1333" s="1">
        <v>43856</v>
      </c>
      <c r="B1333">
        <v>2020</v>
      </c>
      <c r="C1333">
        <v>1</v>
      </c>
      <c r="D1333">
        <v>26</v>
      </c>
      <c r="E1333">
        <v>12</v>
      </c>
      <c r="F1333">
        <f>df!F1333+df!H1333+df!I1333</f>
        <v>2431</v>
      </c>
      <c r="G1333">
        <f>df!G1333+df!J1333-df!M1333</f>
        <v>1607.4</v>
      </c>
      <c r="H1333">
        <f>F1333-df_results!H1333</f>
        <v>0</v>
      </c>
      <c r="I1333">
        <f>G1333-df_results!J1333</f>
        <v>0</v>
      </c>
    </row>
    <row r="1334" spans="1:9" x14ac:dyDescent="0.3">
      <c r="A1334" s="1">
        <v>43856</v>
      </c>
      <c r="B1334">
        <v>2020</v>
      </c>
      <c r="C1334">
        <v>1</v>
      </c>
      <c r="D1334">
        <v>26</v>
      </c>
      <c r="E1334">
        <v>13</v>
      </c>
      <c r="F1334">
        <f>df!F1334+df!H1334+df!I1334</f>
        <v>2423</v>
      </c>
      <c r="G1334">
        <f>df!G1334+df!J1334-df!M1334</f>
        <v>1609</v>
      </c>
      <c r="H1334">
        <f>F1334-df_results!H1334</f>
        <v>0</v>
      </c>
      <c r="I1334">
        <f>G1334-df_results!J1334</f>
        <v>0</v>
      </c>
    </row>
    <row r="1335" spans="1:9" x14ac:dyDescent="0.3">
      <c r="A1335" s="1">
        <v>43856</v>
      </c>
      <c r="B1335">
        <v>2020</v>
      </c>
      <c r="C1335">
        <v>1</v>
      </c>
      <c r="D1335">
        <v>26</v>
      </c>
      <c r="E1335">
        <v>14</v>
      </c>
      <c r="F1335">
        <f>df!F1335+df!H1335+df!I1335</f>
        <v>2408</v>
      </c>
      <c r="G1335">
        <f>df!G1335+df!J1335-df!M1335</f>
        <v>1603</v>
      </c>
      <c r="H1335">
        <f>F1335-df_results!H1335</f>
        <v>0</v>
      </c>
      <c r="I1335">
        <f>G1335-df_results!J1335</f>
        <v>0</v>
      </c>
    </row>
    <row r="1336" spans="1:9" x14ac:dyDescent="0.3">
      <c r="A1336" s="1">
        <v>43856</v>
      </c>
      <c r="B1336">
        <v>2020</v>
      </c>
      <c r="C1336">
        <v>1</v>
      </c>
      <c r="D1336">
        <v>26</v>
      </c>
      <c r="E1336">
        <v>15</v>
      </c>
      <c r="F1336">
        <f>df!F1336+df!H1336+df!I1336</f>
        <v>2370</v>
      </c>
      <c r="G1336">
        <f>df!G1336+df!J1336-df!M1336</f>
        <v>1591.4</v>
      </c>
      <c r="H1336">
        <f>F1336-df_results!H1336</f>
        <v>0</v>
      </c>
      <c r="I1336">
        <f>G1336-df_results!J1336</f>
        <v>0</v>
      </c>
    </row>
    <row r="1337" spans="1:9" x14ac:dyDescent="0.3">
      <c r="A1337" s="1">
        <v>43856</v>
      </c>
      <c r="B1337">
        <v>2020</v>
      </c>
      <c r="C1337">
        <v>1</v>
      </c>
      <c r="D1337">
        <v>26</v>
      </c>
      <c r="E1337">
        <v>16</v>
      </c>
      <c r="F1337">
        <f>df!F1337+df!H1337+df!I1337</f>
        <v>2258</v>
      </c>
      <c r="G1337">
        <f>df!G1337+df!J1337-df!M1337</f>
        <v>1600.5</v>
      </c>
      <c r="H1337">
        <f>F1337-df_results!H1337</f>
        <v>0</v>
      </c>
      <c r="I1337">
        <f>G1337-df_results!J1337</f>
        <v>0</v>
      </c>
    </row>
    <row r="1338" spans="1:9" x14ac:dyDescent="0.3">
      <c r="A1338" s="1">
        <v>43856</v>
      </c>
      <c r="B1338">
        <v>2020</v>
      </c>
      <c r="C1338">
        <v>1</v>
      </c>
      <c r="D1338">
        <v>26</v>
      </c>
      <c r="E1338">
        <v>17</v>
      </c>
      <c r="F1338">
        <f>df!F1338+df!H1338+df!I1338</f>
        <v>2386</v>
      </c>
      <c r="G1338">
        <f>df!G1338+df!J1338-df!M1338</f>
        <v>1660.5</v>
      </c>
      <c r="H1338">
        <f>F1338-df_results!H1338</f>
        <v>0</v>
      </c>
      <c r="I1338">
        <f>G1338-df_results!J1338</f>
        <v>0</v>
      </c>
    </row>
    <row r="1339" spans="1:9" x14ac:dyDescent="0.3">
      <c r="A1339" s="1">
        <v>43856</v>
      </c>
      <c r="B1339">
        <v>2020</v>
      </c>
      <c r="C1339">
        <v>1</v>
      </c>
      <c r="D1339">
        <v>26</v>
      </c>
      <c r="E1339">
        <v>18</v>
      </c>
      <c r="F1339">
        <f>df!F1339+df!H1339+df!I1339</f>
        <v>2661</v>
      </c>
      <c r="G1339">
        <f>df!G1339+df!J1339-df!M1339</f>
        <v>1799.1</v>
      </c>
      <c r="H1339">
        <f>F1339-df_results!H1339</f>
        <v>0</v>
      </c>
      <c r="I1339">
        <f>G1339-df_results!J1339</f>
        <v>0</v>
      </c>
    </row>
    <row r="1340" spans="1:9" x14ac:dyDescent="0.3">
      <c r="A1340" s="1">
        <v>43856</v>
      </c>
      <c r="B1340">
        <v>2020</v>
      </c>
      <c r="C1340">
        <v>1</v>
      </c>
      <c r="D1340">
        <v>26</v>
      </c>
      <c r="E1340">
        <v>19</v>
      </c>
      <c r="F1340">
        <f>df!F1340+df!H1340+df!I1340</f>
        <v>2610</v>
      </c>
      <c r="G1340">
        <f>df!G1340+df!J1340-df!M1340</f>
        <v>1894.4</v>
      </c>
      <c r="H1340">
        <f>F1340-df_results!H1340</f>
        <v>0</v>
      </c>
      <c r="I1340">
        <f>G1340-df_results!J1340</f>
        <v>0</v>
      </c>
    </row>
    <row r="1341" spans="1:9" x14ac:dyDescent="0.3">
      <c r="A1341" s="1">
        <v>43856</v>
      </c>
      <c r="B1341">
        <v>2020</v>
      </c>
      <c r="C1341">
        <v>1</v>
      </c>
      <c r="D1341">
        <v>26</v>
      </c>
      <c r="E1341">
        <v>20</v>
      </c>
      <c r="F1341">
        <f>df!F1341+df!H1341+df!I1341</f>
        <v>2462</v>
      </c>
      <c r="G1341">
        <f>df!G1341+df!J1341-df!M1341</f>
        <v>1788.8</v>
      </c>
      <c r="H1341">
        <f>F1341-df_results!H1341</f>
        <v>0</v>
      </c>
      <c r="I1341">
        <f>G1341-df_results!J1341</f>
        <v>0</v>
      </c>
    </row>
    <row r="1342" spans="1:9" x14ac:dyDescent="0.3">
      <c r="A1342" s="1">
        <v>43856</v>
      </c>
      <c r="B1342">
        <v>2020</v>
      </c>
      <c r="C1342">
        <v>1</v>
      </c>
      <c r="D1342">
        <v>26</v>
      </c>
      <c r="E1342">
        <v>21</v>
      </c>
      <c r="F1342">
        <f>df!F1342+df!H1342+df!I1342</f>
        <v>2317</v>
      </c>
      <c r="G1342">
        <f>df!G1342+df!J1342-df!M1342</f>
        <v>1658.5</v>
      </c>
      <c r="H1342">
        <f>F1342-df_results!H1342</f>
        <v>0</v>
      </c>
      <c r="I1342">
        <f>G1342-df_results!J1342</f>
        <v>0</v>
      </c>
    </row>
    <row r="1343" spans="1:9" x14ac:dyDescent="0.3">
      <c r="A1343" s="1">
        <v>43856</v>
      </c>
      <c r="B1343">
        <v>2020</v>
      </c>
      <c r="C1343">
        <v>1</v>
      </c>
      <c r="D1343">
        <v>26</v>
      </c>
      <c r="E1343">
        <v>22</v>
      </c>
      <c r="F1343">
        <f>df!F1343+df!H1343+df!I1343</f>
        <v>2157</v>
      </c>
      <c r="G1343">
        <f>df!G1343+df!J1343-df!M1343</f>
        <v>1526.1</v>
      </c>
      <c r="H1343">
        <f>F1343-df_results!H1343</f>
        <v>0</v>
      </c>
      <c r="I1343">
        <f>G1343-df_results!J1343</f>
        <v>0</v>
      </c>
    </row>
    <row r="1344" spans="1:9" x14ac:dyDescent="0.3">
      <c r="A1344" s="1">
        <v>43856</v>
      </c>
      <c r="B1344">
        <v>2020</v>
      </c>
      <c r="C1344">
        <v>1</v>
      </c>
      <c r="D1344">
        <v>26</v>
      </c>
      <c r="E1344">
        <v>23</v>
      </c>
      <c r="F1344">
        <f>df!F1344+df!H1344+df!I1344</f>
        <v>2029</v>
      </c>
      <c r="G1344">
        <f>df!G1344+df!J1344-df!M1344</f>
        <v>1412</v>
      </c>
      <c r="H1344">
        <f>F1344-df_results!H1344</f>
        <v>0</v>
      </c>
      <c r="I1344">
        <f>G1344-df_results!J1344</f>
        <v>0</v>
      </c>
    </row>
    <row r="1345" spans="1:9" x14ac:dyDescent="0.3">
      <c r="A1345" s="1">
        <v>43856</v>
      </c>
      <c r="B1345">
        <v>2020</v>
      </c>
      <c r="C1345">
        <v>1</v>
      </c>
      <c r="D1345">
        <v>26</v>
      </c>
      <c r="E1345">
        <v>24</v>
      </c>
      <c r="F1345">
        <f>df!F1345+df!H1345+df!I1345</f>
        <v>1921</v>
      </c>
      <c r="G1345">
        <f>df!G1345+df!J1345-df!M1345</f>
        <v>1317.4</v>
      </c>
      <c r="H1345">
        <f>F1345-df_results!H1345</f>
        <v>0</v>
      </c>
      <c r="I1345">
        <f>G1345-df_results!J1345</f>
        <v>0</v>
      </c>
    </row>
    <row r="1346" spans="1:9" x14ac:dyDescent="0.3">
      <c r="A1346" s="1">
        <v>43857</v>
      </c>
      <c r="B1346">
        <v>2020</v>
      </c>
      <c r="C1346">
        <v>1</v>
      </c>
      <c r="D1346">
        <v>27</v>
      </c>
      <c r="E1346">
        <v>1</v>
      </c>
      <c r="F1346">
        <f>df!F1346+df!H1346+df!I1346</f>
        <v>1876</v>
      </c>
      <c r="G1346">
        <f>df!G1346+df!J1346-df!M1346</f>
        <v>1256.9000000000001</v>
      </c>
      <c r="H1346">
        <f>F1346-df_results!H1346</f>
        <v>0</v>
      </c>
      <c r="I1346">
        <f>G1346-df_results!J1346</f>
        <v>0</v>
      </c>
    </row>
    <row r="1347" spans="1:9" x14ac:dyDescent="0.3">
      <c r="A1347" s="1">
        <v>43857</v>
      </c>
      <c r="B1347">
        <v>2020</v>
      </c>
      <c r="C1347">
        <v>1</v>
      </c>
      <c r="D1347">
        <v>27</v>
      </c>
      <c r="E1347">
        <v>2</v>
      </c>
      <c r="F1347">
        <f>df!F1347+df!H1347+df!I1347</f>
        <v>1885</v>
      </c>
      <c r="G1347">
        <f>df!G1347+df!J1347-df!M1347</f>
        <v>1212.9000000000001</v>
      </c>
      <c r="H1347">
        <f>F1347-df_results!H1347</f>
        <v>0</v>
      </c>
      <c r="I1347">
        <f>G1347-df_results!J1347</f>
        <v>0</v>
      </c>
    </row>
    <row r="1348" spans="1:9" x14ac:dyDescent="0.3">
      <c r="A1348" s="1">
        <v>43857</v>
      </c>
      <c r="B1348">
        <v>2020</v>
      </c>
      <c r="C1348">
        <v>1</v>
      </c>
      <c r="D1348">
        <v>27</v>
      </c>
      <c r="E1348">
        <v>3</v>
      </c>
      <c r="F1348">
        <f>df!F1348+df!H1348+df!I1348</f>
        <v>1864</v>
      </c>
      <c r="G1348">
        <f>df!G1348+df!J1348-df!M1348</f>
        <v>1173.9000000000001</v>
      </c>
      <c r="H1348">
        <f>F1348-df_results!H1348</f>
        <v>0</v>
      </c>
      <c r="I1348">
        <f>G1348-df_results!J1348</f>
        <v>0</v>
      </c>
    </row>
    <row r="1349" spans="1:9" x14ac:dyDescent="0.3">
      <c r="A1349" s="1">
        <v>43857</v>
      </c>
      <c r="B1349">
        <v>2020</v>
      </c>
      <c r="C1349">
        <v>1</v>
      </c>
      <c r="D1349">
        <v>27</v>
      </c>
      <c r="E1349">
        <v>4</v>
      </c>
      <c r="F1349">
        <f>df!F1349+df!H1349+df!I1349</f>
        <v>1865</v>
      </c>
      <c r="G1349">
        <f>df!G1349+df!J1349-df!M1349</f>
        <v>1189.2</v>
      </c>
      <c r="H1349">
        <f>F1349-df_results!H1349</f>
        <v>0</v>
      </c>
      <c r="I1349">
        <f>G1349-df_results!J1349</f>
        <v>0</v>
      </c>
    </row>
    <row r="1350" spans="1:9" x14ac:dyDescent="0.3">
      <c r="A1350" s="1">
        <v>43857</v>
      </c>
      <c r="B1350">
        <v>2020</v>
      </c>
      <c r="C1350">
        <v>1</v>
      </c>
      <c r="D1350">
        <v>27</v>
      </c>
      <c r="E1350">
        <v>5</v>
      </c>
      <c r="F1350">
        <f>df!F1350+df!H1350+df!I1350</f>
        <v>1902</v>
      </c>
      <c r="G1350">
        <f>df!G1350+df!J1350-df!M1350</f>
        <v>1225.0999999999999</v>
      </c>
      <c r="H1350">
        <f>F1350-df_results!H1350</f>
        <v>0</v>
      </c>
      <c r="I1350">
        <f>G1350-df_results!J1350</f>
        <v>0</v>
      </c>
    </row>
    <row r="1351" spans="1:9" x14ac:dyDescent="0.3">
      <c r="A1351" s="1">
        <v>43857</v>
      </c>
      <c r="B1351">
        <v>2020</v>
      </c>
      <c r="C1351">
        <v>1</v>
      </c>
      <c r="D1351">
        <v>27</v>
      </c>
      <c r="E1351">
        <v>6</v>
      </c>
      <c r="F1351">
        <f>df!F1351+df!H1351+df!I1351</f>
        <v>2085</v>
      </c>
      <c r="G1351">
        <f>df!G1351+df!J1351-df!M1351</f>
        <v>1295.7</v>
      </c>
      <c r="H1351">
        <f>F1351-df_results!H1351</f>
        <v>0</v>
      </c>
      <c r="I1351">
        <f>G1351-df_results!J1351</f>
        <v>0</v>
      </c>
    </row>
    <row r="1352" spans="1:9" x14ac:dyDescent="0.3">
      <c r="A1352" s="1">
        <v>43857</v>
      </c>
      <c r="B1352">
        <v>2020</v>
      </c>
      <c r="C1352">
        <v>1</v>
      </c>
      <c r="D1352">
        <v>27</v>
      </c>
      <c r="E1352">
        <v>7</v>
      </c>
      <c r="F1352">
        <f>df!F1352+df!H1352+df!I1352</f>
        <v>2521</v>
      </c>
      <c r="G1352">
        <f>df!G1352+df!J1352-df!M1352</f>
        <v>1521.3</v>
      </c>
      <c r="H1352">
        <f>F1352-df_results!H1352</f>
        <v>0</v>
      </c>
      <c r="I1352">
        <f>G1352-df_results!J1352</f>
        <v>0</v>
      </c>
    </row>
    <row r="1353" spans="1:9" x14ac:dyDescent="0.3">
      <c r="A1353" s="1">
        <v>43857</v>
      </c>
      <c r="B1353">
        <v>2020</v>
      </c>
      <c r="C1353">
        <v>1</v>
      </c>
      <c r="D1353">
        <v>27</v>
      </c>
      <c r="E1353">
        <v>8</v>
      </c>
      <c r="F1353">
        <f>df!F1353+df!H1353+df!I1353</f>
        <v>2941</v>
      </c>
      <c r="G1353">
        <f>df!G1353+df!J1353-df!M1353</f>
        <v>1758.8</v>
      </c>
      <c r="H1353">
        <f>F1353-df_results!H1353</f>
        <v>0</v>
      </c>
      <c r="I1353">
        <f>G1353-df_results!J1353</f>
        <v>0</v>
      </c>
    </row>
    <row r="1354" spans="1:9" x14ac:dyDescent="0.3">
      <c r="A1354" s="1">
        <v>43857</v>
      </c>
      <c r="B1354">
        <v>2020</v>
      </c>
      <c r="C1354">
        <v>1</v>
      </c>
      <c r="D1354">
        <v>27</v>
      </c>
      <c r="E1354">
        <v>9</v>
      </c>
      <c r="F1354">
        <f>df!F1354+df!H1354+df!I1354</f>
        <v>3256</v>
      </c>
      <c r="G1354">
        <f>df!G1354+df!J1354-df!M1354</f>
        <v>1868.6</v>
      </c>
      <c r="H1354">
        <f>F1354-df_results!H1354</f>
        <v>0</v>
      </c>
      <c r="I1354">
        <f>G1354-df_results!J1354</f>
        <v>0</v>
      </c>
    </row>
    <row r="1355" spans="1:9" x14ac:dyDescent="0.3">
      <c r="A1355" s="1">
        <v>43857</v>
      </c>
      <c r="B1355">
        <v>2020</v>
      </c>
      <c r="C1355">
        <v>1</v>
      </c>
      <c r="D1355">
        <v>27</v>
      </c>
      <c r="E1355">
        <v>10</v>
      </c>
      <c r="F1355">
        <f>df!F1355+df!H1355+df!I1355</f>
        <v>3201</v>
      </c>
      <c r="G1355">
        <f>df!G1355+df!J1355-df!M1355</f>
        <v>1903.2</v>
      </c>
      <c r="H1355">
        <f>F1355-df_results!H1355</f>
        <v>0</v>
      </c>
      <c r="I1355">
        <f>G1355-df_results!J1355</f>
        <v>0</v>
      </c>
    </row>
    <row r="1356" spans="1:9" x14ac:dyDescent="0.3">
      <c r="A1356" s="1">
        <v>43857</v>
      </c>
      <c r="B1356">
        <v>2020</v>
      </c>
      <c r="C1356">
        <v>1</v>
      </c>
      <c r="D1356">
        <v>27</v>
      </c>
      <c r="E1356">
        <v>11</v>
      </c>
      <c r="F1356">
        <f>df!F1356+df!H1356+df!I1356</f>
        <v>3274</v>
      </c>
      <c r="G1356">
        <f>df!G1356+df!J1356-df!M1356</f>
        <v>1922.1</v>
      </c>
      <c r="H1356">
        <f>F1356-df_results!H1356</f>
        <v>0</v>
      </c>
      <c r="I1356">
        <f>G1356-df_results!J1356</f>
        <v>0</v>
      </c>
    </row>
    <row r="1357" spans="1:9" x14ac:dyDescent="0.3">
      <c r="A1357" s="1">
        <v>43857</v>
      </c>
      <c r="B1357">
        <v>2020</v>
      </c>
      <c r="C1357">
        <v>1</v>
      </c>
      <c r="D1357">
        <v>27</v>
      </c>
      <c r="E1357">
        <v>12</v>
      </c>
      <c r="F1357">
        <f>df!F1357+df!H1357+df!I1357</f>
        <v>3212</v>
      </c>
      <c r="G1357">
        <f>df!G1357+df!J1357-df!M1357</f>
        <v>1841.2</v>
      </c>
      <c r="H1357">
        <f>F1357-df_results!H1357</f>
        <v>0</v>
      </c>
      <c r="I1357">
        <f>G1357-df_results!J1357</f>
        <v>0</v>
      </c>
    </row>
    <row r="1358" spans="1:9" x14ac:dyDescent="0.3">
      <c r="A1358" s="1">
        <v>43857</v>
      </c>
      <c r="B1358">
        <v>2020</v>
      </c>
      <c r="C1358">
        <v>1</v>
      </c>
      <c r="D1358">
        <v>27</v>
      </c>
      <c r="E1358">
        <v>13</v>
      </c>
      <c r="F1358">
        <f>df!F1358+df!H1358+df!I1358</f>
        <v>3071</v>
      </c>
      <c r="G1358">
        <f>df!G1358+df!J1358-df!M1358</f>
        <v>1835.9</v>
      </c>
      <c r="H1358">
        <f>F1358-df_results!H1358</f>
        <v>0</v>
      </c>
      <c r="I1358">
        <f>G1358-df_results!J1358</f>
        <v>0</v>
      </c>
    </row>
    <row r="1359" spans="1:9" x14ac:dyDescent="0.3">
      <c r="A1359" s="1">
        <v>43857</v>
      </c>
      <c r="B1359">
        <v>2020</v>
      </c>
      <c r="C1359">
        <v>1</v>
      </c>
      <c r="D1359">
        <v>27</v>
      </c>
      <c r="E1359">
        <v>14</v>
      </c>
      <c r="F1359">
        <f>df!F1359+df!H1359+df!I1359</f>
        <v>3053</v>
      </c>
      <c r="G1359">
        <f>df!G1359+df!J1359-df!M1359</f>
        <v>1836.3</v>
      </c>
      <c r="H1359">
        <f>F1359-df_results!H1359</f>
        <v>0</v>
      </c>
      <c r="I1359">
        <f>G1359-df_results!J1359</f>
        <v>0</v>
      </c>
    </row>
    <row r="1360" spans="1:9" x14ac:dyDescent="0.3">
      <c r="A1360" s="1">
        <v>43857</v>
      </c>
      <c r="B1360">
        <v>2020</v>
      </c>
      <c r="C1360">
        <v>1</v>
      </c>
      <c r="D1360">
        <v>27</v>
      </c>
      <c r="E1360">
        <v>15</v>
      </c>
      <c r="F1360">
        <f>df!F1360+df!H1360+df!I1360</f>
        <v>3015</v>
      </c>
      <c r="G1360">
        <f>df!G1360+df!J1360-df!M1360</f>
        <v>1804.2</v>
      </c>
      <c r="H1360">
        <f>F1360-df_results!H1360</f>
        <v>0</v>
      </c>
      <c r="I1360">
        <f>G1360-df_results!J1360</f>
        <v>0</v>
      </c>
    </row>
    <row r="1361" spans="1:9" x14ac:dyDescent="0.3">
      <c r="A1361" s="1">
        <v>43857</v>
      </c>
      <c r="B1361">
        <v>2020</v>
      </c>
      <c r="C1361">
        <v>1</v>
      </c>
      <c r="D1361">
        <v>27</v>
      </c>
      <c r="E1361">
        <v>16</v>
      </c>
      <c r="F1361">
        <f>df!F1361+df!H1361+df!I1361</f>
        <v>2802</v>
      </c>
      <c r="G1361">
        <f>df!G1361+df!J1361-df!M1361</f>
        <v>1801</v>
      </c>
      <c r="H1361">
        <f>F1361-df_results!H1361</f>
        <v>0</v>
      </c>
      <c r="I1361">
        <f>G1361-df_results!J1361</f>
        <v>0</v>
      </c>
    </row>
    <row r="1362" spans="1:9" x14ac:dyDescent="0.3">
      <c r="A1362" s="1">
        <v>43857</v>
      </c>
      <c r="B1362">
        <v>2020</v>
      </c>
      <c r="C1362">
        <v>1</v>
      </c>
      <c r="D1362">
        <v>27</v>
      </c>
      <c r="E1362">
        <v>17</v>
      </c>
      <c r="F1362">
        <f>df!F1362+df!H1362+df!I1362</f>
        <v>2798</v>
      </c>
      <c r="G1362">
        <f>df!G1362+df!J1362-df!M1362</f>
        <v>1873.2</v>
      </c>
      <c r="H1362">
        <f>F1362-df_results!H1362</f>
        <v>0</v>
      </c>
      <c r="I1362">
        <f>G1362-df_results!J1362</f>
        <v>0</v>
      </c>
    </row>
    <row r="1363" spans="1:9" x14ac:dyDescent="0.3">
      <c r="A1363" s="1">
        <v>43857</v>
      </c>
      <c r="B1363">
        <v>2020</v>
      </c>
      <c r="C1363">
        <v>1</v>
      </c>
      <c r="D1363">
        <v>27</v>
      </c>
      <c r="E1363">
        <v>18</v>
      </c>
      <c r="F1363">
        <f>df!F1363+df!H1363+df!I1363</f>
        <v>3050</v>
      </c>
      <c r="G1363">
        <f>df!G1363+df!J1363-df!M1363</f>
        <v>2036.4</v>
      </c>
      <c r="H1363">
        <f>F1363-df_results!H1363</f>
        <v>0</v>
      </c>
      <c r="I1363">
        <f>G1363-df_results!J1363</f>
        <v>0</v>
      </c>
    </row>
    <row r="1364" spans="1:9" x14ac:dyDescent="0.3">
      <c r="A1364" s="1">
        <v>43857</v>
      </c>
      <c r="B1364">
        <v>2020</v>
      </c>
      <c r="C1364">
        <v>1</v>
      </c>
      <c r="D1364">
        <v>27</v>
      </c>
      <c r="E1364">
        <v>19</v>
      </c>
      <c r="F1364">
        <f>df!F1364+df!H1364+df!I1364</f>
        <v>2944</v>
      </c>
      <c r="G1364">
        <f>df!G1364+df!J1364-df!M1364</f>
        <v>2036.3</v>
      </c>
      <c r="H1364">
        <f>F1364-df_results!H1364</f>
        <v>0</v>
      </c>
      <c r="I1364">
        <f>G1364-df_results!J1364</f>
        <v>0</v>
      </c>
    </row>
    <row r="1365" spans="1:9" x14ac:dyDescent="0.3">
      <c r="A1365" s="1">
        <v>43857</v>
      </c>
      <c r="B1365">
        <v>2020</v>
      </c>
      <c r="C1365">
        <v>1</v>
      </c>
      <c r="D1365">
        <v>27</v>
      </c>
      <c r="E1365">
        <v>20</v>
      </c>
      <c r="F1365">
        <f>df!F1365+df!H1365+df!I1365</f>
        <v>2752</v>
      </c>
      <c r="G1365">
        <f>df!G1365+df!J1365-df!M1365</f>
        <v>1876.5</v>
      </c>
      <c r="H1365">
        <f>F1365-df_results!H1365</f>
        <v>0</v>
      </c>
      <c r="I1365">
        <f>G1365-df_results!J1365</f>
        <v>0</v>
      </c>
    </row>
    <row r="1366" spans="1:9" x14ac:dyDescent="0.3">
      <c r="A1366" s="1">
        <v>43857</v>
      </c>
      <c r="B1366">
        <v>2020</v>
      </c>
      <c r="C1366">
        <v>1</v>
      </c>
      <c r="D1366">
        <v>27</v>
      </c>
      <c r="E1366">
        <v>21</v>
      </c>
      <c r="F1366">
        <f>df!F1366+df!H1366+df!I1366</f>
        <v>2553</v>
      </c>
      <c r="G1366">
        <f>df!G1366+df!J1366-df!M1366</f>
        <v>1730.6</v>
      </c>
      <c r="H1366">
        <f>F1366-df_results!H1366</f>
        <v>0</v>
      </c>
      <c r="I1366">
        <f>G1366-df_results!J1366</f>
        <v>0</v>
      </c>
    </row>
    <row r="1367" spans="1:9" x14ac:dyDescent="0.3">
      <c r="A1367" s="1">
        <v>43857</v>
      </c>
      <c r="B1367">
        <v>2020</v>
      </c>
      <c r="C1367">
        <v>1</v>
      </c>
      <c r="D1367">
        <v>27</v>
      </c>
      <c r="E1367">
        <v>22</v>
      </c>
      <c r="F1367">
        <f>df!F1367+df!H1367+df!I1367</f>
        <v>2461</v>
      </c>
      <c r="G1367">
        <f>df!G1367+df!J1367-df!M1367</f>
        <v>1610.6</v>
      </c>
      <c r="H1367">
        <f>F1367-df_results!H1367</f>
        <v>0</v>
      </c>
      <c r="I1367">
        <f>G1367-df_results!J1367</f>
        <v>0</v>
      </c>
    </row>
    <row r="1368" spans="1:9" x14ac:dyDescent="0.3">
      <c r="A1368" s="1">
        <v>43857</v>
      </c>
      <c r="B1368">
        <v>2020</v>
      </c>
      <c r="C1368">
        <v>1</v>
      </c>
      <c r="D1368">
        <v>27</v>
      </c>
      <c r="E1368">
        <v>23</v>
      </c>
      <c r="F1368">
        <f>df!F1368+df!H1368+df!I1368</f>
        <v>2255</v>
      </c>
      <c r="G1368">
        <f>df!G1368+df!J1368-df!M1368</f>
        <v>1475</v>
      </c>
      <c r="H1368">
        <f>F1368-df_results!H1368</f>
        <v>0</v>
      </c>
      <c r="I1368">
        <f>G1368-df_results!J1368</f>
        <v>0</v>
      </c>
    </row>
    <row r="1369" spans="1:9" x14ac:dyDescent="0.3">
      <c r="A1369" s="1">
        <v>43857</v>
      </c>
      <c r="B1369">
        <v>2020</v>
      </c>
      <c r="C1369">
        <v>1</v>
      </c>
      <c r="D1369">
        <v>27</v>
      </c>
      <c r="E1369">
        <v>24</v>
      </c>
      <c r="F1369">
        <f>df!F1369+df!H1369+df!I1369</f>
        <v>2044</v>
      </c>
      <c r="G1369">
        <f>df!G1369+df!J1369-df!M1369</f>
        <v>1345.2</v>
      </c>
      <c r="H1369">
        <f>F1369-df_results!H1369</f>
        <v>0</v>
      </c>
      <c r="I1369">
        <f>G1369-df_results!J1369</f>
        <v>0</v>
      </c>
    </row>
    <row r="1370" spans="1:9" x14ac:dyDescent="0.3">
      <c r="A1370" s="1">
        <v>43858</v>
      </c>
      <c r="B1370">
        <v>2020</v>
      </c>
      <c r="C1370">
        <v>1</v>
      </c>
      <c r="D1370">
        <v>28</v>
      </c>
      <c r="E1370">
        <v>1</v>
      </c>
      <c r="F1370">
        <f>df!F1370+df!H1370+df!I1370</f>
        <v>1923</v>
      </c>
      <c r="G1370">
        <f>df!G1370+df!J1370-df!M1370</f>
        <v>1242.3</v>
      </c>
      <c r="H1370">
        <f>F1370-df_results!H1370</f>
        <v>0</v>
      </c>
      <c r="I1370">
        <f>G1370-df_results!J1370</f>
        <v>0</v>
      </c>
    </row>
    <row r="1371" spans="1:9" x14ac:dyDescent="0.3">
      <c r="A1371" s="1">
        <v>43858</v>
      </c>
      <c r="B1371">
        <v>2020</v>
      </c>
      <c r="C1371">
        <v>1</v>
      </c>
      <c r="D1371">
        <v>28</v>
      </c>
      <c r="E1371">
        <v>2</v>
      </c>
      <c r="F1371">
        <f>df!F1371+df!H1371+df!I1371</f>
        <v>1838</v>
      </c>
      <c r="G1371">
        <f>df!G1371+df!J1371-df!M1371</f>
        <v>1183.5999999999999</v>
      </c>
      <c r="H1371">
        <f>F1371-df_results!H1371</f>
        <v>0</v>
      </c>
      <c r="I1371">
        <f>G1371-df_results!J1371</f>
        <v>0</v>
      </c>
    </row>
    <row r="1372" spans="1:9" x14ac:dyDescent="0.3">
      <c r="A1372" s="1">
        <v>43858</v>
      </c>
      <c r="B1372">
        <v>2020</v>
      </c>
      <c r="C1372">
        <v>1</v>
      </c>
      <c r="D1372">
        <v>28</v>
      </c>
      <c r="E1372">
        <v>3</v>
      </c>
      <c r="F1372">
        <f>df!F1372+df!H1372+df!I1372</f>
        <v>1835</v>
      </c>
      <c r="G1372">
        <f>df!G1372+df!J1372-df!M1372</f>
        <v>1171.7</v>
      </c>
      <c r="H1372">
        <f>F1372-df_results!H1372</f>
        <v>0</v>
      </c>
      <c r="I1372">
        <f>G1372-df_results!J1372</f>
        <v>0</v>
      </c>
    </row>
    <row r="1373" spans="1:9" x14ac:dyDescent="0.3">
      <c r="A1373" s="1">
        <v>43858</v>
      </c>
      <c r="B1373">
        <v>2020</v>
      </c>
      <c r="C1373">
        <v>1</v>
      </c>
      <c r="D1373">
        <v>28</v>
      </c>
      <c r="E1373">
        <v>4</v>
      </c>
      <c r="F1373">
        <f>df!F1373+df!H1373+df!I1373</f>
        <v>1873</v>
      </c>
      <c r="G1373">
        <f>df!G1373+df!J1373-df!M1373</f>
        <v>1178.4000000000001</v>
      </c>
      <c r="H1373">
        <f>F1373-df_results!H1373</f>
        <v>0</v>
      </c>
      <c r="I1373">
        <f>G1373-df_results!J1373</f>
        <v>0</v>
      </c>
    </row>
    <row r="1374" spans="1:9" x14ac:dyDescent="0.3">
      <c r="A1374" s="1">
        <v>43858</v>
      </c>
      <c r="B1374">
        <v>2020</v>
      </c>
      <c r="C1374">
        <v>1</v>
      </c>
      <c r="D1374">
        <v>28</v>
      </c>
      <c r="E1374">
        <v>5</v>
      </c>
      <c r="F1374">
        <f>df!F1374+df!H1374+df!I1374</f>
        <v>1916</v>
      </c>
      <c r="G1374">
        <f>df!G1374+df!J1374-df!M1374</f>
        <v>1203.8</v>
      </c>
      <c r="H1374">
        <f>F1374-df_results!H1374</f>
        <v>0</v>
      </c>
      <c r="I1374">
        <f>G1374-df_results!J1374</f>
        <v>0</v>
      </c>
    </row>
    <row r="1375" spans="1:9" x14ac:dyDescent="0.3">
      <c r="A1375" s="1">
        <v>43858</v>
      </c>
      <c r="B1375">
        <v>2020</v>
      </c>
      <c r="C1375">
        <v>1</v>
      </c>
      <c r="D1375">
        <v>28</v>
      </c>
      <c r="E1375">
        <v>6</v>
      </c>
      <c r="F1375">
        <f>df!F1375+df!H1375+df!I1375</f>
        <v>2080</v>
      </c>
      <c r="G1375">
        <f>df!G1375+df!J1375-df!M1375</f>
        <v>1291</v>
      </c>
      <c r="H1375">
        <f>F1375-df_results!H1375</f>
        <v>0</v>
      </c>
      <c r="I1375">
        <f>G1375-df_results!J1375</f>
        <v>0</v>
      </c>
    </row>
    <row r="1376" spans="1:9" x14ac:dyDescent="0.3">
      <c r="A1376" s="1">
        <v>43858</v>
      </c>
      <c r="B1376">
        <v>2020</v>
      </c>
      <c r="C1376">
        <v>1</v>
      </c>
      <c r="D1376">
        <v>28</v>
      </c>
      <c r="E1376">
        <v>7</v>
      </c>
      <c r="F1376">
        <f>df!F1376+df!H1376+df!I1376</f>
        <v>2514</v>
      </c>
      <c r="G1376">
        <f>df!G1376+df!J1376-df!M1376</f>
        <v>1545</v>
      </c>
      <c r="H1376">
        <f>F1376-df_results!H1376</f>
        <v>0</v>
      </c>
      <c r="I1376">
        <f>G1376-df_results!J1376</f>
        <v>0</v>
      </c>
    </row>
    <row r="1377" spans="1:9" x14ac:dyDescent="0.3">
      <c r="A1377" s="1">
        <v>43858</v>
      </c>
      <c r="B1377">
        <v>2020</v>
      </c>
      <c r="C1377">
        <v>1</v>
      </c>
      <c r="D1377">
        <v>28</v>
      </c>
      <c r="E1377">
        <v>8</v>
      </c>
      <c r="F1377">
        <f>df!F1377+df!H1377+df!I1377</f>
        <v>2968</v>
      </c>
      <c r="G1377">
        <f>df!G1377+df!J1377-df!M1377</f>
        <v>1791.5</v>
      </c>
      <c r="H1377">
        <f>F1377-df_results!H1377</f>
        <v>0</v>
      </c>
      <c r="I1377">
        <f>G1377-df_results!J1377</f>
        <v>0</v>
      </c>
    </row>
    <row r="1378" spans="1:9" x14ac:dyDescent="0.3">
      <c r="A1378" s="1">
        <v>43858</v>
      </c>
      <c r="B1378">
        <v>2020</v>
      </c>
      <c r="C1378">
        <v>1</v>
      </c>
      <c r="D1378">
        <v>28</v>
      </c>
      <c r="E1378">
        <v>9</v>
      </c>
      <c r="F1378">
        <f>df!F1378+df!H1378+df!I1378</f>
        <v>3186</v>
      </c>
      <c r="G1378">
        <f>df!G1378+df!J1378-df!M1378</f>
        <v>1881.8</v>
      </c>
      <c r="H1378">
        <f>F1378-df_results!H1378</f>
        <v>0</v>
      </c>
      <c r="I1378">
        <f>G1378-df_results!J1378</f>
        <v>0</v>
      </c>
    </row>
    <row r="1379" spans="1:9" x14ac:dyDescent="0.3">
      <c r="A1379" s="1">
        <v>43858</v>
      </c>
      <c r="B1379">
        <v>2020</v>
      </c>
      <c r="C1379">
        <v>1</v>
      </c>
      <c r="D1379">
        <v>28</v>
      </c>
      <c r="E1379">
        <v>10</v>
      </c>
      <c r="F1379">
        <f>df!F1379+df!H1379+df!I1379</f>
        <v>3177</v>
      </c>
      <c r="G1379">
        <f>df!G1379+df!J1379-df!M1379</f>
        <v>1924.5</v>
      </c>
      <c r="H1379">
        <f>F1379-df_results!H1379</f>
        <v>0</v>
      </c>
      <c r="I1379">
        <f>G1379-df_results!J1379</f>
        <v>0</v>
      </c>
    </row>
    <row r="1380" spans="1:9" x14ac:dyDescent="0.3">
      <c r="A1380" s="1">
        <v>43858</v>
      </c>
      <c r="B1380">
        <v>2020</v>
      </c>
      <c r="C1380">
        <v>1</v>
      </c>
      <c r="D1380">
        <v>28</v>
      </c>
      <c r="E1380">
        <v>11</v>
      </c>
      <c r="F1380">
        <f>df!F1380+df!H1380+df!I1380</f>
        <v>3224</v>
      </c>
      <c r="G1380">
        <f>df!G1380+df!J1380-df!M1380</f>
        <v>1930</v>
      </c>
      <c r="H1380">
        <f>F1380-df_results!H1380</f>
        <v>0</v>
      </c>
      <c r="I1380">
        <f>G1380-df_results!J1380</f>
        <v>0</v>
      </c>
    </row>
    <row r="1381" spans="1:9" x14ac:dyDescent="0.3">
      <c r="A1381" s="1">
        <v>43858</v>
      </c>
      <c r="B1381">
        <v>2020</v>
      </c>
      <c r="C1381">
        <v>1</v>
      </c>
      <c r="D1381">
        <v>28</v>
      </c>
      <c r="E1381">
        <v>12</v>
      </c>
      <c r="F1381">
        <f>df!F1381+df!H1381+df!I1381</f>
        <v>3222</v>
      </c>
      <c r="G1381">
        <f>df!G1381+df!J1381-df!M1381</f>
        <v>1830.4</v>
      </c>
      <c r="H1381">
        <f>F1381-df_results!H1381</f>
        <v>0</v>
      </c>
      <c r="I1381">
        <f>G1381-df_results!J1381</f>
        <v>0</v>
      </c>
    </row>
    <row r="1382" spans="1:9" x14ac:dyDescent="0.3">
      <c r="A1382" s="1">
        <v>43858</v>
      </c>
      <c r="B1382">
        <v>2020</v>
      </c>
      <c r="C1382">
        <v>1</v>
      </c>
      <c r="D1382">
        <v>28</v>
      </c>
      <c r="E1382">
        <v>13</v>
      </c>
      <c r="F1382">
        <f>df!F1382+df!H1382+df!I1382</f>
        <v>3145</v>
      </c>
      <c r="G1382">
        <f>df!G1382+df!J1382-df!M1382</f>
        <v>1823.1</v>
      </c>
      <c r="H1382">
        <f>F1382-df_results!H1382</f>
        <v>0</v>
      </c>
      <c r="I1382">
        <f>G1382-df_results!J1382</f>
        <v>0</v>
      </c>
    </row>
    <row r="1383" spans="1:9" x14ac:dyDescent="0.3">
      <c r="A1383" s="1">
        <v>43858</v>
      </c>
      <c r="B1383">
        <v>2020</v>
      </c>
      <c r="C1383">
        <v>1</v>
      </c>
      <c r="D1383">
        <v>28</v>
      </c>
      <c r="E1383">
        <v>14</v>
      </c>
      <c r="F1383">
        <f>df!F1383+df!H1383+df!I1383</f>
        <v>3169</v>
      </c>
      <c r="G1383">
        <f>df!G1383+df!J1383-df!M1383</f>
        <v>1825.1</v>
      </c>
      <c r="H1383">
        <f>F1383-df_results!H1383</f>
        <v>0</v>
      </c>
      <c r="I1383">
        <f>G1383-df_results!J1383</f>
        <v>0</v>
      </c>
    </row>
    <row r="1384" spans="1:9" x14ac:dyDescent="0.3">
      <c r="A1384" s="1">
        <v>43858</v>
      </c>
      <c r="B1384">
        <v>2020</v>
      </c>
      <c r="C1384">
        <v>1</v>
      </c>
      <c r="D1384">
        <v>28</v>
      </c>
      <c r="E1384">
        <v>15</v>
      </c>
      <c r="F1384">
        <f>df!F1384+df!H1384+df!I1384</f>
        <v>3129</v>
      </c>
      <c r="G1384">
        <f>df!G1384+df!J1384-df!M1384</f>
        <v>1805.5</v>
      </c>
      <c r="H1384">
        <f>F1384-df_results!H1384</f>
        <v>0</v>
      </c>
      <c r="I1384">
        <f>G1384-df_results!J1384</f>
        <v>0</v>
      </c>
    </row>
    <row r="1385" spans="1:9" x14ac:dyDescent="0.3">
      <c r="A1385" s="1">
        <v>43858</v>
      </c>
      <c r="B1385">
        <v>2020</v>
      </c>
      <c r="C1385">
        <v>1</v>
      </c>
      <c r="D1385">
        <v>28</v>
      </c>
      <c r="E1385">
        <v>16</v>
      </c>
      <c r="F1385">
        <f>df!F1385+df!H1385+df!I1385</f>
        <v>2939</v>
      </c>
      <c r="G1385">
        <f>df!G1385+df!J1385-df!M1385</f>
        <v>1777.6</v>
      </c>
      <c r="H1385">
        <f>F1385-df_results!H1385</f>
        <v>0</v>
      </c>
      <c r="I1385">
        <f>G1385-df_results!J1385</f>
        <v>0</v>
      </c>
    </row>
    <row r="1386" spans="1:9" x14ac:dyDescent="0.3">
      <c r="A1386" s="1">
        <v>43858</v>
      </c>
      <c r="B1386">
        <v>2020</v>
      </c>
      <c r="C1386">
        <v>1</v>
      </c>
      <c r="D1386">
        <v>28</v>
      </c>
      <c r="E1386">
        <v>17</v>
      </c>
      <c r="F1386">
        <f>df!F1386+df!H1386+df!I1386</f>
        <v>2986</v>
      </c>
      <c r="G1386">
        <f>df!G1386+df!J1386-df!M1386</f>
        <v>1827.5</v>
      </c>
      <c r="H1386">
        <f>F1386-df_results!H1386</f>
        <v>0</v>
      </c>
      <c r="I1386">
        <f>G1386-df_results!J1386</f>
        <v>0</v>
      </c>
    </row>
    <row r="1387" spans="1:9" x14ac:dyDescent="0.3">
      <c r="A1387" s="1">
        <v>43858</v>
      </c>
      <c r="B1387">
        <v>2020</v>
      </c>
      <c r="C1387">
        <v>1</v>
      </c>
      <c r="D1387">
        <v>28</v>
      </c>
      <c r="E1387">
        <v>18</v>
      </c>
      <c r="F1387">
        <f>df!F1387+df!H1387+df!I1387</f>
        <v>3219</v>
      </c>
      <c r="G1387">
        <f>df!G1387+df!J1387-df!M1387</f>
        <v>1992.9</v>
      </c>
      <c r="H1387">
        <f>F1387-df_results!H1387</f>
        <v>0</v>
      </c>
      <c r="I1387">
        <f>G1387-df_results!J1387</f>
        <v>0</v>
      </c>
    </row>
    <row r="1388" spans="1:9" x14ac:dyDescent="0.3">
      <c r="A1388" s="1">
        <v>43858</v>
      </c>
      <c r="B1388">
        <v>2020</v>
      </c>
      <c r="C1388">
        <v>1</v>
      </c>
      <c r="D1388">
        <v>28</v>
      </c>
      <c r="E1388">
        <v>19</v>
      </c>
      <c r="F1388">
        <f>df!F1388+df!H1388+df!I1388</f>
        <v>3078</v>
      </c>
      <c r="G1388">
        <f>df!G1388+df!J1388-df!M1388</f>
        <v>2026.1</v>
      </c>
      <c r="H1388">
        <f>F1388-df_results!H1388</f>
        <v>0</v>
      </c>
      <c r="I1388">
        <f>G1388-df_results!J1388</f>
        <v>0</v>
      </c>
    </row>
    <row r="1389" spans="1:9" x14ac:dyDescent="0.3">
      <c r="A1389" s="1">
        <v>43858</v>
      </c>
      <c r="B1389">
        <v>2020</v>
      </c>
      <c r="C1389">
        <v>1</v>
      </c>
      <c r="D1389">
        <v>28</v>
      </c>
      <c r="E1389">
        <v>20</v>
      </c>
      <c r="F1389">
        <f>df!F1389+df!H1389+df!I1389</f>
        <v>2916</v>
      </c>
      <c r="G1389">
        <f>df!G1389+df!J1389-df!M1389</f>
        <v>1887.2</v>
      </c>
      <c r="H1389">
        <f>F1389-df_results!H1389</f>
        <v>0</v>
      </c>
      <c r="I1389">
        <f>G1389-df_results!J1389</f>
        <v>0</v>
      </c>
    </row>
    <row r="1390" spans="1:9" x14ac:dyDescent="0.3">
      <c r="A1390" s="1">
        <v>43858</v>
      </c>
      <c r="B1390">
        <v>2020</v>
      </c>
      <c r="C1390">
        <v>1</v>
      </c>
      <c r="D1390">
        <v>28</v>
      </c>
      <c r="E1390">
        <v>21</v>
      </c>
      <c r="F1390">
        <f>df!F1390+df!H1390+df!I1390</f>
        <v>2725</v>
      </c>
      <c r="G1390">
        <f>df!G1390+df!J1390-df!M1390</f>
        <v>1749</v>
      </c>
      <c r="H1390">
        <f>F1390-df_results!H1390</f>
        <v>0</v>
      </c>
      <c r="I1390">
        <f>G1390-df_results!J1390</f>
        <v>0</v>
      </c>
    </row>
    <row r="1391" spans="1:9" x14ac:dyDescent="0.3">
      <c r="A1391" s="1">
        <v>43858</v>
      </c>
      <c r="B1391">
        <v>2020</v>
      </c>
      <c r="C1391">
        <v>1</v>
      </c>
      <c r="D1391">
        <v>28</v>
      </c>
      <c r="E1391">
        <v>22</v>
      </c>
      <c r="F1391">
        <f>df!F1391+df!H1391+df!I1391</f>
        <v>2547</v>
      </c>
      <c r="G1391">
        <f>df!G1391+df!J1391-df!M1391</f>
        <v>1635.3</v>
      </c>
      <c r="H1391">
        <f>F1391-df_results!H1391</f>
        <v>0</v>
      </c>
      <c r="I1391">
        <f>G1391-df_results!J1391</f>
        <v>0</v>
      </c>
    </row>
    <row r="1392" spans="1:9" x14ac:dyDescent="0.3">
      <c r="A1392" s="1">
        <v>43858</v>
      </c>
      <c r="B1392">
        <v>2020</v>
      </c>
      <c r="C1392">
        <v>1</v>
      </c>
      <c r="D1392">
        <v>28</v>
      </c>
      <c r="E1392">
        <v>23</v>
      </c>
      <c r="F1392">
        <f>df!F1392+df!H1392+df!I1392</f>
        <v>2375</v>
      </c>
      <c r="G1392">
        <f>df!G1392+df!J1392-df!M1392</f>
        <v>1536.3</v>
      </c>
      <c r="H1392">
        <f>F1392-df_results!H1392</f>
        <v>0</v>
      </c>
      <c r="I1392">
        <f>G1392-df_results!J1392</f>
        <v>0</v>
      </c>
    </row>
    <row r="1393" spans="1:9" x14ac:dyDescent="0.3">
      <c r="A1393" s="1">
        <v>43858</v>
      </c>
      <c r="B1393">
        <v>2020</v>
      </c>
      <c r="C1393">
        <v>1</v>
      </c>
      <c r="D1393">
        <v>28</v>
      </c>
      <c r="E1393">
        <v>24</v>
      </c>
      <c r="F1393">
        <f>df!F1393+df!H1393+df!I1393</f>
        <v>2222</v>
      </c>
      <c r="G1393">
        <f>df!G1393+df!J1393-df!M1393</f>
        <v>1419.8</v>
      </c>
      <c r="H1393">
        <f>F1393-df_results!H1393</f>
        <v>0</v>
      </c>
      <c r="I1393">
        <f>G1393-df_results!J1393</f>
        <v>0</v>
      </c>
    </row>
    <row r="1394" spans="1:9" x14ac:dyDescent="0.3">
      <c r="A1394" s="1">
        <v>43859</v>
      </c>
      <c r="B1394">
        <v>2020</v>
      </c>
      <c r="C1394">
        <v>1</v>
      </c>
      <c r="D1394">
        <v>29</v>
      </c>
      <c r="E1394">
        <v>1</v>
      </c>
      <c r="F1394">
        <f>df!F1394+df!H1394+df!I1394</f>
        <v>2097</v>
      </c>
      <c r="G1394">
        <f>df!G1394+df!J1394-df!M1394</f>
        <v>1287.8</v>
      </c>
      <c r="H1394">
        <f>F1394-df_results!H1394</f>
        <v>0</v>
      </c>
      <c r="I1394">
        <f>G1394-df_results!J1394</f>
        <v>0</v>
      </c>
    </row>
    <row r="1395" spans="1:9" x14ac:dyDescent="0.3">
      <c r="A1395" s="1">
        <v>43859</v>
      </c>
      <c r="B1395">
        <v>2020</v>
      </c>
      <c r="C1395">
        <v>1</v>
      </c>
      <c r="D1395">
        <v>29</v>
      </c>
      <c r="E1395">
        <v>2</v>
      </c>
      <c r="F1395">
        <f>df!F1395+df!H1395+df!I1395</f>
        <v>2008</v>
      </c>
      <c r="G1395">
        <f>df!G1395+df!J1395-df!M1395</f>
        <v>1216.5</v>
      </c>
      <c r="H1395">
        <f>F1395-df_results!H1395</f>
        <v>0</v>
      </c>
      <c r="I1395">
        <f>G1395-df_results!J1395</f>
        <v>0</v>
      </c>
    </row>
    <row r="1396" spans="1:9" x14ac:dyDescent="0.3">
      <c r="A1396" s="1">
        <v>43859</v>
      </c>
      <c r="B1396">
        <v>2020</v>
      </c>
      <c r="C1396">
        <v>1</v>
      </c>
      <c r="D1396">
        <v>29</v>
      </c>
      <c r="E1396">
        <v>3</v>
      </c>
      <c r="F1396">
        <f>df!F1396+df!H1396+df!I1396</f>
        <v>2021</v>
      </c>
      <c r="G1396">
        <f>df!G1396+df!J1396-df!M1396</f>
        <v>1186.9000000000001</v>
      </c>
      <c r="H1396">
        <f>F1396-df_results!H1396</f>
        <v>0</v>
      </c>
      <c r="I1396">
        <f>G1396-df_results!J1396</f>
        <v>0</v>
      </c>
    </row>
    <row r="1397" spans="1:9" x14ac:dyDescent="0.3">
      <c r="A1397" s="1">
        <v>43859</v>
      </c>
      <c r="B1397">
        <v>2020</v>
      </c>
      <c r="C1397">
        <v>1</v>
      </c>
      <c r="D1397">
        <v>29</v>
      </c>
      <c r="E1397">
        <v>4</v>
      </c>
      <c r="F1397">
        <f>df!F1397+df!H1397+df!I1397</f>
        <v>2018</v>
      </c>
      <c r="G1397">
        <f>df!G1397+df!J1397-df!M1397</f>
        <v>1198.3</v>
      </c>
      <c r="H1397">
        <f>F1397-df_results!H1397</f>
        <v>0</v>
      </c>
      <c r="I1397">
        <f>G1397-df_results!J1397</f>
        <v>0</v>
      </c>
    </row>
    <row r="1398" spans="1:9" x14ac:dyDescent="0.3">
      <c r="A1398" s="1">
        <v>43859</v>
      </c>
      <c r="B1398">
        <v>2020</v>
      </c>
      <c r="C1398">
        <v>1</v>
      </c>
      <c r="D1398">
        <v>29</v>
      </c>
      <c r="E1398">
        <v>5</v>
      </c>
      <c r="F1398">
        <f>df!F1398+df!H1398+df!I1398</f>
        <v>2084</v>
      </c>
      <c r="G1398">
        <f>df!G1398+df!J1398-df!M1398</f>
        <v>1246.5999999999999</v>
      </c>
      <c r="H1398">
        <f>F1398-df_results!H1398</f>
        <v>0</v>
      </c>
      <c r="I1398">
        <f>G1398-df_results!J1398</f>
        <v>0</v>
      </c>
    </row>
    <row r="1399" spans="1:9" x14ac:dyDescent="0.3">
      <c r="A1399" s="1">
        <v>43859</v>
      </c>
      <c r="B1399">
        <v>2020</v>
      </c>
      <c r="C1399">
        <v>1</v>
      </c>
      <c r="D1399">
        <v>29</v>
      </c>
      <c r="E1399">
        <v>6</v>
      </c>
      <c r="F1399">
        <f>df!F1399+df!H1399+df!I1399</f>
        <v>2225</v>
      </c>
      <c r="G1399">
        <f>df!G1399+df!J1399-df!M1399</f>
        <v>1363.3</v>
      </c>
      <c r="H1399">
        <f>F1399-df_results!H1399</f>
        <v>0</v>
      </c>
      <c r="I1399">
        <f>G1399-df_results!J1399</f>
        <v>0</v>
      </c>
    </row>
    <row r="1400" spans="1:9" x14ac:dyDescent="0.3">
      <c r="A1400" s="1">
        <v>43859</v>
      </c>
      <c r="B1400">
        <v>2020</v>
      </c>
      <c r="C1400">
        <v>1</v>
      </c>
      <c r="D1400">
        <v>29</v>
      </c>
      <c r="E1400">
        <v>7</v>
      </c>
      <c r="F1400">
        <f>df!F1400+df!H1400+df!I1400</f>
        <v>2541</v>
      </c>
      <c r="G1400">
        <f>df!G1400+df!J1400-df!M1400</f>
        <v>1581.9</v>
      </c>
      <c r="H1400">
        <f>F1400-df_results!H1400</f>
        <v>0</v>
      </c>
      <c r="I1400">
        <f>G1400-df_results!J1400</f>
        <v>0</v>
      </c>
    </row>
    <row r="1401" spans="1:9" x14ac:dyDescent="0.3">
      <c r="A1401" s="1">
        <v>43859</v>
      </c>
      <c r="B1401">
        <v>2020</v>
      </c>
      <c r="C1401">
        <v>1</v>
      </c>
      <c r="D1401">
        <v>29</v>
      </c>
      <c r="E1401">
        <v>8</v>
      </c>
      <c r="F1401">
        <f>df!F1401+df!H1401+df!I1401</f>
        <v>3000</v>
      </c>
      <c r="G1401">
        <f>df!G1401+df!J1401-df!M1401</f>
        <v>1817.2</v>
      </c>
      <c r="H1401">
        <f>F1401-df_results!H1401</f>
        <v>0</v>
      </c>
      <c r="I1401">
        <f>G1401-df_results!J1401</f>
        <v>0</v>
      </c>
    </row>
    <row r="1402" spans="1:9" x14ac:dyDescent="0.3">
      <c r="A1402" s="1">
        <v>43859</v>
      </c>
      <c r="B1402">
        <v>2020</v>
      </c>
      <c r="C1402">
        <v>1</v>
      </c>
      <c r="D1402">
        <v>29</v>
      </c>
      <c r="E1402">
        <v>9</v>
      </c>
      <c r="F1402">
        <f>df!F1402+df!H1402+df!I1402</f>
        <v>3260</v>
      </c>
      <c r="G1402">
        <f>df!G1402+df!J1402-df!M1402</f>
        <v>1919.4</v>
      </c>
      <c r="H1402">
        <f>F1402-df_results!H1402</f>
        <v>0</v>
      </c>
      <c r="I1402">
        <f>G1402-df_results!J1402</f>
        <v>0</v>
      </c>
    </row>
    <row r="1403" spans="1:9" x14ac:dyDescent="0.3">
      <c r="A1403" s="1">
        <v>43859</v>
      </c>
      <c r="B1403">
        <v>2020</v>
      </c>
      <c r="C1403">
        <v>1</v>
      </c>
      <c r="D1403">
        <v>29</v>
      </c>
      <c r="E1403">
        <v>10</v>
      </c>
      <c r="F1403">
        <f>df!F1403+df!H1403+df!I1403</f>
        <v>3197</v>
      </c>
      <c r="G1403">
        <f>df!G1403+df!J1403-df!M1403</f>
        <v>1921.5</v>
      </c>
      <c r="H1403">
        <f>F1403-df_results!H1403</f>
        <v>0</v>
      </c>
      <c r="I1403">
        <f>G1403-df_results!J1403</f>
        <v>0</v>
      </c>
    </row>
    <row r="1404" spans="1:9" x14ac:dyDescent="0.3">
      <c r="A1404" s="1">
        <v>43859</v>
      </c>
      <c r="B1404">
        <v>2020</v>
      </c>
      <c r="C1404">
        <v>1</v>
      </c>
      <c r="D1404">
        <v>29</v>
      </c>
      <c r="E1404">
        <v>11</v>
      </c>
      <c r="F1404">
        <f>df!F1404+df!H1404+df!I1404</f>
        <v>3217</v>
      </c>
      <c r="G1404">
        <f>df!G1404+df!J1404-df!M1404</f>
        <v>1910.7</v>
      </c>
      <c r="H1404">
        <f>F1404-df_results!H1404</f>
        <v>0</v>
      </c>
      <c r="I1404">
        <f>G1404-df_results!J1404</f>
        <v>0</v>
      </c>
    </row>
    <row r="1405" spans="1:9" x14ac:dyDescent="0.3">
      <c r="A1405" s="1">
        <v>43859</v>
      </c>
      <c r="B1405">
        <v>2020</v>
      </c>
      <c r="C1405">
        <v>1</v>
      </c>
      <c r="D1405">
        <v>29</v>
      </c>
      <c r="E1405">
        <v>12</v>
      </c>
      <c r="F1405">
        <f>df!F1405+df!H1405+df!I1405</f>
        <v>3166</v>
      </c>
      <c r="G1405">
        <f>df!G1405+df!J1405-df!M1405</f>
        <v>1792.8</v>
      </c>
      <c r="H1405">
        <f>F1405-df_results!H1405</f>
        <v>0</v>
      </c>
      <c r="I1405">
        <f>G1405-df_results!J1405</f>
        <v>0</v>
      </c>
    </row>
    <row r="1406" spans="1:9" x14ac:dyDescent="0.3">
      <c r="A1406" s="1">
        <v>43859</v>
      </c>
      <c r="B1406">
        <v>2020</v>
      </c>
      <c r="C1406">
        <v>1</v>
      </c>
      <c r="D1406">
        <v>29</v>
      </c>
      <c r="E1406">
        <v>13</v>
      </c>
      <c r="F1406">
        <f>df!F1406+df!H1406+df!I1406</f>
        <v>3172</v>
      </c>
      <c r="G1406">
        <f>df!G1406+df!J1406-df!M1406</f>
        <v>1770.1</v>
      </c>
      <c r="H1406">
        <f>F1406-df_results!H1406</f>
        <v>0</v>
      </c>
      <c r="I1406">
        <f>G1406-df_results!J1406</f>
        <v>0</v>
      </c>
    </row>
    <row r="1407" spans="1:9" x14ac:dyDescent="0.3">
      <c r="A1407" s="1">
        <v>43859</v>
      </c>
      <c r="B1407">
        <v>2020</v>
      </c>
      <c r="C1407">
        <v>1</v>
      </c>
      <c r="D1407">
        <v>29</v>
      </c>
      <c r="E1407">
        <v>14</v>
      </c>
      <c r="F1407">
        <f>df!F1407+df!H1407+df!I1407</f>
        <v>3169</v>
      </c>
      <c r="G1407">
        <f>df!G1407+df!J1407-df!M1407</f>
        <v>1770.3</v>
      </c>
      <c r="H1407">
        <f>F1407-df_results!H1407</f>
        <v>0</v>
      </c>
      <c r="I1407">
        <f>G1407-df_results!J1407</f>
        <v>0</v>
      </c>
    </row>
    <row r="1408" spans="1:9" x14ac:dyDescent="0.3">
      <c r="A1408" s="1">
        <v>43859</v>
      </c>
      <c r="B1408">
        <v>2020</v>
      </c>
      <c r="C1408">
        <v>1</v>
      </c>
      <c r="D1408">
        <v>29</v>
      </c>
      <c r="E1408">
        <v>15</v>
      </c>
      <c r="F1408">
        <f>df!F1408+df!H1408+df!I1408</f>
        <v>3083</v>
      </c>
      <c r="G1408">
        <f>df!G1408+df!J1408-df!M1408</f>
        <v>1762.9</v>
      </c>
      <c r="H1408">
        <f>F1408-df_results!H1408</f>
        <v>0</v>
      </c>
      <c r="I1408">
        <f>G1408-df_results!J1408</f>
        <v>0</v>
      </c>
    </row>
    <row r="1409" spans="1:9" x14ac:dyDescent="0.3">
      <c r="A1409" s="1">
        <v>43859</v>
      </c>
      <c r="B1409">
        <v>2020</v>
      </c>
      <c r="C1409">
        <v>1</v>
      </c>
      <c r="D1409">
        <v>29</v>
      </c>
      <c r="E1409">
        <v>16</v>
      </c>
      <c r="F1409">
        <f>df!F1409+df!H1409+df!I1409</f>
        <v>2887</v>
      </c>
      <c r="G1409">
        <f>df!G1409+df!J1409-df!M1409</f>
        <v>1750.5</v>
      </c>
      <c r="H1409">
        <f>F1409-df_results!H1409</f>
        <v>0</v>
      </c>
      <c r="I1409">
        <f>G1409-df_results!J1409</f>
        <v>0</v>
      </c>
    </row>
    <row r="1410" spans="1:9" x14ac:dyDescent="0.3">
      <c r="A1410" s="1">
        <v>43859</v>
      </c>
      <c r="B1410">
        <v>2020</v>
      </c>
      <c r="C1410">
        <v>1</v>
      </c>
      <c r="D1410">
        <v>29</v>
      </c>
      <c r="E1410">
        <v>17</v>
      </c>
      <c r="F1410">
        <f>df!F1410+df!H1410+df!I1410</f>
        <v>2931</v>
      </c>
      <c r="G1410">
        <f>df!G1410+df!J1410-df!M1410</f>
        <v>1821.6</v>
      </c>
      <c r="H1410">
        <f>F1410-df_results!H1410</f>
        <v>0</v>
      </c>
      <c r="I1410">
        <f>G1410-df_results!J1410</f>
        <v>0</v>
      </c>
    </row>
    <row r="1411" spans="1:9" x14ac:dyDescent="0.3">
      <c r="A1411" s="1">
        <v>43859</v>
      </c>
      <c r="B1411">
        <v>2020</v>
      </c>
      <c r="C1411">
        <v>1</v>
      </c>
      <c r="D1411">
        <v>29</v>
      </c>
      <c r="E1411">
        <v>18</v>
      </c>
      <c r="F1411">
        <f>df!F1411+df!H1411+df!I1411</f>
        <v>3205</v>
      </c>
      <c r="G1411">
        <f>df!G1411+df!J1411-df!M1411</f>
        <v>1995.3</v>
      </c>
      <c r="H1411">
        <f>F1411-df_results!H1411</f>
        <v>0</v>
      </c>
      <c r="I1411">
        <f>G1411-df_results!J1411</f>
        <v>0</v>
      </c>
    </row>
    <row r="1412" spans="1:9" x14ac:dyDescent="0.3">
      <c r="A1412" s="1">
        <v>43859</v>
      </c>
      <c r="B1412">
        <v>2020</v>
      </c>
      <c r="C1412">
        <v>1</v>
      </c>
      <c r="D1412">
        <v>29</v>
      </c>
      <c r="E1412">
        <v>19</v>
      </c>
      <c r="F1412">
        <f>df!F1412+df!H1412+df!I1412</f>
        <v>3098</v>
      </c>
      <c r="G1412">
        <f>df!G1412+df!J1412-df!M1412</f>
        <v>2027.8</v>
      </c>
      <c r="H1412">
        <f>F1412-df_results!H1412</f>
        <v>0</v>
      </c>
      <c r="I1412">
        <f>G1412-df_results!J1412</f>
        <v>0</v>
      </c>
    </row>
    <row r="1413" spans="1:9" x14ac:dyDescent="0.3">
      <c r="A1413" s="1">
        <v>43859</v>
      </c>
      <c r="B1413">
        <v>2020</v>
      </c>
      <c r="C1413">
        <v>1</v>
      </c>
      <c r="D1413">
        <v>29</v>
      </c>
      <c r="E1413">
        <v>20</v>
      </c>
      <c r="F1413">
        <f>df!F1413+df!H1413+df!I1413</f>
        <v>2916</v>
      </c>
      <c r="G1413">
        <f>df!G1413+df!J1413-df!M1413</f>
        <v>1909.2</v>
      </c>
      <c r="H1413">
        <f>F1413-df_results!H1413</f>
        <v>0</v>
      </c>
      <c r="I1413">
        <f>G1413-df_results!J1413</f>
        <v>0</v>
      </c>
    </row>
    <row r="1414" spans="1:9" x14ac:dyDescent="0.3">
      <c r="A1414" s="1">
        <v>43859</v>
      </c>
      <c r="B1414">
        <v>2020</v>
      </c>
      <c r="C1414">
        <v>1</v>
      </c>
      <c r="D1414">
        <v>29</v>
      </c>
      <c r="E1414">
        <v>21</v>
      </c>
      <c r="F1414">
        <f>df!F1414+df!H1414+df!I1414</f>
        <v>2770</v>
      </c>
      <c r="G1414">
        <f>df!G1414+df!J1414-df!M1414</f>
        <v>1765.4</v>
      </c>
      <c r="H1414">
        <f>F1414-df_results!H1414</f>
        <v>0</v>
      </c>
      <c r="I1414">
        <f>G1414-df_results!J1414</f>
        <v>0</v>
      </c>
    </row>
    <row r="1415" spans="1:9" x14ac:dyDescent="0.3">
      <c r="A1415" s="1">
        <v>43859</v>
      </c>
      <c r="B1415">
        <v>2020</v>
      </c>
      <c r="C1415">
        <v>1</v>
      </c>
      <c r="D1415">
        <v>29</v>
      </c>
      <c r="E1415">
        <v>22</v>
      </c>
      <c r="F1415">
        <f>df!F1415+df!H1415+df!I1415</f>
        <v>2667</v>
      </c>
      <c r="G1415">
        <f>df!G1415+df!J1415-df!M1415</f>
        <v>1628.9</v>
      </c>
      <c r="H1415">
        <f>F1415-df_results!H1415</f>
        <v>0</v>
      </c>
      <c r="I1415">
        <f>G1415-df_results!J1415</f>
        <v>0</v>
      </c>
    </row>
    <row r="1416" spans="1:9" x14ac:dyDescent="0.3">
      <c r="A1416" s="1">
        <v>43859</v>
      </c>
      <c r="B1416">
        <v>2020</v>
      </c>
      <c r="C1416">
        <v>1</v>
      </c>
      <c r="D1416">
        <v>29</v>
      </c>
      <c r="E1416">
        <v>23</v>
      </c>
      <c r="F1416">
        <f>df!F1416+df!H1416+df!I1416</f>
        <v>2515</v>
      </c>
      <c r="G1416">
        <f>df!G1416+df!J1416-df!M1416</f>
        <v>1486.1</v>
      </c>
      <c r="H1416">
        <f>F1416-df_results!H1416</f>
        <v>0</v>
      </c>
      <c r="I1416">
        <f>G1416-df_results!J1416</f>
        <v>0</v>
      </c>
    </row>
    <row r="1417" spans="1:9" x14ac:dyDescent="0.3">
      <c r="A1417" s="1">
        <v>43859</v>
      </c>
      <c r="B1417">
        <v>2020</v>
      </c>
      <c r="C1417">
        <v>1</v>
      </c>
      <c r="D1417">
        <v>29</v>
      </c>
      <c r="E1417">
        <v>24</v>
      </c>
      <c r="F1417">
        <f>df!F1417+df!H1417+df!I1417</f>
        <v>2359</v>
      </c>
      <c r="G1417">
        <f>df!G1417+df!J1417-df!M1417</f>
        <v>1371.8</v>
      </c>
      <c r="H1417">
        <f>F1417-df_results!H1417</f>
        <v>0</v>
      </c>
      <c r="I1417">
        <f>G1417-df_results!J1417</f>
        <v>0</v>
      </c>
    </row>
    <row r="1418" spans="1:9" x14ac:dyDescent="0.3">
      <c r="A1418" s="1">
        <v>43860</v>
      </c>
      <c r="B1418">
        <v>2020</v>
      </c>
      <c r="C1418">
        <v>1</v>
      </c>
      <c r="D1418">
        <v>30</v>
      </c>
      <c r="E1418">
        <v>1</v>
      </c>
      <c r="F1418">
        <f>df!F1418+df!H1418+df!I1418</f>
        <v>2068</v>
      </c>
      <c r="G1418">
        <f>df!G1418+df!J1418-df!M1418</f>
        <v>1244.9000000000001</v>
      </c>
      <c r="H1418">
        <f>F1418-df_results!H1418</f>
        <v>0</v>
      </c>
      <c r="I1418">
        <f>G1418-df_results!J1418</f>
        <v>0</v>
      </c>
    </row>
    <row r="1419" spans="1:9" x14ac:dyDescent="0.3">
      <c r="A1419" s="1">
        <v>43860</v>
      </c>
      <c r="B1419">
        <v>2020</v>
      </c>
      <c r="C1419">
        <v>1</v>
      </c>
      <c r="D1419">
        <v>30</v>
      </c>
      <c r="E1419">
        <v>2</v>
      </c>
      <c r="F1419">
        <f>df!F1419+df!H1419+df!I1419</f>
        <v>2018</v>
      </c>
      <c r="G1419">
        <f>df!G1419+df!J1419-df!M1419</f>
        <v>1176.2</v>
      </c>
      <c r="H1419">
        <f>F1419-df_results!H1419</f>
        <v>0</v>
      </c>
      <c r="I1419">
        <f>G1419-df_results!J1419</f>
        <v>0</v>
      </c>
    </row>
    <row r="1420" spans="1:9" x14ac:dyDescent="0.3">
      <c r="A1420" s="1">
        <v>43860</v>
      </c>
      <c r="B1420">
        <v>2020</v>
      </c>
      <c r="C1420">
        <v>1</v>
      </c>
      <c r="D1420">
        <v>30</v>
      </c>
      <c r="E1420">
        <v>3</v>
      </c>
      <c r="F1420">
        <f>df!F1420+df!H1420+df!I1420</f>
        <v>2064</v>
      </c>
      <c r="G1420">
        <f>df!G1420+df!J1420-df!M1420</f>
        <v>1165.5999999999999</v>
      </c>
      <c r="H1420">
        <f>F1420-df_results!H1420</f>
        <v>0</v>
      </c>
      <c r="I1420">
        <f>G1420-df_results!J1420</f>
        <v>0</v>
      </c>
    </row>
    <row r="1421" spans="1:9" x14ac:dyDescent="0.3">
      <c r="A1421" s="1">
        <v>43860</v>
      </c>
      <c r="B1421">
        <v>2020</v>
      </c>
      <c r="C1421">
        <v>1</v>
      </c>
      <c r="D1421">
        <v>30</v>
      </c>
      <c r="E1421">
        <v>4</v>
      </c>
      <c r="F1421">
        <f>df!F1421+df!H1421+df!I1421</f>
        <v>2093</v>
      </c>
      <c r="G1421">
        <f>df!G1421+df!J1421-df!M1421</f>
        <v>1224.2</v>
      </c>
      <c r="H1421">
        <f>F1421-df_results!H1421</f>
        <v>0</v>
      </c>
      <c r="I1421">
        <f>G1421-df_results!J1421</f>
        <v>0</v>
      </c>
    </row>
    <row r="1422" spans="1:9" x14ac:dyDescent="0.3">
      <c r="A1422" s="1">
        <v>43860</v>
      </c>
      <c r="B1422">
        <v>2020</v>
      </c>
      <c r="C1422">
        <v>1</v>
      </c>
      <c r="D1422">
        <v>30</v>
      </c>
      <c r="E1422">
        <v>5</v>
      </c>
      <c r="F1422">
        <f>df!F1422+df!H1422+df!I1422</f>
        <v>2147</v>
      </c>
      <c r="G1422">
        <f>df!G1422+df!J1422-df!M1422</f>
        <v>1247.4000000000001</v>
      </c>
      <c r="H1422">
        <f>F1422-df_results!H1422</f>
        <v>0</v>
      </c>
      <c r="I1422">
        <f>G1422-df_results!J1422</f>
        <v>0</v>
      </c>
    </row>
    <row r="1423" spans="1:9" x14ac:dyDescent="0.3">
      <c r="A1423" s="1">
        <v>43860</v>
      </c>
      <c r="B1423">
        <v>2020</v>
      </c>
      <c r="C1423">
        <v>1</v>
      </c>
      <c r="D1423">
        <v>30</v>
      </c>
      <c r="E1423">
        <v>6</v>
      </c>
      <c r="F1423">
        <f>df!F1423+df!H1423+df!I1423</f>
        <v>2298</v>
      </c>
      <c r="G1423">
        <f>df!G1423+df!J1423-df!M1423</f>
        <v>1342.6</v>
      </c>
      <c r="H1423">
        <f>F1423-df_results!H1423</f>
        <v>0</v>
      </c>
      <c r="I1423">
        <f>G1423-df_results!J1423</f>
        <v>0</v>
      </c>
    </row>
    <row r="1424" spans="1:9" x14ac:dyDescent="0.3">
      <c r="A1424" s="1">
        <v>43860</v>
      </c>
      <c r="B1424">
        <v>2020</v>
      </c>
      <c r="C1424">
        <v>1</v>
      </c>
      <c r="D1424">
        <v>30</v>
      </c>
      <c r="E1424">
        <v>7</v>
      </c>
      <c r="F1424">
        <f>df!F1424+df!H1424+df!I1424</f>
        <v>2621</v>
      </c>
      <c r="G1424">
        <f>df!G1424+df!J1424-df!M1424</f>
        <v>1567.6</v>
      </c>
      <c r="H1424">
        <f>F1424-df_results!H1424</f>
        <v>0</v>
      </c>
      <c r="I1424">
        <f>G1424-df_results!J1424</f>
        <v>0</v>
      </c>
    </row>
    <row r="1425" spans="1:9" x14ac:dyDescent="0.3">
      <c r="A1425" s="1">
        <v>43860</v>
      </c>
      <c r="B1425">
        <v>2020</v>
      </c>
      <c r="C1425">
        <v>1</v>
      </c>
      <c r="D1425">
        <v>30</v>
      </c>
      <c r="E1425">
        <v>8</v>
      </c>
      <c r="F1425">
        <f>df!F1425+df!H1425+df!I1425</f>
        <v>3046</v>
      </c>
      <c r="G1425">
        <f>df!G1425+df!J1425-df!M1425</f>
        <v>1832</v>
      </c>
      <c r="H1425">
        <f>F1425-df_results!H1425</f>
        <v>0</v>
      </c>
      <c r="I1425">
        <f>G1425-df_results!J1425</f>
        <v>0</v>
      </c>
    </row>
    <row r="1426" spans="1:9" x14ac:dyDescent="0.3">
      <c r="A1426" s="1">
        <v>43860</v>
      </c>
      <c r="B1426">
        <v>2020</v>
      </c>
      <c r="C1426">
        <v>1</v>
      </c>
      <c r="D1426">
        <v>30</v>
      </c>
      <c r="E1426">
        <v>9</v>
      </c>
      <c r="F1426">
        <f>df!F1426+df!H1426+df!I1426</f>
        <v>3299</v>
      </c>
      <c r="G1426">
        <f>df!G1426+df!J1426-df!M1426</f>
        <v>1885.8</v>
      </c>
      <c r="H1426">
        <f>F1426-df_results!H1426</f>
        <v>0</v>
      </c>
      <c r="I1426">
        <f>G1426-df_results!J1426</f>
        <v>0</v>
      </c>
    </row>
    <row r="1427" spans="1:9" x14ac:dyDescent="0.3">
      <c r="A1427" s="1">
        <v>43860</v>
      </c>
      <c r="B1427">
        <v>2020</v>
      </c>
      <c r="C1427">
        <v>1</v>
      </c>
      <c r="D1427">
        <v>30</v>
      </c>
      <c r="E1427">
        <v>10</v>
      </c>
      <c r="F1427">
        <f>df!F1427+df!H1427+df!I1427</f>
        <v>3276</v>
      </c>
      <c r="G1427">
        <f>df!G1427+df!J1427-df!M1427</f>
        <v>1878.1</v>
      </c>
      <c r="H1427">
        <f>F1427-df_results!H1427</f>
        <v>0</v>
      </c>
      <c r="I1427">
        <f>G1427-df_results!J1427</f>
        <v>0</v>
      </c>
    </row>
    <row r="1428" spans="1:9" x14ac:dyDescent="0.3">
      <c r="A1428" s="1">
        <v>43860</v>
      </c>
      <c r="B1428">
        <v>2020</v>
      </c>
      <c r="C1428">
        <v>1</v>
      </c>
      <c r="D1428">
        <v>30</v>
      </c>
      <c r="E1428">
        <v>11</v>
      </c>
      <c r="F1428">
        <f>df!F1428+df!H1428+df!I1428</f>
        <v>3314</v>
      </c>
      <c r="G1428">
        <f>df!G1428+df!J1428-df!M1428</f>
        <v>1881.1</v>
      </c>
      <c r="H1428">
        <f>F1428-df_results!H1428</f>
        <v>0</v>
      </c>
      <c r="I1428">
        <f>G1428-df_results!J1428</f>
        <v>0</v>
      </c>
    </row>
    <row r="1429" spans="1:9" x14ac:dyDescent="0.3">
      <c r="A1429" s="1">
        <v>43860</v>
      </c>
      <c r="B1429">
        <v>2020</v>
      </c>
      <c r="C1429">
        <v>1</v>
      </c>
      <c r="D1429">
        <v>30</v>
      </c>
      <c r="E1429">
        <v>12</v>
      </c>
      <c r="F1429">
        <f>df!F1429+df!H1429+df!I1429</f>
        <v>3279</v>
      </c>
      <c r="G1429">
        <f>df!G1429+df!J1429-df!M1429</f>
        <v>1791</v>
      </c>
      <c r="H1429">
        <f>F1429-df_results!H1429</f>
        <v>0</v>
      </c>
      <c r="I1429">
        <f>G1429-df_results!J1429</f>
        <v>0</v>
      </c>
    </row>
    <row r="1430" spans="1:9" x14ac:dyDescent="0.3">
      <c r="A1430" s="1">
        <v>43860</v>
      </c>
      <c r="B1430">
        <v>2020</v>
      </c>
      <c r="C1430">
        <v>1</v>
      </c>
      <c r="D1430">
        <v>30</v>
      </c>
      <c r="E1430">
        <v>13</v>
      </c>
      <c r="F1430">
        <f>df!F1430+df!H1430+df!I1430</f>
        <v>3194</v>
      </c>
      <c r="G1430">
        <f>df!G1430+df!J1430-df!M1430</f>
        <v>1784.1</v>
      </c>
      <c r="H1430">
        <f>F1430-df_results!H1430</f>
        <v>0</v>
      </c>
      <c r="I1430">
        <f>G1430-df_results!J1430</f>
        <v>0</v>
      </c>
    </row>
    <row r="1431" spans="1:9" x14ac:dyDescent="0.3">
      <c r="A1431" s="1">
        <v>43860</v>
      </c>
      <c r="B1431">
        <v>2020</v>
      </c>
      <c r="C1431">
        <v>1</v>
      </c>
      <c r="D1431">
        <v>30</v>
      </c>
      <c r="E1431">
        <v>14</v>
      </c>
      <c r="F1431">
        <f>df!F1431+df!H1431+df!I1431</f>
        <v>3217</v>
      </c>
      <c r="G1431">
        <f>df!G1431+df!J1431-df!M1431</f>
        <v>1759.5</v>
      </c>
      <c r="H1431">
        <f>F1431-df_results!H1431</f>
        <v>0</v>
      </c>
      <c r="I1431">
        <f>G1431-df_results!J1431</f>
        <v>0</v>
      </c>
    </row>
    <row r="1432" spans="1:9" x14ac:dyDescent="0.3">
      <c r="A1432" s="1">
        <v>43860</v>
      </c>
      <c r="B1432">
        <v>2020</v>
      </c>
      <c r="C1432">
        <v>1</v>
      </c>
      <c r="D1432">
        <v>30</v>
      </c>
      <c r="E1432">
        <v>15</v>
      </c>
      <c r="F1432">
        <f>df!F1432+df!H1432+df!I1432</f>
        <v>3154</v>
      </c>
      <c r="G1432">
        <f>df!G1432+df!J1432-df!M1432</f>
        <v>1723.2</v>
      </c>
      <c r="H1432">
        <f>F1432-df_results!H1432</f>
        <v>0</v>
      </c>
      <c r="I1432">
        <f>G1432-df_results!J1432</f>
        <v>0</v>
      </c>
    </row>
    <row r="1433" spans="1:9" x14ac:dyDescent="0.3">
      <c r="A1433" s="1">
        <v>43860</v>
      </c>
      <c r="B1433">
        <v>2020</v>
      </c>
      <c r="C1433">
        <v>1</v>
      </c>
      <c r="D1433">
        <v>30</v>
      </c>
      <c r="E1433">
        <v>16</v>
      </c>
      <c r="F1433">
        <f>df!F1433+df!H1433+df!I1433</f>
        <v>2969</v>
      </c>
      <c r="G1433">
        <f>df!G1433+df!J1433-df!M1433</f>
        <v>1704</v>
      </c>
      <c r="H1433">
        <f>F1433-df_results!H1433</f>
        <v>0</v>
      </c>
      <c r="I1433">
        <f>G1433-df_results!J1433</f>
        <v>0</v>
      </c>
    </row>
    <row r="1434" spans="1:9" x14ac:dyDescent="0.3">
      <c r="A1434" s="1">
        <v>43860</v>
      </c>
      <c r="B1434">
        <v>2020</v>
      </c>
      <c r="C1434">
        <v>1</v>
      </c>
      <c r="D1434">
        <v>30</v>
      </c>
      <c r="E1434">
        <v>17</v>
      </c>
      <c r="F1434">
        <f>df!F1434+df!H1434+df!I1434</f>
        <v>3001</v>
      </c>
      <c r="G1434">
        <f>df!G1434+df!J1434-df!M1434</f>
        <v>1787.4</v>
      </c>
      <c r="H1434">
        <f>F1434-df_results!H1434</f>
        <v>0</v>
      </c>
      <c r="I1434">
        <f>G1434-df_results!J1434</f>
        <v>0</v>
      </c>
    </row>
    <row r="1435" spans="1:9" x14ac:dyDescent="0.3">
      <c r="A1435" s="1">
        <v>43860</v>
      </c>
      <c r="B1435">
        <v>2020</v>
      </c>
      <c r="C1435">
        <v>1</v>
      </c>
      <c r="D1435">
        <v>30</v>
      </c>
      <c r="E1435">
        <v>18</v>
      </c>
      <c r="F1435">
        <f>df!F1435+df!H1435+df!I1435</f>
        <v>3231</v>
      </c>
      <c r="G1435">
        <f>df!G1435+df!J1435-df!M1435</f>
        <v>1965.8</v>
      </c>
      <c r="H1435">
        <f>F1435-df_results!H1435</f>
        <v>0</v>
      </c>
      <c r="I1435">
        <f>G1435-df_results!J1435</f>
        <v>0</v>
      </c>
    </row>
    <row r="1436" spans="1:9" x14ac:dyDescent="0.3">
      <c r="A1436" s="1">
        <v>43860</v>
      </c>
      <c r="B1436">
        <v>2020</v>
      </c>
      <c r="C1436">
        <v>1</v>
      </c>
      <c r="D1436">
        <v>30</v>
      </c>
      <c r="E1436">
        <v>19</v>
      </c>
      <c r="F1436">
        <f>df!F1436+df!H1436+df!I1436</f>
        <v>3060</v>
      </c>
      <c r="G1436">
        <f>df!G1436+df!J1436-df!M1436</f>
        <v>1981.7</v>
      </c>
      <c r="H1436">
        <f>F1436-df_results!H1436</f>
        <v>0</v>
      </c>
      <c r="I1436">
        <f>G1436-df_results!J1436</f>
        <v>0</v>
      </c>
    </row>
    <row r="1437" spans="1:9" x14ac:dyDescent="0.3">
      <c r="A1437" s="1">
        <v>43860</v>
      </c>
      <c r="B1437">
        <v>2020</v>
      </c>
      <c r="C1437">
        <v>1</v>
      </c>
      <c r="D1437">
        <v>30</v>
      </c>
      <c r="E1437">
        <v>20</v>
      </c>
      <c r="F1437">
        <f>df!F1437+df!H1437+df!I1437</f>
        <v>2856</v>
      </c>
      <c r="G1437">
        <f>df!G1437+df!J1437-df!M1437</f>
        <v>1844.5</v>
      </c>
      <c r="H1437">
        <f>F1437-df_results!H1437</f>
        <v>0</v>
      </c>
      <c r="I1437">
        <f>G1437-df_results!J1437</f>
        <v>0</v>
      </c>
    </row>
    <row r="1438" spans="1:9" x14ac:dyDescent="0.3">
      <c r="A1438" s="1">
        <v>43860</v>
      </c>
      <c r="B1438">
        <v>2020</v>
      </c>
      <c r="C1438">
        <v>1</v>
      </c>
      <c r="D1438">
        <v>30</v>
      </c>
      <c r="E1438">
        <v>21</v>
      </c>
      <c r="F1438">
        <f>df!F1438+df!H1438+df!I1438</f>
        <v>2700</v>
      </c>
      <c r="G1438">
        <f>df!G1438+df!J1438-df!M1438</f>
        <v>1711.4</v>
      </c>
      <c r="H1438">
        <f>F1438-df_results!H1438</f>
        <v>0</v>
      </c>
      <c r="I1438">
        <f>G1438-df_results!J1438</f>
        <v>0</v>
      </c>
    </row>
    <row r="1439" spans="1:9" x14ac:dyDescent="0.3">
      <c r="A1439" s="1">
        <v>43860</v>
      </c>
      <c r="B1439">
        <v>2020</v>
      </c>
      <c r="C1439">
        <v>1</v>
      </c>
      <c r="D1439">
        <v>30</v>
      </c>
      <c r="E1439">
        <v>22</v>
      </c>
      <c r="F1439">
        <f>df!F1439+df!H1439+df!I1439</f>
        <v>2620</v>
      </c>
      <c r="G1439">
        <f>df!G1439+df!J1439-df!M1439</f>
        <v>1584.1</v>
      </c>
      <c r="H1439">
        <f>F1439-df_results!H1439</f>
        <v>0</v>
      </c>
      <c r="I1439">
        <f>G1439-df_results!J1439</f>
        <v>0</v>
      </c>
    </row>
    <row r="1440" spans="1:9" x14ac:dyDescent="0.3">
      <c r="A1440" s="1">
        <v>43860</v>
      </c>
      <c r="B1440">
        <v>2020</v>
      </c>
      <c r="C1440">
        <v>1</v>
      </c>
      <c r="D1440">
        <v>30</v>
      </c>
      <c r="E1440">
        <v>23</v>
      </c>
      <c r="F1440">
        <f>df!F1440+df!H1440+df!I1440</f>
        <v>2450</v>
      </c>
      <c r="G1440">
        <f>df!G1440+df!J1440-df!M1440</f>
        <v>1457.5</v>
      </c>
      <c r="H1440">
        <f>F1440-df_results!H1440</f>
        <v>0</v>
      </c>
      <c r="I1440">
        <f>G1440-df_results!J1440</f>
        <v>0</v>
      </c>
    </row>
    <row r="1441" spans="1:9" x14ac:dyDescent="0.3">
      <c r="A1441" s="1">
        <v>43860</v>
      </c>
      <c r="B1441">
        <v>2020</v>
      </c>
      <c r="C1441">
        <v>1</v>
      </c>
      <c r="D1441">
        <v>30</v>
      </c>
      <c r="E1441">
        <v>24</v>
      </c>
      <c r="F1441">
        <f>df!F1441+df!H1441+df!I1441</f>
        <v>2280</v>
      </c>
      <c r="G1441">
        <f>df!G1441+df!J1441-df!M1441</f>
        <v>1333.8</v>
      </c>
      <c r="H1441">
        <f>F1441-df_results!H1441</f>
        <v>0</v>
      </c>
      <c r="I1441">
        <f>G1441-df_results!J1441</f>
        <v>0</v>
      </c>
    </row>
    <row r="1442" spans="1:9" x14ac:dyDescent="0.3">
      <c r="A1442" s="1">
        <v>43861</v>
      </c>
      <c r="B1442">
        <v>2020</v>
      </c>
      <c r="C1442">
        <v>1</v>
      </c>
      <c r="D1442">
        <v>31</v>
      </c>
      <c r="E1442">
        <v>1</v>
      </c>
      <c r="F1442">
        <f>df!F1442+df!H1442+df!I1442</f>
        <v>2119</v>
      </c>
      <c r="G1442">
        <f>df!G1442+df!J1442-df!M1442</f>
        <v>1216.0999999999999</v>
      </c>
      <c r="H1442">
        <f>F1442-df_results!H1442</f>
        <v>0</v>
      </c>
      <c r="I1442">
        <f>G1442-df_results!J1442</f>
        <v>0</v>
      </c>
    </row>
    <row r="1443" spans="1:9" x14ac:dyDescent="0.3">
      <c r="A1443" s="1">
        <v>43861</v>
      </c>
      <c r="B1443">
        <v>2020</v>
      </c>
      <c r="C1443">
        <v>1</v>
      </c>
      <c r="D1443">
        <v>31</v>
      </c>
      <c r="E1443">
        <v>2</v>
      </c>
      <c r="F1443">
        <f>df!F1443+df!H1443+df!I1443</f>
        <v>2080</v>
      </c>
      <c r="G1443">
        <f>df!G1443+df!J1443-df!M1443</f>
        <v>1164.3</v>
      </c>
      <c r="H1443">
        <f>F1443-df_results!H1443</f>
        <v>0</v>
      </c>
      <c r="I1443">
        <f>G1443-df_results!J1443</f>
        <v>0</v>
      </c>
    </row>
    <row r="1444" spans="1:9" x14ac:dyDescent="0.3">
      <c r="A1444" s="1">
        <v>43861</v>
      </c>
      <c r="B1444">
        <v>2020</v>
      </c>
      <c r="C1444">
        <v>1</v>
      </c>
      <c r="D1444">
        <v>31</v>
      </c>
      <c r="E1444">
        <v>3</v>
      </c>
      <c r="F1444">
        <f>df!F1444+df!H1444+df!I1444</f>
        <v>2064</v>
      </c>
      <c r="G1444">
        <f>df!G1444+df!J1444-df!M1444</f>
        <v>1139.2</v>
      </c>
      <c r="H1444">
        <f>F1444-df_results!H1444</f>
        <v>0</v>
      </c>
      <c r="I1444">
        <f>G1444-df_results!J1444</f>
        <v>0</v>
      </c>
    </row>
    <row r="1445" spans="1:9" x14ac:dyDescent="0.3">
      <c r="A1445" s="1">
        <v>43861</v>
      </c>
      <c r="B1445">
        <v>2020</v>
      </c>
      <c r="C1445">
        <v>1</v>
      </c>
      <c r="D1445">
        <v>31</v>
      </c>
      <c r="E1445">
        <v>4</v>
      </c>
      <c r="F1445">
        <f>df!F1445+df!H1445+df!I1445</f>
        <v>2085</v>
      </c>
      <c r="G1445">
        <f>df!G1445+df!J1445-df!M1445</f>
        <v>1149.5</v>
      </c>
      <c r="H1445">
        <f>F1445-df_results!H1445</f>
        <v>0</v>
      </c>
      <c r="I1445">
        <f>G1445-df_results!J1445</f>
        <v>0</v>
      </c>
    </row>
    <row r="1446" spans="1:9" x14ac:dyDescent="0.3">
      <c r="A1446" s="1">
        <v>43861</v>
      </c>
      <c r="B1446">
        <v>2020</v>
      </c>
      <c r="C1446">
        <v>1</v>
      </c>
      <c r="D1446">
        <v>31</v>
      </c>
      <c r="E1446">
        <v>5</v>
      </c>
      <c r="F1446">
        <f>df!F1446+df!H1446+df!I1446</f>
        <v>2129</v>
      </c>
      <c r="G1446">
        <f>df!G1446+df!J1446-df!M1446</f>
        <v>1175.7</v>
      </c>
      <c r="H1446">
        <f>F1446-df_results!H1446</f>
        <v>0</v>
      </c>
      <c r="I1446">
        <f>G1446-df_results!J1446</f>
        <v>0</v>
      </c>
    </row>
    <row r="1447" spans="1:9" x14ac:dyDescent="0.3">
      <c r="A1447" s="1">
        <v>43861</v>
      </c>
      <c r="B1447">
        <v>2020</v>
      </c>
      <c r="C1447">
        <v>1</v>
      </c>
      <c r="D1447">
        <v>31</v>
      </c>
      <c r="E1447">
        <v>6</v>
      </c>
      <c r="F1447">
        <f>df!F1447+df!H1447+df!I1447</f>
        <v>2289</v>
      </c>
      <c r="G1447">
        <f>df!G1447+df!J1447-df!M1447</f>
        <v>1248.0999999999999</v>
      </c>
      <c r="H1447">
        <f>F1447-df_results!H1447</f>
        <v>0</v>
      </c>
      <c r="I1447">
        <f>G1447-df_results!J1447</f>
        <v>0</v>
      </c>
    </row>
    <row r="1448" spans="1:9" x14ac:dyDescent="0.3">
      <c r="A1448" s="1">
        <v>43861</v>
      </c>
      <c r="B1448">
        <v>2020</v>
      </c>
      <c r="C1448">
        <v>1</v>
      </c>
      <c r="D1448">
        <v>31</v>
      </c>
      <c r="E1448">
        <v>7</v>
      </c>
      <c r="F1448">
        <f>df!F1448+df!H1448+df!I1448</f>
        <v>2616</v>
      </c>
      <c r="G1448">
        <f>df!G1448+df!J1448-df!M1448</f>
        <v>1447.5</v>
      </c>
      <c r="H1448">
        <f>F1448-df_results!H1448</f>
        <v>0</v>
      </c>
      <c r="I1448">
        <f>G1448-df_results!J1448</f>
        <v>0</v>
      </c>
    </row>
    <row r="1449" spans="1:9" x14ac:dyDescent="0.3">
      <c r="A1449" s="1">
        <v>43861</v>
      </c>
      <c r="B1449">
        <v>2020</v>
      </c>
      <c r="C1449">
        <v>1</v>
      </c>
      <c r="D1449">
        <v>31</v>
      </c>
      <c r="E1449">
        <v>8</v>
      </c>
      <c r="F1449">
        <f>df!F1449+df!H1449+df!I1449</f>
        <v>3027</v>
      </c>
      <c r="G1449">
        <f>df!G1449+df!J1449-df!M1449</f>
        <v>1708.1</v>
      </c>
      <c r="H1449">
        <f>F1449-df_results!H1449</f>
        <v>0</v>
      </c>
      <c r="I1449">
        <f>G1449-df_results!J1449</f>
        <v>0</v>
      </c>
    </row>
    <row r="1450" spans="1:9" x14ac:dyDescent="0.3">
      <c r="A1450" s="1">
        <v>43861</v>
      </c>
      <c r="B1450">
        <v>2020</v>
      </c>
      <c r="C1450">
        <v>1</v>
      </c>
      <c r="D1450">
        <v>31</v>
      </c>
      <c r="E1450">
        <v>9</v>
      </c>
      <c r="F1450">
        <f>df!F1450+df!H1450+df!I1450</f>
        <v>3288</v>
      </c>
      <c r="G1450">
        <f>df!G1450+df!J1450-df!M1450</f>
        <v>1808</v>
      </c>
      <c r="H1450">
        <f>F1450-df_results!H1450</f>
        <v>0</v>
      </c>
      <c r="I1450">
        <f>G1450-df_results!J1450</f>
        <v>0</v>
      </c>
    </row>
    <row r="1451" spans="1:9" x14ac:dyDescent="0.3">
      <c r="A1451" s="1">
        <v>43861</v>
      </c>
      <c r="B1451">
        <v>2020</v>
      </c>
      <c r="C1451">
        <v>1</v>
      </c>
      <c r="D1451">
        <v>31</v>
      </c>
      <c r="E1451">
        <v>10</v>
      </c>
      <c r="F1451">
        <f>df!F1451+df!H1451+df!I1451</f>
        <v>3220</v>
      </c>
      <c r="G1451">
        <f>df!G1451+df!J1451-df!M1451</f>
        <v>1835.9</v>
      </c>
      <c r="H1451">
        <f>F1451-df_results!H1451</f>
        <v>0</v>
      </c>
      <c r="I1451">
        <f>G1451-df_results!J1451</f>
        <v>0</v>
      </c>
    </row>
    <row r="1452" spans="1:9" x14ac:dyDescent="0.3">
      <c r="A1452" s="1">
        <v>43861</v>
      </c>
      <c r="B1452">
        <v>2020</v>
      </c>
      <c r="C1452">
        <v>1</v>
      </c>
      <c r="D1452">
        <v>31</v>
      </c>
      <c r="E1452">
        <v>11</v>
      </c>
      <c r="F1452">
        <f>df!F1452+df!H1452+df!I1452</f>
        <v>3228</v>
      </c>
      <c r="G1452">
        <f>df!G1452+df!J1452-df!M1452</f>
        <v>1854.9</v>
      </c>
      <c r="H1452">
        <f>F1452-df_results!H1452</f>
        <v>0</v>
      </c>
      <c r="I1452">
        <f>G1452-df_results!J1452</f>
        <v>0</v>
      </c>
    </row>
    <row r="1453" spans="1:9" x14ac:dyDescent="0.3">
      <c r="A1453" s="1">
        <v>43861</v>
      </c>
      <c r="B1453">
        <v>2020</v>
      </c>
      <c r="C1453">
        <v>1</v>
      </c>
      <c r="D1453">
        <v>31</v>
      </c>
      <c r="E1453">
        <v>12</v>
      </c>
      <c r="F1453">
        <f>df!F1453+df!H1453+df!I1453</f>
        <v>3147</v>
      </c>
      <c r="G1453">
        <f>df!G1453+df!J1453-df!M1453</f>
        <v>1752.7</v>
      </c>
      <c r="H1453">
        <f>F1453-df_results!H1453</f>
        <v>0</v>
      </c>
      <c r="I1453">
        <f>G1453-df_results!J1453</f>
        <v>0</v>
      </c>
    </row>
    <row r="1454" spans="1:9" x14ac:dyDescent="0.3">
      <c r="A1454" s="1">
        <v>43861</v>
      </c>
      <c r="B1454">
        <v>2020</v>
      </c>
      <c r="C1454">
        <v>1</v>
      </c>
      <c r="D1454">
        <v>31</v>
      </c>
      <c r="E1454">
        <v>13</v>
      </c>
      <c r="F1454">
        <f>df!F1454+df!H1454+df!I1454</f>
        <v>3004</v>
      </c>
      <c r="G1454">
        <f>df!G1454+df!J1454-df!M1454</f>
        <v>1710.6</v>
      </c>
      <c r="H1454">
        <f>F1454-df_results!H1454</f>
        <v>0</v>
      </c>
      <c r="I1454">
        <f>G1454-df_results!J1454</f>
        <v>0</v>
      </c>
    </row>
    <row r="1455" spans="1:9" x14ac:dyDescent="0.3">
      <c r="A1455" s="1">
        <v>43861</v>
      </c>
      <c r="B1455">
        <v>2020</v>
      </c>
      <c r="C1455">
        <v>1</v>
      </c>
      <c r="D1455">
        <v>31</v>
      </c>
      <c r="E1455">
        <v>14</v>
      </c>
      <c r="F1455">
        <f>df!F1455+df!H1455+df!I1455</f>
        <v>2923</v>
      </c>
      <c r="G1455">
        <f>df!G1455+df!J1455-df!M1455</f>
        <v>1675.2</v>
      </c>
      <c r="H1455">
        <f>F1455-df_results!H1455</f>
        <v>0</v>
      </c>
      <c r="I1455">
        <f>G1455-df_results!J1455</f>
        <v>0</v>
      </c>
    </row>
    <row r="1456" spans="1:9" x14ac:dyDescent="0.3">
      <c r="A1456" s="1">
        <v>43861</v>
      </c>
      <c r="B1456">
        <v>2020</v>
      </c>
      <c r="C1456">
        <v>1</v>
      </c>
      <c r="D1456">
        <v>31</v>
      </c>
      <c r="E1456">
        <v>15</v>
      </c>
      <c r="F1456">
        <f>df!F1456+df!H1456+df!I1456</f>
        <v>2793</v>
      </c>
      <c r="G1456">
        <f>df!G1456+df!J1456-df!M1456</f>
        <v>1643.5</v>
      </c>
      <c r="H1456">
        <f>F1456-df_results!H1456</f>
        <v>0</v>
      </c>
      <c r="I1456">
        <f>G1456-df_results!J1456</f>
        <v>0</v>
      </c>
    </row>
    <row r="1457" spans="1:9" x14ac:dyDescent="0.3">
      <c r="A1457" s="1">
        <v>43861</v>
      </c>
      <c r="B1457">
        <v>2020</v>
      </c>
      <c r="C1457">
        <v>1</v>
      </c>
      <c r="D1457">
        <v>31</v>
      </c>
      <c r="E1457">
        <v>16</v>
      </c>
      <c r="F1457">
        <f>df!F1457+df!H1457+df!I1457</f>
        <v>2644</v>
      </c>
      <c r="G1457">
        <f>df!G1457+df!J1457-df!M1457</f>
        <v>1652</v>
      </c>
      <c r="H1457">
        <f>F1457-df_results!H1457</f>
        <v>0</v>
      </c>
      <c r="I1457">
        <f>G1457-df_results!J1457</f>
        <v>0</v>
      </c>
    </row>
    <row r="1458" spans="1:9" x14ac:dyDescent="0.3">
      <c r="A1458" s="1">
        <v>43861</v>
      </c>
      <c r="B1458">
        <v>2020</v>
      </c>
      <c r="C1458">
        <v>1</v>
      </c>
      <c r="D1458">
        <v>31</v>
      </c>
      <c r="E1458">
        <v>17</v>
      </c>
      <c r="F1458">
        <f>df!F1458+df!H1458+df!I1458</f>
        <v>2711</v>
      </c>
      <c r="G1458">
        <f>df!G1458+df!J1458-df!M1458</f>
        <v>1753.7</v>
      </c>
      <c r="H1458">
        <f>F1458-df_results!H1458</f>
        <v>0</v>
      </c>
      <c r="I1458">
        <f>G1458-df_results!J1458</f>
        <v>0</v>
      </c>
    </row>
    <row r="1459" spans="1:9" x14ac:dyDescent="0.3">
      <c r="A1459" s="1">
        <v>43861</v>
      </c>
      <c r="B1459">
        <v>2020</v>
      </c>
      <c r="C1459">
        <v>1</v>
      </c>
      <c r="D1459">
        <v>31</v>
      </c>
      <c r="E1459">
        <v>18</v>
      </c>
      <c r="F1459">
        <f>df!F1459+df!H1459+df!I1459</f>
        <v>2968</v>
      </c>
      <c r="G1459">
        <f>df!G1459+df!J1459-df!M1459</f>
        <v>1904.2</v>
      </c>
      <c r="H1459">
        <f>F1459-df_results!H1459</f>
        <v>0</v>
      </c>
      <c r="I1459">
        <f>G1459-df_results!J1459</f>
        <v>0</v>
      </c>
    </row>
    <row r="1460" spans="1:9" x14ac:dyDescent="0.3">
      <c r="A1460" s="1">
        <v>43861</v>
      </c>
      <c r="B1460">
        <v>2020</v>
      </c>
      <c r="C1460">
        <v>1</v>
      </c>
      <c r="D1460">
        <v>31</v>
      </c>
      <c r="E1460">
        <v>19</v>
      </c>
      <c r="F1460">
        <f>df!F1460+df!H1460+df!I1460</f>
        <v>2845</v>
      </c>
      <c r="G1460">
        <f>df!G1460+df!J1460-df!M1460</f>
        <v>1918.3</v>
      </c>
      <c r="H1460">
        <f>F1460-df_results!H1460</f>
        <v>0</v>
      </c>
      <c r="I1460">
        <f>G1460-df_results!J1460</f>
        <v>0</v>
      </c>
    </row>
    <row r="1461" spans="1:9" x14ac:dyDescent="0.3">
      <c r="A1461" s="1">
        <v>43861</v>
      </c>
      <c r="B1461">
        <v>2020</v>
      </c>
      <c r="C1461">
        <v>1</v>
      </c>
      <c r="D1461">
        <v>31</v>
      </c>
      <c r="E1461">
        <v>20</v>
      </c>
      <c r="F1461">
        <f>df!F1461+df!H1461+df!I1461</f>
        <v>2644</v>
      </c>
      <c r="G1461">
        <f>df!G1461+df!J1461-df!M1461</f>
        <v>1758.9</v>
      </c>
      <c r="H1461">
        <f>F1461-df_results!H1461</f>
        <v>0</v>
      </c>
      <c r="I1461">
        <f>G1461-df_results!J1461</f>
        <v>0</v>
      </c>
    </row>
    <row r="1462" spans="1:9" x14ac:dyDescent="0.3">
      <c r="A1462" s="1">
        <v>43861</v>
      </c>
      <c r="B1462">
        <v>2020</v>
      </c>
      <c r="C1462">
        <v>1</v>
      </c>
      <c r="D1462">
        <v>31</v>
      </c>
      <c r="E1462">
        <v>21</v>
      </c>
      <c r="F1462">
        <f>df!F1462+df!H1462+df!I1462</f>
        <v>2472</v>
      </c>
      <c r="G1462">
        <f>df!G1462+df!J1462-df!M1462</f>
        <v>1626.2</v>
      </c>
      <c r="H1462">
        <f>F1462-df_results!H1462</f>
        <v>0</v>
      </c>
      <c r="I1462">
        <f>G1462-df_results!J1462</f>
        <v>0</v>
      </c>
    </row>
    <row r="1463" spans="1:9" x14ac:dyDescent="0.3">
      <c r="A1463" s="1">
        <v>43861</v>
      </c>
      <c r="B1463">
        <v>2020</v>
      </c>
      <c r="C1463">
        <v>1</v>
      </c>
      <c r="D1463">
        <v>31</v>
      </c>
      <c r="E1463">
        <v>22</v>
      </c>
      <c r="F1463">
        <f>df!F1463+df!H1463+df!I1463</f>
        <v>2302</v>
      </c>
      <c r="G1463">
        <f>df!G1463+df!J1463-df!M1463</f>
        <v>1505.3</v>
      </c>
      <c r="H1463">
        <f>F1463-df_results!H1463</f>
        <v>0</v>
      </c>
      <c r="I1463">
        <f>G1463-df_results!J1463</f>
        <v>0</v>
      </c>
    </row>
    <row r="1464" spans="1:9" x14ac:dyDescent="0.3">
      <c r="A1464" s="1">
        <v>43861</v>
      </c>
      <c r="B1464">
        <v>2020</v>
      </c>
      <c r="C1464">
        <v>1</v>
      </c>
      <c r="D1464">
        <v>31</v>
      </c>
      <c r="E1464">
        <v>23</v>
      </c>
      <c r="F1464">
        <f>df!F1464+df!H1464+df!I1464</f>
        <v>2158</v>
      </c>
      <c r="G1464">
        <f>df!G1464+df!J1464-df!M1464</f>
        <v>1397.2</v>
      </c>
      <c r="H1464">
        <f>F1464-df_results!H1464</f>
        <v>0</v>
      </c>
      <c r="I1464">
        <f>G1464-df_results!J1464</f>
        <v>0</v>
      </c>
    </row>
    <row r="1465" spans="1:9" x14ac:dyDescent="0.3">
      <c r="A1465" s="1">
        <v>43861</v>
      </c>
      <c r="B1465">
        <v>2020</v>
      </c>
      <c r="C1465">
        <v>1</v>
      </c>
      <c r="D1465">
        <v>31</v>
      </c>
      <c r="E1465">
        <v>24</v>
      </c>
      <c r="F1465">
        <f>df!F1465+df!H1465+df!I1465</f>
        <v>2008</v>
      </c>
      <c r="G1465">
        <f>df!G1465+df!J1465-df!M1465</f>
        <v>1311.6</v>
      </c>
      <c r="H1465">
        <f>F1465-df_results!H1465</f>
        <v>0</v>
      </c>
      <c r="I1465">
        <f>G1465-df_results!J1465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B198-98FD-4654-8CB3-1DEE222ADFC5}">
  <sheetPr>
    <tabColor theme="1"/>
  </sheetPr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AEAE2-0EF7-4E50-8789-0FBE7F44A657}">
  <dimension ref="A1:N1465"/>
  <sheetViews>
    <sheetView workbookViewId="0"/>
  </sheetViews>
  <sheetFormatPr defaultColWidth="11.19921875" defaultRowHeight="15.6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43770</v>
      </c>
      <c r="B2">
        <v>2019</v>
      </c>
      <c r="C2">
        <v>11</v>
      </c>
      <c r="D2">
        <v>1</v>
      </c>
      <c r="E2">
        <v>1</v>
      </c>
      <c r="F2">
        <v>2003</v>
      </c>
      <c r="G2">
        <v>1237</v>
      </c>
      <c r="H2">
        <v>-100</v>
      </c>
      <c r="I2">
        <v>0</v>
      </c>
      <c r="J2">
        <v>0</v>
      </c>
      <c r="K2">
        <v>634.40000000000009</v>
      </c>
      <c r="L2">
        <v>158.60000000000002</v>
      </c>
      <c r="M2">
        <v>11</v>
      </c>
      <c r="N2">
        <v>99</v>
      </c>
    </row>
    <row r="3" spans="1:14" x14ac:dyDescent="0.3">
      <c r="A3" s="1">
        <v>43770</v>
      </c>
      <c r="B3">
        <v>2019</v>
      </c>
      <c r="C3">
        <v>11</v>
      </c>
      <c r="D3">
        <v>1</v>
      </c>
      <c r="E3">
        <v>2</v>
      </c>
      <c r="F3">
        <v>1966</v>
      </c>
      <c r="G3">
        <v>1174</v>
      </c>
      <c r="H3">
        <v>-100</v>
      </c>
      <c r="I3">
        <v>0</v>
      </c>
      <c r="J3">
        <v>0</v>
      </c>
      <c r="K3">
        <v>664.80000000000007</v>
      </c>
      <c r="L3">
        <v>166.20000000000002</v>
      </c>
      <c r="M3">
        <v>9.7000000000000011</v>
      </c>
      <c r="N3">
        <v>87.3</v>
      </c>
    </row>
    <row r="4" spans="1:14" x14ac:dyDescent="0.3">
      <c r="A4" s="1">
        <v>43770</v>
      </c>
      <c r="B4">
        <v>2019</v>
      </c>
      <c r="C4">
        <v>11</v>
      </c>
      <c r="D4">
        <v>1</v>
      </c>
      <c r="E4">
        <v>3</v>
      </c>
      <c r="F4">
        <v>1981</v>
      </c>
      <c r="G4">
        <v>1146</v>
      </c>
      <c r="H4">
        <v>-100</v>
      </c>
      <c r="I4">
        <v>0</v>
      </c>
      <c r="J4">
        <v>0</v>
      </c>
      <c r="K4">
        <v>643.20000000000005</v>
      </c>
      <c r="L4">
        <v>160.80000000000001</v>
      </c>
      <c r="M4">
        <v>8.6</v>
      </c>
      <c r="N4">
        <v>77.400000000000006</v>
      </c>
    </row>
    <row r="5" spans="1:14" x14ac:dyDescent="0.3">
      <c r="A5" s="1">
        <v>43770</v>
      </c>
      <c r="B5">
        <v>2019</v>
      </c>
      <c r="C5">
        <v>11</v>
      </c>
      <c r="D5">
        <v>1</v>
      </c>
      <c r="E5">
        <v>4</v>
      </c>
      <c r="F5">
        <v>2005</v>
      </c>
      <c r="G5">
        <v>1171</v>
      </c>
      <c r="H5">
        <v>-100</v>
      </c>
      <c r="I5">
        <v>0</v>
      </c>
      <c r="J5">
        <v>0</v>
      </c>
      <c r="K5">
        <v>642.40000000000009</v>
      </c>
      <c r="L5">
        <v>160.60000000000002</v>
      </c>
      <c r="M5">
        <v>9.6000000000000014</v>
      </c>
      <c r="N5">
        <v>86.4</v>
      </c>
    </row>
    <row r="6" spans="1:14" x14ac:dyDescent="0.3">
      <c r="A6" s="1">
        <v>43770</v>
      </c>
      <c r="B6">
        <v>2019</v>
      </c>
      <c r="C6">
        <v>11</v>
      </c>
      <c r="D6">
        <v>1</v>
      </c>
      <c r="E6">
        <v>5</v>
      </c>
      <c r="F6">
        <v>2054</v>
      </c>
      <c r="G6">
        <v>1206</v>
      </c>
      <c r="H6">
        <v>-100</v>
      </c>
      <c r="I6">
        <v>0</v>
      </c>
      <c r="J6">
        <v>0</v>
      </c>
      <c r="K6">
        <v>690.40000000000009</v>
      </c>
      <c r="L6">
        <v>172.60000000000002</v>
      </c>
      <c r="M6">
        <v>11.8</v>
      </c>
      <c r="N6">
        <v>106.2</v>
      </c>
    </row>
    <row r="7" spans="1:14" x14ac:dyDescent="0.3">
      <c r="A7" s="1">
        <v>43770</v>
      </c>
      <c r="B7">
        <v>2019</v>
      </c>
      <c r="C7">
        <v>11</v>
      </c>
      <c r="D7">
        <v>1</v>
      </c>
      <c r="E7">
        <v>6</v>
      </c>
      <c r="F7">
        <v>2206</v>
      </c>
      <c r="G7">
        <v>1301</v>
      </c>
      <c r="H7">
        <v>-100</v>
      </c>
      <c r="I7">
        <v>0</v>
      </c>
      <c r="J7">
        <v>0</v>
      </c>
      <c r="K7">
        <v>800</v>
      </c>
      <c r="L7">
        <v>200</v>
      </c>
      <c r="M7">
        <v>14</v>
      </c>
      <c r="N7">
        <v>126</v>
      </c>
    </row>
    <row r="8" spans="1:14" x14ac:dyDescent="0.3">
      <c r="A8" s="1">
        <v>43770</v>
      </c>
      <c r="B8">
        <v>2019</v>
      </c>
      <c r="C8">
        <v>11</v>
      </c>
      <c r="D8">
        <v>1</v>
      </c>
      <c r="E8">
        <v>7</v>
      </c>
      <c r="F8">
        <v>2549</v>
      </c>
      <c r="G8">
        <v>1512</v>
      </c>
      <c r="H8">
        <v>-100</v>
      </c>
      <c r="I8">
        <v>0</v>
      </c>
      <c r="J8">
        <v>0</v>
      </c>
      <c r="K8">
        <v>921.6</v>
      </c>
      <c r="L8">
        <v>230.4</v>
      </c>
      <c r="M8">
        <v>18.7</v>
      </c>
      <c r="N8">
        <v>168.3</v>
      </c>
    </row>
    <row r="9" spans="1:14" x14ac:dyDescent="0.3">
      <c r="A9" s="1">
        <v>43770</v>
      </c>
      <c r="B9">
        <v>2019</v>
      </c>
      <c r="C9">
        <v>11</v>
      </c>
      <c r="D9">
        <v>1</v>
      </c>
      <c r="E9">
        <v>8</v>
      </c>
      <c r="F9">
        <v>2921</v>
      </c>
      <c r="G9">
        <v>1760</v>
      </c>
      <c r="H9">
        <v>-100</v>
      </c>
      <c r="I9">
        <v>0</v>
      </c>
      <c r="J9">
        <v>0</v>
      </c>
      <c r="K9">
        <v>1056.8</v>
      </c>
      <c r="L9">
        <v>264.2</v>
      </c>
      <c r="M9">
        <v>25.8</v>
      </c>
      <c r="N9">
        <v>232.20000000000002</v>
      </c>
    </row>
    <row r="10" spans="1:14" x14ac:dyDescent="0.3">
      <c r="A10" s="1">
        <v>43770</v>
      </c>
      <c r="B10">
        <v>2019</v>
      </c>
      <c r="C10">
        <v>11</v>
      </c>
      <c r="D10">
        <v>1</v>
      </c>
      <c r="E10">
        <v>9</v>
      </c>
      <c r="F10">
        <v>3053</v>
      </c>
      <c r="G10">
        <v>1870</v>
      </c>
      <c r="H10">
        <v>-100</v>
      </c>
      <c r="I10">
        <v>120</v>
      </c>
      <c r="J10">
        <v>0</v>
      </c>
      <c r="K10">
        <v>1239.2</v>
      </c>
      <c r="L10">
        <v>309.8</v>
      </c>
      <c r="M10">
        <v>34</v>
      </c>
      <c r="N10">
        <v>306</v>
      </c>
    </row>
    <row r="11" spans="1:14" x14ac:dyDescent="0.3">
      <c r="A11" s="1">
        <v>43770</v>
      </c>
      <c r="B11">
        <v>2019</v>
      </c>
      <c r="C11">
        <v>11</v>
      </c>
      <c r="D11">
        <v>1</v>
      </c>
      <c r="E11">
        <v>10</v>
      </c>
      <c r="F11">
        <v>3057</v>
      </c>
      <c r="G11">
        <v>1889</v>
      </c>
      <c r="H11">
        <v>-100</v>
      </c>
      <c r="I11">
        <v>120</v>
      </c>
      <c r="J11">
        <v>0</v>
      </c>
      <c r="K11">
        <v>1476.8000000000002</v>
      </c>
      <c r="L11">
        <v>369.20000000000005</v>
      </c>
      <c r="M11">
        <v>42.400000000000006</v>
      </c>
      <c r="N11">
        <v>381.6</v>
      </c>
    </row>
    <row r="12" spans="1:14" x14ac:dyDescent="0.3">
      <c r="A12" s="1">
        <v>43770</v>
      </c>
      <c r="B12">
        <v>2019</v>
      </c>
      <c r="C12">
        <v>11</v>
      </c>
      <c r="D12">
        <v>1</v>
      </c>
      <c r="E12">
        <v>11</v>
      </c>
      <c r="F12">
        <v>3053</v>
      </c>
      <c r="G12">
        <v>1898</v>
      </c>
      <c r="H12">
        <v>-100</v>
      </c>
      <c r="I12">
        <v>120</v>
      </c>
      <c r="J12">
        <v>0</v>
      </c>
      <c r="K12">
        <v>1549.6000000000001</v>
      </c>
      <c r="L12">
        <v>387.40000000000003</v>
      </c>
      <c r="M12">
        <v>50.400000000000006</v>
      </c>
      <c r="N12">
        <v>453.6</v>
      </c>
    </row>
    <row r="13" spans="1:14" x14ac:dyDescent="0.3">
      <c r="A13" s="1">
        <v>43770</v>
      </c>
      <c r="B13">
        <v>2019</v>
      </c>
      <c r="C13">
        <v>11</v>
      </c>
      <c r="D13">
        <v>1</v>
      </c>
      <c r="E13">
        <v>12</v>
      </c>
      <c r="F13">
        <v>2977</v>
      </c>
      <c r="G13">
        <v>1879</v>
      </c>
      <c r="H13">
        <v>-100</v>
      </c>
      <c r="I13">
        <v>120</v>
      </c>
      <c r="J13">
        <v>-80</v>
      </c>
      <c r="K13">
        <v>1583.2</v>
      </c>
      <c r="L13">
        <v>395.8</v>
      </c>
      <c r="M13">
        <v>55.2</v>
      </c>
      <c r="N13">
        <v>496.8</v>
      </c>
    </row>
    <row r="14" spans="1:14" x14ac:dyDescent="0.3">
      <c r="A14" s="1">
        <v>43770</v>
      </c>
      <c r="B14">
        <v>2019</v>
      </c>
      <c r="C14">
        <v>11</v>
      </c>
      <c r="D14">
        <v>1</v>
      </c>
      <c r="E14">
        <v>13</v>
      </c>
      <c r="F14">
        <v>2838</v>
      </c>
      <c r="G14">
        <v>1841</v>
      </c>
      <c r="H14">
        <v>-100</v>
      </c>
      <c r="I14">
        <v>120</v>
      </c>
      <c r="J14">
        <v>-80</v>
      </c>
      <c r="K14">
        <v>1600.8000000000002</v>
      </c>
      <c r="L14">
        <v>400.20000000000005</v>
      </c>
      <c r="M14">
        <v>54.900000000000006</v>
      </c>
      <c r="N14">
        <v>494.1</v>
      </c>
    </row>
    <row r="15" spans="1:14" x14ac:dyDescent="0.3">
      <c r="A15" s="1">
        <v>43770</v>
      </c>
      <c r="B15">
        <v>2019</v>
      </c>
      <c r="C15">
        <v>11</v>
      </c>
      <c r="D15">
        <v>1</v>
      </c>
      <c r="E15">
        <v>14</v>
      </c>
      <c r="F15">
        <v>2760</v>
      </c>
      <c r="G15">
        <v>1803</v>
      </c>
      <c r="H15">
        <v>-100</v>
      </c>
      <c r="I15">
        <v>120</v>
      </c>
      <c r="J15">
        <v>-80</v>
      </c>
      <c r="K15">
        <v>1596.8000000000002</v>
      </c>
      <c r="L15">
        <v>399.20000000000005</v>
      </c>
      <c r="M15">
        <v>56.400000000000006</v>
      </c>
      <c r="N15">
        <v>507.6</v>
      </c>
    </row>
    <row r="16" spans="1:14" x14ac:dyDescent="0.3">
      <c r="A16" s="1">
        <v>43770</v>
      </c>
      <c r="B16">
        <v>2019</v>
      </c>
      <c r="C16">
        <v>11</v>
      </c>
      <c r="D16">
        <v>1</v>
      </c>
      <c r="E16">
        <v>15</v>
      </c>
      <c r="F16">
        <v>2654</v>
      </c>
      <c r="G16">
        <v>1757</v>
      </c>
      <c r="H16">
        <v>-100</v>
      </c>
      <c r="I16">
        <v>120</v>
      </c>
      <c r="J16">
        <v>-80</v>
      </c>
      <c r="K16">
        <v>1550.4</v>
      </c>
      <c r="L16">
        <v>387.6</v>
      </c>
      <c r="M16">
        <v>57.400000000000006</v>
      </c>
      <c r="N16">
        <v>516.6</v>
      </c>
    </row>
    <row r="17" spans="1:14" x14ac:dyDescent="0.3">
      <c r="A17" s="1">
        <v>43770</v>
      </c>
      <c r="B17">
        <v>2019</v>
      </c>
      <c r="C17">
        <v>11</v>
      </c>
      <c r="D17">
        <v>1</v>
      </c>
      <c r="E17">
        <v>16</v>
      </c>
      <c r="F17">
        <v>2618</v>
      </c>
      <c r="G17">
        <v>1740</v>
      </c>
      <c r="H17">
        <v>-100</v>
      </c>
      <c r="I17">
        <v>0</v>
      </c>
      <c r="J17">
        <v>-80</v>
      </c>
      <c r="K17">
        <v>1468</v>
      </c>
      <c r="L17">
        <v>367</v>
      </c>
      <c r="M17">
        <v>57.2</v>
      </c>
      <c r="N17">
        <v>514.80000000000007</v>
      </c>
    </row>
    <row r="18" spans="1:14" x14ac:dyDescent="0.3">
      <c r="A18" s="1">
        <v>43770</v>
      </c>
      <c r="B18">
        <v>2019</v>
      </c>
      <c r="C18">
        <v>11</v>
      </c>
      <c r="D18">
        <v>1</v>
      </c>
      <c r="E18">
        <v>17</v>
      </c>
      <c r="F18">
        <v>2720</v>
      </c>
      <c r="G18">
        <v>1834</v>
      </c>
      <c r="H18">
        <v>-100</v>
      </c>
      <c r="I18">
        <v>0</v>
      </c>
      <c r="J18">
        <v>-80</v>
      </c>
      <c r="K18">
        <v>1496.8000000000002</v>
      </c>
      <c r="L18">
        <v>374.20000000000005</v>
      </c>
      <c r="M18">
        <v>58</v>
      </c>
      <c r="N18">
        <v>522</v>
      </c>
    </row>
    <row r="19" spans="1:14" x14ac:dyDescent="0.3">
      <c r="A19" s="1">
        <v>43770</v>
      </c>
      <c r="B19">
        <v>2019</v>
      </c>
      <c r="C19">
        <v>11</v>
      </c>
      <c r="D19">
        <v>1</v>
      </c>
      <c r="E19">
        <v>18</v>
      </c>
      <c r="F19">
        <v>2956</v>
      </c>
      <c r="G19">
        <v>1978</v>
      </c>
      <c r="H19">
        <v>-100</v>
      </c>
      <c r="I19">
        <v>0</v>
      </c>
      <c r="J19">
        <v>-80</v>
      </c>
      <c r="K19">
        <v>1558.4</v>
      </c>
      <c r="L19">
        <v>389.6</v>
      </c>
      <c r="M19">
        <v>61.300000000000004</v>
      </c>
      <c r="N19">
        <v>551.70000000000005</v>
      </c>
    </row>
    <row r="20" spans="1:14" x14ac:dyDescent="0.3">
      <c r="A20" s="1">
        <v>43770</v>
      </c>
      <c r="B20">
        <v>2019</v>
      </c>
      <c r="C20">
        <v>11</v>
      </c>
      <c r="D20">
        <v>1</v>
      </c>
      <c r="E20">
        <v>19</v>
      </c>
      <c r="F20">
        <v>2826</v>
      </c>
      <c r="G20">
        <v>1910</v>
      </c>
      <c r="H20">
        <v>-100</v>
      </c>
      <c r="I20">
        <v>0</v>
      </c>
      <c r="J20">
        <v>0</v>
      </c>
      <c r="K20">
        <v>1591.2</v>
      </c>
      <c r="L20">
        <v>397.8</v>
      </c>
      <c r="M20">
        <v>63.400000000000006</v>
      </c>
      <c r="N20">
        <v>570.6</v>
      </c>
    </row>
    <row r="21" spans="1:14" x14ac:dyDescent="0.3">
      <c r="A21" s="1">
        <v>43770</v>
      </c>
      <c r="B21">
        <v>2019</v>
      </c>
      <c r="C21">
        <v>11</v>
      </c>
      <c r="D21">
        <v>1</v>
      </c>
      <c r="E21">
        <v>20</v>
      </c>
      <c r="F21">
        <v>2618</v>
      </c>
      <c r="G21">
        <v>1777</v>
      </c>
      <c r="H21">
        <v>-100</v>
      </c>
      <c r="I21">
        <v>0</v>
      </c>
      <c r="J21">
        <v>0</v>
      </c>
      <c r="K21">
        <v>1583.2</v>
      </c>
      <c r="L21">
        <v>395.8</v>
      </c>
      <c r="M21">
        <v>62.7</v>
      </c>
      <c r="N21">
        <v>564.30000000000007</v>
      </c>
    </row>
    <row r="22" spans="1:14" x14ac:dyDescent="0.3">
      <c r="A22" s="1">
        <v>43770</v>
      </c>
      <c r="B22">
        <v>2019</v>
      </c>
      <c r="C22">
        <v>11</v>
      </c>
      <c r="D22">
        <v>1</v>
      </c>
      <c r="E22">
        <v>21</v>
      </c>
      <c r="F22">
        <v>2451</v>
      </c>
      <c r="G22">
        <v>1659</v>
      </c>
      <c r="H22">
        <v>-100</v>
      </c>
      <c r="I22">
        <v>0</v>
      </c>
      <c r="J22">
        <v>0</v>
      </c>
      <c r="K22">
        <v>1539.2</v>
      </c>
      <c r="L22">
        <v>384.8</v>
      </c>
      <c r="M22">
        <v>58.1</v>
      </c>
      <c r="N22">
        <v>522.9</v>
      </c>
    </row>
    <row r="23" spans="1:14" x14ac:dyDescent="0.3">
      <c r="A23" s="1">
        <v>43770</v>
      </c>
      <c r="B23">
        <v>2019</v>
      </c>
      <c r="C23">
        <v>11</v>
      </c>
      <c r="D23">
        <v>1</v>
      </c>
      <c r="E23">
        <v>22</v>
      </c>
      <c r="F23">
        <v>2335</v>
      </c>
      <c r="G23">
        <v>1559</v>
      </c>
      <c r="H23">
        <v>-100</v>
      </c>
      <c r="I23">
        <v>0</v>
      </c>
      <c r="J23">
        <v>0</v>
      </c>
      <c r="K23">
        <v>1474.4</v>
      </c>
      <c r="L23">
        <v>368.6</v>
      </c>
      <c r="M23">
        <v>52.5</v>
      </c>
      <c r="N23">
        <v>472.5</v>
      </c>
    </row>
    <row r="24" spans="1:14" x14ac:dyDescent="0.3">
      <c r="A24" s="1">
        <v>43770</v>
      </c>
      <c r="B24">
        <v>2019</v>
      </c>
      <c r="C24">
        <v>11</v>
      </c>
      <c r="D24">
        <v>1</v>
      </c>
      <c r="E24">
        <v>23</v>
      </c>
      <c r="F24">
        <v>2143</v>
      </c>
      <c r="G24">
        <v>1447</v>
      </c>
      <c r="H24">
        <v>-100</v>
      </c>
      <c r="I24">
        <v>0</v>
      </c>
      <c r="J24">
        <v>0</v>
      </c>
      <c r="K24">
        <v>1375.2</v>
      </c>
      <c r="L24">
        <v>343.8</v>
      </c>
      <c r="M24">
        <v>45.800000000000004</v>
      </c>
      <c r="N24">
        <v>412.2</v>
      </c>
    </row>
    <row r="25" spans="1:14" x14ac:dyDescent="0.3">
      <c r="A25" s="1">
        <v>43770</v>
      </c>
      <c r="B25">
        <v>2019</v>
      </c>
      <c r="C25">
        <v>11</v>
      </c>
      <c r="D25">
        <v>1</v>
      </c>
      <c r="E25">
        <v>24</v>
      </c>
      <c r="F25">
        <v>1995</v>
      </c>
      <c r="G25">
        <v>1339</v>
      </c>
      <c r="H25">
        <v>-100</v>
      </c>
      <c r="I25">
        <v>0</v>
      </c>
      <c r="J25">
        <v>0</v>
      </c>
      <c r="K25">
        <v>1314.4</v>
      </c>
      <c r="L25">
        <v>328.6</v>
      </c>
      <c r="M25">
        <v>41.2</v>
      </c>
      <c r="N25">
        <v>370.8</v>
      </c>
    </row>
    <row r="26" spans="1:14" x14ac:dyDescent="0.3">
      <c r="A26" s="1">
        <v>43771</v>
      </c>
      <c r="B26">
        <v>2019</v>
      </c>
      <c r="C26">
        <v>11</v>
      </c>
      <c r="D26">
        <v>2</v>
      </c>
      <c r="E26">
        <v>1</v>
      </c>
      <c r="F26">
        <v>1854</v>
      </c>
      <c r="G26">
        <v>1236</v>
      </c>
      <c r="H26">
        <v>-100</v>
      </c>
      <c r="I26">
        <v>0</v>
      </c>
      <c r="J26">
        <v>0</v>
      </c>
      <c r="K26">
        <v>918.40000000000009</v>
      </c>
      <c r="L26">
        <v>229.60000000000002</v>
      </c>
      <c r="M26">
        <v>25.900000000000002</v>
      </c>
      <c r="N26">
        <v>233.1</v>
      </c>
    </row>
    <row r="27" spans="1:14" x14ac:dyDescent="0.3">
      <c r="A27" s="1">
        <v>43771</v>
      </c>
      <c r="B27">
        <v>2019</v>
      </c>
      <c r="C27">
        <v>11</v>
      </c>
      <c r="D27">
        <v>2</v>
      </c>
      <c r="E27">
        <v>2</v>
      </c>
      <c r="F27">
        <v>1771</v>
      </c>
      <c r="G27">
        <v>1161</v>
      </c>
      <c r="H27">
        <v>-100</v>
      </c>
      <c r="I27">
        <v>0</v>
      </c>
      <c r="J27">
        <v>0</v>
      </c>
      <c r="K27">
        <v>914.40000000000009</v>
      </c>
      <c r="L27">
        <v>228.60000000000002</v>
      </c>
      <c r="M27">
        <v>24.6</v>
      </c>
      <c r="N27">
        <v>221.4</v>
      </c>
    </row>
    <row r="28" spans="1:14" x14ac:dyDescent="0.3">
      <c r="A28" s="1">
        <v>43771</v>
      </c>
      <c r="B28">
        <v>2019</v>
      </c>
      <c r="C28">
        <v>11</v>
      </c>
      <c r="D28">
        <v>2</v>
      </c>
      <c r="E28">
        <v>3</v>
      </c>
      <c r="F28">
        <v>1752</v>
      </c>
      <c r="G28">
        <v>1147</v>
      </c>
      <c r="H28">
        <v>-100</v>
      </c>
      <c r="I28">
        <v>0</v>
      </c>
      <c r="J28">
        <v>0</v>
      </c>
      <c r="K28">
        <v>938.40000000000009</v>
      </c>
      <c r="L28">
        <v>234.60000000000002</v>
      </c>
      <c r="M28">
        <v>22.200000000000003</v>
      </c>
      <c r="N28">
        <v>199.8</v>
      </c>
    </row>
    <row r="29" spans="1:14" x14ac:dyDescent="0.3">
      <c r="A29" s="1">
        <v>43771</v>
      </c>
      <c r="B29">
        <v>2019</v>
      </c>
      <c r="C29">
        <v>11</v>
      </c>
      <c r="D29">
        <v>2</v>
      </c>
      <c r="E29">
        <v>4</v>
      </c>
      <c r="F29">
        <v>1788</v>
      </c>
      <c r="G29">
        <v>1148</v>
      </c>
      <c r="H29">
        <v>-100</v>
      </c>
      <c r="I29">
        <v>0</v>
      </c>
      <c r="J29">
        <v>0</v>
      </c>
      <c r="K29">
        <v>962.40000000000009</v>
      </c>
      <c r="L29">
        <v>240.60000000000002</v>
      </c>
      <c r="M29">
        <v>22.1</v>
      </c>
      <c r="N29">
        <v>198.9</v>
      </c>
    </row>
    <row r="30" spans="1:14" x14ac:dyDescent="0.3">
      <c r="A30" s="1">
        <v>43771</v>
      </c>
      <c r="B30">
        <v>2019</v>
      </c>
      <c r="C30">
        <v>11</v>
      </c>
      <c r="D30">
        <v>2</v>
      </c>
      <c r="E30">
        <v>5</v>
      </c>
      <c r="F30">
        <v>1772</v>
      </c>
      <c r="G30">
        <v>1138</v>
      </c>
      <c r="H30">
        <v>-100</v>
      </c>
      <c r="I30">
        <v>0</v>
      </c>
      <c r="J30">
        <v>0</v>
      </c>
      <c r="K30">
        <v>986.40000000000009</v>
      </c>
      <c r="L30">
        <v>246.60000000000002</v>
      </c>
      <c r="M30">
        <v>24.200000000000003</v>
      </c>
      <c r="N30">
        <v>217.8</v>
      </c>
    </row>
    <row r="31" spans="1:14" x14ac:dyDescent="0.3">
      <c r="A31" s="1">
        <v>43771</v>
      </c>
      <c r="B31">
        <v>2019</v>
      </c>
      <c r="C31">
        <v>11</v>
      </c>
      <c r="D31">
        <v>2</v>
      </c>
      <c r="E31">
        <v>6</v>
      </c>
      <c r="F31">
        <v>1853</v>
      </c>
      <c r="G31">
        <v>1169</v>
      </c>
      <c r="H31">
        <v>-100</v>
      </c>
      <c r="I31">
        <v>0</v>
      </c>
      <c r="J31">
        <v>0</v>
      </c>
      <c r="K31">
        <v>1000.8000000000001</v>
      </c>
      <c r="L31">
        <v>250.20000000000002</v>
      </c>
      <c r="M31">
        <v>24.6</v>
      </c>
      <c r="N31">
        <v>221.4</v>
      </c>
    </row>
    <row r="32" spans="1:14" x14ac:dyDescent="0.3">
      <c r="A32" s="1">
        <v>43771</v>
      </c>
      <c r="B32">
        <v>2019</v>
      </c>
      <c r="C32">
        <v>11</v>
      </c>
      <c r="D32">
        <v>2</v>
      </c>
      <c r="E32">
        <v>7</v>
      </c>
      <c r="F32">
        <v>2006</v>
      </c>
      <c r="G32">
        <v>1238</v>
      </c>
      <c r="H32">
        <v>-100</v>
      </c>
      <c r="I32">
        <v>0</v>
      </c>
      <c r="J32">
        <v>0</v>
      </c>
      <c r="K32">
        <v>974.40000000000009</v>
      </c>
      <c r="L32">
        <v>243.60000000000002</v>
      </c>
      <c r="M32">
        <v>24.6</v>
      </c>
      <c r="N32">
        <v>221.4</v>
      </c>
    </row>
    <row r="33" spans="1:14" x14ac:dyDescent="0.3">
      <c r="A33" s="1">
        <v>43771</v>
      </c>
      <c r="B33">
        <v>2019</v>
      </c>
      <c r="C33">
        <v>11</v>
      </c>
      <c r="D33">
        <v>2</v>
      </c>
      <c r="E33">
        <v>8</v>
      </c>
      <c r="F33">
        <v>2185</v>
      </c>
      <c r="G33">
        <v>1337</v>
      </c>
      <c r="H33">
        <v>-100</v>
      </c>
      <c r="I33">
        <v>0</v>
      </c>
      <c r="J33">
        <v>0</v>
      </c>
      <c r="K33">
        <v>971.2</v>
      </c>
      <c r="L33">
        <v>242.8</v>
      </c>
      <c r="M33">
        <v>23.6</v>
      </c>
      <c r="N33">
        <v>212.4</v>
      </c>
    </row>
    <row r="34" spans="1:14" x14ac:dyDescent="0.3">
      <c r="A34" s="1">
        <v>43771</v>
      </c>
      <c r="B34">
        <v>2019</v>
      </c>
      <c r="C34">
        <v>11</v>
      </c>
      <c r="D34">
        <v>2</v>
      </c>
      <c r="E34">
        <v>9</v>
      </c>
      <c r="F34">
        <v>2343</v>
      </c>
      <c r="G34">
        <v>1478</v>
      </c>
      <c r="H34">
        <v>-100</v>
      </c>
      <c r="I34">
        <v>120</v>
      </c>
      <c r="J34">
        <v>0</v>
      </c>
      <c r="K34">
        <v>958.40000000000009</v>
      </c>
      <c r="L34">
        <v>239.60000000000002</v>
      </c>
      <c r="M34">
        <v>22.6</v>
      </c>
      <c r="N34">
        <v>203.4</v>
      </c>
    </row>
    <row r="35" spans="1:14" x14ac:dyDescent="0.3">
      <c r="A35" s="1">
        <v>43771</v>
      </c>
      <c r="B35">
        <v>2019</v>
      </c>
      <c r="C35">
        <v>11</v>
      </c>
      <c r="D35">
        <v>2</v>
      </c>
      <c r="E35">
        <v>10</v>
      </c>
      <c r="F35">
        <v>2448</v>
      </c>
      <c r="G35">
        <v>1592</v>
      </c>
      <c r="H35">
        <v>-100</v>
      </c>
      <c r="I35">
        <v>120</v>
      </c>
      <c r="J35">
        <v>0</v>
      </c>
      <c r="K35">
        <v>1006.4000000000001</v>
      </c>
      <c r="L35">
        <v>251.60000000000002</v>
      </c>
      <c r="M35">
        <v>24</v>
      </c>
      <c r="N35">
        <v>216</v>
      </c>
    </row>
    <row r="36" spans="1:14" x14ac:dyDescent="0.3">
      <c r="A36" s="1">
        <v>43771</v>
      </c>
      <c r="B36">
        <v>2019</v>
      </c>
      <c r="C36">
        <v>11</v>
      </c>
      <c r="D36">
        <v>2</v>
      </c>
      <c r="E36">
        <v>11</v>
      </c>
      <c r="F36">
        <v>2472</v>
      </c>
      <c r="G36">
        <v>1665</v>
      </c>
      <c r="H36">
        <v>-100</v>
      </c>
      <c r="I36">
        <v>120</v>
      </c>
      <c r="J36">
        <v>0</v>
      </c>
      <c r="K36">
        <v>1088</v>
      </c>
      <c r="L36">
        <v>272</v>
      </c>
      <c r="M36">
        <v>25.200000000000003</v>
      </c>
      <c r="N36">
        <v>226.8</v>
      </c>
    </row>
    <row r="37" spans="1:14" x14ac:dyDescent="0.3">
      <c r="A37" s="1">
        <v>43771</v>
      </c>
      <c r="B37">
        <v>2019</v>
      </c>
      <c r="C37">
        <v>11</v>
      </c>
      <c r="D37">
        <v>2</v>
      </c>
      <c r="E37">
        <v>12</v>
      </c>
      <c r="F37">
        <v>2482</v>
      </c>
      <c r="G37">
        <v>1692</v>
      </c>
      <c r="H37">
        <v>-100</v>
      </c>
      <c r="I37">
        <v>120</v>
      </c>
      <c r="J37">
        <v>-80</v>
      </c>
      <c r="K37">
        <v>1179.2</v>
      </c>
      <c r="L37">
        <v>294.8</v>
      </c>
      <c r="M37">
        <v>25.6</v>
      </c>
      <c r="N37">
        <v>230.4</v>
      </c>
    </row>
    <row r="38" spans="1:14" x14ac:dyDescent="0.3">
      <c r="A38" s="1">
        <v>43771</v>
      </c>
      <c r="B38">
        <v>2019</v>
      </c>
      <c r="C38">
        <v>11</v>
      </c>
      <c r="D38">
        <v>2</v>
      </c>
      <c r="E38">
        <v>13</v>
      </c>
      <c r="F38">
        <v>2473</v>
      </c>
      <c r="G38">
        <v>1671</v>
      </c>
      <c r="H38">
        <v>-100</v>
      </c>
      <c r="I38">
        <v>120</v>
      </c>
      <c r="J38">
        <v>-80</v>
      </c>
      <c r="K38">
        <v>1236</v>
      </c>
      <c r="L38">
        <v>309</v>
      </c>
      <c r="M38">
        <v>30.200000000000003</v>
      </c>
      <c r="N38">
        <v>271.8</v>
      </c>
    </row>
    <row r="39" spans="1:14" x14ac:dyDescent="0.3">
      <c r="A39" s="1">
        <v>43771</v>
      </c>
      <c r="B39">
        <v>2019</v>
      </c>
      <c r="C39">
        <v>11</v>
      </c>
      <c r="D39">
        <v>2</v>
      </c>
      <c r="E39">
        <v>14</v>
      </c>
      <c r="F39">
        <v>2449</v>
      </c>
      <c r="G39">
        <v>1667</v>
      </c>
      <c r="H39">
        <v>-100</v>
      </c>
      <c r="I39">
        <v>120</v>
      </c>
      <c r="J39">
        <v>-80</v>
      </c>
      <c r="K39">
        <v>1300.8000000000002</v>
      </c>
      <c r="L39">
        <v>325.20000000000005</v>
      </c>
      <c r="M39">
        <v>35.4</v>
      </c>
      <c r="N39">
        <v>318.60000000000002</v>
      </c>
    </row>
    <row r="40" spans="1:14" x14ac:dyDescent="0.3">
      <c r="A40" s="1">
        <v>43771</v>
      </c>
      <c r="B40">
        <v>2019</v>
      </c>
      <c r="C40">
        <v>11</v>
      </c>
      <c r="D40">
        <v>2</v>
      </c>
      <c r="E40">
        <v>15</v>
      </c>
      <c r="F40">
        <v>2431</v>
      </c>
      <c r="G40">
        <v>1675</v>
      </c>
      <c r="H40">
        <v>-100</v>
      </c>
      <c r="I40">
        <v>120</v>
      </c>
      <c r="J40">
        <v>-80</v>
      </c>
      <c r="K40">
        <v>1332</v>
      </c>
      <c r="L40">
        <v>333</v>
      </c>
      <c r="M40">
        <v>36.300000000000004</v>
      </c>
      <c r="N40">
        <v>326.7</v>
      </c>
    </row>
    <row r="41" spans="1:14" x14ac:dyDescent="0.3">
      <c r="A41" s="1">
        <v>43771</v>
      </c>
      <c r="B41">
        <v>2019</v>
      </c>
      <c r="C41">
        <v>11</v>
      </c>
      <c r="D41">
        <v>2</v>
      </c>
      <c r="E41">
        <v>16</v>
      </c>
      <c r="F41">
        <v>2461</v>
      </c>
      <c r="G41">
        <v>1705</v>
      </c>
      <c r="H41">
        <v>-100</v>
      </c>
      <c r="I41">
        <v>0</v>
      </c>
      <c r="J41">
        <v>-80</v>
      </c>
      <c r="K41">
        <v>1265.6000000000001</v>
      </c>
      <c r="L41">
        <v>316.40000000000003</v>
      </c>
      <c r="M41">
        <v>31.3</v>
      </c>
      <c r="N41">
        <v>281.7</v>
      </c>
    </row>
    <row r="42" spans="1:14" x14ac:dyDescent="0.3">
      <c r="A42" s="1">
        <v>43771</v>
      </c>
      <c r="B42">
        <v>2019</v>
      </c>
      <c r="C42">
        <v>11</v>
      </c>
      <c r="D42">
        <v>2</v>
      </c>
      <c r="E42">
        <v>17</v>
      </c>
      <c r="F42">
        <v>2589</v>
      </c>
      <c r="G42">
        <v>1774</v>
      </c>
      <c r="H42">
        <v>-100</v>
      </c>
      <c r="I42">
        <v>0</v>
      </c>
      <c r="J42">
        <v>-80</v>
      </c>
      <c r="K42">
        <v>1232.8000000000002</v>
      </c>
      <c r="L42">
        <v>308.20000000000005</v>
      </c>
      <c r="M42">
        <v>30.1</v>
      </c>
      <c r="N42">
        <v>270.90000000000003</v>
      </c>
    </row>
    <row r="43" spans="1:14" x14ac:dyDescent="0.3">
      <c r="A43" s="1">
        <v>43771</v>
      </c>
      <c r="B43">
        <v>2019</v>
      </c>
      <c r="C43">
        <v>11</v>
      </c>
      <c r="D43">
        <v>2</v>
      </c>
      <c r="E43">
        <v>18</v>
      </c>
      <c r="F43">
        <v>2849</v>
      </c>
      <c r="G43">
        <v>1904</v>
      </c>
      <c r="H43">
        <v>-100</v>
      </c>
      <c r="I43">
        <v>0</v>
      </c>
      <c r="J43">
        <v>-80</v>
      </c>
      <c r="K43">
        <v>1145.6000000000001</v>
      </c>
      <c r="L43">
        <v>286.40000000000003</v>
      </c>
      <c r="M43">
        <v>35.300000000000004</v>
      </c>
      <c r="N43">
        <v>317.7</v>
      </c>
    </row>
    <row r="44" spans="1:14" x14ac:dyDescent="0.3">
      <c r="A44" s="1">
        <v>43771</v>
      </c>
      <c r="B44">
        <v>2019</v>
      </c>
      <c r="C44">
        <v>11</v>
      </c>
      <c r="D44">
        <v>2</v>
      </c>
      <c r="E44">
        <v>19</v>
      </c>
      <c r="F44">
        <v>2700</v>
      </c>
      <c r="G44">
        <v>1844</v>
      </c>
      <c r="H44">
        <v>-100</v>
      </c>
      <c r="I44">
        <v>0</v>
      </c>
      <c r="J44">
        <v>0</v>
      </c>
      <c r="K44">
        <v>1088.8</v>
      </c>
      <c r="L44">
        <v>272.2</v>
      </c>
      <c r="M44">
        <v>34.9</v>
      </c>
      <c r="N44">
        <v>314.10000000000002</v>
      </c>
    </row>
    <row r="45" spans="1:14" x14ac:dyDescent="0.3">
      <c r="A45" s="1">
        <v>43771</v>
      </c>
      <c r="B45">
        <v>2019</v>
      </c>
      <c r="C45">
        <v>11</v>
      </c>
      <c r="D45">
        <v>2</v>
      </c>
      <c r="E45">
        <v>20</v>
      </c>
      <c r="F45">
        <v>2446</v>
      </c>
      <c r="G45">
        <v>1697</v>
      </c>
      <c r="H45">
        <v>-100</v>
      </c>
      <c r="I45">
        <v>0</v>
      </c>
      <c r="J45">
        <v>0</v>
      </c>
      <c r="K45">
        <v>1088</v>
      </c>
      <c r="L45">
        <v>272</v>
      </c>
      <c r="M45">
        <v>35.700000000000003</v>
      </c>
      <c r="N45">
        <v>321.3</v>
      </c>
    </row>
    <row r="46" spans="1:14" x14ac:dyDescent="0.3">
      <c r="A46" s="1">
        <v>43771</v>
      </c>
      <c r="B46">
        <v>2019</v>
      </c>
      <c r="C46">
        <v>11</v>
      </c>
      <c r="D46">
        <v>2</v>
      </c>
      <c r="E46">
        <v>21</v>
      </c>
      <c r="F46">
        <v>2277</v>
      </c>
      <c r="G46">
        <v>1559</v>
      </c>
      <c r="H46">
        <v>-100</v>
      </c>
      <c r="I46">
        <v>0</v>
      </c>
      <c r="J46">
        <v>0</v>
      </c>
      <c r="K46">
        <v>1140</v>
      </c>
      <c r="L46">
        <v>285</v>
      </c>
      <c r="M46">
        <v>39.6</v>
      </c>
      <c r="N46">
        <v>356.40000000000003</v>
      </c>
    </row>
    <row r="47" spans="1:14" x14ac:dyDescent="0.3">
      <c r="A47" s="1">
        <v>43771</v>
      </c>
      <c r="B47">
        <v>2019</v>
      </c>
      <c r="C47">
        <v>11</v>
      </c>
      <c r="D47">
        <v>2</v>
      </c>
      <c r="E47">
        <v>22</v>
      </c>
      <c r="F47">
        <v>2142</v>
      </c>
      <c r="G47">
        <v>1463</v>
      </c>
      <c r="H47">
        <v>-100</v>
      </c>
      <c r="I47">
        <v>0</v>
      </c>
      <c r="J47">
        <v>0</v>
      </c>
      <c r="K47">
        <v>1135.2</v>
      </c>
      <c r="L47">
        <v>283.8</v>
      </c>
      <c r="M47">
        <v>38.400000000000006</v>
      </c>
      <c r="N47">
        <v>345.6</v>
      </c>
    </row>
    <row r="48" spans="1:14" x14ac:dyDescent="0.3">
      <c r="A48" s="1">
        <v>43771</v>
      </c>
      <c r="B48">
        <v>2019</v>
      </c>
      <c r="C48">
        <v>11</v>
      </c>
      <c r="D48">
        <v>2</v>
      </c>
      <c r="E48">
        <v>23</v>
      </c>
      <c r="F48">
        <v>2030</v>
      </c>
      <c r="G48">
        <v>1363</v>
      </c>
      <c r="H48">
        <v>-100</v>
      </c>
      <c r="I48">
        <v>0</v>
      </c>
      <c r="J48">
        <v>0</v>
      </c>
      <c r="K48">
        <v>1111.2</v>
      </c>
      <c r="L48">
        <v>277.8</v>
      </c>
      <c r="M48">
        <v>32.800000000000004</v>
      </c>
      <c r="N48">
        <v>295.2</v>
      </c>
    </row>
    <row r="49" spans="1:14" x14ac:dyDescent="0.3">
      <c r="A49" s="1">
        <v>43771</v>
      </c>
      <c r="B49">
        <v>2019</v>
      </c>
      <c r="C49">
        <v>11</v>
      </c>
      <c r="D49">
        <v>2</v>
      </c>
      <c r="E49">
        <v>24</v>
      </c>
      <c r="F49">
        <v>1907</v>
      </c>
      <c r="G49">
        <v>1277</v>
      </c>
      <c r="H49">
        <v>-100</v>
      </c>
      <c r="I49">
        <v>0</v>
      </c>
      <c r="J49">
        <v>0</v>
      </c>
      <c r="K49">
        <v>1069.6000000000001</v>
      </c>
      <c r="L49">
        <v>267.40000000000003</v>
      </c>
      <c r="M49">
        <v>28.1</v>
      </c>
      <c r="N49">
        <v>252.9</v>
      </c>
    </row>
    <row r="50" spans="1:14" x14ac:dyDescent="0.3">
      <c r="A50" s="1">
        <v>43772</v>
      </c>
      <c r="B50">
        <v>2019</v>
      </c>
      <c r="C50">
        <v>11</v>
      </c>
      <c r="D50">
        <v>3</v>
      </c>
      <c r="E50">
        <v>1</v>
      </c>
      <c r="F50">
        <v>1817</v>
      </c>
      <c r="G50">
        <v>1191</v>
      </c>
      <c r="H50">
        <v>-100</v>
      </c>
      <c r="I50">
        <v>0</v>
      </c>
      <c r="J50">
        <v>0</v>
      </c>
      <c r="K50">
        <v>1146.4000000000001</v>
      </c>
      <c r="L50">
        <v>286.60000000000002</v>
      </c>
      <c r="M50">
        <v>33.300000000000004</v>
      </c>
      <c r="N50">
        <v>299.7</v>
      </c>
    </row>
    <row r="51" spans="1:14" x14ac:dyDescent="0.3">
      <c r="A51" s="1">
        <v>43772</v>
      </c>
      <c r="B51">
        <v>2019</v>
      </c>
      <c r="C51">
        <v>11</v>
      </c>
      <c r="D51">
        <v>3</v>
      </c>
      <c r="E51">
        <v>2</v>
      </c>
      <c r="F51">
        <v>1744</v>
      </c>
      <c r="G51">
        <v>1128</v>
      </c>
      <c r="H51">
        <v>-100</v>
      </c>
      <c r="I51">
        <v>0</v>
      </c>
      <c r="J51">
        <v>0</v>
      </c>
      <c r="K51">
        <v>1127.2</v>
      </c>
      <c r="L51">
        <v>281.8</v>
      </c>
      <c r="M51">
        <v>32.9</v>
      </c>
      <c r="N51">
        <v>296.10000000000002</v>
      </c>
    </row>
    <row r="52" spans="1:14" x14ac:dyDescent="0.3">
      <c r="A52" s="1">
        <v>43772</v>
      </c>
      <c r="B52">
        <v>2019</v>
      </c>
      <c r="C52">
        <v>11</v>
      </c>
      <c r="D52">
        <v>3</v>
      </c>
      <c r="E52">
        <v>3</v>
      </c>
      <c r="F52">
        <v>1742</v>
      </c>
      <c r="G52">
        <v>1094</v>
      </c>
      <c r="H52">
        <v>-100</v>
      </c>
      <c r="I52">
        <v>0</v>
      </c>
      <c r="J52">
        <v>0</v>
      </c>
      <c r="K52">
        <v>1101.6000000000001</v>
      </c>
      <c r="L52">
        <v>275.40000000000003</v>
      </c>
      <c r="M52">
        <v>26.8</v>
      </c>
      <c r="N52">
        <v>241.20000000000002</v>
      </c>
    </row>
    <row r="53" spans="1:14" x14ac:dyDescent="0.3">
      <c r="A53" s="1">
        <v>43772</v>
      </c>
      <c r="B53">
        <v>2019</v>
      </c>
      <c r="C53">
        <v>11</v>
      </c>
      <c r="D53">
        <v>3</v>
      </c>
      <c r="E53">
        <v>4</v>
      </c>
      <c r="F53">
        <v>1701</v>
      </c>
      <c r="G53">
        <v>1080</v>
      </c>
      <c r="H53">
        <v>-100</v>
      </c>
      <c r="I53">
        <v>0</v>
      </c>
      <c r="J53">
        <v>0</v>
      </c>
      <c r="K53">
        <v>1097.6000000000001</v>
      </c>
      <c r="L53">
        <v>274.40000000000003</v>
      </c>
      <c r="M53">
        <v>24.900000000000002</v>
      </c>
      <c r="N53">
        <v>224.1</v>
      </c>
    </row>
    <row r="54" spans="1:14" x14ac:dyDescent="0.3">
      <c r="A54" s="1">
        <v>43772</v>
      </c>
      <c r="B54">
        <v>2019</v>
      </c>
      <c r="C54">
        <v>11</v>
      </c>
      <c r="D54">
        <v>3</v>
      </c>
      <c r="E54">
        <v>5</v>
      </c>
      <c r="F54">
        <v>1703</v>
      </c>
      <c r="G54">
        <v>1085</v>
      </c>
      <c r="H54">
        <v>-100</v>
      </c>
      <c r="I54">
        <v>0</v>
      </c>
      <c r="J54">
        <v>0</v>
      </c>
      <c r="K54">
        <v>1108.8</v>
      </c>
      <c r="L54">
        <v>277.2</v>
      </c>
      <c r="M54">
        <v>26.3</v>
      </c>
      <c r="N54">
        <v>236.70000000000002</v>
      </c>
    </row>
    <row r="55" spans="1:14" x14ac:dyDescent="0.3">
      <c r="A55" s="1">
        <v>43772</v>
      </c>
      <c r="B55">
        <v>2019</v>
      </c>
      <c r="C55">
        <v>11</v>
      </c>
      <c r="D55">
        <v>3</v>
      </c>
      <c r="E55">
        <v>6</v>
      </c>
      <c r="F55">
        <v>1768</v>
      </c>
      <c r="G55">
        <v>1105</v>
      </c>
      <c r="H55">
        <v>-100</v>
      </c>
      <c r="I55">
        <v>0</v>
      </c>
      <c r="J55">
        <v>0</v>
      </c>
      <c r="K55">
        <v>1080.8</v>
      </c>
      <c r="L55">
        <v>270.2</v>
      </c>
      <c r="M55">
        <v>25.900000000000002</v>
      </c>
      <c r="N55">
        <v>233.1</v>
      </c>
    </row>
    <row r="56" spans="1:14" x14ac:dyDescent="0.3">
      <c r="A56" s="1">
        <v>43772</v>
      </c>
      <c r="B56">
        <v>2019</v>
      </c>
      <c r="C56">
        <v>11</v>
      </c>
      <c r="D56">
        <v>3</v>
      </c>
      <c r="E56">
        <v>7</v>
      </c>
      <c r="F56">
        <v>1885</v>
      </c>
      <c r="G56">
        <v>1173</v>
      </c>
      <c r="H56">
        <v>-100</v>
      </c>
      <c r="I56">
        <v>0</v>
      </c>
      <c r="J56">
        <v>0</v>
      </c>
      <c r="K56">
        <v>1026.4000000000001</v>
      </c>
      <c r="L56">
        <v>256.60000000000002</v>
      </c>
      <c r="M56">
        <v>22</v>
      </c>
      <c r="N56">
        <v>198</v>
      </c>
    </row>
    <row r="57" spans="1:14" x14ac:dyDescent="0.3">
      <c r="A57" s="1">
        <v>43772</v>
      </c>
      <c r="B57">
        <v>2019</v>
      </c>
      <c r="C57">
        <v>11</v>
      </c>
      <c r="D57">
        <v>3</v>
      </c>
      <c r="E57">
        <v>8</v>
      </c>
      <c r="F57">
        <v>2032</v>
      </c>
      <c r="G57">
        <v>1266</v>
      </c>
      <c r="H57">
        <v>-100</v>
      </c>
      <c r="I57">
        <v>0</v>
      </c>
      <c r="J57">
        <v>0</v>
      </c>
      <c r="K57">
        <v>976</v>
      </c>
      <c r="L57">
        <v>244</v>
      </c>
      <c r="M57">
        <v>20.700000000000003</v>
      </c>
      <c r="N57">
        <v>186.3</v>
      </c>
    </row>
    <row r="58" spans="1:14" x14ac:dyDescent="0.3">
      <c r="A58" s="1">
        <v>43772</v>
      </c>
      <c r="B58">
        <v>2019</v>
      </c>
      <c r="C58">
        <v>11</v>
      </c>
      <c r="D58">
        <v>3</v>
      </c>
      <c r="E58">
        <v>9</v>
      </c>
      <c r="F58">
        <v>2185</v>
      </c>
      <c r="G58">
        <v>1396</v>
      </c>
      <c r="H58">
        <v>-100</v>
      </c>
      <c r="I58">
        <v>120</v>
      </c>
      <c r="J58">
        <v>0</v>
      </c>
      <c r="K58">
        <v>912</v>
      </c>
      <c r="L58">
        <v>228</v>
      </c>
      <c r="M58">
        <v>21</v>
      </c>
      <c r="N58">
        <v>189</v>
      </c>
    </row>
    <row r="59" spans="1:14" x14ac:dyDescent="0.3">
      <c r="A59" s="1">
        <v>43772</v>
      </c>
      <c r="B59">
        <v>2019</v>
      </c>
      <c r="C59">
        <v>11</v>
      </c>
      <c r="D59">
        <v>3</v>
      </c>
      <c r="E59">
        <v>10</v>
      </c>
      <c r="F59">
        <v>2255</v>
      </c>
      <c r="G59">
        <v>1504</v>
      </c>
      <c r="H59">
        <v>-100</v>
      </c>
      <c r="I59">
        <v>120</v>
      </c>
      <c r="J59">
        <v>0</v>
      </c>
      <c r="K59">
        <v>848.80000000000007</v>
      </c>
      <c r="L59">
        <v>212.20000000000002</v>
      </c>
      <c r="M59">
        <v>19.900000000000002</v>
      </c>
      <c r="N59">
        <v>179.1</v>
      </c>
    </row>
    <row r="60" spans="1:14" x14ac:dyDescent="0.3">
      <c r="A60" s="1">
        <v>43772</v>
      </c>
      <c r="B60">
        <v>2019</v>
      </c>
      <c r="C60">
        <v>11</v>
      </c>
      <c r="D60">
        <v>3</v>
      </c>
      <c r="E60">
        <v>11</v>
      </c>
      <c r="F60">
        <v>2300</v>
      </c>
      <c r="G60">
        <v>1566</v>
      </c>
      <c r="H60">
        <v>-100</v>
      </c>
      <c r="I60">
        <v>120</v>
      </c>
      <c r="J60">
        <v>0</v>
      </c>
      <c r="K60">
        <v>756.80000000000007</v>
      </c>
      <c r="L60">
        <v>189.20000000000002</v>
      </c>
      <c r="M60">
        <v>18.2</v>
      </c>
      <c r="N60">
        <v>163.80000000000001</v>
      </c>
    </row>
    <row r="61" spans="1:14" x14ac:dyDescent="0.3">
      <c r="A61" s="1">
        <v>43772</v>
      </c>
      <c r="B61">
        <v>2019</v>
      </c>
      <c r="C61">
        <v>11</v>
      </c>
      <c r="D61">
        <v>3</v>
      </c>
      <c r="E61">
        <v>12</v>
      </c>
      <c r="F61">
        <v>2292</v>
      </c>
      <c r="G61">
        <v>1593</v>
      </c>
      <c r="H61">
        <v>-100</v>
      </c>
      <c r="I61">
        <v>120</v>
      </c>
      <c r="J61">
        <v>-80</v>
      </c>
      <c r="K61">
        <v>651.20000000000005</v>
      </c>
      <c r="L61">
        <v>162.80000000000001</v>
      </c>
      <c r="M61">
        <v>14.5</v>
      </c>
      <c r="N61">
        <v>130.5</v>
      </c>
    </row>
    <row r="62" spans="1:14" x14ac:dyDescent="0.3">
      <c r="A62" s="1">
        <v>43772</v>
      </c>
      <c r="B62">
        <v>2019</v>
      </c>
      <c r="C62">
        <v>11</v>
      </c>
      <c r="D62">
        <v>3</v>
      </c>
      <c r="E62">
        <v>13</v>
      </c>
      <c r="F62">
        <v>2262</v>
      </c>
      <c r="G62">
        <v>1591</v>
      </c>
      <c r="H62">
        <v>-100</v>
      </c>
      <c r="I62">
        <v>120</v>
      </c>
      <c r="J62">
        <v>-80</v>
      </c>
      <c r="K62">
        <v>566.4</v>
      </c>
      <c r="L62">
        <v>141.6</v>
      </c>
      <c r="M62">
        <v>9.4</v>
      </c>
      <c r="N62">
        <v>84.600000000000009</v>
      </c>
    </row>
    <row r="63" spans="1:14" x14ac:dyDescent="0.3">
      <c r="A63" s="1">
        <v>43772</v>
      </c>
      <c r="B63">
        <v>2019</v>
      </c>
      <c r="C63">
        <v>11</v>
      </c>
      <c r="D63">
        <v>3</v>
      </c>
      <c r="E63">
        <v>14</v>
      </c>
      <c r="F63">
        <v>2236</v>
      </c>
      <c r="G63">
        <v>1582</v>
      </c>
      <c r="H63">
        <v>-100</v>
      </c>
      <c r="I63">
        <v>120</v>
      </c>
      <c r="J63">
        <v>-80</v>
      </c>
      <c r="K63">
        <v>482.40000000000003</v>
      </c>
      <c r="L63">
        <v>120.60000000000001</v>
      </c>
      <c r="M63">
        <v>7.2</v>
      </c>
      <c r="N63">
        <v>64.8</v>
      </c>
    </row>
    <row r="64" spans="1:14" x14ac:dyDescent="0.3">
      <c r="A64" s="1">
        <v>43772</v>
      </c>
      <c r="B64">
        <v>2019</v>
      </c>
      <c r="C64">
        <v>11</v>
      </c>
      <c r="D64">
        <v>3</v>
      </c>
      <c r="E64">
        <v>15</v>
      </c>
      <c r="F64">
        <v>2212</v>
      </c>
      <c r="G64">
        <v>1585</v>
      </c>
      <c r="H64">
        <v>-100</v>
      </c>
      <c r="I64">
        <v>120</v>
      </c>
      <c r="J64">
        <v>-80</v>
      </c>
      <c r="K64">
        <v>424.8</v>
      </c>
      <c r="L64">
        <v>106.2</v>
      </c>
      <c r="M64">
        <v>5.6000000000000005</v>
      </c>
      <c r="N64">
        <v>50.4</v>
      </c>
    </row>
    <row r="65" spans="1:14" x14ac:dyDescent="0.3">
      <c r="A65" s="1">
        <v>43772</v>
      </c>
      <c r="B65">
        <v>2019</v>
      </c>
      <c r="C65">
        <v>11</v>
      </c>
      <c r="D65">
        <v>3</v>
      </c>
      <c r="E65">
        <v>16</v>
      </c>
      <c r="F65">
        <v>2204</v>
      </c>
      <c r="G65">
        <v>1588</v>
      </c>
      <c r="H65">
        <v>-100</v>
      </c>
      <c r="I65">
        <v>0</v>
      </c>
      <c r="J65">
        <v>-80</v>
      </c>
      <c r="K65">
        <v>370.40000000000003</v>
      </c>
      <c r="L65">
        <v>92.600000000000009</v>
      </c>
      <c r="M65">
        <v>4.9000000000000004</v>
      </c>
      <c r="N65">
        <v>44.1</v>
      </c>
    </row>
    <row r="66" spans="1:14" x14ac:dyDescent="0.3">
      <c r="A66" s="1">
        <v>43772</v>
      </c>
      <c r="B66">
        <v>2019</v>
      </c>
      <c r="C66">
        <v>11</v>
      </c>
      <c r="D66">
        <v>3</v>
      </c>
      <c r="E66">
        <v>17</v>
      </c>
      <c r="F66">
        <v>2345</v>
      </c>
      <c r="G66">
        <v>1697</v>
      </c>
      <c r="H66">
        <v>-100</v>
      </c>
      <c r="I66">
        <v>0</v>
      </c>
      <c r="J66">
        <v>-80</v>
      </c>
      <c r="K66">
        <v>354.40000000000003</v>
      </c>
      <c r="L66">
        <v>88.600000000000009</v>
      </c>
      <c r="M66">
        <v>5.1000000000000005</v>
      </c>
      <c r="N66">
        <v>45.9</v>
      </c>
    </row>
    <row r="67" spans="1:14" x14ac:dyDescent="0.3">
      <c r="A67" s="1">
        <v>43772</v>
      </c>
      <c r="B67">
        <v>2019</v>
      </c>
      <c r="C67">
        <v>11</v>
      </c>
      <c r="D67">
        <v>3</v>
      </c>
      <c r="E67">
        <v>18</v>
      </c>
      <c r="F67">
        <v>2671</v>
      </c>
      <c r="G67">
        <v>1867</v>
      </c>
      <c r="H67">
        <v>-100</v>
      </c>
      <c r="I67">
        <v>0</v>
      </c>
      <c r="J67">
        <v>-80</v>
      </c>
      <c r="K67">
        <v>381.6</v>
      </c>
      <c r="L67">
        <v>95.4</v>
      </c>
      <c r="M67">
        <v>6.8000000000000007</v>
      </c>
      <c r="N67">
        <v>61.2</v>
      </c>
    </row>
    <row r="68" spans="1:14" x14ac:dyDescent="0.3">
      <c r="A68" s="1">
        <v>43772</v>
      </c>
      <c r="B68">
        <v>2019</v>
      </c>
      <c r="C68">
        <v>11</v>
      </c>
      <c r="D68">
        <v>3</v>
      </c>
      <c r="E68">
        <v>19</v>
      </c>
      <c r="F68">
        <v>2595</v>
      </c>
      <c r="G68">
        <v>1834</v>
      </c>
      <c r="H68">
        <v>-100</v>
      </c>
      <c r="I68">
        <v>0</v>
      </c>
      <c r="J68">
        <v>0</v>
      </c>
      <c r="K68">
        <v>433.6</v>
      </c>
      <c r="L68">
        <v>108.4</v>
      </c>
      <c r="M68">
        <v>8.3000000000000007</v>
      </c>
      <c r="N68">
        <v>74.7</v>
      </c>
    </row>
    <row r="69" spans="1:14" x14ac:dyDescent="0.3">
      <c r="A69" s="1">
        <v>43772</v>
      </c>
      <c r="B69">
        <v>2019</v>
      </c>
      <c r="C69">
        <v>11</v>
      </c>
      <c r="D69">
        <v>3</v>
      </c>
      <c r="E69">
        <v>20</v>
      </c>
      <c r="F69">
        <v>2403</v>
      </c>
      <c r="G69">
        <v>1723</v>
      </c>
      <c r="H69">
        <v>-100</v>
      </c>
      <c r="I69">
        <v>0</v>
      </c>
      <c r="J69">
        <v>0</v>
      </c>
      <c r="K69">
        <v>493.6</v>
      </c>
      <c r="L69">
        <v>123.4</v>
      </c>
      <c r="M69">
        <v>10.3</v>
      </c>
      <c r="N69">
        <v>92.7</v>
      </c>
    </row>
    <row r="70" spans="1:14" x14ac:dyDescent="0.3">
      <c r="A70" s="1">
        <v>43772</v>
      </c>
      <c r="B70">
        <v>2019</v>
      </c>
      <c r="C70">
        <v>11</v>
      </c>
      <c r="D70">
        <v>3</v>
      </c>
      <c r="E70">
        <v>21</v>
      </c>
      <c r="F70">
        <v>2243</v>
      </c>
      <c r="G70">
        <v>1588</v>
      </c>
      <c r="H70">
        <v>-100</v>
      </c>
      <c r="I70">
        <v>0</v>
      </c>
      <c r="J70">
        <v>0</v>
      </c>
      <c r="K70">
        <v>602.4</v>
      </c>
      <c r="L70">
        <v>150.6</v>
      </c>
      <c r="M70">
        <v>15.700000000000001</v>
      </c>
      <c r="N70">
        <v>141.30000000000001</v>
      </c>
    </row>
    <row r="71" spans="1:14" x14ac:dyDescent="0.3">
      <c r="A71" s="1">
        <v>43772</v>
      </c>
      <c r="B71">
        <v>2019</v>
      </c>
      <c r="C71">
        <v>11</v>
      </c>
      <c r="D71">
        <v>3</v>
      </c>
      <c r="E71">
        <v>22</v>
      </c>
      <c r="F71">
        <v>2127</v>
      </c>
      <c r="G71">
        <v>1468</v>
      </c>
      <c r="H71">
        <v>-100</v>
      </c>
      <c r="I71">
        <v>0</v>
      </c>
      <c r="J71">
        <v>0</v>
      </c>
      <c r="K71">
        <v>723.2</v>
      </c>
      <c r="L71">
        <v>180.8</v>
      </c>
      <c r="M71">
        <v>17.5</v>
      </c>
      <c r="N71">
        <v>157.5</v>
      </c>
    </row>
    <row r="72" spans="1:14" x14ac:dyDescent="0.3">
      <c r="A72" s="1">
        <v>43772</v>
      </c>
      <c r="B72">
        <v>2019</v>
      </c>
      <c r="C72">
        <v>11</v>
      </c>
      <c r="D72">
        <v>3</v>
      </c>
      <c r="E72">
        <v>23</v>
      </c>
      <c r="F72">
        <v>2019</v>
      </c>
      <c r="G72">
        <v>1333</v>
      </c>
      <c r="H72">
        <v>-100</v>
      </c>
      <c r="I72">
        <v>0</v>
      </c>
      <c r="J72">
        <v>0</v>
      </c>
      <c r="K72">
        <v>834.40000000000009</v>
      </c>
      <c r="L72">
        <v>208.60000000000002</v>
      </c>
      <c r="M72">
        <v>18.900000000000002</v>
      </c>
      <c r="N72">
        <v>170.1</v>
      </c>
    </row>
    <row r="73" spans="1:14" x14ac:dyDescent="0.3">
      <c r="A73" s="1">
        <v>43772</v>
      </c>
      <c r="B73">
        <v>2019</v>
      </c>
      <c r="C73">
        <v>11</v>
      </c>
      <c r="D73">
        <v>3</v>
      </c>
      <c r="E73">
        <v>24</v>
      </c>
      <c r="F73">
        <v>1925</v>
      </c>
      <c r="G73">
        <v>1229</v>
      </c>
      <c r="H73">
        <v>-100</v>
      </c>
      <c r="I73">
        <v>0</v>
      </c>
      <c r="J73">
        <v>0</v>
      </c>
      <c r="K73">
        <v>964</v>
      </c>
      <c r="L73">
        <v>241</v>
      </c>
      <c r="M73">
        <v>21.5</v>
      </c>
      <c r="N73">
        <v>193.5</v>
      </c>
    </row>
    <row r="74" spans="1:14" x14ac:dyDescent="0.3">
      <c r="A74" s="1">
        <v>43773</v>
      </c>
      <c r="B74">
        <v>2019</v>
      </c>
      <c r="C74">
        <v>11</v>
      </c>
      <c r="D74">
        <v>4</v>
      </c>
      <c r="E74">
        <v>1</v>
      </c>
      <c r="F74">
        <v>1824</v>
      </c>
      <c r="G74">
        <v>1150</v>
      </c>
      <c r="H74">
        <v>-100</v>
      </c>
      <c r="I74">
        <v>0</v>
      </c>
      <c r="J74">
        <v>0</v>
      </c>
      <c r="K74">
        <v>1172</v>
      </c>
      <c r="L74">
        <v>293</v>
      </c>
      <c r="M74">
        <v>14.700000000000001</v>
      </c>
      <c r="N74">
        <v>132.30000000000001</v>
      </c>
    </row>
    <row r="75" spans="1:14" x14ac:dyDescent="0.3">
      <c r="A75" s="1">
        <v>43773</v>
      </c>
      <c r="B75">
        <v>2019</v>
      </c>
      <c r="C75">
        <v>11</v>
      </c>
      <c r="D75">
        <v>4</v>
      </c>
      <c r="E75">
        <v>2</v>
      </c>
      <c r="F75">
        <v>1810</v>
      </c>
      <c r="G75">
        <v>1089</v>
      </c>
      <c r="H75">
        <v>-100</v>
      </c>
      <c r="I75">
        <v>0</v>
      </c>
      <c r="J75">
        <v>0</v>
      </c>
      <c r="K75">
        <v>1336</v>
      </c>
      <c r="L75">
        <v>334</v>
      </c>
      <c r="M75">
        <v>16.8</v>
      </c>
      <c r="N75">
        <v>151.20000000000002</v>
      </c>
    </row>
    <row r="76" spans="1:14" x14ac:dyDescent="0.3">
      <c r="A76" s="1">
        <v>43773</v>
      </c>
      <c r="B76">
        <v>2019</v>
      </c>
      <c r="C76">
        <v>11</v>
      </c>
      <c r="D76">
        <v>4</v>
      </c>
      <c r="E76">
        <v>3</v>
      </c>
      <c r="F76">
        <v>1839</v>
      </c>
      <c r="G76">
        <v>1080</v>
      </c>
      <c r="H76">
        <v>-100</v>
      </c>
      <c r="I76">
        <v>0</v>
      </c>
      <c r="J76">
        <v>0</v>
      </c>
      <c r="K76">
        <v>1484.8000000000002</v>
      </c>
      <c r="L76">
        <v>371.20000000000005</v>
      </c>
      <c r="M76">
        <v>21</v>
      </c>
      <c r="N76">
        <v>189</v>
      </c>
    </row>
    <row r="77" spans="1:14" x14ac:dyDescent="0.3">
      <c r="A77" s="1">
        <v>43773</v>
      </c>
      <c r="B77">
        <v>2019</v>
      </c>
      <c r="C77">
        <v>11</v>
      </c>
      <c r="D77">
        <v>4</v>
      </c>
      <c r="E77">
        <v>4</v>
      </c>
      <c r="F77">
        <v>1871</v>
      </c>
      <c r="G77">
        <v>1119</v>
      </c>
      <c r="H77">
        <v>-100</v>
      </c>
      <c r="I77">
        <v>0</v>
      </c>
      <c r="J77">
        <v>0</v>
      </c>
      <c r="K77">
        <v>1687.2</v>
      </c>
      <c r="L77">
        <v>421.8</v>
      </c>
      <c r="M77">
        <v>27.200000000000003</v>
      </c>
      <c r="N77">
        <v>244.8</v>
      </c>
    </row>
    <row r="78" spans="1:14" x14ac:dyDescent="0.3">
      <c r="A78" s="1">
        <v>43773</v>
      </c>
      <c r="B78">
        <v>2019</v>
      </c>
      <c r="C78">
        <v>11</v>
      </c>
      <c r="D78">
        <v>4</v>
      </c>
      <c r="E78">
        <v>5</v>
      </c>
      <c r="F78">
        <v>1921</v>
      </c>
      <c r="G78">
        <v>1144</v>
      </c>
      <c r="H78">
        <v>-100</v>
      </c>
      <c r="I78">
        <v>0</v>
      </c>
      <c r="J78">
        <v>0</v>
      </c>
      <c r="K78">
        <v>1916.8000000000002</v>
      </c>
      <c r="L78">
        <v>479.20000000000005</v>
      </c>
      <c r="M78">
        <v>33.9</v>
      </c>
      <c r="N78">
        <v>305.10000000000002</v>
      </c>
    </row>
    <row r="79" spans="1:14" x14ac:dyDescent="0.3">
      <c r="A79" s="1">
        <v>43773</v>
      </c>
      <c r="B79">
        <v>2019</v>
      </c>
      <c r="C79">
        <v>11</v>
      </c>
      <c r="D79">
        <v>4</v>
      </c>
      <c r="E79">
        <v>6</v>
      </c>
      <c r="F79">
        <v>2134</v>
      </c>
      <c r="G79">
        <v>1244</v>
      </c>
      <c r="H79">
        <v>-100</v>
      </c>
      <c r="I79">
        <v>0</v>
      </c>
      <c r="J79">
        <v>0</v>
      </c>
      <c r="K79">
        <v>2090.4</v>
      </c>
      <c r="L79">
        <v>522.6</v>
      </c>
      <c r="M79">
        <v>40.1</v>
      </c>
      <c r="N79">
        <v>360.90000000000003</v>
      </c>
    </row>
    <row r="80" spans="1:14" x14ac:dyDescent="0.3">
      <c r="A80" s="1">
        <v>43773</v>
      </c>
      <c r="B80">
        <v>2019</v>
      </c>
      <c r="C80">
        <v>11</v>
      </c>
      <c r="D80">
        <v>4</v>
      </c>
      <c r="E80">
        <v>7</v>
      </c>
      <c r="F80">
        <v>2543</v>
      </c>
      <c r="G80">
        <v>1503</v>
      </c>
      <c r="H80">
        <v>-100</v>
      </c>
      <c r="I80">
        <v>0</v>
      </c>
      <c r="J80">
        <v>0</v>
      </c>
      <c r="K80">
        <v>2243.2000000000003</v>
      </c>
      <c r="L80">
        <v>560.80000000000007</v>
      </c>
      <c r="M80">
        <v>46.2</v>
      </c>
      <c r="N80">
        <v>415.8</v>
      </c>
    </row>
    <row r="81" spans="1:14" x14ac:dyDescent="0.3">
      <c r="A81" s="1">
        <v>43773</v>
      </c>
      <c r="B81">
        <v>2019</v>
      </c>
      <c r="C81">
        <v>11</v>
      </c>
      <c r="D81">
        <v>4</v>
      </c>
      <c r="E81">
        <v>8</v>
      </c>
      <c r="F81">
        <v>2943</v>
      </c>
      <c r="G81">
        <v>1757</v>
      </c>
      <c r="H81">
        <v>-100</v>
      </c>
      <c r="I81">
        <v>0</v>
      </c>
      <c r="J81">
        <v>0</v>
      </c>
      <c r="K81">
        <v>2292.8000000000002</v>
      </c>
      <c r="L81">
        <v>573.20000000000005</v>
      </c>
      <c r="M81">
        <v>46.300000000000004</v>
      </c>
      <c r="N81">
        <v>416.7</v>
      </c>
    </row>
    <row r="82" spans="1:14" x14ac:dyDescent="0.3">
      <c r="A82" s="1">
        <v>43773</v>
      </c>
      <c r="B82">
        <v>2019</v>
      </c>
      <c r="C82">
        <v>11</v>
      </c>
      <c r="D82">
        <v>4</v>
      </c>
      <c r="E82">
        <v>9</v>
      </c>
      <c r="F82">
        <v>3015</v>
      </c>
      <c r="G82">
        <v>1809</v>
      </c>
      <c r="H82">
        <v>-100</v>
      </c>
      <c r="I82">
        <v>120</v>
      </c>
      <c r="J82">
        <v>0</v>
      </c>
      <c r="K82">
        <v>2304.8000000000002</v>
      </c>
      <c r="L82">
        <v>576.20000000000005</v>
      </c>
      <c r="M82">
        <v>46.300000000000004</v>
      </c>
      <c r="N82">
        <v>416.7</v>
      </c>
    </row>
    <row r="83" spans="1:14" x14ac:dyDescent="0.3">
      <c r="A83" s="1">
        <v>43773</v>
      </c>
      <c r="B83">
        <v>2019</v>
      </c>
      <c r="C83">
        <v>11</v>
      </c>
      <c r="D83">
        <v>4</v>
      </c>
      <c r="E83">
        <v>10</v>
      </c>
      <c r="F83">
        <v>3044</v>
      </c>
      <c r="G83">
        <v>1845</v>
      </c>
      <c r="H83">
        <v>-100</v>
      </c>
      <c r="I83">
        <v>120</v>
      </c>
      <c r="J83">
        <v>0</v>
      </c>
      <c r="K83">
        <v>2350.4</v>
      </c>
      <c r="L83">
        <v>587.6</v>
      </c>
      <c r="M83">
        <v>43.2</v>
      </c>
      <c r="N83">
        <v>388.8</v>
      </c>
    </row>
    <row r="84" spans="1:14" x14ac:dyDescent="0.3">
      <c r="A84" s="1">
        <v>43773</v>
      </c>
      <c r="B84">
        <v>2019</v>
      </c>
      <c r="C84">
        <v>11</v>
      </c>
      <c r="D84">
        <v>4</v>
      </c>
      <c r="E84">
        <v>11</v>
      </c>
      <c r="F84">
        <v>3145</v>
      </c>
      <c r="G84">
        <v>1865</v>
      </c>
      <c r="H84">
        <v>-100</v>
      </c>
      <c r="I84">
        <v>120</v>
      </c>
      <c r="J84">
        <v>0</v>
      </c>
      <c r="K84">
        <v>2391.2000000000003</v>
      </c>
      <c r="L84">
        <v>597.80000000000007</v>
      </c>
      <c r="M84">
        <v>43.2</v>
      </c>
      <c r="N84">
        <v>388.8</v>
      </c>
    </row>
    <row r="85" spans="1:14" x14ac:dyDescent="0.3">
      <c r="A85" s="1">
        <v>43773</v>
      </c>
      <c r="B85">
        <v>2019</v>
      </c>
      <c r="C85">
        <v>11</v>
      </c>
      <c r="D85">
        <v>4</v>
      </c>
      <c r="E85">
        <v>12</v>
      </c>
      <c r="F85">
        <v>3140</v>
      </c>
      <c r="G85">
        <v>1869</v>
      </c>
      <c r="H85">
        <v>-100</v>
      </c>
      <c r="I85">
        <v>120</v>
      </c>
      <c r="J85">
        <v>-80</v>
      </c>
      <c r="K85">
        <v>2353.6</v>
      </c>
      <c r="L85">
        <v>588.4</v>
      </c>
      <c r="M85">
        <v>48</v>
      </c>
      <c r="N85">
        <v>432</v>
      </c>
    </row>
    <row r="86" spans="1:14" x14ac:dyDescent="0.3">
      <c r="A86" s="1">
        <v>43773</v>
      </c>
      <c r="B86">
        <v>2019</v>
      </c>
      <c r="C86">
        <v>11</v>
      </c>
      <c r="D86">
        <v>4</v>
      </c>
      <c r="E86">
        <v>13</v>
      </c>
      <c r="F86">
        <v>3070</v>
      </c>
      <c r="G86">
        <v>1868</v>
      </c>
      <c r="H86">
        <v>-100</v>
      </c>
      <c r="I86">
        <v>120</v>
      </c>
      <c r="J86">
        <v>-80</v>
      </c>
      <c r="K86">
        <v>2393.6</v>
      </c>
      <c r="L86">
        <v>598.4</v>
      </c>
      <c r="M86">
        <v>45.2</v>
      </c>
      <c r="N86">
        <v>406.8</v>
      </c>
    </row>
    <row r="87" spans="1:14" x14ac:dyDescent="0.3">
      <c r="A87" s="1">
        <v>43773</v>
      </c>
      <c r="B87">
        <v>2019</v>
      </c>
      <c r="C87">
        <v>11</v>
      </c>
      <c r="D87">
        <v>4</v>
      </c>
      <c r="E87">
        <v>14</v>
      </c>
      <c r="F87">
        <v>3119</v>
      </c>
      <c r="G87">
        <v>1870</v>
      </c>
      <c r="H87">
        <v>-100</v>
      </c>
      <c r="I87">
        <v>120</v>
      </c>
      <c r="J87">
        <v>-80</v>
      </c>
      <c r="K87">
        <v>2382.4</v>
      </c>
      <c r="L87">
        <v>595.6</v>
      </c>
      <c r="M87">
        <v>42.400000000000006</v>
      </c>
      <c r="N87">
        <v>381.6</v>
      </c>
    </row>
    <row r="88" spans="1:14" x14ac:dyDescent="0.3">
      <c r="A88" s="1">
        <v>43773</v>
      </c>
      <c r="B88">
        <v>2019</v>
      </c>
      <c r="C88">
        <v>11</v>
      </c>
      <c r="D88">
        <v>4</v>
      </c>
      <c r="E88">
        <v>15</v>
      </c>
      <c r="F88">
        <v>3082</v>
      </c>
      <c r="G88">
        <v>1841</v>
      </c>
      <c r="H88">
        <v>-100</v>
      </c>
      <c r="I88">
        <v>120</v>
      </c>
      <c r="J88">
        <v>-80</v>
      </c>
      <c r="K88">
        <v>2372.8000000000002</v>
      </c>
      <c r="L88">
        <v>593.20000000000005</v>
      </c>
      <c r="M88">
        <v>37</v>
      </c>
      <c r="N88">
        <v>333</v>
      </c>
    </row>
    <row r="89" spans="1:14" x14ac:dyDescent="0.3">
      <c r="A89" s="1">
        <v>43773</v>
      </c>
      <c r="B89">
        <v>2019</v>
      </c>
      <c r="C89">
        <v>11</v>
      </c>
      <c r="D89">
        <v>4</v>
      </c>
      <c r="E89">
        <v>16</v>
      </c>
      <c r="F89">
        <v>3022</v>
      </c>
      <c r="G89">
        <v>1851</v>
      </c>
      <c r="H89">
        <v>-100</v>
      </c>
      <c r="I89">
        <v>0</v>
      </c>
      <c r="J89">
        <v>-80</v>
      </c>
      <c r="K89">
        <v>2329.6</v>
      </c>
      <c r="L89">
        <v>582.4</v>
      </c>
      <c r="M89">
        <v>35.1</v>
      </c>
      <c r="N89">
        <v>315.90000000000003</v>
      </c>
    </row>
    <row r="90" spans="1:14" x14ac:dyDescent="0.3">
      <c r="A90" s="1">
        <v>43773</v>
      </c>
      <c r="B90">
        <v>2019</v>
      </c>
      <c r="C90">
        <v>11</v>
      </c>
      <c r="D90">
        <v>4</v>
      </c>
      <c r="E90">
        <v>17</v>
      </c>
      <c r="F90">
        <v>3117</v>
      </c>
      <c r="G90">
        <v>1966</v>
      </c>
      <c r="H90">
        <v>-100</v>
      </c>
      <c r="I90">
        <v>0</v>
      </c>
      <c r="J90">
        <v>-80</v>
      </c>
      <c r="K90">
        <v>2326.4</v>
      </c>
      <c r="L90">
        <v>581.6</v>
      </c>
      <c r="M90">
        <v>36.5</v>
      </c>
      <c r="N90">
        <v>328.5</v>
      </c>
    </row>
    <row r="91" spans="1:14" x14ac:dyDescent="0.3">
      <c r="A91" s="1">
        <v>43773</v>
      </c>
      <c r="B91">
        <v>2019</v>
      </c>
      <c r="C91">
        <v>11</v>
      </c>
      <c r="D91">
        <v>4</v>
      </c>
      <c r="E91">
        <v>18</v>
      </c>
      <c r="F91">
        <v>3363</v>
      </c>
      <c r="G91">
        <v>2121</v>
      </c>
      <c r="H91">
        <v>-100</v>
      </c>
      <c r="I91">
        <v>0</v>
      </c>
      <c r="J91">
        <v>-80</v>
      </c>
      <c r="K91">
        <v>2388.8000000000002</v>
      </c>
      <c r="L91">
        <v>597.20000000000005</v>
      </c>
      <c r="M91">
        <v>37.1</v>
      </c>
      <c r="N91">
        <v>333.90000000000003</v>
      </c>
    </row>
    <row r="92" spans="1:14" x14ac:dyDescent="0.3">
      <c r="A92" s="1">
        <v>43773</v>
      </c>
      <c r="B92">
        <v>2019</v>
      </c>
      <c r="C92">
        <v>11</v>
      </c>
      <c r="D92">
        <v>4</v>
      </c>
      <c r="E92">
        <v>19</v>
      </c>
      <c r="F92">
        <v>3191</v>
      </c>
      <c r="G92">
        <v>2026</v>
      </c>
      <c r="H92">
        <v>-100</v>
      </c>
      <c r="I92">
        <v>0</v>
      </c>
      <c r="J92">
        <v>0</v>
      </c>
      <c r="K92">
        <v>2429.6</v>
      </c>
      <c r="L92">
        <v>607.4</v>
      </c>
      <c r="M92">
        <v>37.1</v>
      </c>
      <c r="N92">
        <v>333.90000000000003</v>
      </c>
    </row>
    <row r="93" spans="1:14" x14ac:dyDescent="0.3">
      <c r="A93" s="1">
        <v>43773</v>
      </c>
      <c r="B93">
        <v>2019</v>
      </c>
      <c r="C93">
        <v>11</v>
      </c>
      <c r="D93">
        <v>4</v>
      </c>
      <c r="E93">
        <v>20</v>
      </c>
      <c r="F93">
        <v>2972</v>
      </c>
      <c r="G93">
        <v>1884</v>
      </c>
      <c r="H93">
        <v>-100</v>
      </c>
      <c r="I93">
        <v>0</v>
      </c>
      <c r="J93">
        <v>0</v>
      </c>
      <c r="K93">
        <v>2464.8000000000002</v>
      </c>
      <c r="L93">
        <v>616.20000000000005</v>
      </c>
      <c r="M93">
        <v>36.9</v>
      </c>
      <c r="N93">
        <v>332.1</v>
      </c>
    </row>
    <row r="94" spans="1:14" x14ac:dyDescent="0.3">
      <c r="A94" s="1">
        <v>43773</v>
      </c>
      <c r="B94">
        <v>2019</v>
      </c>
      <c r="C94">
        <v>11</v>
      </c>
      <c r="D94">
        <v>4</v>
      </c>
      <c r="E94">
        <v>21</v>
      </c>
      <c r="F94">
        <v>2773</v>
      </c>
      <c r="G94">
        <v>1744</v>
      </c>
      <c r="H94">
        <v>-100</v>
      </c>
      <c r="I94">
        <v>0</v>
      </c>
      <c r="J94">
        <v>0</v>
      </c>
      <c r="K94">
        <v>2448.8000000000002</v>
      </c>
      <c r="L94">
        <v>612.20000000000005</v>
      </c>
      <c r="M94">
        <v>38.300000000000004</v>
      </c>
      <c r="N94">
        <v>344.7</v>
      </c>
    </row>
    <row r="95" spans="1:14" x14ac:dyDescent="0.3">
      <c r="A95" s="1">
        <v>43773</v>
      </c>
      <c r="B95">
        <v>2019</v>
      </c>
      <c r="C95">
        <v>11</v>
      </c>
      <c r="D95">
        <v>4</v>
      </c>
      <c r="E95">
        <v>22</v>
      </c>
      <c r="F95">
        <v>2574</v>
      </c>
      <c r="G95">
        <v>1599</v>
      </c>
      <c r="H95">
        <v>-100</v>
      </c>
      <c r="I95">
        <v>0</v>
      </c>
      <c r="J95">
        <v>0</v>
      </c>
      <c r="K95">
        <v>2460.8000000000002</v>
      </c>
      <c r="L95">
        <v>615.20000000000005</v>
      </c>
      <c r="M95">
        <v>46.2</v>
      </c>
      <c r="N95">
        <v>415.8</v>
      </c>
    </row>
    <row r="96" spans="1:14" x14ac:dyDescent="0.3">
      <c r="A96" s="1">
        <v>43773</v>
      </c>
      <c r="B96">
        <v>2019</v>
      </c>
      <c r="C96">
        <v>11</v>
      </c>
      <c r="D96">
        <v>4</v>
      </c>
      <c r="E96">
        <v>23</v>
      </c>
      <c r="F96">
        <v>2396</v>
      </c>
      <c r="G96">
        <v>1457</v>
      </c>
      <c r="H96">
        <v>-100</v>
      </c>
      <c r="I96">
        <v>0</v>
      </c>
      <c r="J96">
        <v>0</v>
      </c>
      <c r="K96">
        <v>2402.4</v>
      </c>
      <c r="L96">
        <v>600.6</v>
      </c>
      <c r="M96">
        <v>46.800000000000004</v>
      </c>
      <c r="N96">
        <v>421.2</v>
      </c>
    </row>
    <row r="97" spans="1:14" x14ac:dyDescent="0.3">
      <c r="A97" s="1">
        <v>43773</v>
      </c>
      <c r="B97">
        <v>2019</v>
      </c>
      <c r="C97">
        <v>11</v>
      </c>
      <c r="D97">
        <v>4</v>
      </c>
      <c r="E97">
        <v>24</v>
      </c>
      <c r="F97">
        <v>2237</v>
      </c>
      <c r="G97">
        <v>1322</v>
      </c>
      <c r="H97">
        <v>-100</v>
      </c>
      <c r="I97">
        <v>0</v>
      </c>
      <c r="J97">
        <v>0</v>
      </c>
      <c r="K97">
        <v>2329.6</v>
      </c>
      <c r="L97">
        <v>582.4</v>
      </c>
      <c r="M97">
        <v>44.1</v>
      </c>
      <c r="N97">
        <v>396.90000000000003</v>
      </c>
    </row>
    <row r="98" spans="1:14" x14ac:dyDescent="0.3">
      <c r="A98" s="1">
        <v>43774</v>
      </c>
      <c r="B98">
        <v>2019</v>
      </c>
      <c r="C98">
        <v>11</v>
      </c>
      <c r="D98">
        <v>5</v>
      </c>
      <c r="E98">
        <v>1</v>
      </c>
      <c r="F98">
        <v>2116</v>
      </c>
      <c r="G98">
        <v>1213</v>
      </c>
      <c r="H98">
        <v>-100</v>
      </c>
      <c r="I98">
        <v>0</v>
      </c>
      <c r="J98">
        <v>0</v>
      </c>
      <c r="K98">
        <v>2126.4</v>
      </c>
      <c r="L98">
        <v>531.6</v>
      </c>
      <c r="M98">
        <v>42.5</v>
      </c>
      <c r="N98">
        <v>382.5</v>
      </c>
    </row>
    <row r="99" spans="1:14" x14ac:dyDescent="0.3">
      <c r="A99" s="1">
        <v>43774</v>
      </c>
      <c r="B99">
        <v>2019</v>
      </c>
      <c r="C99">
        <v>11</v>
      </c>
      <c r="D99">
        <v>5</v>
      </c>
      <c r="E99">
        <v>2</v>
      </c>
      <c r="F99">
        <v>2049</v>
      </c>
      <c r="G99">
        <v>1140</v>
      </c>
      <c r="H99">
        <v>-100</v>
      </c>
      <c r="I99">
        <v>0</v>
      </c>
      <c r="J99">
        <v>0</v>
      </c>
      <c r="K99">
        <v>2070.4</v>
      </c>
      <c r="L99">
        <v>517.6</v>
      </c>
      <c r="M99">
        <v>43.800000000000004</v>
      </c>
      <c r="N99">
        <v>394.2</v>
      </c>
    </row>
    <row r="100" spans="1:14" x14ac:dyDescent="0.3">
      <c r="A100" s="1">
        <v>43774</v>
      </c>
      <c r="B100">
        <v>2019</v>
      </c>
      <c r="C100">
        <v>11</v>
      </c>
      <c r="D100">
        <v>5</v>
      </c>
      <c r="E100">
        <v>3</v>
      </c>
      <c r="F100">
        <v>2051</v>
      </c>
      <c r="G100">
        <v>1130</v>
      </c>
      <c r="H100">
        <v>-100</v>
      </c>
      <c r="I100">
        <v>0</v>
      </c>
      <c r="J100">
        <v>0</v>
      </c>
      <c r="K100">
        <v>1974.4</v>
      </c>
      <c r="L100">
        <v>493.6</v>
      </c>
      <c r="M100">
        <v>43.800000000000004</v>
      </c>
      <c r="N100">
        <v>394.2</v>
      </c>
    </row>
    <row r="101" spans="1:14" x14ac:dyDescent="0.3">
      <c r="A101" s="1">
        <v>43774</v>
      </c>
      <c r="B101">
        <v>2019</v>
      </c>
      <c r="C101">
        <v>11</v>
      </c>
      <c r="D101">
        <v>5</v>
      </c>
      <c r="E101">
        <v>4</v>
      </c>
      <c r="F101">
        <v>2049</v>
      </c>
      <c r="G101">
        <v>1182</v>
      </c>
      <c r="H101">
        <v>-100</v>
      </c>
      <c r="I101">
        <v>0</v>
      </c>
      <c r="J101">
        <v>0</v>
      </c>
      <c r="K101">
        <v>1921.6000000000001</v>
      </c>
      <c r="L101">
        <v>480.40000000000003</v>
      </c>
      <c r="M101">
        <v>41.400000000000006</v>
      </c>
      <c r="N101">
        <v>372.6</v>
      </c>
    </row>
    <row r="102" spans="1:14" x14ac:dyDescent="0.3">
      <c r="A102" s="1">
        <v>43774</v>
      </c>
      <c r="B102">
        <v>2019</v>
      </c>
      <c r="C102">
        <v>11</v>
      </c>
      <c r="D102">
        <v>5</v>
      </c>
      <c r="E102">
        <v>5</v>
      </c>
      <c r="F102">
        <v>2113</v>
      </c>
      <c r="G102">
        <v>1209</v>
      </c>
      <c r="H102">
        <v>-100</v>
      </c>
      <c r="I102">
        <v>0</v>
      </c>
      <c r="J102">
        <v>0</v>
      </c>
      <c r="K102">
        <v>1918.4</v>
      </c>
      <c r="L102">
        <v>479.6</v>
      </c>
      <c r="M102">
        <v>42.400000000000006</v>
      </c>
      <c r="N102">
        <v>381.6</v>
      </c>
    </row>
    <row r="103" spans="1:14" x14ac:dyDescent="0.3">
      <c r="A103" s="1">
        <v>43774</v>
      </c>
      <c r="B103">
        <v>2019</v>
      </c>
      <c r="C103">
        <v>11</v>
      </c>
      <c r="D103">
        <v>5</v>
      </c>
      <c r="E103">
        <v>6</v>
      </c>
      <c r="F103">
        <v>2263</v>
      </c>
      <c r="G103">
        <v>1318</v>
      </c>
      <c r="H103">
        <v>-100</v>
      </c>
      <c r="I103">
        <v>0</v>
      </c>
      <c r="J103">
        <v>0</v>
      </c>
      <c r="K103">
        <v>1895.2</v>
      </c>
      <c r="L103">
        <v>473.8</v>
      </c>
      <c r="M103">
        <v>42.300000000000004</v>
      </c>
      <c r="N103">
        <v>380.7</v>
      </c>
    </row>
    <row r="104" spans="1:14" x14ac:dyDescent="0.3">
      <c r="A104" s="1">
        <v>43774</v>
      </c>
      <c r="B104">
        <v>2019</v>
      </c>
      <c r="C104">
        <v>11</v>
      </c>
      <c r="D104">
        <v>5</v>
      </c>
      <c r="E104">
        <v>7</v>
      </c>
      <c r="F104">
        <v>2626</v>
      </c>
      <c r="G104">
        <v>1551</v>
      </c>
      <c r="H104">
        <v>-100</v>
      </c>
      <c r="I104">
        <v>0</v>
      </c>
      <c r="J104">
        <v>0</v>
      </c>
      <c r="K104">
        <v>1857.6000000000001</v>
      </c>
      <c r="L104">
        <v>464.40000000000003</v>
      </c>
      <c r="M104">
        <v>42.1</v>
      </c>
      <c r="N104">
        <v>378.90000000000003</v>
      </c>
    </row>
    <row r="105" spans="1:14" x14ac:dyDescent="0.3">
      <c r="A105" s="1">
        <v>43774</v>
      </c>
      <c r="B105">
        <v>2019</v>
      </c>
      <c r="C105">
        <v>11</v>
      </c>
      <c r="D105">
        <v>5</v>
      </c>
      <c r="E105">
        <v>8</v>
      </c>
      <c r="F105">
        <v>2941</v>
      </c>
      <c r="G105">
        <v>1763</v>
      </c>
      <c r="H105">
        <v>-100</v>
      </c>
      <c r="I105">
        <v>0</v>
      </c>
      <c r="J105">
        <v>0</v>
      </c>
      <c r="K105">
        <v>1784.8000000000002</v>
      </c>
      <c r="L105">
        <v>446.20000000000005</v>
      </c>
      <c r="M105">
        <v>38.800000000000004</v>
      </c>
      <c r="N105">
        <v>349.2</v>
      </c>
    </row>
    <row r="106" spans="1:14" x14ac:dyDescent="0.3">
      <c r="A106" s="1">
        <v>43774</v>
      </c>
      <c r="B106">
        <v>2019</v>
      </c>
      <c r="C106">
        <v>11</v>
      </c>
      <c r="D106">
        <v>5</v>
      </c>
      <c r="E106">
        <v>9</v>
      </c>
      <c r="F106">
        <v>3075</v>
      </c>
      <c r="G106">
        <v>1866</v>
      </c>
      <c r="H106">
        <v>-100</v>
      </c>
      <c r="I106">
        <v>120</v>
      </c>
      <c r="J106">
        <v>0</v>
      </c>
      <c r="K106">
        <v>1720</v>
      </c>
      <c r="L106">
        <v>430</v>
      </c>
      <c r="M106">
        <v>41.300000000000004</v>
      </c>
      <c r="N106">
        <v>371.7</v>
      </c>
    </row>
    <row r="107" spans="1:14" x14ac:dyDescent="0.3">
      <c r="A107" s="1">
        <v>43774</v>
      </c>
      <c r="B107">
        <v>2019</v>
      </c>
      <c r="C107">
        <v>11</v>
      </c>
      <c r="D107">
        <v>5</v>
      </c>
      <c r="E107">
        <v>10</v>
      </c>
      <c r="F107">
        <v>3078</v>
      </c>
      <c r="G107">
        <v>1898</v>
      </c>
      <c r="H107">
        <v>-100</v>
      </c>
      <c r="I107">
        <v>120</v>
      </c>
      <c r="J107">
        <v>0</v>
      </c>
      <c r="K107">
        <v>1705.6000000000001</v>
      </c>
      <c r="L107">
        <v>426.40000000000003</v>
      </c>
      <c r="M107">
        <v>39.1</v>
      </c>
      <c r="N107">
        <v>351.90000000000003</v>
      </c>
    </row>
    <row r="108" spans="1:14" x14ac:dyDescent="0.3">
      <c r="A108" s="1">
        <v>43774</v>
      </c>
      <c r="B108">
        <v>2019</v>
      </c>
      <c r="C108">
        <v>11</v>
      </c>
      <c r="D108">
        <v>5</v>
      </c>
      <c r="E108">
        <v>11</v>
      </c>
      <c r="F108">
        <v>3134</v>
      </c>
      <c r="G108">
        <v>1910</v>
      </c>
      <c r="H108">
        <v>-100</v>
      </c>
      <c r="I108">
        <v>120</v>
      </c>
      <c r="J108">
        <v>0</v>
      </c>
      <c r="K108">
        <v>1664</v>
      </c>
      <c r="L108">
        <v>416</v>
      </c>
      <c r="M108">
        <v>36.700000000000003</v>
      </c>
      <c r="N108">
        <v>330.3</v>
      </c>
    </row>
    <row r="109" spans="1:14" x14ac:dyDescent="0.3">
      <c r="A109" s="1">
        <v>43774</v>
      </c>
      <c r="B109">
        <v>2019</v>
      </c>
      <c r="C109">
        <v>11</v>
      </c>
      <c r="D109">
        <v>5</v>
      </c>
      <c r="E109">
        <v>12</v>
      </c>
      <c r="F109">
        <v>3092</v>
      </c>
      <c r="G109">
        <v>1891</v>
      </c>
      <c r="H109">
        <v>-100</v>
      </c>
      <c r="I109">
        <v>120</v>
      </c>
      <c r="J109">
        <v>-80</v>
      </c>
      <c r="K109">
        <v>1522.4</v>
      </c>
      <c r="L109">
        <v>380.6</v>
      </c>
      <c r="M109">
        <v>34.6</v>
      </c>
      <c r="N109">
        <v>311.40000000000003</v>
      </c>
    </row>
    <row r="110" spans="1:14" x14ac:dyDescent="0.3">
      <c r="A110" s="1">
        <v>43774</v>
      </c>
      <c r="B110">
        <v>2019</v>
      </c>
      <c r="C110">
        <v>11</v>
      </c>
      <c r="D110">
        <v>5</v>
      </c>
      <c r="E110">
        <v>13</v>
      </c>
      <c r="F110">
        <v>3004</v>
      </c>
      <c r="G110">
        <v>1875</v>
      </c>
      <c r="H110">
        <v>-100</v>
      </c>
      <c r="I110">
        <v>120</v>
      </c>
      <c r="J110">
        <v>-80</v>
      </c>
      <c r="K110">
        <v>1465.6000000000001</v>
      </c>
      <c r="L110">
        <v>366.40000000000003</v>
      </c>
      <c r="M110">
        <v>32.4</v>
      </c>
      <c r="N110">
        <v>291.60000000000002</v>
      </c>
    </row>
    <row r="111" spans="1:14" x14ac:dyDescent="0.3">
      <c r="A111" s="1">
        <v>43774</v>
      </c>
      <c r="B111">
        <v>2019</v>
      </c>
      <c r="C111">
        <v>11</v>
      </c>
      <c r="D111">
        <v>5</v>
      </c>
      <c r="E111">
        <v>14</v>
      </c>
      <c r="F111">
        <v>3035</v>
      </c>
      <c r="G111">
        <v>1866</v>
      </c>
      <c r="H111">
        <v>-100</v>
      </c>
      <c r="I111">
        <v>120</v>
      </c>
      <c r="J111">
        <v>-80</v>
      </c>
      <c r="K111">
        <v>1332.8000000000002</v>
      </c>
      <c r="L111">
        <v>333.20000000000005</v>
      </c>
      <c r="M111">
        <v>31.1</v>
      </c>
      <c r="N111">
        <v>279.90000000000003</v>
      </c>
    </row>
    <row r="112" spans="1:14" x14ac:dyDescent="0.3">
      <c r="A112" s="1">
        <v>43774</v>
      </c>
      <c r="B112">
        <v>2019</v>
      </c>
      <c r="C112">
        <v>11</v>
      </c>
      <c r="D112">
        <v>5</v>
      </c>
      <c r="E112">
        <v>15</v>
      </c>
      <c r="F112">
        <v>3001</v>
      </c>
      <c r="G112">
        <v>1857</v>
      </c>
      <c r="H112">
        <v>-100</v>
      </c>
      <c r="I112">
        <v>120</v>
      </c>
      <c r="J112">
        <v>-80</v>
      </c>
      <c r="K112">
        <v>1209.6000000000001</v>
      </c>
      <c r="L112">
        <v>302.40000000000003</v>
      </c>
      <c r="M112">
        <v>30.5</v>
      </c>
      <c r="N112">
        <v>274.5</v>
      </c>
    </row>
    <row r="113" spans="1:14" x14ac:dyDescent="0.3">
      <c r="A113" s="1">
        <v>43774</v>
      </c>
      <c r="B113">
        <v>2019</v>
      </c>
      <c r="C113">
        <v>11</v>
      </c>
      <c r="D113">
        <v>5</v>
      </c>
      <c r="E113">
        <v>16</v>
      </c>
      <c r="F113">
        <v>2858</v>
      </c>
      <c r="G113">
        <v>1843</v>
      </c>
      <c r="H113">
        <v>-100</v>
      </c>
      <c r="I113">
        <v>0</v>
      </c>
      <c r="J113">
        <v>-80</v>
      </c>
      <c r="K113">
        <v>1116.8</v>
      </c>
      <c r="L113">
        <v>279.2</v>
      </c>
      <c r="M113">
        <v>27.6</v>
      </c>
      <c r="N113">
        <v>248.4</v>
      </c>
    </row>
    <row r="114" spans="1:14" x14ac:dyDescent="0.3">
      <c r="A114" s="1">
        <v>43774</v>
      </c>
      <c r="B114">
        <v>2019</v>
      </c>
      <c r="C114">
        <v>11</v>
      </c>
      <c r="D114">
        <v>5</v>
      </c>
      <c r="E114">
        <v>17</v>
      </c>
      <c r="F114">
        <v>2947</v>
      </c>
      <c r="G114">
        <v>1944</v>
      </c>
      <c r="H114">
        <v>-100</v>
      </c>
      <c r="I114">
        <v>0</v>
      </c>
      <c r="J114">
        <v>-80</v>
      </c>
      <c r="K114">
        <v>1038.4000000000001</v>
      </c>
      <c r="L114">
        <v>259.60000000000002</v>
      </c>
      <c r="M114">
        <v>23.200000000000003</v>
      </c>
      <c r="N114">
        <v>208.8</v>
      </c>
    </row>
    <row r="115" spans="1:14" x14ac:dyDescent="0.3">
      <c r="A115" s="1">
        <v>43774</v>
      </c>
      <c r="B115">
        <v>2019</v>
      </c>
      <c r="C115">
        <v>11</v>
      </c>
      <c r="D115">
        <v>5</v>
      </c>
      <c r="E115">
        <v>18</v>
      </c>
      <c r="F115">
        <v>3256</v>
      </c>
      <c r="G115">
        <v>2132</v>
      </c>
      <c r="H115">
        <v>-100</v>
      </c>
      <c r="I115">
        <v>0</v>
      </c>
      <c r="J115">
        <v>-80</v>
      </c>
      <c r="K115">
        <v>1045.6000000000001</v>
      </c>
      <c r="L115">
        <v>261.40000000000003</v>
      </c>
      <c r="M115">
        <v>23.6</v>
      </c>
      <c r="N115">
        <v>212.4</v>
      </c>
    </row>
    <row r="116" spans="1:14" x14ac:dyDescent="0.3">
      <c r="A116" s="1">
        <v>43774</v>
      </c>
      <c r="B116">
        <v>2019</v>
      </c>
      <c r="C116">
        <v>11</v>
      </c>
      <c r="D116">
        <v>5</v>
      </c>
      <c r="E116">
        <v>19</v>
      </c>
      <c r="F116">
        <v>3065</v>
      </c>
      <c r="G116">
        <v>2064</v>
      </c>
      <c r="H116">
        <v>-100</v>
      </c>
      <c r="I116">
        <v>0</v>
      </c>
      <c r="J116">
        <v>0</v>
      </c>
      <c r="K116">
        <v>1048</v>
      </c>
      <c r="L116">
        <v>262</v>
      </c>
      <c r="M116">
        <v>23.5</v>
      </c>
      <c r="N116">
        <v>211.5</v>
      </c>
    </row>
    <row r="117" spans="1:14" x14ac:dyDescent="0.3">
      <c r="A117" s="1">
        <v>43774</v>
      </c>
      <c r="B117">
        <v>2019</v>
      </c>
      <c r="C117">
        <v>11</v>
      </c>
      <c r="D117">
        <v>5</v>
      </c>
      <c r="E117">
        <v>20</v>
      </c>
      <c r="F117">
        <v>2897</v>
      </c>
      <c r="G117">
        <v>1937</v>
      </c>
      <c r="H117">
        <v>-100</v>
      </c>
      <c r="I117">
        <v>0</v>
      </c>
      <c r="J117">
        <v>0</v>
      </c>
      <c r="K117">
        <v>995.2</v>
      </c>
      <c r="L117">
        <v>248.8</v>
      </c>
      <c r="M117">
        <v>23.3</v>
      </c>
      <c r="N117">
        <v>209.70000000000002</v>
      </c>
    </row>
    <row r="118" spans="1:14" x14ac:dyDescent="0.3">
      <c r="A118" s="1">
        <v>43774</v>
      </c>
      <c r="B118">
        <v>2019</v>
      </c>
      <c r="C118">
        <v>11</v>
      </c>
      <c r="D118">
        <v>5</v>
      </c>
      <c r="E118">
        <v>21</v>
      </c>
      <c r="F118">
        <v>2774</v>
      </c>
      <c r="G118">
        <v>1809</v>
      </c>
      <c r="H118">
        <v>-100</v>
      </c>
      <c r="I118">
        <v>0</v>
      </c>
      <c r="J118">
        <v>0</v>
      </c>
      <c r="K118">
        <v>942.40000000000009</v>
      </c>
      <c r="L118">
        <v>235.60000000000002</v>
      </c>
      <c r="M118">
        <v>22</v>
      </c>
      <c r="N118">
        <v>198</v>
      </c>
    </row>
    <row r="119" spans="1:14" x14ac:dyDescent="0.3">
      <c r="A119" s="1">
        <v>43774</v>
      </c>
      <c r="B119">
        <v>2019</v>
      </c>
      <c r="C119">
        <v>11</v>
      </c>
      <c r="D119">
        <v>5</v>
      </c>
      <c r="E119">
        <v>22</v>
      </c>
      <c r="F119">
        <v>2606</v>
      </c>
      <c r="G119">
        <v>1660</v>
      </c>
      <c r="H119">
        <v>-100</v>
      </c>
      <c r="I119">
        <v>0</v>
      </c>
      <c r="J119">
        <v>0</v>
      </c>
      <c r="K119">
        <v>851.2</v>
      </c>
      <c r="L119">
        <v>212.8</v>
      </c>
      <c r="M119">
        <v>19.600000000000001</v>
      </c>
      <c r="N119">
        <v>176.4</v>
      </c>
    </row>
    <row r="120" spans="1:14" x14ac:dyDescent="0.3">
      <c r="A120" s="1">
        <v>43774</v>
      </c>
      <c r="B120">
        <v>2019</v>
      </c>
      <c r="C120">
        <v>11</v>
      </c>
      <c r="D120">
        <v>5</v>
      </c>
      <c r="E120">
        <v>23</v>
      </c>
      <c r="F120">
        <v>2370</v>
      </c>
      <c r="G120">
        <v>1498</v>
      </c>
      <c r="H120">
        <v>-100</v>
      </c>
      <c r="I120">
        <v>0</v>
      </c>
      <c r="J120">
        <v>0</v>
      </c>
      <c r="K120">
        <v>700</v>
      </c>
      <c r="L120">
        <v>175</v>
      </c>
      <c r="M120">
        <v>17.400000000000002</v>
      </c>
      <c r="N120">
        <v>156.6</v>
      </c>
    </row>
    <row r="121" spans="1:14" x14ac:dyDescent="0.3">
      <c r="A121" s="1">
        <v>43774</v>
      </c>
      <c r="B121">
        <v>2019</v>
      </c>
      <c r="C121">
        <v>11</v>
      </c>
      <c r="D121">
        <v>5</v>
      </c>
      <c r="E121">
        <v>24</v>
      </c>
      <c r="F121">
        <v>2172</v>
      </c>
      <c r="G121">
        <v>1371</v>
      </c>
      <c r="H121">
        <v>-100</v>
      </c>
      <c r="I121">
        <v>0</v>
      </c>
      <c r="J121">
        <v>0</v>
      </c>
      <c r="K121">
        <v>601.6</v>
      </c>
      <c r="L121">
        <v>150.4</v>
      </c>
      <c r="M121">
        <v>17.600000000000001</v>
      </c>
      <c r="N121">
        <v>158.4</v>
      </c>
    </row>
    <row r="122" spans="1:14" x14ac:dyDescent="0.3">
      <c r="A122" s="1">
        <v>43775</v>
      </c>
      <c r="B122">
        <v>2019</v>
      </c>
      <c r="C122">
        <v>11</v>
      </c>
      <c r="D122">
        <v>6</v>
      </c>
      <c r="E122">
        <v>1</v>
      </c>
      <c r="F122">
        <v>2046</v>
      </c>
      <c r="G122">
        <v>1261</v>
      </c>
      <c r="H122">
        <v>-100</v>
      </c>
      <c r="I122">
        <v>0</v>
      </c>
      <c r="J122">
        <v>0</v>
      </c>
      <c r="K122">
        <v>550.4</v>
      </c>
      <c r="L122">
        <v>137.6</v>
      </c>
      <c r="M122">
        <v>16.5</v>
      </c>
      <c r="N122">
        <v>148.5</v>
      </c>
    </row>
    <row r="123" spans="1:14" x14ac:dyDescent="0.3">
      <c r="A123" s="1">
        <v>43775</v>
      </c>
      <c r="B123">
        <v>2019</v>
      </c>
      <c r="C123">
        <v>11</v>
      </c>
      <c r="D123">
        <v>6</v>
      </c>
      <c r="E123">
        <v>2</v>
      </c>
      <c r="F123">
        <v>1999</v>
      </c>
      <c r="G123">
        <v>1199</v>
      </c>
      <c r="H123">
        <v>-100</v>
      </c>
      <c r="I123">
        <v>0</v>
      </c>
      <c r="J123">
        <v>0</v>
      </c>
      <c r="K123">
        <v>505.6</v>
      </c>
      <c r="L123">
        <v>126.4</v>
      </c>
      <c r="M123">
        <v>15.9</v>
      </c>
      <c r="N123">
        <v>143.1</v>
      </c>
    </row>
    <row r="124" spans="1:14" x14ac:dyDescent="0.3">
      <c r="A124" s="1">
        <v>43775</v>
      </c>
      <c r="B124">
        <v>2019</v>
      </c>
      <c r="C124">
        <v>11</v>
      </c>
      <c r="D124">
        <v>6</v>
      </c>
      <c r="E124">
        <v>3</v>
      </c>
      <c r="F124">
        <v>1990</v>
      </c>
      <c r="G124">
        <v>1178</v>
      </c>
      <c r="H124">
        <v>-100</v>
      </c>
      <c r="I124">
        <v>0</v>
      </c>
      <c r="J124">
        <v>0</v>
      </c>
      <c r="K124">
        <v>483.20000000000005</v>
      </c>
      <c r="L124">
        <v>120.80000000000001</v>
      </c>
      <c r="M124">
        <v>14.5</v>
      </c>
      <c r="N124">
        <v>130.5</v>
      </c>
    </row>
    <row r="125" spans="1:14" x14ac:dyDescent="0.3">
      <c r="A125" s="1">
        <v>43775</v>
      </c>
      <c r="B125">
        <v>2019</v>
      </c>
      <c r="C125">
        <v>11</v>
      </c>
      <c r="D125">
        <v>6</v>
      </c>
      <c r="E125">
        <v>4</v>
      </c>
      <c r="F125">
        <v>2001</v>
      </c>
      <c r="G125">
        <v>1208</v>
      </c>
      <c r="H125">
        <v>-100</v>
      </c>
      <c r="I125">
        <v>0</v>
      </c>
      <c r="J125">
        <v>0</v>
      </c>
      <c r="K125">
        <v>463.20000000000005</v>
      </c>
      <c r="L125">
        <v>115.80000000000001</v>
      </c>
      <c r="M125">
        <v>10.9</v>
      </c>
      <c r="N125">
        <v>98.100000000000009</v>
      </c>
    </row>
    <row r="126" spans="1:14" x14ac:dyDescent="0.3">
      <c r="A126" s="1">
        <v>43775</v>
      </c>
      <c r="B126">
        <v>2019</v>
      </c>
      <c r="C126">
        <v>11</v>
      </c>
      <c r="D126">
        <v>6</v>
      </c>
      <c r="E126">
        <v>5</v>
      </c>
      <c r="F126">
        <v>2044</v>
      </c>
      <c r="G126">
        <v>1235</v>
      </c>
      <c r="H126">
        <v>-100</v>
      </c>
      <c r="I126">
        <v>0</v>
      </c>
      <c r="J126">
        <v>0</v>
      </c>
      <c r="K126">
        <v>439.20000000000005</v>
      </c>
      <c r="L126">
        <v>109.80000000000001</v>
      </c>
      <c r="M126">
        <v>9.9</v>
      </c>
      <c r="N126">
        <v>89.100000000000009</v>
      </c>
    </row>
    <row r="127" spans="1:14" x14ac:dyDescent="0.3">
      <c r="A127" s="1">
        <v>43775</v>
      </c>
      <c r="B127">
        <v>2019</v>
      </c>
      <c r="C127">
        <v>11</v>
      </c>
      <c r="D127">
        <v>6</v>
      </c>
      <c r="E127">
        <v>6</v>
      </c>
      <c r="F127">
        <v>2168</v>
      </c>
      <c r="G127">
        <v>1347</v>
      </c>
      <c r="H127">
        <v>-100</v>
      </c>
      <c r="I127">
        <v>0</v>
      </c>
      <c r="J127">
        <v>0</v>
      </c>
      <c r="K127">
        <v>412.8</v>
      </c>
      <c r="L127">
        <v>103.2</v>
      </c>
      <c r="M127">
        <v>9.1</v>
      </c>
      <c r="N127">
        <v>81.900000000000006</v>
      </c>
    </row>
    <row r="128" spans="1:14" x14ac:dyDescent="0.3">
      <c r="A128" s="1">
        <v>43775</v>
      </c>
      <c r="B128">
        <v>2019</v>
      </c>
      <c r="C128">
        <v>11</v>
      </c>
      <c r="D128">
        <v>6</v>
      </c>
      <c r="E128">
        <v>7</v>
      </c>
      <c r="F128">
        <v>2543</v>
      </c>
      <c r="G128">
        <v>1544</v>
      </c>
      <c r="H128">
        <v>-100</v>
      </c>
      <c r="I128">
        <v>0</v>
      </c>
      <c r="J128">
        <v>0</v>
      </c>
      <c r="K128">
        <v>380</v>
      </c>
      <c r="L128">
        <v>95</v>
      </c>
      <c r="M128">
        <v>7.9</v>
      </c>
      <c r="N128">
        <v>71.100000000000009</v>
      </c>
    </row>
    <row r="129" spans="1:14" x14ac:dyDescent="0.3">
      <c r="A129" s="1">
        <v>43775</v>
      </c>
      <c r="B129">
        <v>2019</v>
      </c>
      <c r="C129">
        <v>11</v>
      </c>
      <c r="D129">
        <v>6</v>
      </c>
      <c r="E129">
        <v>8</v>
      </c>
      <c r="F129">
        <v>2916</v>
      </c>
      <c r="G129">
        <v>1806</v>
      </c>
      <c r="H129">
        <v>-100</v>
      </c>
      <c r="I129">
        <v>0</v>
      </c>
      <c r="J129">
        <v>0</v>
      </c>
      <c r="K129">
        <v>348</v>
      </c>
      <c r="L129">
        <v>87</v>
      </c>
      <c r="M129">
        <v>6.7</v>
      </c>
      <c r="N129">
        <v>60.300000000000004</v>
      </c>
    </row>
    <row r="130" spans="1:14" x14ac:dyDescent="0.3">
      <c r="A130" s="1">
        <v>43775</v>
      </c>
      <c r="B130">
        <v>2019</v>
      </c>
      <c r="C130">
        <v>11</v>
      </c>
      <c r="D130">
        <v>6</v>
      </c>
      <c r="E130">
        <v>9</v>
      </c>
      <c r="F130">
        <v>2989</v>
      </c>
      <c r="G130">
        <v>1895</v>
      </c>
      <c r="H130">
        <v>-100</v>
      </c>
      <c r="I130">
        <v>120</v>
      </c>
      <c r="J130">
        <v>0</v>
      </c>
      <c r="K130">
        <v>296.8</v>
      </c>
      <c r="L130">
        <v>74.2</v>
      </c>
      <c r="M130">
        <v>5.8000000000000007</v>
      </c>
      <c r="N130">
        <v>52.2</v>
      </c>
    </row>
    <row r="131" spans="1:14" x14ac:dyDescent="0.3">
      <c r="A131" s="1">
        <v>43775</v>
      </c>
      <c r="B131">
        <v>2019</v>
      </c>
      <c r="C131">
        <v>11</v>
      </c>
      <c r="D131">
        <v>6</v>
      </c>
      <c r="E131">
        <v>10</v>
      </c>
      <c r="F131">
        <v>2983</v>
      </c>
      <c r="G131">
        <v>1917</v>
      </c>
      <c r="H131">
        <v>-100</v>
      </c>
      <c r="I131">
        <v>120</v>
      </c>
      <c r="J131">
        <v>0</v>
      </c>
      <c r="K131">
        <v>249.60000000000002</v>
      </c>
      <c r="L131">
        <v>62.400000000000006</v>
      </c>
      <c r="M131">
        <v>4.5</v>
      </c>
      <c r="N131">
        <v>40.5</v>
      </c>
    </row>
    <row r="132" spans="1:14" x14ac:dyDescent="0.3">
      <c r="A132" s="1">
        <v>43775</v>
      </c>
      <c r="B132">
        <v>2019</v>
      </c>
      <c r="C132">
        <v>11</v>
      </c>
      <c r="D132">
        <v>6</v>
      </c>
      <c r="E132">
        <v>11</v>
      </c>
      <c r="F132">
        <v>3039</v>
      </c>
      <c r="G132">
        <v>1929</v>
      </c>
      <c r="H132">
        <v>-100</v>
      </c>
      <c r="I132">
        <v>120</v>
      </c>
      <c r="J132">
        <v>0</v>
      </c>
      <c r="K132">
        <v>216</v>
      </c>
      <c r="L132">
        <v>54</v>
      </c>
      <c r="M132">
        <v>3.5</v>
      </c>
      <c r="N132">
        <v>31.5</v>
      </c>
    </row>
    <row r="133" spans="1:14" x14ac:dyDescent="0.3">
      <c r="A133" s="1">
        <v>43775</v>
      </c>
      <c r="B133">
        <v>2019</v>
      </c>
      <c r="C133">
        <v>11</v>
      </c>
      <c r="D133">
        <v>6</v>
      </c>
      <c r="E133">
        <v>12</v>
      </c>
      <c r="F133">
        <v>3036</v>
      </c>
      <c r="G133">
        <v>1907</v>
      </c>
      <c r="H133">
        <v>-100</v>
      </c>
      <c r="I133">
        <v>120</v>
      </c>
      <c r="J133">
        <v>-80</v>
      </c>
      <c r="K133">
        <v>182.4</v>
      </c>
      <c r="L133">
        <v>45.6</v>
      </c>
      <c r="M133">
        <v>2.9000000000000004</v>
      </c>
      <c r="N133">
        <v>26.1</v>
      </c>
    </row>
    <row r="134" spans="1:14" x14ac:dyDescent="0.3">
      <c r="A134" s="1">
        <v>43775</v>
      </c>
      <c r="B134">
        <v>2019</v>
      </c>
      <c r="C134">
        <v>11</v>
      </c>
      <c r="D134">
        <v>6</v>
      </c>
      <c r="E134">
        <v>13</v>
      </c>
      <c r="F134">
        <v>2981</v>
      </c>
      <c r="G134">
        <v>1881</v>
      </c>
      <c r="H134">
        <v>-100</v>
      </c>
      <c r="I134">
        <v>120</v>
      </c>
      <c r="J134">
        <v>-80</v>
      </c>
      <c r="K134">
        <v>173.60000000000002</v>
      </c>
      <c r="L134">
        <v>43.400000000000006</v>
      </c>
      <c r="M134">
        <v>2.9000000000000004</v>
      </c>
      <c r="N134">
        <v>26.1</v>
      </c>
    </row>
    <row r="135" spans="1:14" x14ac:dyDescent="0.3">
      <c r="A135" s="1">
        <v>43775</v>
      </c>
      <c r="B135">
        <v>2019</v>
      </c>
      <c r="C135">
        <v>11</v>
      </c>
      <c r="D135">
        <v>6</v>
      </c>
      <c r="E135">
        <v>14</v>
      </c>
      <c r="F135">
        <v>3012</v>
      </c>
      <c r="G135">
        <v>1865</v>
      </c>
      <c r="H135">
        <v>-100</v>
      </c>
      <c r="I135">
        <v>120</v>
      </c>
      <c r="J135">
        <v>-80</v>
      </c>
      <c r="K135">
        <v>161.60000000000002</v>
      </c>
      <c r="L135">
        <v>40.400000000000006</v>
      </c>
      <c r="M135">
        <v>2.9000000000000004</v>
      </c>
      <c r="N135">
        <v>26.1</v>
      </c>
    </row>
    <row r="136" spans="1:14" x14ac:dyDescent="0.3">
      <c r="A136" s="1">
        <v>43775</v>
      </c>
      <c r="B136">
        <v>2019</v>
      </c>
      <c r="C136">
        <v>11</v>
      </c>
      <c r="D136">
        <v>6</v>
      </c>
      <c r="E136">
        <v>15</v>
      </c>
      <c r="F136">
        <v>2955</v>
      </c>
      <c r="G136">
        <v>1856</v>
      </c>
      <c r="H136">
        <v>-100</v>
      </c>
      <c r="I136">
        <v>120</v>
      </c>
      <c r="J136">
        <v>-80</v>
      </c>
      <c r="K136">
        <v>151.20000000000002</v>
      </c>
      <c r="L136">
        <v>37.800000000000004</v>
      </c>
      <c r="M136">
        <v>2.3000000000000003</v>
      </c>
      <c r="N136">
        <v>20.7</v>
      </c>
    </row>
    <row r="137" spans="1:14" x14ac:dyDescent="0.3">
      <c r="A137" s="1">
        <v>43775</v>
      </c>
      <c r="B137">
        <v>2019</v>
      </c>
      <c r="C137">
        <v>11</v>
      </c>
      <c r="D137">
        <v>6</v>
      </c>
      <c r="E137">
        <v>16</v>
      </c>
      <c r="F137">
        <v>2842</v>
      </c>
      <c r="G137">
        <v>1845</v>
      </c>
      <c r="H137">
        <v>-100</v>
      </c>
      <c r="I137">
        <v>0</v>
      </c>
      <c r="J137">
        <v>-80</v>
      </c>
      <c r="K137">
        <v>146.4</v>
      </c>
      <c r="L137">
        <v>36.6</v>
      </c>
      <c r="M137">
        <v>1.8</v>
      </c>
      <c r="N137">
        <v>16.2</v>
      </c>
    </row>
    <row r="138" spans="1:14" x14ac:dyDescent="0.3">
      <c r="A138" s="1">
        <v>43775</v>
      </c>
      <c r="B138">
        <v>2019</v>
      </c>
      <c r="C138">
        <v>11</v>
      </c>
      <c r="D138">
        <v>6</v>
      </c>
      <c r="E138">
        <v>17</v>
      </c>
      <c r="F138">
        <v>2951</v>
      </c>
      <c r="G138">
        <v>1969</v>
      </c>
      <c r="H138">
        <v>-100</v>
      </c>
      <c r="I138">
        <v>0</v>
      </c>
      <c r="J138">
        <v>-80</v>
      </c>
      <c r="K138">
        <v>132</v>
      </c>
      <c r="L138">
        <v>33</v>
      </c>
      <c r="M138">
        <v>1.4000000000000001</v>
      </c>
      <c r="N138">
        <v>12.6</v>
      </c>
    </row>
    <row r="139" spans="1:14" x14ac:dyDescent="0.3">
      <c r="A139" s="1">
        <v>43775</v>
      </c>
      <c r="B139">
        <v>2019</v>
      </c>
      <c r="C139">
        <v>11</v>
      </c>
      <c r="D139">
        <v>6</v>
      </c>
      <c r="E139">
        <v>18</v>
      </c>
      <c r="F139">
        <v>3193</v>
      </c>
      <c r="G139">
        <v>2135</v>
      </c>
      <c r="H139">
        <v>-100</v>
      </c>
      <c r="I139">
        <v>0</v>
      </c>
      <c r="J139">
        <v>-80</v>
      </c>
      <c r="K139">
        <v>112.80000000000001</v>
      </c>
      <c r="L139">
        <v>28.200000000000003</v>
      </c>
      <c r="M139">
        <v>1.2000000000000002</v>
      </c>
      <c r="N139">
        <v>10.8</v>
      </c>
    </row>
    <row r="140" spans="1:14" x14ac:dyDescent="0.3">
      <c r="A140" s="1">
        <v>43775</v>
      </c>
      <c r="B140">
        <v>2019</v>
      </c>
      <c r="C140">
        <v>11</v>
      </c>
      <c r="D140">
        <v>6</v>
      </c>
      <c r="E140">
        <v>19</v>
      </c>
      <c r="F140">
        <v>3057</v>
      </c>
      <c r="G140">
        <v>2067</v>
      </c>
      <c r="H140">
        <v>-100</v>
      </c>
      <c r="I140">
        <v>0</v>
      </c>
      <c r="J140">
        <v>0</v>
      </c>
      <c r="K140">
        <v>93.600000000000009</v>
      </c>
      <c r="L140">
        <v>23.400000000000002</v>
      </c>
      <c r="M140">
        <v>1</v>
      </c>
      <c r="N140">
        <v>9</v>
      </c>
    </row>
    <row r="141" spans="1:14" x14ac:dyDescent="0.3">
      <c r="A141" s="1">
        <v>43775</v>
      </c>
      <c r="B141">
        <v>2019</v>
      </c>
      <c r="C141">
        <v>11</v>
      </c>
      <c r="D141">
        <v>6</v>
      </c>
      <c r="E141">
        <v>20</v>
      </c>
      <c r="F141">
        <v>2921</v>
      </c>
      <c r="G141">
        <v>1952</v>
      </c>
      <c r="H141">
        <v>-100</v>
      </c>
      <c r="I141">
        <v>0</v>
      </c>
      <c r="J141">
        <v>0</v>
      </c>
      <c r="K141">
        <v>78.400000000000006</v>
      </c>
      <c r="L141">
        <v>19.600000000000001</v>
      </c>
      <c r="M141">
        <v>0.9</v>
      </c>
      <c r="N141">
        <v>8.1</v>
      </c>
    </row>
    <row r="142" spans="1:14" x14ac:dyDescent="0.3">
      <c r="A142" s="1">
        <v>43775</v>
      </c>
      <c r="B142">
        <v>2019</v>
      </c>
      <c r="C142">
        <v>11</v>
      </c>
      <c r="D142">
        <v>6</v>
      </c>
      <c r="E142">
        <v>21</v>
      </c>
      <c r="F142">
        <v>2769</v>
      </c>
      <c r="G142">
        <v>1839</v>
      </c>
      <c r="H142">
        <v>-100</v>
      </c>
      <c r="I142">
        <v>0</v>
      </c>
      <c r="J142">
        <v>0</v>
      </c>
      <c r="K142">
        <v>65.600000000000009</v>
      </c>
      <c r="L142">
        <v>16.400000000000002</v>
      </c>
      <c r="M142">
        <v>0.5</v>
      </c>
      <c r="N142">
        <v>4.5</v>
      </c>
    </row>
    <row r="143" spans="1:14" x14ac:dyDescent="0.3">
      <c r="A143" s="1">
        <v>43775</v>
      </c>
      <c r="B143">
        <v>2019</v>
      </c>
      <c r="C143">
        <v>11</v>
      </c>
      <c r="D143">
        <v>6</v>
      </c>
      <c r="E143">
        <v>22</v>
      </c>
      <c r="F143">
        <v>2557</v>
      </c>
      <c r="G143">
        <v>1661</v>
      </c>
      <c r="H143">
        <v>-100</v>
      </c>
      <c r="I143">
        <v>0</v>
      </c>
      <c r="J143">
        <v>0</v>
      </c>
      <c r="K143">
        <v>56</v>
      </c>
      <c r="L143">
        <v>14</v>
      </c>
      <c r="M143">
        <v>0.5</v>
      </c>
      <c r="N143">
        <v>4.5</v>
      </c>
    </row>
    <row r="144" spans="1:14" x14ac:dyDescent="0.3">
      <c r="A144" s="1">
        <v>43775</v>
      </c>
      <c r="B144">
        <v>2019</v>
      </c>
      <c r="C144">
        <v>11</v>
      </c>
      <c r="D144">
        <v>6</v>
      </c>
      <c r="E144">
        <v>23</v>
      </c>
      <c r="F144">
        <v>2375</v>
      </c>
      <c r="G144">
        <v>1511</v>
      </c>
      <c r="H144">
        <v>-100</v>
      </c>
      <c r="I144">
        <v>0</v>
      </c>
      <c r="J144">
        <v>0</v>
      </c>
      <c r="K144">
        <v>55.2</v>
      </c>
      <c r="L144">
        <v>13.8</v>
      </c>
      <c r="M144">
        <v>0.8</v>
      </c>
      <c r="N144">
        <v>7.2</v>
      </c>
    </row>
    <row r="145" spans="1:14" x14ac:dyDescent="0.3">
      <c r="A145" s="1">
        <v>43775</v>
      </c>
      <c r="B145">
        <v>2019</v>
      </c>
      <c r="C145">
        <v>11</v>
      </c>
      <c r="D145">
        <v>6</v>
      </c>
      <c r="E145">
        <v>24</v>
      </c>
      <c r="F145">
        <v>2192</v>
      </c>
      <c r="G145">
        <v>1377</v>
      </c>
      <c r="H145">
        <v>-100</v>
      </c>
      <c r="I145">
        <v>0</v>
      </c>
      <c r="J145">
        <v>0</v>
      </c>
      <c r="K145">
        <v>66.400000000000006</v>
      </c>
      <c r="L145">
        <v>16.600000000000001</v>
      </c>
      <c r="M145">
        <v>1.3</v>
      </c>
      <c r="N145">
        <v>11.700000000000001</v>
      </c>
    </row>
    <row r="146" spans="1:14" x14ac:dyDescent="0.3">
      <c r="A146" s="1">
        <v>43776</v>
      </c>
      <c r="B146">
        <v>2019</v>
      </c>
      <c r="C146">
        <v>11</v>
      </c>
      <c r="D146">
        <v>7</v>
      </c>
      <c r="E146">
        <v>1</v>
      </c>
      <c r="F146">
        <v>2040</v>
      </c>
      <c r="G146">
        <v>1250</v>
      </c>
      <c r="H146">
        <v>-100</v>
      </c>
      <c r="I146">
        <v>0</v>
      </c>
      <c r="J146">
        <v>0</v>
      </c>
      <c r="K146">
        <v>42.400000000000006</v>
      </c>
      <c r="L146">
        <v>10.600000000000001</v>
      </c>
      <c r="M146">
        <v>1.1000000000000001</v>
      </c>
      <c r="N146">
        <v>9.9</v>
      </c>
    </row>
    <row r="147" spans="1:14" x14ac:dyDescent="0.3">
      <c r="A147" s="1">
        <v>43776</v>
      </c>
      <c r="B147">
        <v>2019</v>
      </c>
      <c r="C147">
        <v>11</v>
      </c>
      <c r="D147">
        <v>7</v>
      </c>
      <c r="E147">
        <v>2</v>
      </c>
      <c r="F147">
        <v>1985</v>
      </c>
      <c r="G147">
        <v>1185</v>
      </c>
      <c r="H147">
        <v>-100</v>
      </c>
      <c r="I147">
        <v>0</v>
      </c>
      <c r="J147">
        <v>0</v>
      </c>
      <c r="K147">
        <v>41.6</v>
      </c>
      <c r="L147">
        <v>10.4</v>
      </c>
      <c r="M147">
        <v>1.4000000000000001</v>
      </c>
      <c r="N147">
        <v>12.6</v>
      </c>
    </row>
    <row r="148" spans="1:14" x14ac:dyDescent="0.3">
      <c r="A148" s="1">
        <v>43776</v>
      </c>
      <c r="B148">
        <v>2019</v>
      </c>
      <c r="C148">
        <v>11</v>
      </c>
      <c r="D148">
        <v>7</v>
      </c>
      <c r="E148">
        <v>3</v>
      </c>
      <c r="F148">
        <v>1984</v>
      </c>
      <c r="G148">
        <v>1167</v>
      </c>
      <c r="H148">
        <v>-100</v>
      </c>
      <c r="I148">
        <v>0</v>
      </c>
      <c r="J148">
        <v>0</v>
      </c>
      <c r="K148">
        <v>46.400000000000006</v>
      </c>
      <c r="L148">
        <v>11.600000000000001</v>
      </c>
      <c r="M148">
        <v>1.6</v>
      </c>
      <c r="N148">
        <v>14.4</v>
      </c>
    </row>
    <row r="149" spans="1:14" x14ac:dyDescent="0.3">
      <c r="A149" s="1">
        <v>43776</v>
      </c>
      <c r="B149">
        <v>2019</v>
      </c>
      <c r="C149">
        <v>11</v>
      </c>
      <c r="D149">
        <v>7</v>
      </c>
      <c r="E149">
        <v>4</v>
      </c>
      <c r="F149">
        <v>2020</v>
      </c>
      <c r="G149">
        <v>1189</v>
      </c>
      <c r="H149">
        <v>-100</v>
      </c>
      <c r="I149">
        <v>0</v>
      </c>
      <c r="J149">
        <v>0</v>
      </c>
      <c r="K149">
        <v>57.6</v>
      </c>
      <c r="L149">
        <v>14.4</v>
      </c>
      <c r="M149">
        <v>1.5</v>
      </c>
      <c r="N149">
        <v>13.5</v>
      </c>
    </row>
    <row r="150" spans="1:14" x14ac:dyDescent="0.3">
      <c r="A150" s="1">
        <v>43776</v>
      </c>
      <c r="B150">
        <v>2019</v>
      </c>
      <c r="C150">
        <v>11</v>
      </c>
      <c r="D150">
        <v>7</v>
      </c>
      <c r="E150">
        <v>5</v>
      </c>
      <c r="F150">
        <v>2087</v>
      </c>
      <c r="G150">
        <v>1233</v>
      </c>
      <c r="H150">
        <v>-100</v>
      </c>
      <c r="I150">
        <v>0</v>
      </c>
      <c r="J150">
        <v>0</v>
      </c>
      <c r="K150">
        <v>76.800000000000011</v>
      </c>
      <c r="L150">
        <v>19.200000000000003</v>
      </c>
      <c r="M150">
        <v>1.5</v>
      </c>
      <c r="N150">
        <v>13.5</v>
      </c>
    </row>
    <row r="151" spans="1:14" x14ac:dyDescent="0.3">
      <c r="A151" s="1">
        <v>43776</v>
      </c>
      <c r="B151">
        <v>2019</v>
      </c>
      <c r="C151">
        <v>11</v>
      </c>
      <c r="D151">
        <v>7</v>
      </c>
      <c r="E151">
        <v>6</v>
      </c>
      <c r="F151">
        <v>2229</v>
      </c>
      <c r="G151">
        <v>1340</v>
      </c>
      <c r="H151">
        <v>-100</v>
      </c>
      <c r="I151">
        <v>0</v>
      </c>
      <c r="J151">
        <v>0</v>
      </c>
      <c r="K151">
        <v>96.800000000000011</v>
      </c>
      <c r="L151">
        <v>24.200000000000003</v>
      </c>
      <c r="M151">
        <v>1.4000000000000001</v>
      </c>
      <c r="N151">
        <v>12.6</v>
      </c>
    </row>
    <row r="152" spans="1:14" x14ac:dyDescent="0.3">
      <c r="A152" s="1">
        <v>43776</v>
      </c>
      <c r="B152">
        <v>2019</v>
      </c>
      <c r="C152">
        <v>11</v>
      </c>
      <c r="D152">
        <v>7</v>
      </c>
      <c r="E152">
        <v>7</v>
      </c>
      <c r="F152">
        <v>2601</v>
      </c>
      <c r="G152">
        <v>1561</v>
      </c>
      <c r="H152">
        <v>-100</v>
      </c>
      <c r="I152">
        <v>0</v>
      </c>
      <c r="J152">
        <v>0</v>
      </c>
      <c r="K152">
        <v>133.6</v>
      </c>
      <c r="L152">
        <v>33.4</v>
      </c>
      <c r="M152">
        <v>1.5</v>
      </c>
      <c r="N152">
        <v>13.5</v>
      </c>
    </row>
    <row r="153" spans="1:14" x14ac:dyDescent="0.3">
      <c r="A153" s="1">
        <v>43776</v>
      </c>
      <c r="B153">
        <v>2019</v>
      </c>
      <c r="C153">
        <v>11</v>
      </c>
      <c r="D153">
        <v>7</v>
      </c>
      <c r="E153">
        <v>8</v>
      </c>
      <c r="F153">
        <v>2928</v>
      </c>
      <c r="G153">
        <v>1803</v>
      </c>
      <c r="H153">
        <v>-100</v>
      </c>
      <c r="I153">
        <v>0</v>
      </c>
      <c r="J153">
        <v>0</v>
      </c>
      <c r="K153">
        <v>171.20000000000002</v>
      </c>
      <c r="L153">
        <v>42.800000000000004</v>
      </c>
      <c r="M153">
        <v>1.9000000000000001</v>
      </c>
      <c r="N153">
        <v>17.100000000000001</v>
      </c>
    </row>
    <row r="154" spans="1:14" x14ac:dyDescent="0.3">
      <c r="A154" s="1">
        <v>43776</v>
      </c>
      <c r="B154">
        <v>2019</v>
      </c>
      <c r="C154">
        <v>11</v>
      </c>
      <c r="D154">
        <v>7</v>
      </c>
      <c r="E154">
        <v>9</v>
      </c>
      <c r="F154">
        <v>3001</v>
      </c>
      <c r="G154">
        <v>1878</v>
      </c>
      <c r="H154">
        <v>-100</v>
      </c>
      <c r="I154">
        <v>120</v>
      </c>
      <c r="J154">
        <v>0</v>
      </c>
      <c r="K154">
        <v>207.20000000000002</v>
      </c>
      <c r="L154">
        <v>51.800000000000004</v>
      </c>
      <c r="M154">
        <v>2.7</v>
      </c>
      <c r="N154">
        <v>24.3</v>
      </c>
    </row>
    <row r="155" spans="1:14" x14ac:dyDescent="0.3">
      <c r="A155" s="1">
        <v>43776</v>
      </c>
      <c r="B155">
        <v>2019</v>
      </c>
      <c r="C155">
        <v>11</v>
      </c>
      <c r="D155">
        <v>7</v>
      </c>
      <c r="E155">
        <v>10</v>
      </c>
      <c r="F155">
        <v>2988</v>
      </c>
      <c r="G155">
        <v>1913</v>
      </c>
      <c r="H155">
        <v>-100</v>
      </c>
      <c r="I155">
        <v>120</v>
      </c>
      <c r="J155">
        <v>0</v>
      </c>
      <c r="K155">
        <v>252.8</v>
      </c>
      <c r="L155">
        <v>63.2</v>
      </c>
      <c r="M155">
        <v>2.3000000000000003</v>
      </c>
      <c r="N155">
        <v>20.7</v>
      </c>
    </row>
    <row r="156" spans="1:14" x14ac:dyDescent="0.3">
      <c r="A156" s="1">
        <v>43776</v>
      </c>
      <c r="B156">
        <v>2019</v>
      </c>
      <c r="C156">
        <v>11</v>
      </c>
      <c r="D156">
        <v>7</v>
      </c>
      <c r="E156">
        <v>11</v>
      </c>
      <c r="F156">
        <v>3023</v>
      </c>
      <c r="G156">
        <v>1918</v>
      </c>
      <c r="H156">
        <v>-100</v>
      </c>
      <c r="I156">
        <v>120</v>
      </c>
      <c r="J156">
        <v>0</v>
      </c>
      <c r="K156">
        <v>284</v>
      </c>
      <c r="L156">
        <v>71</v>
      </c>
      <c r="M156">
        <v>2</v>
      </c>
      <c r="N156">
        <v>18</v>
      </c>
    </row>
    <row r="157" spans="1:14" x14ac:dyDescent="0.3">
      <c r="A157" s="1">
        <v>43776</v>
      </c>
      <c r="B157">
        <v>2019</v>
      </c>
      <c r="C157">
        <v>11</v>
      </c>
      <c r="D157">
        <v>7</v>
      </c>
      <c r="E157">
        <v>12</v>
      </c>
      <c r="F157">
        <v>3003</v>
      </c>
      <c r="G157">
        <v>1905</v>
      </c>
      <c r="H157">
        <v>-100</v>
      </c>
      <c r="I157">
        <v>120</v>
      </c>
      <c r="J157">
        <v>-80</v>
      </c>
      <c r="K157">
        <v>308</v>
      </c>
      <c r="L157">
        <v>77</v>
      </c>
      <c r="M157">
        <v>2.2000000000000002</v>
      </c>
      <c r="N157">
        <v>19.8</v>
      </c>
    </row>
    <row r="158" spans="1:14" x14ac:dyDescent="0.3">
      <c r="A158" s="1">
        <v>43776</v>
      </c>
      <c r="B158">
        <v>2019</v>
      </c>
      <c r="C158">
        <v>11</v>
      </c>
      <c r="D158">
        <v>7</v>
      </c>
      <c r="E158">
        <v>13</v>
      </c>
      <c r="F158">
        <v>2930</v>
      </c>
      <c r="G158">
        <v>1885</v>
      </c>
      <c r="H158">
        <v>-100</v>
      </c>
      <c r="I158">
        <v>120</v>
      </c>
      <c r="J158">
        <v>-80</v>
      </c>
      <c r="K158">
        <v>348.8</v>
      </c>
      <c r="L158">
        <v>87.2</v>
      </c>
      <c r="M158">
        <v>2.6</v>
      </c>
      <c r="N158">
        <v>23.400000000000002</v>
      </c>
    </row>
    <row r="159" spans="1:14" x14ac:dyDescent="0.3">
      <c r="A159" s="1">
        <v>43776</v>
      </c>
      <c r="B159">
        <v>2019</v>
      </c>
      <c r="C159">
        <v>11</v>
      </c>
      <c r="D159">
        <v>7</v>
      </c>
      <c r="E159">
        <v>14</v>
      </c>
      <c r="F159">
        <v>2932</v>
      </c>
      <c r="G159">
        <v>1869</v>
      </c>
      <c r="H159">
        <v>-100</v>
      </c>
      <c r="I159">
        <v>120</v>
      </c>
      <c r="J159">
        <v>-80</v>
      </c>
      <c r="K159">
        <v>375.20000000000005</v>
      </c>
      <c r="L159">
        <v>93.800000000000011</v>
      </c>
      <c r="M159">
        <v>3.9000000000000004</v>
      </c>
      <c r="N159">
        <v>35.1</v>
      </c>
    </row>
    <row r="160" spans="1:14" x14ac:dyDescent="0.3">
      <c r="A160" s="1">
        <v>43776</v>
      </c>
      <c r="B160">
        <v>2019</v>
      </c>
      <c r="C160">
        <v>11</v>
      </c>
      <c r="D160">
        <v>7</v>
      </c>
      <c r="E160">
        <v>15</v>
      </c>
      <c r="F160">
        <v>2893</v>
      </c>
      <c r="G160">
        <v>1858</v>
      </c>
      <c r="H160">
        <v>-100</v>
      </c>
      <c r="I160">
        <v>120</v>
      </c>
      <c r="J160">
        <v>-80</v>
      </c>
      <c r="K160">
        <v>431.20000000000005</v>
      </c>
      <c r="L160">
        <v>107.80000000000001</v>
      </c>
      <c r="M160">
        <v>6.2</v>
      </c>
      <c r="N160">
        <v>55.800000000000004</v>
      </c>
    </row>
    <row r="161" spans="1:14" x14ac:dyDescent="0.3">
      <c r="A161" s="1">
        <v>43776</v>
      </c>
      <c r="B161">
        <v>2019</v>
      </c>
      <c r="C161">
        <v>11</v>
      </c>
      <c r="D161">
        <v>7</v>
      </c>
      <c r="E161">
        <v>16</v>
      </c>
      <c r="F161">
        <v>2763</v>
      </c>
      <c r="G161">
        <v>1855</v>
      </c>
      <c r="H161">
        <v>-100</v>
      </c>
      <c r="I161">
        <v>0</v>
      </c>
      <c r="J161">
        <v>-80</v>
      </c>
      <c r="K161">
        <v>520</v>
      </c>
      <c r="L161">
        <v>130</v>
      </c>
      <c r="M161">
        <v>8.4</v>
      </c>
      <c r="N161">
        <v>75.600000000000009</v>
      </c>
    </row>
    <row r="162" spans="1:14" x14ac:dyDescent="0.3">
      <c r="A162" s="1">
        <v>43776</v>
      </c>
      <c r="B162">
        <v>2019</v>
      </c>
      <c r="C162">
        <v>11</v>
      </c>
      <c r="D162">
        <v>7</v>
      </c>
      <c r="E162">
        <v>17</v>
      </c>
      <c r="F162">
        <v>2894</v>
      </c>
      <c r="G162">
        <v>1964</v>
      </c>
      <c r="H162">
        <v>-100</v>
      </c>
      <c r="I162">
        <v>0</v>
      </c>
      <c r="J162">
        <v>-80</v>
      </c>
      <c r="K162">
        <v>648</v>
      </c>
      <c r="L162">
        <v>162</v>
      </c>
      <c r="M162">
        <v>10.3</v>
      </c>
      <c r="N162">
        <v>92.7</v>
      </c>
    </row>
    <row r="163" spans="1:14" x14ac:dyDescent="0.3">
      <c r="A163" s="1">
        <v>43776</v>
      </c>
      <c r="B163">
        <v>2019</v>
      </c>
      <c r="C163">
        <v>11</v>
      </c>
      <c r="D163">
        <v>7</v>
      </c>
      <c r="E163">
        <v>18</v>
      </c>
      <c r="F163">
        <v>3165</v>
      </c>
      <c r="G163">
        <v>2128</v>
      </c>
      <c r="H163">
        <v>-100</v>
      </c>
      <c r="I163">
        <v>0</v>
      </c>
      <c r="J163">
        <v>-80</v>
      </c>
      <c r="K163">
        <v>800</v>
      </c>
      <c r="L163">
        <v>200</v>
      </c>
      <c r="M163">
        <v>15.200000000000001</v>
      </c>
      <c r="N163">
        <v>136.80000000000001</v>
      </c>
    </row>
    <row r="164" spans="1:14" x14ac:dyDescent="0.3">
      <c r="A164" s="1">
        <v>43776</v>
      </c>
      <c r="B164">
        <v>2019</v>
      </c>
      <c r="C164">
        <v>11</v>
      </c>
      <c r="D164">
        <v>7</v>
      </c>
      <c r="E164">
        <v>19</v>
      </c>
      <c r="F164">
        <v>3040</v>
      </c>
      <c r="G164">
        <v>2048</v>
      </c>
      <c r="H164">
        <v>-100</v>
      </c>
      <c r="I164">
        <v>0</v>
      </c>
      <c r="J164">
        <v>0</v>
      </c>
      <c r="K164">
        <v>951.2</v>
      </c>
      <c r="L164">
        <v>237.8</v>
      </c>
      <c r="M164">
        <v>21.900000000000002</v>
      </c>
      <c r="N164">
        <v>197.1</v>
      </c>
    </row>
    <row r="165" spans="1:14" x14ac:dyDescent="0.3">
      <c r="A165" s="1">
        <v>43776</v>
      </c>
      <c r="B165">
        <v>2019</v>
      </c>
      <c r="C165">
        <v>11</v>
      </c>
      <c r="D165">
        <v>7</v>
      </c>
      <c r="E165">
        <v>20</v>
      </c>
      <c r="F165">
        <v>2908</v>
      </c>
      <c r="G165">
        <v>1924</v>
      </c>
      <c r="H165">
        <v>-100</v>
      </c>
      <c r="I165">
        <v>0</v>
      </c>
      <c r="J165">
        <v>0</v>
      </c>
      <c r="K165">
        <v>1068.8</v>
      </c>
      <c r="L165">
        <v>267.2</v>
      </c>
      <c r="M165">
        <v>26.1</v>
      </c>
      <c r="N165">
        <v>234.9</v>
      </c>
    </row>
    <row r="166" spans="1:14" x14ac:dyDescent="0.3">
      <c r="A166" s="1">
        <v>43776</v>
      </c>
      <c r="B166">
        <v>2019</v>
      </c>
      <c r="C166">
        <v>11</v>
      </c>
      <c r="D166">
        <v>7</v>
      </c>
      <c r="E166">
        <v>21</v>
      </c>
      <c r="F166">
        <v>2741</v>
      </c>
      <c r="G166">
        <v>1811</v>
      </c>
      <c r="H166">
        <v>-100</v>
      </c>
      <c r="I166">
        <v>0</v>
      </c>
      <c r="J166">
        <v>0</v>
      </c>
      <c r="K166">
        <v>1127.2</v>
      </c>
      <c r="L166">
        <v>281.8</v>
      </c>
      <c r="M166">
        <v>25.5</v>
      </c>
      <c r="N166">
        <v>229.5</v>
      </c>
    </row>
    <row r="167" spans="1:14" x14ac:dyDescent="0.3">
      <c r="A167" s="1">
        <v>43776</v>
      </c>
      <c r="B167">
        <v>2019</v>
      </c>
      <c r="C167">
        <v>11</v>
      </c>
      <c r="D167">
        <v>7</v>
      </c>
      <c r="E167">
        <v>22</v>
      </c>
      <c r="F167">
        <v>2581</v>
      </c>
      <c r="G167">
        <v>1701</v>
      </c>
      <c r="H167">
        <v>-100</v>
      </c>
      <c r="I167">
        <v>0</v>
      </c>
      <c r="J167">
        <v>0</v>
      </c>
      <c r="K167">
        <v>1209.6000000000001</v>
      </c>
      <c r="L167">
        <v>302.40000000000003</v>
      </c>
      <c r="M167">
        <v>24.400000000000002</v>
      </c>
      <c r="N167">
        <v>219.6</v>
      </c>
    </row>
    <row r="168" spans="1:14" x14ac:dyDescent="0.3">
      <c r="A168" s="1">
        <v>43776</v>
      </c>
      <c r="B168">
        <v>2019</v>
      </c>
      <c r="C168">
        <v>11</v>
      </c>
      <c r="D168">
        <v>7</v>
      </c>
      <c r="E168">
        <v>23</v>
      </c>
      <c r="F168">
        <v>2408</v>
      </c>
      <c r="G168">
        <v>1546</v>
      </c>
      <c r="H168">
        <v>-100</v>
      </c>
      <c r="I168">
        <v>0</v>
      </c>
      <c r="J168">
        <v>0</v>
      </c>
      <c r="K168">
        <v>1226.4000000000001</v>
      </c>
      <c r="L168">
        <v>306.60000000000002</v>
      </c>
      <c r="M168">
        <v>25.200000000000003</v>
      </c>
      <c r="N168">
        <v>226.8</v>
      </c>
    </row>
    <row r="169" spans="1:14" x14ac:dyDescent="0.3">
      <c r="A169" s="1">
        <v>43776</v>
      </c>
      <c r="B169">
        <v>2019</v>
      </c>
      <c r="C169">
        <v>11</v>
      </c>
      <c r="D169">
        <v>7</v>
      </c>
      <c r="E169">
        <v>24</v>
      </c>
      <c r="F169">
        <v>2235</v>
      </c>
      <c r="G169">
        <v>1375</v>
      </c>
      <c r="H169">
        <v>-100</v>
      </c>
      <c r="I169">
        <v>0</v>
      </c>
      <c r="J169">
        <v>0</v>
      </c>
      <c r="K169">
        <v>1263.2</v>
      </c>
      <c r="L169">
        <v>315.8</v>
      </c>
      <c r="M169">
        <v>28.900000000000002</v>
      </c>
      <c r="N169">
        <v>260.10000000000002</v>
      </c>
    </row>
    <row r="170" spans="1:14" x14ac:dyDescent="0.3">
      <c r="A170" s="1">
        <v>43777</v>
      </c>
      <c r="B170">
        <v>2019</v>
      </c>
      <c r="C170">
        <v>11</v>
      </c>
      <c r="D170">
        <v>8</v>
      </c>
      <c r="E170">
        <v>1</v>
      </c>
      <c r="F170">
        <v>2123</v>
      </c>
      <c r="G170">
        <v>1253</v>
      </c>
      <c r="H170">
        <v>-100</v>
      </c>
      <c r="I170">
        <v>0</v>
      </c>
      <c r="J170">
        <v>0</v>
      </c>
      <c r="K170">
        <v>1364.8000000000002</v>
      </c>
      <c r="L170">
        <v>341.20000000000005</v>
      </c>
      <c r="M170">
        <v>35.5</v>
      </c>
      <c r="N170">
        <v>319.5</v>
      </c>
    </row>
    <row r="171" spans="1:14" x14ac:dyDescent="0.3">
      <c r="A171" s="1">
        <v>43777</v>
      </c>
      <c r="B171">
        <v>2019</v>
      </c>
      <c r="C171">
        <v>11</v>
      </c>
      <c r="D171">
        <v>8</v>
      </c>
      <c r="E171">
        <v>2</v>
      </c>
      <c r="F171">
        <v>2057</v>
      </c>
      <c r="G171">
        <v>1182</v>
      </c>
      <c r="H171">
        <v>-100</v>
      </c>
      <c r="I171">
        <v>0</v>
      </c>
      <c r="J171">
        <v>0</v>
      </c>
      <c r="K171">
        <v>1423.2</v>
      </c>
      <c r="L171">
        <v>355.8</v>
      </c>
      <c r="M171">
        <v>37.1</v>
      </c>
      <c r="N171">
        <v>333.90000000000003</v>
      </c>
    </row>
    <row r="172" spans="1:14" x14ac:dyDescent="0.3">
      <c r="A172" s="1">
        <v>43777</v>
      </c>
      <c r="B172">
        <v>2019</v>
      </c>
      <c r="C172">
        <v>11</v>
      </c>
      <c r="D172">
        <v>8</v>
      </c>
      <c r="E172">
        <v>3</v>
      </c>
      <c r="F172">
        <v>2031</v>
      </c>
      <c r="G172">
        <v>1163</v>
      </c>
      <c r="H172">
        <v>-100</v>
      </c>
      <c r="I172">
        <v>0</v>
      </c>
      <c r="J172">
        <v>0</v>
      </c>
      <c r="K172">
        <v>1448.8000000000002</v>
      </c>
      <c r="L172">
        <v>362.20000000000005</v>
      </c>
      <c r="M172">
        <v>38.700000000000003</v>
      </c>
      <c r="N172">
        <v>348.3</v>
      </c>
    </row>
    <row r="173" spans="1:14" x14ac:dyDescent="0.3">
      <c r="A173" s="1">
        <v>43777</v>
      </c>
      <c r="B173">
        <v>2019</v>
      </c>
      <c r="C173">
        <v>11</v>
      </c>
      <c r="D173">
        <v>8</v>
      </c>
      <c r="E173">
        <v>4</v>
      </c>
      <c r="F173">
        <v>2059</v>
      </c>
      <c r="G173">
        <v>1178</v>
      </c>
      <c r="H173">
        <v>-100</v>
      </c>
      <c r="I173">
        <v>0</v>
      </c>
      <c r="J173">
        <v>0</v>
      </c>
      <c r="K173">
        <v>1450.4</v>
      </c>
      <c r="L173">
        <v>362.6</v>
      </c>
      <c r="M173">
        <v>37.1</v>
      </c>
      <c r="N173">
        <v>333.90000000000003</v>
      </c>
    </row>
    <row r="174" spans="1:14" x14ac:dyDescent="0.3">
      <c r="A174" s="1">
        <v>43777</v>
      </c>
      <c r="B174">
        <v>2019</v>
      </c>
      <c r="C174">
        <v>11</v>
      </c>
      <c r="D174">
        <v>8</v>
      </c>
      <c r="E174">
        <v>5</v>
      </c>
      <c r="F174">
        <v>2127</v>
      </c>
      <c r="G174">
        <v>1201</v>
      </c>
      <c r="H174">
        <v>-100</v>
      </c>
      <c r="I174">
        <v>0</v>
      </c>
      <c r="J174">
        <v>0</v>
      </c>
      <c r="K174">
        <v>1452</v>
      </c>
      <c r="L174">
        <v>363</v>
      </c>
      <c r="M174">
        <v>37.6</v>
      </c>
      <c r="N174">
        <v>338.40000000000003</v>
      </c>
    </row>
    <row r="175" spans="1:14" x14ac:dyDescent="0.3">
      <c r="A175" s="1">
        <v>43777</v>
      </c>
      <c r="B175">
        <v>2019</v>
      </c>
      <c r="C175">
        <v>11</v>
      </c>
      <c r="D175">
        <v>8</v>
      </c>
      <c r="E175">
        <v>6</v>
      </c>
      <c r="F175">
        <v>2256</v>
      </c>
      <c r="G175">
        <v>1262</v>
      </c>
      <c r="H175">
        <v>-100</v>
      </c>
      <c r="I175">
        <v>0</v>
      </c>
      <c r="J175">
        <v>0</v>
      </c>
      <c r="K175">
        <v>1450.4</v>
      </c>
      <c r="L175">
        <v>362.6</v>
      </c>
      <c r="M175">
        <v>37</v>
      </c>
      <c r="N175">
        <v>333</v>
      </c>
    </row>
    <row r="176" spans="1:14" x14ac:dyDescent="0.3">
      <c r="A176" s="1">
        <v>43777</v>
      </c>
      <c r="B176">
        <v>2019</v>
      </c>
      <c r="C176">
        <v>11</v>
      </c>
      <c r="D176">
        <v>8</v>
      </c>
      <c r="E176">
        <v>7</v>
      </c>
      <c r="F176">
        <v>2573</v>
      </c>
      <c r="G176">
        <v>1478</v>
      </c>
      <c r="H176">
        <v>-100</v>
      </c>
      <c r="I176">
        <v>0</v>
      </c>
      <c r="J176">
        <v>0</v>
      </c>
      <c r="K176">
        <v>1371.2</v>
      </c>
      <c r="L176">
        <v>342.8</v>
      </c>
      <c r="M176">
        <v>36.800000000000004</v>
      </c>
      <c r="N176">
        <v>331.2</v>
      </c>
    </row>
    <row r="177" spans="1:14" x14ac:dyDescent="0.3">
      <c r="A177" s="1">
        <v>43777</v>
      </c>
      <c r="B177">
        <v>2019</v>
      </c>
      <c r="C177">
        <v>11</v>
      </c>
      <c r="D177">
        <v>8</v>
      </c>
      <c r="E177">
        <v>8</v>
      </c>
      <c r="F177">
        <v>2907</v>
      </c>
      <c r="G177">
        <v>1738</v>
      </c>
      <c r="H177">
        <v>-100</v>
      </c>
      <c r="I177">
        <v>0</v>
      </c>
      <c r="J177">
        <v>0</v>
      </c>
      <c r="K177">
        <v>1128</v>
      </c>
      <c r="L177">
        <v>282</v>
      </c>
      <c r="M177">
        <v>30.8</v>
      </c>
      <c r="N177">
        <v>277.2</v>
      </c>
    </row>
    <row r="178" spans="1:14" x14ac:dyDescent="0.3">
      <c r="A178" s="1">
        <v>43777</v>
      </c>
      <c r="B178">
        <v>2019</v>
      </c>
      <c r="C178">
        <v>11</v>
      </c>
      <c r="D178">
        <v>8</v>
      </c>
      <c r="E178">
        <v>9</v>
      </c>
      <c r="F178">
        <v>2983</v>
      </c>
      <c r="G178">
        <v>1806</v>
      </c>
      <c r="H178">
        <v>-100</v>
      </c>
      <c r="I178">
        <v>120</v>
      </c>
      <c r="J178">
        <v>0</v>
      </c>
      <c r="K178">
        <v>1075.2</v>
      </c>
      <c r="L178">
        <v>268.8</v>
      </c>
      <c r="M178">
        <v>28</v>
      </c>
      <c r="N178">
        <v>252</v>
      </c>
    </row>
    <row r="179" spans="1:14" x14ac:dyDescent="0.3">
      <c r="A179" s="1">
        <v>43777</v>
      </c>
      <c r="B179">
        <v>2019</v>
      </c>
      <c r="C179">
        <v>11</v>
      </c>
      <c r="D179">
        <v>8</v>
      </c>
      <c r="E179">
        <v>10</v>
      </c>
      <c r="F179">
        <v>2968</v>
      </c>
      <c r="G179">
        <v>1841</v>
      </c>
      <c r="H179">
        <v>-100</v>
      </c>
      <c r="I179">
        <v>120</v>
      </c>
      <c r="J179">
        <v>0</v>
      </c>
      <c r="K179">
        <v>1116.8</v>
      </c>
      <c r="L179">
        <v>279.2</v>
      </c>
      <c r="M179">
        <v>23.700000000000003</v>
      </c>
      <c r="N179">
        <v>213.3</v>
      </c>
    </row>
    <row r="180" spans="1:14" x14ac:dyDescent="0.3">
      <c r="A180" s="1">
        <v>43777</v>
      </c>
      <c r="B180">
        <v>2019</v>
      </c>
      <c r="C180">
        <v>11</v>
      </c>
      <c r="D180">
        <v>8</v>
      </c>
      <c r="E180">
        <v>11</v>
      </c>
      <c r="F180">
        <v>3051</v>
      </c>
      <c r="G180">
        <v>1868</v>
      </c>
      <c r="H180">
        <v>-100</v>
      </c>
      <c r="I180">
        <v>120</v>
      </c>
      <c r="J180">
        <v>0</v>
      </c>
      <c r="K180">
        <v>1082.4000000000001</v>
      </c>
      <c r="L180">
        <v>270.60000000000002</v>
      </c>
      <c r="M180">
        <v>18.5</v>
      </c>
      <c r="N180">
        <v>166.5</v>
      </c>
    </row>
    <row r="181" spans="1:14" x14ac:dyDescent="0.3">
      <c r="A181" s="1">
        <v>43777</v>
      </c>
      <c r="B181">
        <v>2019</v>
      </c>
      <c r="C181">
        <v>11</v>
      </c>
      <c r="D181">
        <v>8</v>
      </c>
      <c r="E181">
        <v>12</v>
      </c>
      <c r="F181">
        <v>3005</v>
      </c>
      <c r="G181">
        <v>1853</v>
      </c>
      <c r="H181">
        <v>-100</v>
      </c>
      <c r="I181">
        <v>120</v>
      </c>
      <c r="J181">
        <v>-80</v>
      </c>
      <c r="K181">
        <v>994.40000000000009</v>
      </c>
      <c r="L181">
        <v>248.60000000000002</v>
      </c>
      <c r="M181">
        <v>15</v>
      </c>
      <c r="N181">
        <v>135</v>
      </c>
    </row>
    <row r="182" spans="1:14" x14ac:dyDescent="0.3">
      <c r="A182" s="1">
        <v>43777</v>
      </c>
      <c r="B182">
        <v>2019</v>
      </c>
      <c r="C182">
        <v>11</v>
      </c>
      <c r="D182">
        <v>8</v>
      </c>
      <c r="E182">
        <v>13</v>
      </c>
      <c r="F182">
        <v>2885</v>
      </c>
      <c r="G182">
        <v>1832</v>
      </c>
      <c r="H182">
        <v>-100</v>
      </c>
      <c r="I182">
        <v>120</v>
      </c>
      <c r="J182">
        <v>-80</v>
      </c>
      <c r="K182">
        <v>920.80000000000007</v>
      </c>
      <c r="L182">
        <v>230.20000000000002</v>
      </c>
      <c r="M182">
        <v>11.100000000000001</v>
      </c>
      <c r="N182">
        <v>99.9</v>
      </c>
    </row>
    <row r="183" spans="1:14" x14ac:dyDescent="0.3">
      <c r="A183" s="1">
        <v>43777</v>
      </c>
      <c r="B183">
        <v>2019</v>
      </c>
      <c r="C183">
        <v>11</v>
      </c>
      <c r="D183">
        <v>8</v>
      </c>
      <c r="E183">
        <v>14</v>
      </c>
      <c r="F183">
        <v>2811</v>
      </c>
      <c r="G183">
        <v>1812</v>
      </c>
      <c r="H183">
        <v>-100</v>
      </c>
      <c r="I183">
        <v>120</v>
      </c>
      <c r="J183">
        <v>-80</v>
      </c>
      <c r="K183">
        <v>823.2</v>
      </c>
      <c r="L183">
        <v>205.8</v>
      </c>
      <c r="M183">
        <v>8.4</v>
      </c>
      <c r="N183">
        <v>75.600000000000009</v>
      </c>
    </row>
    <row r="184" spans="1:14" x14ac:dyDescent="0.3">
      <c r="A184" s="1">
        <v>43777</v>
      </c>
      <c r="B184">
        <v>2019</v>
      </c>
      <c r="C184">
        <v>11</v>
      </c>
      <c r="D184">
        <v>8</v>
      </c>
      <c r="E184">
        <v>15</v>
      </c>
      <c r="F184">
        <v>2681</v>
      </c>
      <c r="G184">
        <v>1783</v>
      </c>
      <c r="H184">
        <v>-100</v>
      </c>
      <c r="I184">
        <v>120</v>
      </c>
      <c r="J184">
        <v>-80</v>
      </c>
      <c r="K184">
        <v>705.6</v>
      </c>
      <c r="L184">
        <v>176.4</v>
      </c>
      <c r="M184">
        <v>5.9</v>
      </c>
      <c r="N184">
        <v>53.1</v>
      </c>
    </row>
    <row r="185" spans="1:14" x14ac:dyDescent="0.3">
      <c r="A185" s="1">
        <v>43777</v>
      </c>
      <c r="B185">
        <v>2019</v>
      </c>
      <c r="C185">
        <v>11</v>
      </c>
      <c r="D185">
        <v>8</v>
      </c>
      <c r="E185">
        <v>16</v>
      </c>
      <c r="F185">
        <v>2610</v>
      </c>
      <c r="G185">
        <v>1778</v>
      </c>
      <c r="H185">
        <v>-100</v>
      </c>
      <c r="I185">
        <v>0</v>
      </c>
      <c r="J185">
        <v>-80</v>
      </c>
      <c r="K185">
        <v>588</v>
      </c>
      <c r="L185">
        <v>147</v>
      </c>
      <c r="M185">
        <v>4.7</v>
      </c>
      <c r="N185">
        <v>42.300000000000004</v>
      </c>
    </row>
    <row r="186" spans="1:14" x14ac:dyDescent="0.3">
      <c r="A186" s="1">
        <v>43777</v>
      </c>
      <c r="B186">
        <v>2019</v>
      </c>
      <c r="C186">
        <v>11</v>
      </c>
      <c r="D186">
        <v>8</v>
      </c>
      <c r="E186">
        <v>17</v>
      </c>
      <c r="F186">
        <v>2725</v>
      </c>
      <c r="G186">
        <v>1849</v>
      </c>
      <c r="H186">
        <v>-100</v>
      </c>
      <c r="I186">
        <v>0</v>
      </c>
      <c r="J186">
        <v>-80</v>
      </c>
      <c r="K186">
        <v>568.80000000000007</v>
      </c>
      <c r="L186">
        <v>142.20000000000002</v>
      </c>
      <c r="M186">
        <v>4.3</v>
      </c>
      <c r="N186">
        <v>38.700000000000003</v>
      </c>
    </row>
    <row r="187" spans="1:14" x14ac:dyDescent="0.3">
      <c r="A187" s="1">
        <v>43777</v>
      </c>
      <c r="B187">
        <v>2019</v>
      </c>
      <c r="C187">
        <v>11</v>
      </c>
      <c r="D187">
        <v>8</v>
      </c>
      <c r="E187">
        <v>18</v>
      </c>
      <c r="F187">
        <v>2915</v>
      </c>
      <c r="G187">
        <v>2009</v>
      </c>
      <c r="H187">
        <v>-100</v>
      </c>
      <c r="I187">
        <v>0</v>
      </c>
      <c r="J187">
        <v>-80</v>
      </c>
      <c r="K187">
        <v>580</v>
      </c>
      <c r="L187">
        <v>145</v>
      </c>
      <c r="M187">
        <v>3.9000000000000004</v>
      </c>
      <c r="N187">
        <v>35.1</v>
      </c>
    </row>
    <row r="188" spans="1:14" x14ac:dyDescent="0.3">
      <c r="A188" s="1">
        <v>43777</v>
      </c>
      <c r="B188">
        <v>2019</v>
      </c>
      <c r="C188">
        <v>11</v>
      </c>
      <c r="D188">
        <v>8</v>
      </c>
      <c r="E188">
        <v>19</v>
      </c>
      <c r="F188">
        <v>2797</v>
      </c>
      <c r="G188">
        <v>1974</v>
      </c>
      <c r="H188">
        <v>-100</v>
      </c>
      <c r="I188">
        <v>0</v>
      </c>
      <c r="J188">
        <v>0</v>
      </c>
      <c r="K188">
        <v>612.80000000000007</v>
      </c>
      <c r="L188">
        <v>153.20000000000002</v>
      </c>
      <c r="M188">
        <v>3</v>
      </c>
      <c r="N188">
        <v>27</v>
      </c>
    </row>
    <row r="189" spans="1:14" x14ac:dyDescent="0.3">
      <c r="A189" s="1">
        <v>43777</v>
      </c>
      <c r="B189">
        <v>2019</v>
      </c>
      <c r="C189">
        <v>11</v>
      </c>
      <c r="D189">
        <v>8</v>
      </c>
      <c r="E189">
        <v>20</v>
      </c>
      <c r="F189">
        <v>2630</v>
      </c>
      <c r="G189">
        <v>1840</v>
      </c>
      <c r="H189">
        <v>-100</v>
      </c>
      <c r="I189">
        <v>0</v>
      </c>
      <c r="J189">
        <v>0</v>
      </c>
      <c r="K189">
        <v>535.20000000000005</v>
      </c>
      <c r="L189">
        <v>133.80000000000001</v>
      </c>
      <c r="M189">
        <v>2.4000000000000004</v>
      </c>
      <c r="N189">
        <v>21.6</v>
      </c>
    </row>
    <row r="190" spans="1:14" x14ac:dyDescent="0.3">
      <c r="A190" s="1">
        <v>43777</v>
      </c>
      <c r="B190">
        <v>2019</v>
      </c>
      <c r="C190">
        <v>11</v>
      </c>
      <c r="D190">
        <v>8</v>
      </c>
      <c r="E190">
        <v>21</v>
      </c>
      <c r="F190">
        <v>2500</v>
      </c>
      <c r="G190">
        <v>1713</v>
      </c>
      <c r="H190">
        <v>-100</v>
      </c>
      <c r="I190">
        <v>0</v>
      </c>
      <c r="J190">
        <v>0</v>
      </c>
      <c r="K190">
        <v>416.8</v>
      </c>
      <c r="L190">
        <v>104.2</v>
      </c>
      <c r="M190">
        <v>2.2000000000000002</v>
      </c>
      <c r="N190">
        <v>19.8</v>
      </c>
    </row>
    <row r="191" spans="1:14" x14ac:dyDescent="0.3">
      <c r="A191" s="1">
        <v>43777</v>
      </c>
      <c r="B191">
        <v>2019</v>
      </c>
      <c r="C191">
        <v>11</v>
      </c>
      <c r="D191">
        <v>8</v>
      </c>
      <c r="E191">
        <v>22</v>
      </c>
      <c r="F191">
        <v>2344</v>
      </c>
      <c r="G191">
        <v>1592</v>
      </c>
      <c r="H191">
        <v>-100</v>
      </c>
      <c r="I191">
        <v>0</v>
      </c>
      <c r="J191">
        <v>0</v>
      </c>
      <c r="K191">
        <v>333.6</v>
      </c>
      <c r="L191">
        <v>83.4</v>
      </c>
      <c r="M191">
        <v>2</v>
      </c>
      <c r="N191">
        <v>18</v>
      </c>
    </row>
    <row r="192" spans="1:14" x14ac:dyDescent="0.3">
      <c r="A192" s="1">
        <v>43777</v>
      </c>
      <c r="B192">
        <v>2019</v>
      </c>
      <c r="C192">
        <v>11</v>
      </c>
      <c r="D192">
        <v>8</v>
      </c>
      <c r="E192">
        <v>23</v>
      </c>
      <c r="F192">
        <v>2168</v>
      </c>
      <c r="G192">
        <v>1473</v>
      </c>
      <c r="H192">
        <v>-100</v>
      </c>
      <c r="I192">
        <v>0</v>
      </c>
      <c r="J192">
        <v>0</v>
      </c>
      <c r="K192">
        <v>263.2</v>
      </c>
      <c r="L192">
        <v>65.8</v>
      </c>
      <c r="M192">
        <v>1.9000000000000001</v>
      </c>
      <c r="N192">
        <v>17.100000000000001</v>
      </c>
    </row>
    <row r="193" spans="1:14" x14ac:dyDescent="0.3">
      <c r="A193" s="1">
        <v>43777</v>
      </c>
      <c r="B193">
        <v>2019</v>
      </c>
      <c r="C193">
        <v>11</v>
      </c>
      <c r="D193">
        <v>8</v>
      </c>
      <c r="E193">
        <v>24</v>
      </c>
      <c r="F193">
        <v>2029</v>
      </c>
      <c r="G193">
        <v>1362</v>
      </c>
      <c r="H193">
        <v>-100</v>
      </c>
      <c r="I193">
        <v>0</v>
      </c>
      <c r="J193">
        <v>0</v>
      </c>
      <c r="K193">
        <v>236</v>
      </c>
      <c r="L193">
        <v>59</v>
      </c>
      <c r="M193">
        <v>2.5</v>
      </c>
      <c r="N193">
        <v>22.5</v>
      </c>
    </row>
    <row r="194" spans="1:14" x14ac:dyDescent="0.3">
      <c r="A194" s="1">
        <v>43778</v>
      </c>
      <c r="B194">
        <v>2019</v>
      </c>
      <c r="C194">
        <v>11</v>
      </c>
      <c r="D194">
        <v>9</v>
      </c>
      <c r="E194">
        <v>1</v>
      </c>
      <c r="F194">
        <v>1912</v>
      </c>
      <c r="G194">
        <v>1251</v>
      </c>
      <c r="H194">
        <v>-100</v>
      </c>
      <c r="I194">
        <v>0</v>
      </c>
      <c r="J194">
        <v>0</v>
      </c>
      <c r="K194">
        <v>192</v>
      </c>
      <c r="L194">
        <v>48</v>
      </c>
      <c r="M194">
        <v>1.3</v>
      </c>
      <c r="N194">
        <v>11.700000000000001</v>
      </c>
    </row>
    <row r="195" spans="1:14" x14ac:dyDescent="0.3">
      <c r="A195" s="1">
        <v>43778</v>
      </c>
      <c r="B195">
        <v>2019</v>
      </c>
      <c r="C195">
        <v>11</v>
      </c>
      <c r="D195">
        <v>9</v>
      </c>
      <c r="E195">
        <v>2</v>
      </c>
      <c r="F195">
        <v>1848</v>
      </c>
      <c r="G195">
        <v>1184</v>
      </c>
      <c r="H195">
        <v>-100</v>
      </c>
      <c r="I195">
        <v>0</v>
      </c>
      <c r="J195">
        <v>0</v>
      </c>
      <c r="K195">
        <v>184</v>
      </c>
      <c r="L195">
        <v>46</v>
      </c>
      <c r="M195">
        <v>2.7</v>
      </c>
      <c r="N195">
        <v>24.3</v>
      </c>
    </row>
    <row r="196" spans="1:14" x14ac:dyDescent="0.3">
      <c r="A196" s="1">
        <v>43778</v>
      </c>
      <c r="B196">
        <v>2019</v>
      </c>
      <c r="C196">
        <v>11</v>
      </c>
      <c r="D196">
        <v>9</v>
      </c>
      <c r="E196">
        <v>3</v>
      </c>
      <c r="F196">
        <v>1834</v>
      </c>
      <c r="G196">
        <v>1172</v>
      </c>
      <c r="H196">
        <v>-100</v>
      </c>
      <c r="I196">
        <v>0</v>
      </c>
      <c r="J196">
        <v>0</v>
      </c>
      <c r="K196">
        <v>177.60000000000002</v>
      </c>
      <c r="L196">
        <v>44.400000000000006</v>
      </c>
      <c r="M196">
        <v>4.6000000000000005</v>
      </c>
      <c r="N196">
        <v>41.4</v>
      </c>
    </row>
    <row r="197" spans="1:14" x14ac:dyDescent="0.3">
      <c r="A197" s="1">
        <v>43778</v>
      </c>
      <c r="B197">
        <v>2019</v>
      </c>
      <c r="C197">
        <v>11</v>
      </c>
      <c r="D197">
        <v>9</v>
      </c>
      <c r="E197">
        <v>4</v>
      </c>
      <c r="F197">
        <v>1814</v>
      </c>
      <c r="G197">
        <v>1158</v>
      </c>
      <c r="H197">
        <v>-100</v>
      </c>
      <c r="I197">
        <v>0</v>
      </c>
      <c r="J197">
        <v>0</v>
      </c>
      <c r="K197">
        <v>190.4</v>
      </c>
      <c r="L197">
        <v>47.6</v>
      </c>
      <c r="M197">
        <v>5.3000000000000007</v>
      </c>
      <c r="N197">
        <v>47.7</v>
      </c>
    </row>
    <row r="198" spans="1:14" x14ac:dyDescent="0.3">
      <c r="A198" s="1">
        <v>43778</v>
      </c>
      <c r="B198">
        <v>2019</v>
      </c>
      <c r="C198">
        <v>11</v>
      </c>
      <c r="D198">
        <v>9</v>
      </c>
      <c r="E198">
        <v>5</v>
      </c>
      <c r="F198">
        <v>1843</v>
      </c>
      <c r="G198">
        <v>1162</v>
      </c>
      <c r="H198">
        <v>-100</v>
      </c>
      <c r="I198">
        <v>0</v>
      </c>
      <c r="J198">
        <v>0</v>
      </c>
      <c r="K198">
        <v>223.20000000000002</v>
      </c>
      <c r="L198">
        <v>55.800000000000004</v>
      </c>
      <c r="M198">
        <v>5.5</v>
      </c>
      <c r="N198">
        <v>49.5</v>
      </c>
    </row>
    <row r="199" spans="1:14" x14ac:dyDescent="0.3">
      <c r="A199" s="1">
        <v>43778</v>
      </c>
      <c r="B199">
        <v>2019</v>
      </c>
      <c r="C199">
        <v>11</v>
      </c>
      <c r="D199">
        <v>9</v>
      </c>
      <c r="E199">
        <v>6</v>
      </c>
      <c r="F199">
        <v>1922</v>
      </c>
      <c r="G199">
        <v>1189</v>
      </c>
      <c r="H199">
        <v>-100</v>
      </c>
      <c r="I199">
        <v>0</v>
      </c>
      <c r="J199">
        <v>0</v>
      </c>
      <c r="K199">
        <v>247.20000000000002</v>
      </c>
      <c r="L199">
        <v>61.800000000000004</v>
      </c>
      <c r="M199">
        <v>5.7</v>
      </c>
      <c r="N199">
        <v>51.300000000000004</v>
      </c>
    </row>
    <row r="200" spans="1:14" x14ac:dyDescent="0.3">
      <c r="A200" s="1">
        <v>43778</v>
      </c>
      <c r="B200">
        <v>2019</v>
      </c>
      <c r="C200">
        <v>11</v>
      </c>
      <c r="D200">
        <v>9</v>
      </c>
      <c r="E200">
        <v>7</v>
      </c>
      <c r="F200">
        <v>2100</v>
      </c>
      <c r="G200">
        <v>1260</v>
      </c>
      <c r="H200">
        <v>-100</v>
      </c>
      <c r="I200">
        <v>0</v>
      </c>
      <c r="J200">
        <v>0</v>
      </c>
      <c r="K200">
        <v>268</v>
      </c>
      <c r="L200">
        <v>67</v>
      </c>
      <c r="M200">
        <v>6.3000000000000007</v>
      </c>
      <c r="N200">
        <v>56.7</v>
      </c>
    </row>
    <row r="201" spans="1:14" x14ac:dyDescent="0.3">
      <c r="A201" s="1">
        <v>43778</v>
      </c>
      <c r="B201">
        <v>2019</v>
      </c>
      <c r="C201">
        <v>11</v>
      </c>
      <c r="D201">
        <v>9</v>
      </c>
      <c r="E201">
        <v>8</v>
      </c>
      <c r="F201">
        <v>2237</v>
      </c>
      <c r="G201">
        <v>1372</v>
      </c>
      <c r="H201">
        <v>-100</v>
      </c>
      <c r="I201">
        <v>0</v>
      </c>
      <c r="J201">
        <v>0</v>
      </c>
      <c r="K201">
        <v>276</v>
      </c>
      <c r="L201">
        <v>69</v>
      </c>
      <c r="M201">
        <v>6.5</v>
      </c>
      <c r="N201">
        <v>58.5</v>
      </c>
    </row>
    <row r="202" spans="1:14" x14ac:dyDescent="0.3">
      <c r="A202" s="1">
        <v>43778</v>
      </c>
      <c r="B202">
        <v>2019</v>
      </c>
      <c r="C202">
        <v>11</v>
      </c>
      <c r="D202">
        <v>9</v>
      </c>
      <c r="E202">
        <v>9</v>
      </c>
      <c r="F202">
        <v>2326</v>
      </c>
      <c r="G202">
        <v>1505</v>
      </c>
      <c r="H202">
        <v>-100</v>
      </c>
      <c r="I202">
        <v>120</v>
      </c>
      <c r="J202">
        <v>0</v>
      </c>
      <c r="K202">
        <v>276</v>
      </c>
      <c r="L202">
        <v>69</v>
      </c>
      <c r="M202">
        <v>7.2</v>
      </c>
      <c r="N202">
        <v>64.8</v>
      </c>
    </row>
    <row r="203" spans="1:14" x14ac:dyDescent="0.3">
      <c r="A203" s="1">
        <v>43778</v>
      </c>
      <c r="B203">
        <v>2019</v>
      </c>
      <c r="C203">
        <v>11</v>
      </c>
      <c r="D203">
        <v>9</v>
      </c>
      <c r="E203">
        <v>10</v>
      </c>
      <c r="F203">
        <v>2431</v>
      </c>
      <c r="G203">
        <v>1611</v>
      </c>
      <c r="H203">
        <v>-100</v>
      </c>
      <c r="I203">
        <v>120</v>
      </c>
      <c r="J203">
        <v>0</v>
      </c>
      <c r="K203">
        <v>290.40000000000003</v>
      </c>
      <c r="L203">
        <v>72.600000000000009</v>
      </c>
      <c r="M203">
        <v>6.9</v>
      </c>
      <c r="N203">
        <v>62.1</v>
      </c>
    </row>
    <row r="204" spans="1:14" x14ac:dyDescent="0.3">
      <c r="A204" s="1">
        <v>43778</v>
      </c>
      <c r="B204">
        <v>2019</v>
      </c>
      <c r="C204">
        <v>11</v>
      </c>
      <c r="D204">
        <v>9</v>
      </c>
      <c r="E204">
        <v>11</v>
      </c>
      <c r="F204">
        <v>2450</v>
      </c>
      <c r="G204">
        <v>1667</v>
      </c>
      <c r="H204">
        <v>-100</v>
      </c>
      <c r="I204">
        <v>120</v>
      </c>
      <c r="J204">
        <v>0</v>
      </c>
      <c r="K204">
        <v>295.2</v>
      </c>
      <c r="L204">
        <v>73.8</v>
      </c>
      <c r="M204">
        <v>6.9</v>
      </c>
      <c r="N204">
        <v>62.1</v>
      </c>
    </row>
    <row r="205" spans="1:14" x14ac:dyDescent="0.3">
      <c r="A205" s="1">
        <v>43778</v>
      </c>
      <c r="B205">
        <v>2019</v>
      </c>
      <c r="C205">
        <v>11</v>
      </c>
      <c r="D205">
        <v>9</v>
      </c>
      <c r="E205">
        <v>12</v>
      </c>
      <c r="F205">
        <v>2405</v>
      </c>
      <c r="G205">
        <v>1682</v>
      </c>
      <c r="H205">
        <v>-100</v>
      </c>
      <c r="I205">
        <v>120</v>
      </c>
      <c r="J205">
        <v>-80</v>
      </c>
      <c r="K205">
        <v>302.40000000000003</v>
      </c>
      <c r="L205">
        <v>75.600000000000009</v>
      </c>
      <c r="M205">
        <v>7.6000000000000005</v>
      </c>
      <c r="N205">
        <v>68.400000000000006</v>
      </c>
    </row>
    <row r="206" spans="1:14" x14ac:dyDescent="0.3">
      <c r="A206" s="1">
        <v>43778</v>
      </c>
      <c r="B206">
        <v>2019</v>
      </c>
      <c r="C206">
        <v>11</v>
      </c>
      <c r="D206">
        <v>9</v>
      </c>
      <c r="E206">
        <v>13</v>
      </c>
      <c r="F206">
        <v>2348</v>
      </c>
      <c r="G206">
        <v>1668</v>
      </c>
      <c r="H206">
        <v>-100</v>
      </c>
      <c r="I206">
        <v>120</v>
      </c>
      <c r="J206">
        <v>-80</v>
      </c>
      <c r="K206">
        <v>316</v>
      </c>
      <c r="L206">
        <v>79</v>
      </c>
      <c r="M206">
        <v>9.1</v>
      </c>
      <c r="N206">
        <v>81.900000000000006</v>
      </c>
    </row>
    <row r="207" spans="1:14" x14ac:dyDescent="0.3">
      <c r="A207" s="1">
        <v>43778</v>
      </c>
      <c r="B207">
        <v>2019</v>
      </c>
      <c r="C207">
        <v>11</v>
      </c>
      <c r="D207">
        <v>9</v>
      </c>
      <c r="E207">
        <v>14</v>
      </c>
      <c r="F207">
        <v>2305</v>
      </c>
      <c r="G207">
        <v>1643</v>
      </c>
      <c r="H207">
        <v>-100</v>
      </c>
      <c r="I207">
        <v>120</v>
      </c>
      <c r="J207">
        <v>-80</v>
      </c>
      <c r="K207">
        <v>333.6</v>
      </c>
      <c r="L207">
        <v>83.4</v>
      </c>
      <c r="M207">
        <v>10.5</v>
      </c>
      <c r="N207">
        <v>94.5</v>
      </c>
    </row>
    <row r="208" spans="1:14" x14ac:dyDescent="0.3">
      <c r="A208" s="1">
        <v>43778</v>
      </c>
      <c r="B208">
        <v>2019</v>
      </c>
      <c r="C208">
        <v>11</v>
      </c>
      <c r="D208">
        <v>9</v>
      </c>
      <c r="E208">
        <v>15</v>
      </c>
      <c r="F208">
        <v>2379</v>
      </c>
      <c r="G208">
        <v>1645</v>
      </c>
      <c r="H208">
        <v>-100</v>
      </c>
      <c r="I208">
        <v>120</v>
      </c>
      <c r="J208">
        <v>-80</v>
      </c>
      <c r="K208">
        <v>348</v>
      </c>
      <c r="L208">
        <v>87</v>
      </c>
      <c r="M208">
        <v>11.700000000000001</v>
      </c>
      <c r="N208">
        <v>105.3</v>
      </c>
    </row>
    <row r="209" spans="1:14" x14ac:dyDescent="0.3">
      <c r="A209" s="1">
        <v>43778</v>
      </c>
      <c r="B209">
        <v>2019</v>
      </c>
      <c r="C209">
        <v>11</v>
      </c>
      <c r="D209">
        <v>9</v>
      </c>
      <c r="E209">
        <v>16</v>
      </c>
      <c r="F209">
        <v>2419</v>
      </c>
      <c r="G209">
        <v>1687</v>
      </c>
      <c r="H209">
        <v>-100</v>
      </c>
      <c r="I209">
        <v>0</v>
      </c>
      <c r="J209">
        <v>-80</v>
      </c>
      <c r="K209">
        <v>398.40000000000003</v>
      </c>
      <c r="L209">
        <v>99.600000000000009</v>
      </c>
      <c r="M209">
        <v>11.9</v>
      </c>
      <c r="N209">
        <v>107.10000000000001</v>
      </c>
    </row>
    <row r="210" spans="1:14" x14ac:dyDescent="0.3">
      <c r="A210" s="1">
        <v>43778</v>
      </c>
      <c r="B210">
        <v>2019</v>
      </c>
      <c r="C210">
        <v>11</v>
      </c>
      <c r="D210">
        <v>9</v>
      </c>
      <c r="E210">
        <v>17</v>
      </c>
      <c r="F210">
        <v>2505</v>
      </c>
      <c r="G210">
        <v>1791</v>
      </c>
      <c r="H210">
        <v>-100</v>
      </c>
      <c r="I210">
        <v>0</v>
      </c>
      <c r="J210">
        <v>-80</v>
      </c>
      <c r="K210">
        <v>419.20000000000005</v>
      </c>
      <c r="L210">
        <v>104.80000000000001</v>
      </c>
      <c r="M210">
        <v>11.4</v>
      </c>
      <c r="N210">
        <v>102.60000000000001</v>
      </c>
    </row>
    <row r="211" spans="1:14" x14ac:dyDescent="0.3">
      <c r="A211" s="1">
        <v>43778</v>
      </c>
      <c r="B211">
        <v>2019</v>
      </c>
      <c r="C211">
        <v>11</v>
      </c>
      <c r="D211">
        <v>9</v>
      </c>
      <c r="E211">
        <v>18</v>
      </c>
      <c r="F211">
        <v>2717</v>
      </c>
      <c r="G211">
        <v>1930</v>
      </c>
      <c r="H211">
        <v>-100</v>
      </c>
      <c r="I211">
        <v>0</v>
      </c>
      <c r="J211">
        <v>-80</v>
      </c>
      <c r="K211">
        <v>458.40000000000003</v>
      </c>
      <c r="L211">
        <v>114.60000000000001</v>
      </c>
      <c r="M211">
        <v>11.100000000000001</v>
      </c>
      <c r="N211">
        <v>99.9</v>
      </c>
    </row>
    <row r="212" spans="1:14" x14ac:dyDescent="0.3">
      <c r="A212" s="1">
        <v>43778</v>
      </c>
      <c r="B212">
        <v>2019</v>
      </c>
      <c r="C212">
        <v>11</v>
      </c>
      <c r="D212">
        <v>9</v>
      </c>
      <c r="E212">
        <v>19</v>
      </c>
      <c r="F212">
        <v>2578</v>
      </c>
      <c r="G212">
        <v>1861</v>
      </c>
      <c r="H212">
        <v>-100</v>
      </c>
      <c r="I212">
        <v>0</v>
      </c>
      <c r="J212">
        <v>0</v>
      </c>
      <c r="K212">
        <v>467.20000000000005</v>
      </c>
      <c r="L212">
        <v>116.80000000000001</v>
      </c>
      <c r="M212">
        <v>12</v>
      </c>
      <c r="N212">
        <v>108</v>
      </c>
    </row>
    <row r="213" spans="1:14" x14ac:dyDescent="0.3">
      <c r="A213" s="1">
        <v>43778</v>
      </c>
      <c r="B213">
        <v>2019</v>
      </c>
      <c r="C213">
        <v>11</v>
      </c>
      <c r="D213">
        <v>9</v>
      </c>
      <c r="E213">
        <v>20</v>
      </c>
      <c r="F213">
        <v>2393</v>
      </c>
      <c r="G213">
        <v>1712</v>
      </c>
      <c r="H213">
        <v>-100</v>
      </c>
      <c r="I213">
        <v>0</v>
      </c>
      <c r="J213">
        <v>0</v>
      </c>
      <c r="K213">
        <v>500.8</v>
      </c>
      <c r="L213">
        <v>125.2</v>
      </c>
      <c r="M213">
        <v>13</v>
      </c>
      <c r="N213">
        <v>117</v>
      </c>
    </row>
    <row r="214" spans="1:14" x14ac:dyDescent="0.3">
      <c r="A214" s="1">
        <v>43778</v>
      </c>
      <c r="B214">
        <v>2019</v>
      </c>
      <c r="C214">
        <v>11</v>
      </c>
      <c r="D214">
        <v>9</v>
      </c>
      <c r="E214">
        <v>21</v>
      </c>
      <c r="F214">
        <v>2279</v>
      </c>
      <c r="G214">
        <v>1591</v>
      </c>
      <c r="H214">
        <v>-100</v>
      </c>
      <c r="I214">
        <v>0</v>
      </c>
      <c r="J214">
        <v>0</v>
      </c>
      <c r="K214">
        <v>540</v>
      </c>
      <c r="L214">
        <v>135</v>
      </c>
      <c r="M214">
        <v>12.3</v>
      </c>
      <c r="N214">
        <v>110.7</v>
      </c>
    </row>
    <row r="215" spans="1:14" x14ac:dyDescent="0.3">
      <c r="A215" s="1">
        <v>43778</v>
      </c>
      <c r="B215">
        <v>2019</v>
      </c>
      <c r="C215">
        <v>11</v>
      </c>
      <c r="D215">
        <v>9</v>
      </c>
      <c r="E215">
        <v>22</v>
      </c>
      <c r="F215">
        <v>2132</v>
      </c>
      <c r="G215">
        <v>1506</v>
      </c>
      <c r="H215">
        <v>-100</v>
      </c>
      <c r="I215">
        <v>0</v>
      </c>
      <c r="J215">
        <v>0</v>
      </c>
      <c r="K215">
        <v>536</v>
      </c>
      <c r="L215">
        <v>134</v>
      </c>
      <c r="M215">
        <v>9.3000000000000007</v>
      </c>
      <c r="N215">
        <v>83.7</v>
      </c>
    </row>
    <row r="216" spans="1:14" x14ac:dyDescent="0.3">
      <c r="A216" s="1">
        <v>43778</v>
      </c>
      <c r="B216">
        <v>2019</v>
      </c>
      <c r="C216">
        <v>11</v>
      </c>
      <c r="D216">
        <v>9</v>
      </c>
      <c r="E216">
        <v>23</v>
      </c>
      <c r="F216">
        <v>2063</v>
      </c>
      <c r="G216">
        <v>1417</v>
      </c>
      <c r="H216">
        <v>-100</v>
      </c>
      <c r="I216">
        <v>0</v>
      </c>
      <c r="J216">
        <v>0</v>
      </c>
      <c r="K216">
        <v>522.4</v>
      </c>
      <c r="L216">
        <v>130.6</v>
      </c>
      <c r="M216">
        <v>7.7</v>
      </c>
      <c r="N216">
        <v>69.3</v>
      </c>
    </row>
    <row r="217" spans="1:14" x14ac:dyDescent="0.3">
      <c r="A217" s="1">
        <v>43778</v>
      </c>
      <c r="B217">
        <v>2019</v>
      </c>
      <c r="C217">
        <v>11</v>
      </c>
      <c r="D217">
        <v>9</v>
      </c>
      <c r="E217">
        <v>24</v>
      </c>
      <c r="F217">
        <v>1950</v>
      </c>
      <c r="G217">
        <v>1335</v>
      </c>
      <c r="H217">
        <v>-100</v>
      </c>
      <c r="I217">
        <v>0</v>
      </c>
      <c r="J217">
        <v>0</v>
      </c>
      <c r="K217">
        <v>538.4</v>
      </c>
      <c r="L217">
        <v>134.6</v>
      </c>
      <c r="M217">
        <v>8.2000000000000011</v>
      </c>
      <c r="N217">
        <v>73.8</v>
      </c>
    </row>
    <row r="218" spans="1:14" x14ac:dyDescent="0.3">
      <c r="A218" s="1">
        <v>43779</v>
      </c>
      <c r="B218">
        <v>2019</v>
      </c>
      <c r="C218">
        <v>11</v>
      </c>
      <c r="D218">
        <v>10</v>
      </c>
      <c r="E218">
        <v>1</v>
      </c>
      <c r="F218">
        <v>1858</v>
      </c>
      <c r="G218">
        <v>1248</v>
      </c>
      <c r="H218">
        <v>-100</v>
      </c>
      <c r="I218">
        <v>0</v>
      </c>
      <c r="J218">
        <v>0</v>
      </c>
      <c r="K218">
        <v>363.20000000000005</v>
      </c>
      <c r="L218">
        <v>90.800000000000011</v>
      </c>
      <c r="M218">
        <v>5.7</v>
      </c>
      <c r="N218">
        <v>51.300000000000004</v>
      </c>
    </row>
    <row r="219" spans="1:14" x14ac:dyDescent="0.3">
      <c r="A219" s="1">
        <v>43779</v>
      </c>
      <c r="B219">
        <v>2019</v>
      </c>
      <c r="C219">
        <v>11</v>
      </c>
      <c r="D219">
        <v>10</v>
      </c>
      <c r="E219">
        <v>2</v>
      </c>
      <c r="F219">
        <v>1843</v>
      </c>
      <c r="G219">
        <v>1193</v>
      </c>
      <c r="H219">
        <v>-100</v>
      </c>
      <c r="I219">
        <v>0</v>
      </c>
      <c r="J219">
        <v>0</v>
      </c>
      <c r="K219">
        <v>396</v>
      </c>
      <c r="L219">
        <v>99</v>
      </c>
      <c r="M219">
        <v>5.4</v>
      </c>
      <c r="N219">
        <v>48.6</v>
      </c>
    </row>
    <row r="220" spans="1:14" x14ac:dyDescent="0.3">
      <c r="A220" s="1">
        <v>43779</v>
      </c>
      <c r="B220">
        <v>2019</v>
      </c>
      <c r="C220">
        <v>11</v>
      </c>
      <c r="D220">
        <v>10</v>
      </c>
      <c r="E220">
        <v>3</v>
      </c>
      <c r="F220">
        <v>1819</v>
      </c>
      <c r="G220">
        <v>1149</v>
      </c>
      <c r="H220">
        <v>-100</v>
      </c>
      <c r="I220">
        <v>0</v>
      </c>
      <c r="J220">
        <v>0</v>
      </c>
      <c r="K220">
        <v>430.40000000000003</v>
      </c>
      <c r="L220">
        <v>107.60000000000001</v>
      </c>
      <c r="M220">
        <v>5.2</v>
      </c>
      <c r="N220">
        <v>46.800000000000004</v>
      </c>
    </row>
    <row r="221" spans="1:14" x14ac:dyDescent="0.3">
      <c r="A221" s="1">
        <v>43779</v>
      </c>
      <c r="B221">
        <v>2019</v>
      </c>
      <c r="C221">
        <v>11</v>
      </c>
      <c r="D221">
        <v>10</v>
      </c>
      <c r="E221">
        <v>4</v>
      </c>
      <c r="F221">
        <v>1804</v>
      </c>
      <c r="G221">
        <v>1140</v>
      </c>
      <c r="H221">
        <v>-100</v>
      </c>
      <c r="I221">
        <v>0</v>
      </c>
      <c r="J221">
        <v>0</v>
      </c>
      <c r="K221">
        <v>460</v>
      </c>
      <c r="L221">
        <v>115</v>
      </c>
      <c r="M221">
        <v>3.8000000000000003</v>
      </c>
      <c r="N221">
        <v>34.200000000000003</v>
      </c>
    </row>
    <row r="222" spans="1:14" x14ac:dyDescent="0.3">
      <c r="A222" s="1">
        <v>43779</v>
      </c>
      <c r="B222">
        <v>2019</v>
      </c>
      <c r="C222">
        <v>11</v>
      </c>
      <c r="D222">
        <v>10</v>
      </c>
      <c r="E222">
        <v>5</v>
      </c>
      <c r="F222">
        <v>1819</v>
      </c>
      <c r="G222">
        <v>1147</v>
      </c>
      <c r="H222">
        <v>-100</v>
      </c>
      <c r="I222">
        <v>0</v>
      </c>
      <c r="J222">
        <v>0</v>
      </c>
      <c r="K222">
        <v>487.20000000000005</v>
      </c>
      <c r="L222">
        <v>121.80000000000001</v>
      </c>
      <c r="M222">
        <v>2.9000000000000004</v>
      </c>
      <c r="N222">
        <v>26.1</v>
      </c>
    </row>
    <row r="223" spans="1:14" x14ac:dyDescent="0.3">
      <c r="A223" s="1">
        <v>43779</v>
      </c>
      <c r="B223">
        <v>2019</v>
      </c>
      <c r="C223">
        <v>11</v>
      </c>
      <c r="D223">
        <v>10</v>
      </c>
      <c r="E223">
        <v>6</v>
      </c>
      <c r="F223">
        <v>1847</v>
      </c>
      <c r="G223">
        <v>1174</v>
      </c>
      <c r="H223">
        <v>-100</v>
      </c>
      <c r="I223">
        <v>0</v>
      </c>
      <c r="J223">
        <v>0</v>
      </c>
      <c r="K223">
        <v>483.20000000000005</v>
      </c>
      <c r="L223">
        <v>120.80000000000001</v>
      </c>
      <c r="M223">
        <v>2.3000000000000003</v>
      </c>
      <c r="N223">
        <v>20.7</v>
      </c>
    </row>
    <row r="224" spans="1:14" x14ac:dyDescent="0.3">
      <c r="A224" s="1">
        <v>43779</v>
      </c>
      <c r="B224">
        <v>2019</v>
      </c>
      <c r="C224">
        <v>11</v>
      </c>
      <c r="D224">
        <v>10</v>
      </c>
      <c r="E224">
        <v>7</v>
      </c>
      <c r="F224">
        <v>1972</v>
      </c>
      <c r="G224">
        <v>1238</v>
      </c>
      <c r="H224">
        <v>-100</v>
      </c>
      <c r="I224">
        <v>0</v>
      </c>
      <c r="J224">
        <v>0</v>
      </c>
      <c r="K224">
        <v>513.6</v>
      </c>
      <c r="L224">
        <v>128.4</v>
      </c>
      <c r="M224">
        <v>2.2000000000000002</v>
      </c>
      <c r="N224">
        <v>19.8</v>
      </c>
    </row>
    <row r="225" spans="1:14" x14ac:dyDescent="0.3">
      <c r="A225" s="1">
        <v>43779</v>
      </c>
      <c r="B225">
        <v>2019</v>
      </c>
      <c r="C225">
        <v>11</v>
      </c>
      <c r="D225">
        <v>10</v>
      </c>
      <c r="E225">
        <v>8</v>
      </c>
      <c r="F225">
        <v>2135</v>
      </c>
      <c r="G225">
        <v>1335</v>
      </c>
      <c r="H225">
        <v>-100</v>
      </c>
      <c r="I225">
        <v>0</v>
      </c>
      <c r="J225">
        <v>0</v>
      </c>
      <c r="K225">
        <v>487.20000000000005</v>
      </c>
      <c r="L225">
        <v>121.80000000000001</v>
      </c>
      <c r="M225">
        <v>1.9000000000000001</v>
      </c>
      <c r="N225">
        <v>17.100000000000001</v>
      </c>
    </row>
    <row r="226" spans="1:14" x14ac:dyDescent="0.3">
      <c r="A226" s="1">
        <v>43779</v>
      </c>
      <c r="B226">
        <v>2019</v>
      </c>
      <c r="C226">
        <v>11</v>
      </c>
      <c r="D226">
        <v>10</v>
      </c>
      <c r="E226">
        <v>9</v>
      </c>
      <c r="F226">
        <v>2296</v>
      </c>
      <c r="G226">
        <v>1460</v>
      </c>
      <c r="H226">
        <v>-100</v>
      </c>
      <c r="I226">
        <v>120</v>
      </c>
      <c r="J226">
        <v>0</v>
      </c>
      <c r="K226">
        <v>456</v>
      </c>
      <c r="L226">
        <v>114</v>
      </c>
      <c r="M226">
        <v>1.7000000000000002</v>
      </c>
      <c r="N226">
        <v>15.3</v>
      </c>
    </row>
    <row r="227" spans="1:14" x14ac:dyDescent="0.3">
      <c r="A227" s="1">
        <v>43779</v>
      </c>
      <c r="B227">
        <v>2019</v>
      </c>
      <c r="C227">
        <v>11</v>
      </c>
      <c r="D227">
        <v>10</v>
      </c>
      <c r="E227">
        <v>10</v>
      </c>
      <c r="F227">
        <v>2400</v>
      </c>
      <c r="G227">
        <v>1563</v>
      </c>
      <c r="H227">
        <v>-100</v>
      </c>
      <c r="I227">
        <v>120</v>
      </c>
      <c r="J227">
        <v>0</v>
      </c>
      <c r="K227">
        <v>441.6</v>
      </c>
      <c r="L227">
        <v>110.4</v>
      </c>
      <c r="M227">
        <v>1.6</v>
      </c>
      <c r="N227">
        <v>14.4</v>
      </c>
    </row>
    <row r="228" spans="1:14" x14ac:dyDescent="0.3">
      <c r="A228" s="1">
        <v>43779</v>
      </c>
      <c r="B228">
        <v>2019</v>
      </c>
      <c r="C228">
        <v>11</v>
      </c>
      <c r="D228">
        <v>10</v>
      </c>
      <c r="E228">
        <v>11</v>
      </c>
      <c r="F228">
        <v>2489</v>
      </c>
      <c r="G228">
        <v>1625</v>
      </c>
      <c r="H228">
        <v>-100</v>
      </c>
      <c r="I228">
        <v>120</v>
      </c>
      <c r="J228">
        <v>0</v>
      </c>
      <c r="K228">
        <v>379.20000000000005</v>
      </c>
      <c r="L228">
        <v>94.800000000000011</v>
      </c>
      <c r="M228">
        <v>1.6</v>
      </c>
      <c r="N228">
        <v>14.4</v>
      </c>
    </row>
    <row r="229" spans="1:14" x14ac:dyDescent="0.3">
      <c r="A229" s="1">
        <v>43779</v>
      </c>
      <c r="B229">
        <v>2019</v>
      </c>
      <c r="C229">
        <v>11</v>
      </c>
      <c r="D229">
        <v>10</v>
      </c>
      <c r="E229">
        <v>12</v>
      </c>
      <c r="F229">
        <v>2392</v>
      </c>
      <c r="G229">
        <v>1642</v>
      </c>
      <c r="H229">
        <v>-100</v>
      </c>
      <c r="I229">
        <v>120</v>
      </c>
      <c r="J229">
        <v>-80</v>
      </c>
      <c r="K229">
        <v>324</v>
      </c>
      <c r="L229">
        <v>81</v>
      </c>
      <c r="M229">
        <v>2.2000000000000002</v>
      </c>
      <c r="N229">
        <v>19.8</v>
      </c>
    </row>
    <row r="230" spans="1:14" x14ac:dyDescent="0.3">
      <c r="A230" s="1">
        <v>43779</v>
      </c>
      <c r="B230">
        <v>2019</v>
      </c>
      <c r="C230">
        <v>11</v>
      </c>
      <c r="D230">
        <v>10</v>
      </c>
      <c r="E230">
        <v>13</v>
      </c>
      <c r="F230">
        <v>2307</v>
      </c>
      <c r="G230">
        <v>1623</v>
      </c>
      <c r="H230">
        <v>-100</v>
      </c>
      <c r="I230">
        <v>120</v>
      </c>
      <c r="J230">
        <v>-80</v>
      </c>
      <c r="K230">
        <v>279.2</v>
      </c>
      <c r="L230">
        <v>69.8</v>
      </c>
      <c r="M230">
        <v>2.3000000000000003</v>
      </c>
      <c r="N230">
        <v>20.7</v>
      </c>
    </row>
    <row r="231" spans="1:14" x14ac:dyDescent="0.3">
      <c r="A231" s="1">
        <v>43779</v>
      </c>
      <c r="B231">
        <v>2019</v>
      </c>
      <c r="C231">
        <v>11</v>
      </c>
      <c r="D231">
        <v>10</v>
      </c>
      <c r="E231">
        <v>14</v>
      </c>
      <c r="F231">
        <v>2291</v>
      </c>
      <c r="G231">
        <v>1615</v>
      </c>
      <c r="H231">
        <v>-100</v>
      </c>
      <c r="I231">
        <v>120</v>
      </c>
      <c r="J231">
        <v>-80</v>
      </c>
      <c r="K231">
        <v>255.20000000000002</v>
      </c>
      <c r="L231">
        <v>63.800000000000004</v>
      </c>
      <c r="M231">
        <v>2.4000000000000004</v>
      </c>
      <c r="N231">
        <v>21.6</v>
      </c>
    </row>
    <row r="232" spans="1:14" x14ac:dyDescent="0.3">
      <c r="A232" s="1">
        <v>43779</v>
      </c>
      <c r="B232">
        <v>2019</v>
      </c>
      <c r="C232">
        <v>11</v>
      </c>
      <c r="D232">
        <v>10</v>
      </c>
      <c r="E232">
        <v>15</v>
      </c>
      <c r="F232">
        <v>2329</v>
      </c>
      <c r="G232">
        <v>1627</v>
      </c>
      <c r="H232">
        <v>-100</v>
      </c>
      <c r="I232">
        <v>120</v>
      </c>
      <c r="J232">
        <v>-80</v>
      </c>
      <c r="K232">
        <v>247.20000000000002</v>
      </c>
      <c r="L232">
        <v>61.800000000000004</v>
      </c>
      <c r="M232">
        <v>2.1</v>
      </c>
      <c r="N232">
        <v>18.900000000000002</v>
      </c>
    </row>
    <row r="233" spans="1:14" x14ac:dyDescent="0.3">
      <c r="A233" s="1">
        <v>43779</v>
      </c>
      <c r="B233">
        <v>2019</v>
      </c>
      <c r="C233">
        <v>11</v>
      </c>
      <c r="D233">
        <v>10</v>
      </c>
      <c r="E233">
        <v>16</v>
      </c>
      <c r="F233">
        <v>2365</v>
      </c>
      <c r="G233">
        <v>1651</v>
      </c>
      <c r="H233">
        <v>-100</v>
      </c>
      <c r="I233">
        <v>0</v>
      </c>
      <c r="J233">
        <v>-80</v>
      </c>
      <c r="K233">
        <v>272</v>
      </c>
      <c r="L233">
        <v>68</v>
      </c>
      <c r="M233">
        <v>2.1</v>
      </c>
      <c r="N233">
        <v>18.900000000000002</v>
      </c>
    </row>
    <row r="234" spans="1:14" x14ac:dyDescent="0.3">
      <c r="A234" s="1">
        <v>43779</v>
      </c>
      <c r="B234">
        <v>2019</v>
      </c>
      <c r="C234">
        <v>11</v>
      </c>
      <c r="D234">
        <v>10</v>
      </c>
      <c r="E234">
        <v>17</v>
      </c>
      <c r="F234">
        <v>2566</v>
      </c>
      <c r="G234">
        <v>1775</v>
      </c>
      <c r="H234">
        <v>-100</v>
      </c>
      <c r="I234">
        <v>0</v>
      </c>
      <c r="J234">
        <v>-80</v>
      </c>
      <c r="K234">
        <v>279.2</v>
      </c>
      <c r="L234">
        <v>69.8</v>
      </c>
      <c r="M234">
        <v>2.7</v>
      </c>
      <c r="N234">
        <v>24.3</v>
      </c>
    </row>
    <row r="235" spans="1:14" x14ac:dyDescent="0.3">
      <c r="A235" s="1">
        <v>43779</v>
      </c>
      <c r="B235">
        <v>2019</v>
      </c>
      <c r="C235">
        <v>11</v>
      </c>
      <c r="D235">
        <v>10</v>
      </c>
      <c r="E235">
        <v>18</v>
      </c>
      <c r="F235">
        <v>2862</v>
      </c>
      <c r="G235">
        <v>1962</v>
      </c>
      <c r="H235">
        <v>-100</v>
      </c>
      <c r="I235">
        <v>0</v>
      </c>
      <c r="J235">
        <v>-80</v>
      </c>
      <c r="K235">
        <v>280.8</v>
      </c>
      <c r="L235">
        <v>70.2</v>
      </c>
      <c r="M235">
        <v>3.9000000000000004</v>
      </c>
      <c r="N235">
        <v>35.1</v>
      </c>
    </row>
    <row r="236" spans="1:14" x14ac:dyDescent="0.3">
      <c r="A236" s="1">
        <v>43779</v>
      </c>
      <c r="B236">
        <v>2019</v>
      </c>
      <c r="C236">
        <v>11</v>
      </c>
      <c r="D236">
        <v>10</v>
      </c>
      <c r="E236">
        <v>19</v>
      </c>
      <c r="F236">
        <v>2674</v>
      </c>
      <c r="G236">
        <v>1914</v>
      </c>
      <c r="H236">
        <v>-100</v>
      </c>
      <c r="I236">
        <v>0</v>
      </c>
      <c r="J236">
        <v>0</v>
      </c>
      <c r="K236">
        <v>287.2</v>
      </c>
      <c r="L236">
        <v>71.8</v>
      </c>
      <c r="M236">
        <v>6.2</v>
      </c>
      <c r="N236">
        <v>55.800000000000004</v>
      </c>
    </row>
    <row r="237" spans="1:14" x14ac:dyDescent="0.3">
      <c r="A237" s="1">
        <v>43779</v>
      </c>
      <c r="B237">
        <v>2019</v>
      </c>
      <c r="C237">
        <v>11</v>
      </c>
      <c r="D237">
        <v>10</v>
      </c>
      <c r="E237">
        <v>20</v>
      </c>
      <c r="F237">
        <v>2431</v>
      </c>
      <c r="G237">
        <v>1759</v>
      </c>
      <c r="H237">
        <v>-100</v>
      </c>
      <c r="I237">
        <v>0</v>
      </c>
      <c r="J237">
        <v>0</v>
      </c>
      <c r="K237">
        <v>288.8</v>
      </c>
      <c r="L237">
        <v>72.2</v>
      </c>
      <c r="M237">
        <v>10.200000000000001</v>
      </c>
      <c r="N237">
        <v>91.8</v>
      </c>
    </row>
    <row r="238" spans="1:14" x14ac:dyDescent="0.3">
      <c r="A238" s="1">
        <v>43779</v>
      </c>
      <c r="B238">
        <v>2019</v>
      </c>
      <c r="C238">
        <v>11</v>
      </c>
      <c r="D238">
        <v>10</v>
      </c>
      <c r="E238">
        <v>21</v>
      </c>
      <c r="F238">
        <v>2290</v>
      </c>
      <c r="G238">
        <v>1615</v>
      </c>
      <c r="H238">
        <v>-100</v>
      </c>
      <c r="I238">
        <v>0</v>
      </c>
      <c r="J238">
        <v>0</v>
      </c>
      <c r="K238">
        <v>295.2</v>
      </c>
      <c r="L238">
        <v>73.8</v>
      </c>
      <c r="M238">
        <v>15.9</v>
      </c>
      <c r="N238">
        <v>143.1</v>
      </c>
    </row>
    <row r="239" spans="1:14" x14ac:dyDescent="0.3">
      <c r="A239" s="1">
        <v>43779</v>
      </c>
      <c r="B239">
        <v>2019</v>
      </c>
      <c r="C239">
        <v>11</v>
      </c>
      <c r="D239">
        <v>10</v>
      </c>
      <c r="E239">
        <v>22</v>
      </c>
      <c r="F239">
        <v>2197</v>
      </c>
      <c r="G239">
        <v>1507</v>
      </c>
      <c r="H239">
        <v>-100</v>
      </c>
      <c r="I239">
        <v>0</v>
      </c>
      <c r="J239">
        <v>0</v>
      </c>
      <c r="K239">
        <v>298.40000000000003</v>
      </c>
      <c r="L239">
        <v>74.600000000000009</v>
      </c>
      <c r="M239">
        <v>25.6</v>
      </c>
      <c r="N239">
        <v>230.4</v>
      </c>
    </row>
    <row r="240" spans="1:14" x14ac:dyDescent="0.3">
      <c r="A240" s="1">
        <v>43779</v>
      </c>
      <c r="B240">
        <v>2019</v>
      </c>
      <c r="C240">
        <v>11</v>
      </c>
      <c r="D240">
        <v>10</v>
      </c>
      <c r="E240">
        <v>23</v>
      </c>
      <c r="F240">
        <v>2098</v>
      </c>
      <c r="G240">
        <v>1390</v>
      </c>
      <c r="H240">
        <v>-100</v>
      </c>
      <c r="I240">
        <v>0</v>
      </c>
      <c r="J240">
        <v>0</v>
      </c>
      <c r="K240">
        <v>336</v>
      </c>
      <c r="L240">
        <v>84</v>
      </c>
      <c r="M240">
        <v>35.6</v>
      </c>
      <c r="N240">
        <v>320.40000000000003</v>
      </c>
    </row>
    <row r="241" spans="1:14" x14ac:dyDescent="0.3">
      <c r="A241" s="1">
        <v>43779</v>
      </c>
      <c r="B241">
        <v>2019</v>
      </c>
      <c r="C241">
        <v>11</v>
      </c>
      <c r="D241">
        <v>10</v>
      </c>
      <c r="E241">
        <v>24</v>
      </c>
      <c r="F241">
        <v>1997</v>
      </c>
      <c r="G241">
        <v>1301</v>
      </c>
      <c r="H241">
        <v>-100</v>
      </c>
      <c r="I241">
        <v>0</v>
      </c>
      <c r="J241">
        <v>0</v>
      </c>
      <c r="K241">
        <v>418.40000000000003</v>
      </c>
      <c r="L241">
        <v>104.60000000000001</v>
      </c>
      <c r="M241">
        <v>45.6</v>
      </c>
      <c r="N241">
        <v>410.40000000000003</v>
      </c>
    </row>
    <row r="242" spans="1:14" x14ac:dyDescent="0.3">
      <c r="A242" s="1">
        <v>43780</v>
      </c>
      <c r="B242">
        <v>2019</v>
      </c>
      <c r="C242">
        <v>11</v>
      </c>
      <c r="D242">
        <v>11</v>
      </c>
      <c r="E242">
        <v>1</v>
      </c>
      <c r="F242">
        <v>1879</v>
      </c>
      <c r="G242">
        <v>1202</v>
      </c>
      <c r="H242">
        <v>-100</v>
      </c>
      <c r="I242">
        <v>0</v>
      </c>
      <c r="J242">
        <v>0</v>
      </c>
      <c r="K242">
        <v>928.80000000000007</v>
      </c>
      <c r="L242">
        <v>232.20000000000002</v>
      </c>
      <c r="M242">
        <v>48.2</v>
      </c>
      <c r="N242">
        <v>433.8</v>
      </c>
    </row>
    <row r="243" spans="1:14" x14ac:dyDescent="0.3">
      <c r="A243" s="1">
        <v>43780</v>
      </c>
      <c r="B243">
        <v>2019</v>
      </c>
      <c r="C243">
        <v>11</v>
      </c>
      <c r="D243">
        <v>11</v>
      </c>
      <c r="E243">
        <v>2</v>
      </c>
      <c r="F243">
        <v>1891</v>
      </c>
      <c r="G243">
        <v>1135</v>
      </c>
      <c r="H243">
        <v>-100</v>
      </c>
      <c r="I243">
        <v>0</v>
      </c>
      <c r="J243">
        <v>0</v>
      </c>
      <c r="K243">
        <v>1102.4000000000001</v>
      </c>
      <c r="L243">
        <v>275.60000000000002</v>
      </c>
      <c r="M243">
        <v>49.900000000000006</v>
      </c>
      <c r="N243">
        <v>449.1</v>
      </c>
    </row>
    <row r="244" spans="1:14" x14ac:dyDescent="0.3">
      <c r="A244" s="1">
        <v>43780</v>
      </c>
      <c r="B244">
        <v>2019</v>
      </c>
      <c r="C244">
        <v>11</v>
      </c>
      <c r="D244">
        <v>11</v>
      </c>
      <c r="E244">
        <v>3</v>
      </c>
      <c r="F244">
        <v>1937</v>
      </c>
      <c r="G244">
        <v>1107</v>
      </c>
      <c r="H244">
        <v>-100</v>
      </c>
      <c r="I244">
        <v>0</v>
      </c>
      <c r="J244">
        <v>0</v>
      </c>
      <c r="K244">
        <v>1159.2</v>
      </c>
      <c r="L244">
        <v>289.8</v>
      </c>
      <c r="M244">
        <v>52.2</v>
      </c>
      <c r="N244">
        <v>469.8</v>
      </c>
    </row>
    <row r="245" spans="1:14" x14ac:dyDescent="0.3">
      <c r="A245" s="1">
        <v>43780</v>
      </c>
      <c r="B245">
        <v>2019</v>
      </c>
      <c r="C245">
        <v>11</v>
      </c>
      <c r="D245">
        <v>11</v>
      </c>
      <c r="E245">
        <v>4</v>
      </c>
      <c r="F245">
        <v>1972</v>
      </c>
      <c r="G245">
        <v>1134</v>
      </c>
      <c r="H245">
        <v>-100</v>
      </c>
      <c r="I245">
        <v>0</v>
      </c>
      <c r="J245">
        <v>0</v>
      </c>
      <c r="K245">
        <v>1141.6000000000001</v>
      </c>
      <c r="L245">
        <v>285.40000000000003</v>
      </c>
      <c r="M245">
        <v>50.300000000000004</v>
      </c>
      <c r="N245">
        <v>452.7</v>
      </c>
    </row>
    <row r="246" spans="1:14" x14ac:dyDescent="0.3">
      <c r="A246" s="1">
        <v>43780</v>
      </c>
      <c r="B246">
        <v>2019</v>
      </c>
      <c r="C246">
        <v>11</v>
      </c>
      <c r="D246">
        <v>11</v>
      </c>
      <c r="E246">
        <v>5</v>
      </c>
      <c r="F246">
        <v>2015</v>
      </c>
      <c r="G246">
        <v>1179</v>
      </c>
      <c r="H246">
        <v>-100</v>
      </c>
      <c r="I246">
        <v>0</v>
      </c>
      <c r="J246">
        <v>0</v>
      </c>
      <c r="K246">
        <v>1020.8000000000001</v>
      </c>
      <c r="L246">
        <v>255.20000000000002</v>
      </c>
      <c r="M246">
        <v>47.6</v>
      </c>
      <c r="N246">
        <v>428.40000000000003</v>
      </c>
    </row>
    <row r="247" spans="1:14" x14ac:dyDescent="0.3">
      <c r="A247" s="1">
        <v>43780</v>
      </c>
      <c r="B247">
        <v>2019</v>
      </c>
      <c r="C247">
        <v>11</v>
      </c>
      <c r="D247">
        <v>11</v>
      </c>
      <c r="E247">
        <v>6</v>
      </c>
      <c r="F247">
        <v>2161</v>
      </c>
      <c r="G247">
        <v>1302</v>
      </c>
      <c r="H247">
        <v>-100</v>
      </c>
      <c r="I247">
        <v>0</v>
      </c>
      <c r="J247">
        <v>0</v>
      </c>
      <c r="K247">
        <v>768.80000000000007</v>
      </c>
      <c r="L247">
        <v>192.20000000000002</v>
      </c>
      <c r="M247">
        <v>41.900000000000006</v>
      </c>
      <c r="N247">
        <v>377.1</v>
      </c>
    </row>
    <row r="248" spans="1:14" x14ac:dyDescent="0.3">
      <c r="A248" s="1">
        <v>43780</v>
      </c>
      <c r="B248">
        <v>2019</v>
      </c>
      <c r="C248">
        <v>11</v>
      </c>
      <c r="D248">
        <v>11</v>
      </c>
      <c r="E248">
        <v>7</v>
      </c>
      <c r="F248">
        <v>2529</v>
      </c>
      <c r="G248">
        <v>1517</v>
      </c>
      <c r="H248">
        <v>-100</v>
      </c>
      <c r="I248">
        <v>0</v>
      </c>
      <c r="J248">
        <v>0</v>
      </c>
      <c r="K248">
        <v>621.6</v>
      </c>
      <c r="L248">
        <v>155.4</v>
      </c>
      <c r="M248">
        <v>39.900000000000006</v>
      </c>
      <c r="N248">
        <v>359.1</v>
      </c>
    </row>
    <row r="249" spans="1:14" x14ac:dyDescent="0.3">
      <c r="A249" s="1">
        <v>43780</v>
      </c>
      <c r="B249">
        <v>2019</v>
      </c>
      <c r="C249">
        <v>11</v>
      </c>
      <c r="D249">
        <v>11</v>
      </c>
      <c r="E249">
        <v>8</v>
      </c>
      <c r="F249">
        <v>2901</v>
      </c>
      <c r="G249">
        <v>1758</v>
      </c>
      <c r="H249">
        <v>-100</v>
      </c>
      <c r="I249">
        <v>0</v>
      </c>
      <c r="J249">
        <v>0</v>
      </c>
      <c r="K249">
        <v>575.20000000000005</v>
      </c>
      <c r="L249">
        <v>143.80000000000001</v>
      </c>
      <c r="M249">
        <v>37.9</v>
      </c>
      <c r="N249">
        <v>341.1</v>
      </c>
    </row>
    <row r="250" spans="1:14" x14ac:dyDescent="0.3">
      <c r="A250" s="1">
        <v>43780</v>
      </c>
      <c r="B250">
        <v>2019</v>
      </c>
      <c r="C250">
        <v>11</v>
      </c>
      <c r="D250">
        <v>11</v>
      </c>
      <c r="E250">
        <v>9</v>
      </c>
      <c r="F250">
        <v>2932</v>
      </c>
      <c r="G250">
        <v>1820</v>
      </c>
      <c r="H250">
        <v>-100</v>
      </c>
      <c r="I250">
        <v>120</v>
      </c>
      <c r="J250">
        <v>0</v>
      </c>
      <c r="K250">
        <v>624</v>
      </c>
      <c r="L250">
        <v>156</v>
      </c>
      <c r="M250">
        <v>42.800000000000004</v>
      </c>
      <c r="N250">
        <v>385.2</v>
      </c>
    </row>
    <row r="251" spans="1:14" x14ac:dyDescent="0.3">
      <c r="A251" s="1">
        <v>43780</v>
      </c>
      <c r="B251">
        <v>2019</v>
      </c>
      <c r="C251">
        <v>11</v>
      </c>
      <c r="D251">
        <v>11</v>
      </c>
      <c r="E251">
        <v>10</v>
      </c>
      <c r="F251">
        <v>2949</v>
      </c>
      <c r="G251">
        <v>1849</v>
      </c>
      <c r="H251">
        <v>-100</v>
      </c>
      <c r="I251">
        <v>120</v>
      </c>
      <c r="J251">
        <v>0</v>
      </c>
      <c r="K251">
        <v>906.40000000000009</v>
      </c>
      <c r="L251">
        <v>226.60000000000002</v>
      </c>
      <c r="M251">
        <v>43.900000000000006</v>
      </c>
      <c r="N251">
        <v>395.1</v>
      </c>
    </row>
    <row r="252" spans="1:14" x14ac:dyDescent="0.3">
      <c r="A252" s="1">
        <v>43780</v>
      </c>
      <c r="B252">
        <v>2019</v>
      </c>
      <c r="C252">
        <v>11</v>
      </c>
      <c r="D252">
        <v>11</v>
      </c>
      <c r="E252">
        <v>11</v>
      </c>
      <c r="F252">
        <v>3042</v>
      </c>
      <c r="G252">
        <v>1879</v>
      </c>
      <c r="H252">
        <v>-100</v>
      </c>
      <c r="I252">
        <v>120</v>
      </c>
      <c r="J252">
        <v>0</v>
      </c>
      <c r="K252">
        <v>1115.2</v>
      </c>
      <c r="L252">
        <v>278.8</v>
      </c>
      <c r="M252">
        <v>45.300000000000004</v>
      </c>
      <c r="N252">
        <v>407.7</v>
      </c>
    </row>
    <row r="253" spans="1:14" x14ac:dyDescent="0.3">
      <c r="A253" s="1">
        <v>43780</v>
      </c>
      <c r="B253">
        <v>2019</v>
      </c>
      <c r="C253">
        <v>11</v>
      </c>
      <c r="D253">
        <v>11</v>
      </c>
      <c r="E253">
        <v>12</v>
      </c>
      <c r="F253">
        <v>3036</v>
      </c>
      <c r="G253">
        <v>1883</v>
      </c>
      <c r="H253">
        <v>-100</v>
      </c>
      <c r="I253">
        <v>120</v>
      </c>
      <c r="J253">
        <v>-80</v>
      </c>
      <c r="K253">
        <v>1256.8000000000002</v>
      </c>
      <c r="L253">
        <v>314.20000000000005</v>
      </c>
      <c r="M253">
        <v>45.6</v>
      </c>
      <c r="N253">
        <v>410.40000000000003</v>
      </c>
    </row>
    <row r="254" spans="1:14" x14ac:dyDescent="0.3">
      <c r="A254" s="1">
        <v>43780</v>
      </c>
      <c r="B254">
        <v>2019</v>
      </c>
      <c r="C254">
        <v>11</v>
      </c>
      <c r="D254">
        <v>11</v>
      </c>
      <c r="E254">
        <v>13</v>
      </c>
      <c r="F254">
        <v>2950</v>
      </c>
      <c r="G254">
        <v>1865</v>
      </c>
      <c r="H254">
        <v>-100</v>
      </c>
      <c r="I254">
        <v>120</v>
      </c>
      <c r="J254">
        <v>-80</v>
      </c>
      <c r="K254">
        <v>1409.6000000000001</v>
      </c>
      <c r="L254">
        <v>352.40000000000003</v>
      </c>
      <c r="M254">
        <v>41.300000000000004</v>
      </c>
      <c r="N254">
        <v>371.7</v>
      </c>
    </row>
    <row r="255" spans="1:14" x14ac:dyDescent="0.3">
      <c r="A255" s="1">
        <v>43780</v>
      </c>
      <c r="B255">
        <v>2019</v>
      </c>
      <c r="C255">
        <v>11</v>
      </c>
      <c r="D255">
        <v>11</v>
      </c>
      <c r="E255">
        <v>14</v>
      </c>
      <c r="F255">
        <v>3013</v>
      </c>
      <c r="G255">
        <v>1838</v>
      </c>
      <c r="H255">
        <v>-100</v>
      </c>
      <c r="I255">
        <v>120</v>
      </c>
      <c r="J255">
        <v>-80</v>
      </c>
      <c r="K255">
        <v>1548</v>
      </c>
      <c r="L255">
        <v>387</v>
      </c>
      <c r="M255">
        <v>39.400000000000006</v>
      </c>
      <c r="N255">
        <v>354.6</v>
      </c>
    </row>
    <row r="256" spans="1:14" x14ac:dyDescent="0.3">
      <c r="A256" s="1">
        <v>43780</v>
      </c>
      <c r="B256">
        <v>2019</v>
      </c>
      <c r="C256">
        <v>11</v>
      </c>
      <c r="D256">
        <v>11</v>
      </c>
      <c r="E256">
        <v>15</v>
      </c>
      <c r="F256">
        <v>2948</v>
      </c>
      <c r="G256">
        <v>1790</v>
      </c>
      <c r="H256">
        <v>-100</v>
      </c>
      <c r="I256">
        <v>120</v>
      </c>
      <c r="J256">
        <v>-80</v>
      </c>
      <c r="K256">
        <v>1671.2</v>
      </c>
      <c r="L256">
        <v>417.8</v>
      </c>
      <c r="M256">
        <v>42.7</v>
      </c>
      <c r="N256">
        <v>384.3</v>
      </c>
    </row>
    <row r="257" spans="1:14" x14ac:dyDescent="0.3">
      <c r="A257" s="1">
        <v>43780</v>
      </c>
      <c r="B257">
        <v>2019</v>
      </c>
      <c r="C257">
        <v>11</v>
      </c>
      <c r="D257">
        <v>11</v>
      </c>
      <c r="E257">
        <v>16</v>
      </c>
      <c r="F257">
        <v>2891</v>
      </c>
      <c r="G257">
        <v>1799</v>
      </c>
      <c r="H257">
        <v>-100</v>
      </c>
      <c r="I257">
        <v>0</v>
      </c>
      <c r="J257">
        <v>-80</v>
      </c>
      <c r="K257">
        <v>1793.6000000000001</v>
      </c>
      <c r="L257">
        <v>448.40000000000003</v>
      </c>
      <c r="M257">
        <v>48.900000000000006</v>
      </c>
      <c r="N257">
        <v>440.1</v>
      </c>
    </row>
    <row r="258" spans="1:14" x14ac:dyDescent="0.3">
      <c r="A258" s="1">
        <v>43780</v>
      </c>
      <c r="B258">
        <v>2019</v>
      </c>
      <c r="C258">
        <v>11</v>
      </c>
      <c r="D258">
        <v>11</v>
      </c>
      <c r="E258">
        <v>17</v>
      </c>
      <c r="F258">
        <v>3020</v>
      </c>
      <c r="G258">
        <v>1936</v>
      </c>
      <c r="H258">
        <v>-100</v>
      </c>
      <c r="I258">
        <v>0</v>
      </c>
      <c r="J258">
        <v>-80</v>
      </c>
      <c r="K258">
        <v>1889.6000000000001</v>
      </c>
      <c r="L258">
        <v>472.40000000000003</v>
      </c>
      <c r="M258">
        <v>55.6</v>
      </c>
      <c r="N258">
        <v>500.40000000000003</v>
      </c>
    </row>
    <row r="259" spans="1:14" x14ac:dyDescent="0.3">
      <c r="A259" s="1">
        <v>43780</v>
      </c>
      <c r="B259">
        <v>2019</v>
      </c>
      <c r="C259">
        <v>11</v>
      </c>
      <c r="D259">
        <v>11</v>
      </c>
      <c r="E259">
        <v>18</v>
      </c>
      <c r="F259">
        <v>3241</v>
      </c>
      <c r="G259">
        <v>2091</v>
      </c>
      <c r="H259">
        <v>-100</v>
      </c>
      <c r="I259">
        <v>0</v>
      </c>
      <c r="J259">
        <v>-80</v>
      </c>
      <c r="K259">
        <v>2058.4</v>
      </c>
      <c r="L259">
        <v>514.6</v>
      </c>
      <c r="M259">
        <v>65.2</v>
      </c>
      <c r="N259">
        <v>586.80000000000007</v>
      </c>
    </row>
    <row r="260" spans="1:14" x14ac:dyDescent="0.3">
      <c r="A260" s="1">
        <v>43780</v>
      </c>
      <c r="B260">
        <v>2019</v>
      </c>
      <c r="C260">
        <v>11</v>
      </c>
      <c r="D260">
        <v>11</v>
      </c>
      <c r="E260">
        <v>19</v>
      </c>
      <c r="F260">
        <v>3089</v>
      </c>
      <c r="G260">
        <v>2017</v>
      </c>
      <c r="H260">
        <v>-100</v>
      </c>
      <c r="I260">
        <v>0</v>
      </c>
      <c r="J260">
        <v>0</v>
      </c>
      <c r="K260">
        <v>2202.4</v>
      </c>
      <c r="L260">
        <v>550.6</v>
      </c>
      <c r="M260">
        <v>74.5</v>
      </c>
      <c r="N260">
        <v>670.5</v>
      </c>
    </row>
    <row r="261" spans="1:14" x14ac:dyDescent="0.3">
      <c r="A261" s="1">
        <v>43780</v>
      </c>
      <c r="B261">
        <v>2019</v>
      </c>
      <c r="C261">
        <v>11</v>
      </c>
      <c r="D261">
        <v>11</v>
      </c>
      <c r="E261">
        <v>20</v>
      </c>
      <c r="F261">
        <v>2908</v>
      </c>
      <c r="G261">
        <v>1898</v>
      </c>
      <c r="H261">
        <v>-100</v>
      </c>
      <c r="I261">
        <v>0</v>
      </c>
      <c r="J261">
        <v>0</v>
      </c>
      <c r="K261">
        <v>2316</v>
      </c>
      <c r="L261">
        <v>579</v>
      </c>
      <c r="M261">
        <v>82.9</v>
      </c>
      <c r="N261">
        <v>746.1</v>
      </c>
    </row>
    <row r="262" spans="1:14" x14ac:dyDescent="0.3">
      <c r="A262" s="1">
        <v>43780</v>
      </c>
      <c r="B262">
        <v>2019</v>
      </c>
      <c r="C262">
        <v>11</v>
      </c>
      <c r="D262">
        <v>11</v>
      </c>
      <c r="E262">
        <v>21</v>
      </c>
      <c r="F262">
        <v>2712</v>
      </c>
      <c r="G262">
        <v>1771</v>
      </c>
      <c r="H262">
        <v>-100</v>
      </c>
      <c r="I262">
        <v>0</v>
      </c>
      <c r="J262">
        <v>0</v>
      </c>
      <c r="K262">
        <v>2373.6</v>
      </c>
      <c r="L262">
        <v>593.4</v>
      </c>
      <c r="M262">
        <v>84.7</v>
      </c>
      <c r="N262">
        <v>762.30000000000007</v>
      </c>
    </row>
    <row r="263" spans="1:14" x14ac:dyDescent="0.3">
      <c r="A263" s="1">
        <v>43780</v>
      </c>
      <c r="B263">
        <v>2019</v>
      </c>
      <c r="C263">
        <v>11</v>
      </c>
      <c r="D263">
        <v>11</v>
      </c>
      <c r="E263">
        <v>22</v>
      </c>
      <c r="F263">
        <v>2501</v>
      </c>
      <c r="G263">
        <v>1634</v>
      </c>
      <c r="H263">
        <v>-100</v>
      </c>
      <c r="I263">
        <v>0</v>
      </c>
      <c r="J263">
        <v>0</v>
      </c>
      <c r="K263">
        <v>2439.2000000000003</v>
      </c>
      <c r="L263">
        <v>609.80000000000007</v>
      </c>
      <c r="M263">
        <v>86.100000000000009</v>
      </c>
      <c r="N263">
        <v>774.9</v>
      </c>
    </row>
    <row r="264" spans="1:14" x14ac:dyDescent="0.3">
      <c r="A264" s="1">
        <v>43780</v>
      </c>
      <c r="B264">
        <v>2019</v>
      </c>
      <c r="C264">
        <v>11</v>
      </c>
      <c r="D264">
        <v>11</v>
      </c>
      <c r="E264">
        <v>23</v>
      </c>
      <c r="F264">
        <v>2349</v>
      </c>
      <c r="G264">
        <v>1501</v>
      </c>
      <c r="H264">
        <v>-100</v>
      </c>
      <c r="I264">
        <v>0</v>
      </c>
      <c r="J264">
        <v>0</v>
      </c>
      <c r="K264">
        <v>2416</v>
      </c>
      <c r="L264">
        <v>604</v>
      </c>
      <c r="M264">
        <v>84.4</v>
      </c>
      <c r="N264">
        <v>759.6</v>
      </c>
    </row>
    <row r="265" spans="1:14" x14ac:dyDescent="0.3">
      <c r="A265" s="1">
        <v>43780</v>
      </c>
      <c r="B265">
        <v>2019</v>
      </c>
      <c r="C265">
        <v>11</v>
      </c>
      <c r="D265">
        <v>11</v>
      </c>
      <c r="E265">
        <v>24</v>
      </c>
      <c r="F265">
        <v>2229</v>
      </c>
      <c r="G265">
        <v>1391</v>
      </c>
      <c r="H265">
        <v>-100</v>
      </c>
      <c r="I265">
        <v>0</v>
      </c>
      <c r="J265">
        <v>0</v>
      </c>
      <c r="K265">
        <v>2379.2000000000003</v>
      </c>
      <c r="L265">
        <v>594.80000000000007</v>
      </c>
      <c r="M265">
        <v>82.600000000000009</v>
      </c>
      <c r="N265">
        <v>743.4</v>
      </c>
    </row>
    <row r="266" spans="1:14" x14ac:dyDescent="0.3">
      <c r="A266" s="1">
        <v>43781</v>
      </c>
      <c r="B266">
        <v>2019</v>
      </c>
      <c r="C266">
        <v>11</v>
      </c>
      <c r="D266">
        <v>12</v>
      </c>
      <c r="E266">
        <v>1</v>
      </c>
      <c r="F266">
        <v>2132</v>
      </c>
      <c r="G266">
        <v>1251</v>
      </c>
      <c r="H266">
        <v>-100</v>
      </c>
      <c r="I266">
        <v>0</v>
      </c>
      <c r="J266">
        <v>0</v>
      </c>
      <c r="K266">
        <v>2378.4</v>
      </c>
      <c r="L266">
        <v>594.6</v>
      </c>
      <c r="M266">
        <v>76.400000000000006</v>
      </c>
      <c r="N266">
        <v>687.6</v>
      </c>
    </row>
    <row r="267" spans="1:14" x14ac:dyDescent="0.3">
      <c r="A267" s="1">
        <v>43781</v>
      </c>
      <c r="B267">
        <v>2019</v>
      </c>
      <c r="C267">
        <v>11</v>
      </c>
      <c r="D267">
        <v>12</v>
      </c>
      <c r="E267">
        <v>2</v>
      </c>
      <c r="F267">
        <v>2079</v>
      </c>
      <c r="G267">
        <v>1213</v>
      </c>
      <c r="H267">
        <v>-100</v>
      </c>
      <c r="I267">
        <v>0</v>
      </c>
      <c r="J267">
        <v>0</v>
      </c>
      <c r="K267">
        <v>2404.8000000000002</v>
      </c>
      <c r="L267">
        <v>601.20000000000005</v>
      </c>
      <c r="M267">
        <v>69.900000000000006</v>
      </c>
      <c r="N267">
        <v>629.1</v>
      </c>
    </row>
    <row r="268" spans="1:14" x14ac:dyDescent="0.3">
      <c r="A268" s="1">
        <v>43781</v>
      </c>
      <c r="B268">
        <v>2019</v>
      </c>
      <c r="C268">
        <v>11</v>
      </c>
      <c r="D268">
        <v>12</v>
      </c>
      <c r="E268">
        <v>3</v>
      </c>
      <c r="F268">
        <v>2085</v>
      </c>
      <c r="G268">
        <v>1221</v>
      </c>
      <c r="H268">
        <v>-100</v>
      </c>
      <c r="I268">
        <v>0</v>
      </c>
      <c r="J268">
        <v>0</v>
      </c>
      <c r="K268">
        <v>2393.6</v>
      </c>
      <c r="L268">
        <v>598.4</v>
      </c>
      <c r="M268">
        <v>65.2</v>
      </c>
      <c r="N268">
        <v>586.80000000000007</v>
      </c>
    </row>
    <row r="269" spans="1:14" x14ac:dyDescent="0.3">
      <c r="A269" s="1">
        <v>43781</v>
      </c>
      <c r="B269">
        <v>2019</v>
      </c>
      <c r="C269">
        <v>11</v>
      </c>
      <c r="D269">
        <v>12</v>
      </c>
      <c r="E269">
        <v>4</v>
      </c>
      <c r="F269">
        <v>2113</v>
      </c>
      <c r="G269">
        <v>1254</v>
      </c>
      <c r="H269">
        <v>-100</v>
      </c>
      <c r="I269">
        <v>0</v>
      </c>
      <c r="J269">
        <v>0</v>
      </c>
      <c r="K269">
        <v>2418.4</v>
      </c>
      <c r="L269">
        <v>604.6</v>
      </c>
      <c r="M269">
        <v>61.300000000000004</v>
      </c>
      <c r="N269">
        <v>551.70000000000005</v>
      </c>
    </row>
    <row r="270" spans="1:14" x14ac:dyDescent="0.3">
      <c r="A270" s="1">
        <v>43781</v>
      </c>
      <c r="B270">
        <v>2019</v>
      </c>
      <c r="C270">
        <v>11</v>
      </c>
      <c r="D270">
        <v>12</v>
      </c>
      <c r="E270">
        <v>5</v>
      </c>
      <c r="F270">
        <v>2203</v>
      </c>
      <c r="G270">
        <v>1287</v>
      </c>
      <c r="H270">
        <v>-100</v>
      </c>
      <c r="I270">
        <v>0</v>
      </c>
      <c r="J270">
        <v>0</v>
      </c>
      <c r="K270">
        <v>2513.6000000000004</v>
      </c>
      <c r="L270">
        <v>628.40000000000009</v>
      </c>
      <c r="M270">
        <v>63</v>
      </c>
      <c r="N270">
        <v>567</v>
      </c>
    </row>
    <row r="271" spans="1:14" x14ac:dyDescent="0.3">
      <c r="A271" s="1">
        <v>43781</v>
      </c>
      <c r="B271">
        <v>2019</v>
      </c>
      <c r="C271">
        <v>11</v>
      </c>
      <c r="D271">
        <v>12</v>
      </c>
      <c r="E271">
        <v>6</v>
      </c>
      <c r="F271">
        <v>2328</v>
      </c>
      <c r="G271">
        <v>1356</v>
      </c>
      <c r="H271">
        <v>-100</v>
      </c>
      <c r="I271">
        <v>0</v>
      </c>
      <c r="J271">
        <v>0</v>
      </c>
      <c r="K271">
        <v>2529.6000000000004</v>
      </c>
      <c r="L271">
        <v>632.40000000000009</v>
      </c>
      <c r="M271">
        <v>64.900000000000006</v>
      </c>
      <c r="N271">
        <v>584.1</v>
      </c>
    </row>
    <row r="272" spans="1:14" x14ac:dyDescent="0.3">
      <c r="A272" s="1">
        <v>43781</v>
      </c>
      <c r="B272">
        <v>2019</v>
      </c>
      <c r="C272">
        <v>11</v>
      </c>
      <c r="D272">
        <v>12</v>
      </c>
      <c r="E272">
        <v>7</v>
      </c>
      <c r="F272">
        <v>2660</v>
      </c>
      <c r="G272">
        <v>1560</v>
      </c>
      <c r="H272">
        <v>-100</v>
      </c>
      <c r="I272">
        <v>0</v>
      </c>
      <c r="J272">
        <v>0</v>
      </c>
      <c r="K272">
        <v>2520</v>
      </c>
      <c r="L272">
        <v>630</v>
      </c>
      <c r="M272">
        <v>63.900000000000006</v>
      </c>
      <c r="N272">
        <v>575.1</v>
      </c>
    </row>
    <row r="273" spans="1:14" x14ac:dyDescent="0.3">
      <c r="A273" s="1">
        <v>43781</v>
      </c>
      <c r="B273">
        <v>2019</v>
      </c>
      <c r="C273">
        <v>11</v>
      </c>
      <c r="D273">
        <v>12</v>
      </c>
      <c r="E273">
        <v>8</v>
      </c>
      <c r="F273">
        <v>3012</v>
      </c>
      <c r="G273">
        <v>1824</v>
      </c>
      <c r="H273">
        <v>-100</v>
      </c>
      <c r="I273">
        <v>0</v>
      </c>
      <c r="J273">
        <v>0</v>
      </c>
      <c r="K273">
        <v>2493.6000000000004</v>
      </c>
      <c r="L273">
        <v>623.40000000000009</v>
      </c>
      <c r="M273">
        <v>62.1</v>
      </c>
      <c r="N273">
        <v>558.9</v>
      </c>
    </row>
    <row r="274" spans="1:14" x14ac:dyDescent="0.3">
      <c r="A274" s="1">
        <v>43781</v>
      </c>
      <c r="B274">
        <v>2019</v>
      </c>
      <c r="C274">
        <v>11</v>
      </c>
      <c r="D274">
        <v>12</v>
      </c>
      <c r="E274">
        <v>9</v>
      </c>
      <c r="F274">
        <v>3108</v>
      </c>
      <c r="G274">
        <v>1917</v>
      </c>
      <c r="H274">
        <v>-100</v>
      </c>
      <c r="I274">
        <v>120</v>
      </c>
      <c r="J274">
        <v>0</v>
      </c>
      <c r="K274">
        <v>2480</v>
      </c>
      <c r="L274">
        <v>620</v>
      </c>
      <c r="M274">
        <v>65.3</v>
      </c>
      <c r="N274">
        <v>587.70000000000005</v>
      </c>
    </row>
    <row r="275" spans="1:14" x14ac:dyDescent="0.3">
      <c r="A275" s="1">
        <v>43781</v>
      </c>
      <c r="B275">
        <v>2019</v>
      </c>
      <c r="C275">
        <v>11</v>
      </c>
      <c r="D275">
        <v>12</v>
      </c>
      <c r="E275">
        <v>10</v>
      </c>
      <c r="F275">
        <v>3156</v>
      </c>
      <c r="G275">
        <v>1963</v>
      </c>
      <c r="H275">
        <v>-100</v>
      </c>
      <c r="I275">
        <v>120</v>
      </c>
      <c r="J275">
        <v>0</v>
      </c>
      <c r="K275">
        <v>2527.2000000000003</v>
      </c>
      <c r="L275">
        <v>631.80000000000007</v>
      </c>
      <c r="M275">
        <v>67.400000000000006</v>
      </c>
      <c r="N275">
        <v>606.6</v>
      </c>
    </row>
    <row r="276" spans="1:14" x14ac:dyDescent="0.3">
      <c r="A276" s="1">
        <v>43781</v>
      </c>
      <c r="B276">
        <v>2019</v>
      </c>
      <c r="C276">
        <v>11</v>
      </c>
      <c r="D276">
        <v>12</v>
      </c>
      <c r="E276">
        <v>11</v>
      </c>
      <c r="F276">
        <v>3192</v>
      </c>
      <c r="G276">
        <v>1979</v>
      </c>
      <c r="H276">
        <v>-100</v>
      </c>
      <c r="I276">
        <v>120</v>
      </c>
      <c r="J276">
        <v>0</v>
      </c>
      <c r="K276">
        <v>2584.8000000000002</v>
      </c>
      <c r="L276">
        <v>646.20000000000005</v>
      </c>
      <c r="M276">
        <v>68.400000000000006</v>
      </c>
      <c r="N276">
        <v>615.6</v>
      </c>
    </row>
    <row r="277" spans="1:14" x14ac:dyDescent="0.3">
      <c r="A277" s="1">
        <v>43781</v>
      </c>
      <c r="B277">
        <v>2019</v>
      </c>
      <c r="C277">
        <v>11</v>
      </c>
      <c r="D277">
        <v>12</v>
      </c>
      <c r="E277">
        <v>12</v>
      </c>
      <c r="F277">
        <v>3163</v>
      </c>
      <c r="G277">
        <v>1934</v>
      </c>
      <c r="H277">
        <v>-100</v>
      </c>
      <c r="I277">
        <v>120</v>
      </c>
      <c r="J277">
        <v>-80</v>
      </c>
      <c r="K277">
        <v>2580.8000000000002</v>
      </c>
      <c r="L277">
        <v>645.20000000000005</v>
      </c>
      <c r="M277">
        <v>66.8</v>
      </c>
      <c r="N277">
        <v>601.20000000000005</v>
      </c>
    </row>
    <row r="278" spans="1:14" x14ac:dyDescent="0.3">
      <c r="A278" s="1">
        <v>43781</v>
      </c>
      <c r="B278">
        <v>2019</v>
      </c>
      <c r="C278">
        <v>11</v>
      </c>
      <c r="D278">
        <v>12</v>
      </c>
      <c r="E278">
        <v>13</v>
      </c>
      <c r="F278">
        <v>3168</v>
      </c>
      <c r="G278">
        <v>1911</v>
      </c>
      <c r="H278">
        <v>-100</v>
      </c>
      <c r="I278">
        <v>120</v>
      </c>
      <c r="J278">
        <v>-80</v>
      </c>
      <c r="K278">
        <v>2634.4</v>
      </c>
      <c r="L278">
        <v>658.6</v>
      </c>
      <c r="M278">
        <v>63.900000000000006</v>
      </c>
      <c r="N278">
        <v>575.1</v>
      </c>
    </row>
    <row r="279" spans="1:14" x14ac:dyDescent="0.3">
      <c r="A279" s="1">
        <v>43781</v>
      </c>
      <c r="B279">
        <v>2019</v>
      </c>
      <c r="C279">
        <v>11</v>
      </c>
      <c r="D279">
        <v>12</v>
      </c>
      <c r="E279">
        <v>14</v>
      </c>
      <c r="F279">
        <v>3159</v>
      </c>
      <c r="G279">
        <v>1894</v>
      </c>
      <c r="H279">
        <v>-100</v>
      </c>
      <c r="I279">
        <v>120</v>
      </c>
      <c r="J279">
        <v>-80</v>
      </c>
      <c r="K279">
        <v>2602.4</v>
      </c>
      <c r="L279">
        <v>650.6</v>
      </c>
      <c r="M279">
        <v>60.5</v>
      </c>
      <c r="N279">
        <v>544.5</v>
      </c>
    </row>
    <row r="280" spans="1:14" x14ac:dyDescent="0.3">
      <c r="A280" s="1">
        <v>43781</v>
      </c>
      <c r="B280">
        <v>2019</v>
      </c>
      <c r="C280">
        <v>11</v>
      </c>
      <c r="D280">
        <v>12</v>
      </c>
      <c r="E280">
        <v>15</v>
      </c>
      <c r="F280">
        <v>3092</v>
      </c>
      <c r="G280">
        <v>1935</v>
      </c>
      <c r="H280">
        <v>-100</v>
      </c>
      <c r="I280">
        <v>120</v>
      </c>
      <c r="J280">
        <v>-80</v>
      </c>
      <c r="K280">
        <v>2563.2000000000003</v>
      </c>
      <c r="L280">
        <v>640.80000000000007</v>
      </c>
      <c r="M280">
        <v>57</v>
      </c>
      <c r="N280">
        <v>513</v>
      </c>
    </row>
    <row r="281" spans="1:14" x14ac:dyDescent="0.3">
      <c r="A281" s="1">
        <v>43781</v>
      </c>
      <c r="B281">
        <v>2019</v>
      </c>
      <c r="C281">
        <v>11</v>
      </c>
      <c r="D281">
        <v>12</v>
      </c>
      <c r="E281">
        <v>16</v>
      </c>
      <c r="F281">
        <v>3030</v>
      </c>
      <c r="G281">
        <v>1907</v>
      </c>
      <c r="H281">
        <v>-100</v>
      </c>
      <c r="I281">
        <v>0</v>
      </c>
      <c r="J281">
        <v>-80</v>
      </c>
      <c r="K281">
        <v>2479.2000000000003</v>
      </c>
      <c r="L281">
        <v>619.80000000000007</v>
      </c>
      <c r="M281">
        <v>54.2</v>
      </c>
      <c r="N281">
        <v>487.8</v>
      </c>
    </row>
    <row r="282" spans="1:14" x14ac:dyDescent="0.3">
      <c r="A282" s="1">
        <v>43781</v>
      </c>
      <c r="B282">
        <v>2019</v>
      </c>
      <c r="C282">
        <v>11</v>
      </c>
      <c r="D282">
        <v>12</v>
      </c>
      <c r="E282">
        <v>17</v>
      </c>
      <c r="F282">
        <v>3058</v>
      </c>
      <c r="G282">
        <v>2004</v>
      </c>
      <c r="H282">
        <v>-100</v>
      </c>
      <c r="I282">
        <v>0</v>
      </c>
      <c r="J282">
        <v>-80</v>
      </c>
      <c r="K282">
        <v>2330.4</v>
      </c>
      <c r="L282">
        <v>582.6</v>
      </c>
      <c r="M282">
        <v>50.7</v>
      </c>
      <c r="N282">
        <v>456.3</v>
      </c>
    </row>
    <row r="283" spans="1:14" x14ac:dyDescent="0.3">
      <c r="A283" s="1">
        <v>43781</v>
      </c>
      <c r="B283">
        <v>2019</v>
      </c>
      <c r="C283">
        <v>11</v>
      </c>
      <c r="D283">
        <v>12</v>
      </c>
      <c r="E283">
        <v>18</v>
      </c>
      <c r="F283">
        <v>3249</v>
      </c>
      <c r="G283">
        <v>2148</v>
      </c>
      <c r="H283">
        <v>-100</v>
      </c>
      <c r="I283">
        <v>0</v>
      </c>
      <c r="J283">
        <v>-80</v>
      </c>
      <c r="K283">
        <v>2255.2000000000003</v>
      </c>
      <c r="L283">
        <v>563.80000000000007</v>
      </c>
      <c r="M283">
        <v>51.1</v>
      </c>
      <c r="N283">
        <v>459.90000000000003</v>
      </c>
    </row>
    <row r="284" spans="1:14" x14ac:dyDescent="0.3">
      <c r="A284" s="1">
        <v>43781</v>
      </c>
      <c r="B284">
        <v>2019</v>
      </c>
      <c r="C284">
        <v>11</v>
      </c>
      <c r="D284">
        <v>12</v>
      </c>
      <c r="E284">
        <v>19</v>
      </c>
      <c r="F284">
        <v>3100</v>
      </c>
      <c r="G284">
        <v>2035</v>
      </c>
      <c r="H284">
        <v>-100</v>
      </c>
      <c r="I284">
        <v>0</v>
      </c>
      <c r="J284">
        <v>0</v>
      </c>
      <c r="K284">
        <v>2222.4</v>
      </c>
      <c r="L284">
        <v>555.6</v>
      </c>
      <c r="M284">
        <v>53.2</v>
      </c>
      <c r="N284">
        <v>478.8</v>
      </c>
    </row>
    <row r="285" spans="1:14" x14ac:dyDescent="0.3">
      <c r="A285" s="1">
        <v>43781</v>
      </c>
      <c r="B285">
        <v>2019</v>
      </c>
      <c r="C285">
        <v>11</v>
      </c>
      <c r="D285">
        <v>12</v>
      </c>
      <c r="E285">
        <v>20</v>
      </c>
      <c r="F285">
        <v>2945</v>
      </c>
      <c r="G285">
        <v>1880</v>
      </c>
      <c r="H285">
        <v>-100</v>
      </c>
      <c r="I285">
        <v>0</v>
      </c>
      <c r="J285">
        <v>0</v>
      </c>
      <c r="K285">
        <v>2221.6</v>
      </c>
      <c r="L285">
        <v>555.4</v>
      </c>
      <c r="M285">
        <v>55.6</v>
      </c>
      <c r="N285">
        <v>500.40000000000003</v>
      </c>
    </row>
    <row r="286" spans="1:14" x14ac:dyDescent="0.3">
      <c r="A286" s="1">
        <v>43781</v>
      </c>
      <c r="B286">
        <v>2019</v>
      </c>
      <c r="C286">
        <v>11</v>
      </c>
      <c r="D286">
        <v>12</v>
      </c>
      <c r="E286">
        <v>21</v>
      </c>
      <c r="F286">
        <v>2791</v>
      </c>
      <c r="G286">
        <v>1766</v>
      </c>
      <c r="H286">
        <v>-100</v>
      </c>
      <c r="I286">
        <v>0</v>
      </c>
      <c r="J286">
        <v>0</v>
      </c>
      <c r="K286">
        <v>2110.4</v>
      </c>
      <c r="L286">
        <v>527.6</v>
      </c>
      <c r="M286">
        <v>53.7</v>
      </c>
      <c r="N286">
        <v>483.3</v>
      </c>
    </row>
    <row r="287" spans="1:14" x14ac:dyDescent="0.3">
      <c r="A287" s="1">
        <v>43781</v>
      </c>
      <c r="B287">
        <v>2019</v>
      </c>
      <c r="C287">
        <v>11</v>
      </c>
      <c r="D287">
        <v>12</v>
      </c>
      <c r="E287">
        <v>22</v>
      </c>
      <c r="F287">
        <v>2634</v>
      </c>
      <c r="G287">
        <v>1604</v>
      </c>
      <c r="H287">
        <v>-100</v>
      </c>
      <c r="I287">
        <v>0</v>
      </c>
      <c r="J287">
        <v>0</v>
      </c>
      <c r="K287">
        <v>2048.8000000000002</v>
      </c>
      <c r="L287">
        <v>512.20000000000005</v>
      </c>
      <c r="M287">
        <v>50.6</v>
      </c>
      <c r="N287">
        <v>455.40000000000003</v>
      </c>
    </row>
    <row r="288" spans="1:14" x14ac:dyDescent="0.3">
      <c r="A288" s="1">
        <v>43781</v>
      </c>
      <c r="B288">
        <v>2019</v>
      </c>
      <c r="C288">
        <v>11</v>
      </c>
      <c r="D288">
        <v>12</v>
      </c>
      <c r="E288">
        <v>23</v>
      </c>
      <c r="F288">
        <v>2431</v>
      </c>
      <c r="G288">
        <v>1455</v>
      </c>
      <c r="H288">
        <v>-100</v>
      </c>
      <c r="I288">
        <v>0</v>
      </c>
      <c r="J288">
        <v>0</v>
      </c>
      <c r="K288">
        <v>1948</v>
      </c>
      <c r="L288">
        <v>487</v>
      </c>
      <c r="M288">
        <v>43.7</v>
      </c>
      <c r="N288">
        <v>393.3</v>
      </c>
    </row>
    <row r="289" spans="1:14" x14ac:dyDescent="0.3">
      <c r="A289" s="1">
        <v>43781</v>
      </c>
      <c r="B289">
        <v>2019</v>
      </c>
      <c r="C289">
        <v>11</v>
      </c>
      <c r="D289">
        <v>12</v>
      </c>
      <c r="E289">
        <v>24</v>
      </c>
      <c r="F289">
        <v>2262</v>
      </c>
      <c r="G289">
        <v>1325</v>
      </c>
      <c r="H289">
        <v>-100</v>
      </c>
      <c r="I289">
        <v>0</v>
      </c>
      <c r="J289">
        <v>0</v>
      </c>
      <c r="K289">
        <v>1849.6000000000001</v>
      </c>
      <c r="L289">
        <v>462.40000000000003</v>
      </c>
      <c r="M289">
        <v>34.4</v>
      </c>
      <c r="N289">
        <v>309.60000000000002</v>
      </c>
    </row>
    <row r="290" spans="1:14" x14ac:dyDescent="0.3">
      <c r="A290" s="1">
        <v>43782</v>
      </c>
      <c r="B290">
        <v>2019</v>
      </c>
      <c r="C290">
        <v>11</v>
      </c>
      <c r="D290">
        <v>13</v>
      </c>
      <c r="E290">
        <v>1</v>
      </c>
      <c r="F290">
        <v>2120</v>
      </c>
      <c r="G290">
        <v>1192</v>
      </c>
      <c r="H290">
        <v>-100</v>
      </c>
      <c r="I290">
        <v>0</v>
      </c>
      <c r="J290">
        <v>0</v>
      </c>
      <c r="K290">
        <v>1499.2</v>
      </c>
      <c r="L290">
        <v>374.8</v>
      </c>
      <c r="M290">
        <v>34.6</v>
      </c>
      <c r="N290">
        <v>311.40000000000003</v>
      </c>
    </row>
    <row r="291" spans="1:14" x14ac:dyDescent="0.3">
      <c r="A291" s="1">
        <v>43782</v>
      </c>
      <c r="B291">
        <v>2019</v>
      </c>
      <c r="C291">
        <v>11</v>
      </c>
      <c r="D291">
        <v>13</v>
      </c>
      <c r="E291">
        <v>2</v>
      </c>
      <c r="F291">
        <v>2068</v>
      </c>
      <c r="G291">
        <v>1154</v>
      </c>
      <c r="H291">
        <v>-100</v>
      </c>
      <c r="I291">
        <v>0</v>
      </c>
      <c r="J291">
        <v>0</v>
      </c>
      <c r="K291">
        <v>1508.8000000000002</v>
      </c>
      <c r="L291">
        <v>377.20000000000005</v>
      </c>
      <c r="M291">
        <v>27.5</v>
      </c>
      <c r="N291">
        <v>247.5</v>
      </c>
    </row>
    <row r="292" spans="1:14" x14ac:dyDescent="0.3">
      <c r="A292" s="1">
        <v>43782</v>
      </c>
      <c r="B292">
        <v>2019</v>
      </c>
      <c r="C292">
        <v>11</v>
      </c>
      <c r="D292">
        <v>13</v>
      </c>
      <c r="E292">
        <v>3</v>
      </c>
      <c r="F292">
        <v>2048</v>
      </c>
      <c r="G292">
        <v>1154</v>
      </c>
      <c r="H292">
        <v>-100</v>
      </c>
      <c r="I292">
        <v>0</v>
      </c>
      <c r="J292">
        <v>0</v>
      </c>
      <c r="K292">
        <v>1442.4</v>
      </c>
      <c r="L292">
        <v>360.6</v>
      </c>
      <c r="M292">
        <v>23.700000000000003</v>
      </c>
      <c r="N292">
        <v>213.3</v>
      </c>
    </row>
    <row r="293" spans="1:14" x14ac:dyDescent="0.3">
      <c r="A293" s="1">
        <v>43782</v>
      </c>
      <c r="B293">
        <v>2019</v>
      </c>
      <c r="C293">
        <v>11</v>
      </c>
      <c r="D293">
        <v>13</v>
      </c>
      <c r="E293">
        <v>4</v>
      </c>
      <c r="F293">
        <v>2077</v>
      </c>
      <c r="G293">
        <v>1182</v>
      </c>
      <c r="H293">
        <v>-100</v>
      </c>
      <c r="I293">
        <v>0</v>
      </c>
      <c r="J293">
        <v>0</v>
      </c>
      <c r="K293">
        <v>1348</v>
      </c>
      <c r="L293">
        <v>337</v>
      </c>
      <c r="M293">
        <v>19.100000000000001</v>
      </c>
      <c r="N293">
        <v>171.9</v>
      </c>
    </row>
    <row r="294" spans="1:14" x14ac:dyDescent="0.3">
      <c r="A294" s="1">
        <v>43782</v>
      </c>
      <c r="B294">
        <v>2019</v>
      </c>
      <c r="C294">
        <v>11</v>
      </c>
      <c r="D294">
        <v>13</v>
      </c>
      <c r="E294">
        <v>5</v>
      </c>
      <c r="F294">
        <v>2142</v>
      </c>
      <c r="G294">
        <v>1217</v>
      </c>
      <c r="H294">
        <v>-100</v>
      </c>
      <c r="I294">
        <v>0</v>
      </c>
      <c r="J294">
        <v>0</v>
      </c>
      <c r="K294">
        <v>1308.8000000000002</v>
      </c>
      <c r="L294">
        <v>327.20000000000005</v>
      </c>
      <c r="M294">
        <v>19.5</v>
      </c>
      <c r="N294">
        <v>175.5</v>
      </c>
    </row>
    <row r="295" spans="1:14" x14ac:dyDescent="0.3">
      <c r="A295" s="1">
        <v>43782</v>
      </c>
      <c r="B295">
        <v>2019</v>
      </c>
      <c r="C295">
        <v>11</v>
      </c>
      <c r="D295">
        <v>13</v>
      </c>
      <c r="E295">
        <v>6</v>
      </c>
      <c r="F295">
        <v>2278</v>
      </c>
      <c r="G295">
        <v>1319</v>
      </c>
      <c r="H295">
        <v>-100</v>
      </c>
      <c r="I295">
        <v>0</v>
      </c>
      <c r="J295">
        <v>0</v>
      </c>
      <c r="K295">
        <v>1305.6000000000001</v>
      </c>
      <c r="L295">
        <v>326.40000000000003</v>
      </c>
      <c r="M295">
        <v>19.5</v>
      </c>
      <c r="N295">
        <v>175.5</v>
      </c>
    </row>
    <row r="296" spans="1:14" x14ac:dyDescent="0.3">
      <c r="A296" s="1">
        <v>43782</v>
      </c>
      <c r="B296">
        <v>2019</v>
      </c>
      <c r="C296">
        <v>11</v>
      </c>
      <c r="D296">
        <v>13</v>
      </c>
      <c r="E296">
        <v>7</v>
      </c>
      <c r="F296">
        <v>2632</v>
      </c>
      <c r="G296">
        <v>1536</v>
      </c>
      <c r="H296">
        <v>-100</v>
      </c>
      <c r="I296">
        <v>0</v>
      </c>
      <c r="J296">
        <v>0</v>
      </c>
      <c r="K296">
        <v>1335.2</v>
      </c>
      <c r="L296">
        <v>333.8</v>
      </c>
      <c r="M296">
        <v>19.400000000000002</v>
      </c>
      <c r="N296">
        <v>174.6</v>
      </c>
    </row>
    <row r="297" spans="1:14" x14ac:dyDescent="0.3">
      <c r="A297" s="1">
        <v>43782</v>
      </c>
      <c r="B297">
        <v>2019</v>
      </c>
      <c r="C297">
        <v>11</v>
      </c>
      <c r="D297">
        <v>13</v>
      </c>
      <c r="E297">
        <v>8</v>
      </c>
      <c r="F297">
        <v>2964</v>
      </c>
      <c r="G297">
        <v>1799</v>
      </c>
      <c r="H297">
        <v>-100</v>
      </c>
      <c r="I297">
        <v>0</v>
      </c>
      <c r="J297">
        <v>0</v>
      </c>
      <c r="K297">
        <v>1352.8000000000002</v>
      </c>
      <c r="L297">
        <v>338.20000000000005</v>
      </c>
      <c r="M297">
        <v>21.400000000000002</v>
      </c>
      <c r="N297">
        <v>192.6</v>
      </c>
    </row>
    <row r="298" spans="1:14" x14ac:dyDescent="0.3">
      <c r="A298" s="1">
        <v>43782</v>
      </c>
      <c r="B298">
        <v>2019</v>
      </c>
      <c r="C298">
        <v>11</v>
      </c>
      <c r="D298">
        <v>13</v>
      </c>
      <c r="E298">
        <v>9</v>
      </c>
      <c r="F298">
        <v>3033</v>
      </c>
      <c r="G298">
        <v>1872</v>
      </c>
      <c r="H298">
        <v>-100</v>
      </c>
      <c r="I298">
        <v>120</v>
      </c>
      <c r="J298">
        <v>0</v>
      </c>
      <c r="K298">
        <v>1385.6000000000001</v>
      </c>
      <c r="L298">
        <v>346.40000000000003</v>
      </c>
      <c r="M298">
        <v>25.3</v>
      </c>
      <c r="N298">
        <v>227.70000000000002</v>
      </c>
    </row>
    <row r="299" spans="1:14" x14ac:dyDescent="0.3">
      <c r="A299" s="1">
        <v>43782</v>
      </c>
      <c r="B299">
        <v>2019</v>
      </c>
      <c r="C299">
        <v>11</v>
      </c>
      <c r="D299">
        <v>13</v>
      </c>
      <c r="E299">
        <v>10</v>
      </c>
      <c r="F299">
        <v>3031</v>
      </c>
      <c r="G299">
        <v>1882</v>
      </c>
      <c r="H299">
        <v>-100</v>
      </c>
      <c r="I299">
        <v>120</v>
      </c>
      <c r="J299">
        <v>0</v>
      </c>
      <c r="K299">
        <v>1452</v>
      </c>
      <c r="L299">
        <v>363</v>
      </c>
      <c r="M299">
        <v>28.400000000000002</v>
      </c>
      <c r="N299">
        <v>255.6</v>
      </c>
    </row>
    <row r="300" spans="1:14" x14ac:dyDescent="0.3">
      <c r="A300" s="1">
        <v>43782</v>
      </c>
      <c r="B300">
        <v>2019</v>
      </c>
      <c r="C300">
        <v>11</v>
      </c>
      <c r="D300">
        <v>13</v>
      </c>
      <c r="E300">
        <v>11</v>
      </c>
      <c r="F300">
        <v>3076</v>
      </c>
      <c r="G300">
        <v>1901</v>
      </c>
      <c r="H300">
        <v>-100</v>
      </c>
      <c r="I300">
        <v>120</v>
      </c>
      <c r="J300">
        <v>0</v>
      </c>
      <c r="K300">
        <v>1492</v>
      </c>
      <c r="L300">
        <v>373</v>
      </c>
      <c r="M300">
        <v>33.5</v>
      </c>
      <c r="N300">
        <v>301.5</v>
      </c>
    </row>
    <row r="301" spans="1:14" x14ac:dyDescent="0.3">
      <c r="A301" s="1">
        <v>43782</v>
      </c>
      <c r="B301">
        <v>2019</v>
      </c>
      <c r="C301">
        <v>11</v>
      </c>
      <c r="D301">
        <v>13</v>
      </c>
      <c r="E301">
        <v>12</v>
      </c>
      <c r="F301">
        <v>3078</v>
      </c>
      <c r="G301">
        <v>1895</v>
      </c>
      <c r="H301">
        <v>-100</v>
      </c>
      <c r="I301">
        <v>120</v>
      </c>
      <c r="J301">
        <v>-80</v>
      </c>
      <c r="K301">
        <v>1523.2</v>
      </c>
      <c r="L301">
        <v>380.8</v>
      </c>
      <c r="M301">
        <v>37.1</v>
      </c>
      <c r="N301">
        <v>333.90000000000003</v>
      </c>
    </row>
    <row r="302" spans="1:14" x14ac:dyDescent="0.3">
      <c r="A302" s="1">
        <v>43782</v>
      </c>
      <c r="B302">
        <v>2019</v>
      </c>
      <c r="C302">
        <v>11</v>
      </c>
      <c r="D302">
        <v>13</v>
      </c>
      <c r="E302">
        <v>13</v>
      </c>
      <c r="F302">
        <v>2962</v>
      </c>
      <c r="G302">
        <v>1910</v>
      </c>
      <c r="H302">
        <v>-100</v>
      </c>
      <c r="I302">
        <v>120</v>
      </c>
      <c r="J302">
        <v>-80</v>
      </c>
      <c r="K302">
        <v>1602.4</v>
      </c>
      <c r="L302">
        <v>400.6</v>
      </c>
      <c r="M302">
        <v>36.800000000000004</v>
      </c>
      <c r="N302">
        <v>331.2</v>
      </c>
    </row>
    <row r="303" spans="1:14" x14ac:dyDescent="0.3">
      <c r="A303" s="1">
        <v>43782</v>
      </c>
      <c r="B303">
        <v>2019</v>
      </c>
      <c r="C303">
        <v>11</v>
      </c>
      <c r="D303">
        <v>13</v>
      </c>
      <c r="E303">
        <v>14</v>
      </c>
      <c r="F303">
        <v>2979</v>
      </c>
      <c r="G303">
        <v>1876</v>
      </c>
      <c r="H303">
        <v>-100</v>
      </c>
      <c r="I303">
        <v>120</v>
      </c>
      <c r="J303">
        <v>-80</v>
      </c>
      <c r="K303">
        <v>1639.2</v>
      </c>
      <c r="L303">
        <v>409.8</v>
      </c>
      <c r="M303">
        <v>37.300000000000004</v>
      </c>
      <c r="N303">
        <v>335.7</v>
      </c>
    </row>
    <row r="304" spans="1:14" x14ac:dyDescent="0.3">
      <c r="A304" s="1">
        <v>43782</v>
      </c>
      <c r="B304">
        <v>2019</v>
      </c>
      <c r="C304">
        <v>11</v>
      </c>
      <c r="D304">
        <v>13</v>
      </c>
      <c r="E304">
        <v>15</v>
      </c>
      <c r="F304">
        <v>2964</v>
      </c>
      <c r="G304">
        <v>1831</v>
      </c>
      <c r="H304">
        <v>-100</v>
      </c>
      <c r="I304">
        <v>120</v>
      </c>
      <c r="J304">
        <v>-80</v>
      </c>
      <c r="K304">
        <v>1646.4</v>
      </c>
      <c r="L304">
        <v>411.6</v>
      </c>
      <c r="M304">
        <v>38.800000000000004</v>
      </c>
      <c r="N304">
        <v>349.2</v>
      </c>
    </row>
    <row r="305" spans="1:14" x14ac:dyDescent="0.3">
      <c r="A305" s="1">
        <v>43782</v>
      </c>
      <c r="B305">
        <v>2019</v>
      </c>
      <c r="C305">
        <v>11</v>
      </c>
      <c r="D305">
        <v>13</v>
      </c>
      <c r="E305">
        <v>16</v>
      </c>
      <c r="F305">
        <v>2972</v>
      </c>
      <c r="G305">
        <v>1829</v>
      </c>
      <c r="H305">
        <v>-100</v>
      </c>
      <c r="I305">
        <v>0</v>
      </c>
      <c r="J305">
        <v>-80</v>
      </c>
      <c r="K305">
        <v>1648</v>
      </c>
      <c r="L305">
        <v>412</v>
      </c>
      <c r="M305">
        <v>39.700000000000003</v>
      </c>
      <c r="N305">
        <v>357.3</v>
      </c>
    </row>
    <row r="306" spans="1:14" x14ac:dyDescent="0.3">
      <c r="A306" s="1">
        <v>43782</v>
      </c>
      <c r="B306">
        <v>2019</v>
      </c>
      <c r="C306">
        <v>11</v>
      </c>
      <c r="D306">
        <v>13</v>
      </c>
      <c r="E306">
        <v>17</v>
      </c>
      <c r="F306">
        <v>3064</v>
      </c>
      <c r="G306">
        <v>1941</v>
      </c>
      <c r="H306">
        <v>-100</v>
      </c>
      <c r="I306">
        <v>0</v>
      </c>
      <c r="J306">
        <v>-80</v>
      </c>
      <c r="K306">
        <v>1629.6000000000001</v>
      </c>
      <c r="L306">
        <v>407.40000000000003</v>
      </c>
      <c r="M306">
        <v>37.800000000000004</v>
      </c>
      <c r="N306">
        <v>340.2</v>
      </c>
    </row>
    <row r="307" spans="1:14" x14ac:dyDescent="0.3">
      <c r="A307" s="1">
        <v>43782</v>
      </c>
      <c r="B307">
        <v>2019</v>
      </c>
      <c r="C307">
        <v>11</v>
      </c>
      <c r="D307">
        <v>13</v>
      </c>
      <c r="E307">
        <v>18</v>
      </c>
      <c r="F307">
        <v>3272</v>
      </c>
      <c r="G307">
        <v>2105</v>
      </c>
      <c r="H307">
        <v>-100</v>
      </c>
      <c r="I307">
        <v>0</v>
      </c>
      <c r="J307">
        <v>-80</v>
      </c>
      <c r="K307">
        <v>1616</v>
      </c>
      <c r="L307">
        <v>404</v>
      </c>
      <c r="M307">
        <v>39.300000000000004</v>
      </c>
      <c r="N307">
        <v>353.7</v>
      </c>
    </row>
    <row r="308" spans="1:14" x14ac:dyDescent="0.3">
      <c r="A308" s="1">
        <v>43782</v>
      </c>
      <c r="B308">
        <v>2019</v>
      </c>
      <c r="C308">
        <v>11</v>
      </c>
      <c r="D308">
        <v>13</v>
      </c>
      <c r="E308">
        <v>19</v>
      </c>
      <c r="F308">
        <v>3104</v>
      </c>
      <c r="G308">
        <v>2048</v>
      </c>
      <c r="H308">
        <v>-100</v>
      </c>
      <c r="I308">
        <v>0</v>
      </c>
      <c r="J308">
        <v>0</v>
      </c>
      <c r="K308">
        <v>1680.8000000000002</v>
      </c>
      <c r="L308">
        <v>420.20000000000005</v>
      </c>
      <c r="M308">
        <v>41.5</v>
      </c>
      <c r="N308">
        <v>373.5</v>
      </c>
    </row>
    <row r="309" spans="1:14" x14ac:dyDescent="0.3">
      <c r="A309" s="1">
        <v>43782</v>
      </c>
      <c r="B309">
        <v>2019</v>
      </c>
      <c r="C309">
        <v>11</v>
      </c>
      <c r="D309">
        <v>13</v>
      </c>
      <c r="E309">
        <v>20</v>
      </c>
      <c r="F309">
        <v>2929</v>
      </c>
      <c r="G309">
        <v>1927</v>
      </c>
      <c r="H309">
        <v>-100</v>
      </c>
      <c r="I309">
        <v>0</v>
      </c>
      <c r="J309">
        <v>0</v>
      </c>
      <c r="K309">
        <v>1664.8000000000002</v>
      </c>
      <c r="L309">
        <v>416.20000000000005</v>
      </c>
      <c r="M309">
        <v>41</v>
      </c>
      <c r="N309">
        <v>369</v>
      </c>
    </row>
    <row r="310" spans="1:14" x14ac:dyDescent="0.3">
      <c r="A310" s="1">
        <v>43782</v>
      </c>
      <c r="B310">
        <v>2019</v>
      </c>
      <c r="C310">
        <v>11</v>
      </c>
      <c r="D310">
        <v>13</v>
      </c>
      <c r="E310">
        <v>21</v>
      </c>
      <c r="F310">
        <v>2768</v>
      </c>
      <c r="G310">
        <v>1775</v>
      </c>
      <c r="H310">
        <v>-100</v>
      </c>
      <c r="I310">
        <v>0</v>
      </c>
      <c r="J310">
        <v>0</v>
      </c>
      <c r="K310">
        <v>1509.6000000000001</v>
      </c>
      <c r="L310">
        <v>377.40000000000003</v>
      </c>
      <c r="M310">
        <v>35.300000000000004</v>
      </c>
      <c r="N310">
        <v>317.7</v>
      </c>
    </row>
    <row r="311" spans="1:14" x14ac:dyDescent="0.3">
      <c r="A311" s="1">
        <v>43782</v>
      </c>
      <c r="B311">
        <v>2019</v>
      </c>
      <c r="C311">
        <v>11</v>
      </c>
      <c r="D311">
        <v>13</v>
      </c>
      <c r="E311">
        <v>22</v>
      </c>
      <c r="F311">
        <v>2634</v>
      </c>
      <c r="G311">
        <v>1646</v>
      </c>
      <c r="H311">
        <v>-100</v>
      </c>
      <c r="I311">
        <v>0</v>
      </c>
      <c r="J311">
        <v>0</v>
      </c>
      <c r="K311">
        <v>1364.8000000000002</v>
      </c>
      <c r="L311">
        <v>341.20000000000005</v>
      </c>
      <c r="M311">
        <v>29.700000000000003</v>
      </c>
      <c r="N311">
        <v>267.3</v>
      </c>
    </row>
    <row r="312" spans="1:14" x14ac:dyDescent="0.3">
      <c r="A312" s="1">
        <v>43782</v>
      </c>
      <c r="B312">
        <v>2019</v>
      </c>
      <c r="C312">
        <v>11</v>
      </c>
      <c r="D312">
        <v>13</v>
      </c>
      <c r="E312">
        <v>23</v>
      </c>
      <c r="F312">
        <v>2369</v>
      </c>
      <c r="G312">
        <v>1493</v>
      </c>
      <c r="H312">
        <v>-100</v>
      </c>
      <c r="I312">
        <v>0</v>
      </c>
      <c r="J312">
        <v>0</v>
      </c>
      <c r="K312">
        <v>1226.4000000000001</v>
      </c>
      <c r="L312">
        <v>306.60000000000002</v>
      </c>
      <c r="M312">
        <v>26.900000000000002</v>
      </c>
      <c r="N312">
        <v>242.1</v>
      </c>
    </row>
    <row r="313" spans="1:14" x14ac:dyDescent="0.3">
      <c r="A313" s="1">
        <v>43782</v>
      </c>
      <c r="B313">
        <v>2019</v>
      </c>
      <c r="C313">
        <v>11</v>
      </c>
      <c r="D313">
        <v>13</v>
      </c>
      <c r="E313">
        <v>24</v>
      </c>
      <c r="F313">
        <v>2207</v>
      </c>
      <c r="G313">
        <v>1369</v>
      </c>
      <c r="H313">
        <v>-100</v>
      </c>
      <c r="I313">
        <v>0</v>
      </c>
      <c r="J313">
        <v>0</v>
      </c>
      <c r="K313">
        <v>1073.6000000000001</v>
      </c>
      <c r="L313">
        <v>268.40000000000003</v>
      </c>
      <c r="M313">
        <v>24.900000000000002</v>
      </c>
      <c r="N313">
        <v>224.1</v>
      </c>
    </row>
    <row r="314" spans="1:14" x14ac:dyDescent="0.3">
      <c r="A314" s="1">
        <v>43783</v>
      </c>
      <c r="B314">
        <v>2019</v>
      </c>
      <c r="C314">
        <v>11</v>
      </c>
      <c r="D314">
        <v>14</v>
      </c>
      <c r="E314">
        <v>1</v>
      </c>
      <c r="F314">
        <v>2123</v>
      </c>
      <c r="G314">
        <v>1294</v>
      </c>
      <c r="H314">
        <v>-100</v>
      </c>
      <c r="I314">
        <v>0</v>
      </c>
      <c r="J314">
        <v>0</v>
      </c>
      <c r="K314">
        <v>1153.6000000000001</v>
      </c>
      <c r="L314">
        <v>288.40000000000003</v>
      </c>
      <c r="M314">
        <v>22</v>
      </c>
      <c r="N314">
        <v>198</v>
      </c>
    </row>
    <row r="315" spans="1:14" x14ac:dyDescent="0.3">
      <c r="A315" s="1">
        <v>43783</v>
      </c>
      <c r="B315">
        <v>2019</v>
      </c>
      <c r="C315">
        <v>11</v>
      </c>
      <c r="D315">
        <v>14</v>
      </c>
      <c r="E315">
        <v>2</v>
      </c>
      <c r="F315">
        <v>2055</v>
      </c>
      <c r="G315">
        <v>1219</v>
      </c>
      <c r="H315">
        <v>-100</v>
      </c>
      <c r="I315">
        <v>0</v>
      </c>
      <c r="J315">
        <v>0</v>
      </c>
      <c r="K315">
        <v>1034.4000000000001</v>
      </c>
      <c r="L315">
        <v>258.60000000000002</v>
      </c>
      <c r="M315">
        <v>20.700000000000003</v>
      </c>
      <c r="N315">
        <v>186.3</v>
      </c>
    </row>
    <row r="316" spans="1:14" x14ac:dyDescent="0.3">
      <c r="A316" s="1">
        <v>43783</v>
      </c>
      <c r="B316">
        <v>2019</v>
      </c>
      <c r="C316">
        <v>11</v>
      </c>
      <c r="D316">
        <v>14</v>
      </c>
      <c r="E316">
        <v>3</v>
      </c>
      <c r="F316">
        <v>2053</v>
      </c>
      <c r="G316">
        <v>1185</v>
      </c>
      <c r="H316">
        <v>-100</v>
      </c>
      <c r="I316">
        <v>0</v>
      </c>
      <c r="J316">
        <v>0</v>
      </c>
      <c r="K316">
        <v>826.40000000000009</v>
      </c>
      <c r="L316">
        <v>206.60000000000002</v>
      </c>
      <c r="M316">
        <v>19.900000000000002</v>
      </c>
      <c r="N316">
        <v>179.1</v>
      </c>
    </row>
    <row r="317" spans="1:14" x14ac:dyDescent="0.3">
      <c r="A317" s="1">
        <v>43783</v>
      </c>
      <c r="B317">
        <v>2019</v>
      </c>
      <c r="C317">
        <v>11</v>
      </c>
      <c r="D317">
        <v>14</v>
      </c>
      <c r="E317">
        <v>4</v>
      </c>
      <c r="F317">
        <v>2043</v>
      </c>
      <c r="G317">
        <v>1205</v>
      </c>
      <c r="H317">
        <v>-100</v>
      </c>
      <c r="I317">
        <v>0</v>
      </c>
      <c r="J317">
        <v>0</v>
      </c>
      <c r="K317">
        <v>670.40000000000009</v>
      </c>
      <c r="L317">
        <v>167.60000000000002</v>
      </c>
      <c r="M317">
        <v>15.200000000000001</v>
      </c>
      <c r="N317">
        <v>136.80000000000001</v>
      </c>
    </row>
    <row r="318" spans="1:14" x14ac:dyDescent="0.3">
      <c r="A318" s="1">
        <v>43783</v>
      </c>
      <c r="B318">
        <v>2019</v>
      </c>
      <c r="C318">
        <v>11</v>
      </c>
      <c r="D318">
        <v>14</v>
      </c>
      <c r="E318">
        <v>5</v>
      </c>
      <c r="F318">
        <v>2119</v>
      </c>
      <c r="G318">
        <v>1244</v>
      </c>
      <c r="H318">
        <v>-100</v>
      </c>
      <c r="I318">
        <v>0</v>
      </c>
      <c r="J318">
        <v>0</v>
      </c>
      <c r="K318">
        <v>592.80000000000007</v>
      </c>
      <c r="L318">
        <v>148.20000000000002</v>
      </c>
      <c r="M318">
        <v>12</v>
      </c>
      <c r="N318">
        <v>108</v>
      </c>
    </row>
    <row r="319" spans="1:14" x14ac:dyDescent="0.3">
      <c r="A319" s="1">
        <v>43783</v>
      </c>
      <c r="B319">
        <v>2019</v>
      </c>
      <c r="C319">
        <v>11</v>
      </c>
      <c r="D319">
        <v>14</v>
      </c>
      <c r="E319">
        <v>6</v>
      </c>
      <c r="F319">
        <v>2241</v>
      </c>
      <c r="G319">
        <v>1340</v>
      </c>
      <c r="H319">
        <v>-100</v>
      </c>
      <c r="I319">
        <v>0</v>
      </c>
      <c r="J319">
        <v>0</v>
      </c>
      <c r="K319">
        <v>581.6</v>
      </c>
      <c r="L319">
        <v>145.4</v>
      </c>
      <c r="M319">
        <v>10.200000000000001</v>
      </c>
      <c r="N319">
        <v>91.8</v>
      </c>
    </row>
    <row r="320" spans="1:14" x14ac:dyDescent="0.3">
      <c r="A320" s="1">
        <v>43783</v>
      </c>
      <c r="B320">
        <v>2019</v>
      </c>
      <c r="C320">
        <v>11</v>
      </c>
      <c r="D320">
        <v>14</v>
      </c>
      <c r="E320">
        <v>7</v>
      </c>
      <c r="F320">
        <v>2584</v>
      </c>
      <c r="G320">
        <v>1555</v>
      </c>
      <c r="H320">
        <v>-100</v>
      </c>
      <c r="I320">
        <v>0</v>
      </c>
      <c r="J320">
        <v>0</v>
      </c>
      <c r="K320">
        <v>587.20000000000005</v>
      </c>
      <c r="L320">
        <v>146.80000000000001</v>
      </c>
      <c r="M320">
        <v>9.7000000000000011</v>
      </c>
      <c r="N320">
        <v>87.3</v>
      </c>
    </row>
    <row r="321" spans="1:14" x14ac:dyDescent="0.3">
      <c r="A321" s="1">
        <v>43783</v>
      </c>
      <c r="B321">
        <v>2019</v>
      </c>
      <c r="C321">
        <v>11</v>
      </c>
      <c r="D321">
        <v>14</v>
      </c>
      <c r="E321">
        <v>8</v>
      </c>
      <c r="F321">
        <v>2958</v>
      </c>
      <c r="G321">
        <v>1849</v>
      </c>
      <c r="H321">
        <v>-100</v>
      </c>
      <c r="I321">
        <v>0</v>
      </c>
      <c r="J321">
        <v>0</v>
      </c>
      <c r="K321">
        <v>556</v>
      </c>
      <c r="L321">
        <v>139</v>
      </c>
      <c r="M321">
        <v>9.3000000000000007</v>
      </c>
      <c r="N321">
        <v>83.7</v>
      </c>
    </row>
    <row r="322" spans="1:14" x14ac:dyDescent="0.3">
      <c r="A322" s="1">
        <v>43783</v>
      </c>
      <c r="B322">
        <v>2019</v>
      </c>
      <c r="C322">
        <v>11</v>
      </c>
      <c r="D322">
        <v>14</v>
      </c>
      <c r="E322">
        <v>9</v>
      </c>
      <c r="F322">
        <v>3054</v>
      </c>
      <c r="G322">
        <v>1935</v>
      </c>
      <c r="H322">
        <v>-100</v>
      </c>
      <c r="I322">
        <v>120</v>
      </c>
      <c r="J322">
        <v>0</v>
      </c>
      <c r="K322">
        <v>555.20000000000005</v>
      </c>
      <c r="L322">
        <v>138.80000000000001</v>
      </c>
      <c r="M322">
        <v>9.7000000000000011</v>
      </c>
      <c r="N322">
        <v>87.3</v>
      </c>
    </row>
    <row r="323" spans="1:14" x14ac:dyDescent="0.3">
      <c r="A323" s="1">
        <v>43783</v>
      </c>
      <c r="B323">
        <v>2019</v>
      </c>
      <c r="C323">
        <v>11</v>
      </c>
      <c r="D323">
        <v>14</v>
      </c>
      <c r="E323">
        <v>10</v>
      </c>
      <c r="F323">
        <v>3043</v>
      </c>
      <c r="G323">
        <v>1953</v>
      </c>
      <c r="H323">
        <v>-100</v>
      </c>
      <c r="I323">
        <v>120</v>
      </c>
      <c r="J323">
        <v>0</v>
      </c>
      <c r="K323">
        <v>593.6</v>
      </c>
      <c r="L323">
        <v>148.4</v>
      </c>
      <c r="M323">
        <v>11.700000000000001</v>
      </c>
      <c r="N323">
        <v>105.3</v>
      </c>
    </row>
    <row r="324" spans="1:14" x14ac:dyDescent="0.3">
      <c r="A324" s="1">
        <v>43783</v>
      </c>
      <c r="B324">
        <v>2019</v>
      </c>
      <c r="C324">
        <v>11</v>
      </c>
      <c r="D324">
        <v>14</v>
      </c>
      <c r="E324">
        <v>11</v>
      </c>
      <c r="F324">
        <v>3044</v>
      </c>
      <c r="G324">
        <v>1921</v>
      </c>
      <c r="H324">
        <v>-100</v>
      </c>
      <c r="I324">
        <v>120</v>
      </c>
      <c r="J324">
        <v>0</v>
      </c>
      <c r="K324">
        <v>608</v>
      </c>
      <c r="L324">
        <v>152</v>
      </c>
      <c r="M324">
        <v>13.4</v>
      </c>
      <c r="N324">
        <v>120.60000000000001</v>
      </c>
    </row>
    <row r="325" spans="1:14" x14ac:dyDescent="0.3">
      <c r="A325" s="1">
        <v>43783</v>
      </c>
      <c r="B325">
        <v>2019</v>
      </c>
      <c r="C325">
        <v>11</v>
      </c>
      <c r="D325">
        <v>14</v>
      </c>
      <c r="E325">
        <v>12</v>
      </c>
      <c r="F325">
        <v>3050</v>
      </c>
      <c r="G325">
        <v>1909</v>
      </c>
      <c r="H325">
        <v>-100</v>
      </c>
      <c r="I325">
        <v>120</v>
      </c>
      <c r="J325">
        <v>-80</v>
      </c>
      <c r="K325">
        <v>605.6</v>
      </c>
      <c r="L325">
        <v>151.4</v>
      </c>
      <c r="M325">
        <v>9.7000000000000011</v>
      </c>
      <c r="N325">
        <v>87.3</v>
      </c>
    </row>
    <row r="326" spans="1:14" x14ac:dyDescent="0.3">
      <c r="A326" s="1">
        <v>43783</v>
      </c>
      <c r="B326">
        <v>2019</v>
      </c>
      <c r="C326">
        <v>11</v>
      </c>
      <c r="D326">
        <v>14</v>
      </c>
      <c r="E326">
        <v>13</v>
      </c>
      <c r="F326">
        <v>2931</v>
      </c>
      <c r="G326">
        <v>1879</v>
      </c>
      <c r="H326">
        <v>-100</v>
      </c>
      <c r="I326">
        <v>120</v>
      </c>
      <c r="J326">
        <v>-80</v>
      </c>
      <c r="K326">
        <v>644</v>
      </c>
      <c r="L326">
        <v>161</v>
      </c>
      <c r="M326">
        <v>7.3000000000000007</v>
      </c>
      <c r="N326">
        <v>65.7</v>
      </c>
    </row>
    <row r="327" spans="1:14" x14ac:dyDescent="0.3">
      <c r="A327" s="1">
        <v>43783</v>
      </c>
      <c r="B327">
        <v>2019</v>
      </c>
      <c r="C327">
        <v>11</v>
      </c>
      <c r="D327">
        <v>14</v>
      </c>
      <c r="E327">
        <v>14</v>
      </c>
      <c r="F327">
        <v>2897</v>
      </c>
      <c r="G327">
        <v>1871</v>
      </c>
      <c r="H327">
        <v>-100</v>
      </c>
      <c r="I327">
        <v>120</v>
      </c>
      <c r="J327">
        <v>-80</v>
      </c>
      <c r="K327">
        <v>676.80000000000007</v>
      </c>
      <c r="L327">
        <v>169.20000000000002</v>
      </c>
      <c r="M327">
        <v>6.9</v>
      </c>
      <c r="N327">
        <v>62.1</v>
      </c>
    </row>
    <row r="328" spans="1:14" x14ac:dyDescent="0.3">
      <c r="A328" s="1">
        <v>43783</v>
      </c>
      <c r="B328">
        <v>2019</v>
      </c>
      <c r="C328">
        <v>11</v>
      </c>
      <c r="D328">
        <v>14</v>
      </c>
      <c r="E328">
        <v>15</v>
      </c>
      <c r="F328">
        <v>2893</v>
      </c>
      <c r="G328">
        <v>1860</v>
      </c>
      <c r="H328">
        <v>-100</v>
      </c>
      <c r="I328">
        <v>120</v>
      </c>
      <c r="J328">
        <v>-80</v>
      </c>
      <c r="K328">
        <v>625.6</v>
      </c>
      <c r="L328">
        <v>156.4</v>
      </c>
      <c r="M328">
        <v>8</v>
      </c>
      <c r="N328">
        <v>72</v>
      </c>
    </row>
    <row r="329" spans="1:14" x14ac:dyDescent="0.3">
      <c r="A329" s="1">
        <v>43783</v>
      </c>
      <c r="B329">
        <v>2019</v>
      </c>
      <c r="C329">
        <v>11</v>
      </c>
      <c r="D329">
        <v>14</v>
      </c>
      <c r="E329">
        <v>16</v>
      </c>
      <c r="F329">
        <v>2847</v>
      </c>
      <c r="G329">
        <v>1828</v>
      </c>
      <c r="H329">
        <v>-100</v>
      </c>
      <c r="I329">
        <v>0</v>
      </c>
      <c r="J329">
        <v>-80</v>
      </c>
      <c r="K329">
        <v>588.80000000000007</v>
      </c>
      <c r="L329">
        <v>147.20000000000002</v>
      </c>
      <c r="M329">
        <v>10.100000000000001</v>
      </c>
      <c r="N329">
        <v>90.9</v>
      </c>
    </row>
    <row r="330" spans="1:14" x14ac:dyDescent="0.3">
      <c r="A330" s="1">
        <v>43783</v>
      </c>
      <c r="B330">
        <v>2019</v>
      </c>
      <c r="C330">
        <v>11</v>
      </c>
      <c r="D330">
        <v>14</v>
      </c>
      <c r="E330">
        <v>17</v>
      </c>
      <c r="F330">
        <v>2936</v>
      </c>
      <c r="G330">
        <v>1928</v>
      </c>
      <c r="H330">
        <v>-100</v>
      </c>
      <c r="I330">
        <v>0</v>
      </c>
      <c r="J330">
        <v>-80</v>
      </c>
      <c r="K330">
        <v>585.6</v>
      </c>
      <c r="L330">
        <v>146.4</v>
      </c>
      <c r="M330">
        <v>13.4</v>
      </c>
      <c r="N330">
        <v>120.60000000000001</v>
      </c>
    </row>
    <row r="331" spans="1:14" x14ac:dyDescent="0.3">
      <c r="A331" s="1">
        <v>43783</v>
      </c>
      <c r="B331">
        <v>2019</v>
      </c>
      <c r="C331">
        <v>11</v>
      </c>
      <c r="D331">
        <v>14</v>
      </c>
      <c r="E331">
        <v>18</v>
      </c>
      <c r="F331">
        <v>3177</v>
      </c>
      <c r="G331">
        <v>2068</v>
      </c>
      <c r="H331">
        <v>-100</v>
      </c>
      <c r="I331">
        <v>0</v>
      </c>
      <c r="J331">
        <v>-80</v>
      </c>
      <c r="K331">
        <v>620</v>
      </c>
      <c r="L331">
        <v>155</v>
      </c>
      <c r="M331">
        <v>21.400000000000002</v>
      </c>
      <c r="N331">
        <v>192.6</v>
      </c>
    </row>
    <row r="332" spans="1:14" x14ac:dyDescent="0.3">
      <c r="A332" s="1">
        <v>43783</v>
      </c>
      <c r="B332">
        <v>2019</v>
      </c>
      <c r="C332">
        <v>11</v>
      </c>
      <c r="D332">
        <v>14</v>
      </c>
      <c r="E332">
        <v>19</v>
      </c>
      <c r="F332">
        <v>3023</v>
      </c>
      <c r="G332">
        <v>2027</v>
      </c>
      <c r="H332">
        <v>-100</v>
      </c>
      <c r="I332">
        <v>0</v>
      </c>
      <c r="J332">
        <v>0</v>
      </c>
      <c r="K332">
        <v>679.2</v>
      </c>
      <c r="L332">
        <v>169.8</v>
      </c>
      <c r="M332">
        <v>30.3</v>
      </c>
      <c r="N332">
        <v>272.7</v>
      </c>
    </row>
    <row r="333" spans="1:14" x14ac:dyDescent="0.3">
      <c r="A333" s="1">
        <v>43783</v>
      </c>
      <c r="B333">
        <v>2019</v>
      </c>
      <c r="C333">
        <v>11</v>
      </c>
      <c r="D333">
        <v>14</v>
      </c>
      <c r="E333">
        <v>20</v>
      </c>
      <c r="F333">
        <v>2879</v>
      </c>
      <c r="G333">
        <v>1887</v>
      </c>
      <c r="H333">
        <v>-100</v>
      </c>
      <c r="I333">
        <v>0</v>
      </c>
      <c r="J333">
        <v>0</v>
      </c>
      <c r="K333">
        <v>768.80000000000007</v>
      </c>
      <c r="L333">
        <v>192.20000000000002</v>
      </c>
      <c r="M333">
        <v>36.4</v>
      </c>
      <c r="N333">
        <v>327.60000000000002</v>
      </c>
    </row>
    <row r="334" spans="1:14" x14ac:dyDescent="0.3">
      <c r="A334" s="1">
        <v>43783</v>
      </c>
      <c r="B334">
        <v>2019</v>
      </c>
      <c r="C334">
        <v>11</v>
      </c>
      <c r="D334">
        <v>14</v>
      </c>
      <c r="E334">
        <v>21</v>
      </c>
      <c r="F334">
        <v>2710</v>
      </c>
      <c r="G334">
        <v>1775</v>
      </c>
      <c r="H334">
        <v>-100</v>
      </c>
      <c r="I334">
        <v>0</v>
      </c>
      <c r="J334">
        <v>0</v>
      </c>
      <c r="K334">
        <v>851.2</v>
      </c>
      <c r="L334">
        <v>212.8</v>
      </c>
      <c r="M334">
        <v>38.1</v>
      </c>
      <c r="N334">
        <v>342.90000000000003</v>
      </c>
    </row>
    <row r="335" spans="1:14" x14ac:dyDescent="0.3">
      <c r="A335" s="1">
        <v>43783</v>
      </c>
      <c r="B335">
        <v>2019</v>
      </c>
      <c r="C335">
        <v>11</v>
      </c>
      <c r="D335">
        <v>14</v>
      </c>
      <c r="E335">
        <v>22</v>
      </c>
      <c r="F335">
        <v>2585</v>
      </c>
      <c r="G335">
        <v>1644</v>
      </c>
      <c r="H335">
        <v>-100</v>
      </c>
      <c r="I335">
        <v>0</v>
      </c>
      <c r="J335">
        <v>0</v>
      </c>
      <c r="K335">
        <v>907.2</v>
      </c>
      <c r="L335">
        <v>226.8</v>
      </c>
      <c r="M335">
        <v>41.6</v>
      </c>
      <c r="N335">
        <v>374.40000000000003</v>
      </c>
    </row>
    <row r="336" spans="1:14" x14ac:dyDescent="0.3">
      <c r="A336" s="1">
        <v>43783</v>
      </c>
      <c r="B336">
        <v>2019</v>
      </c>
      <c r="C336">
        <v>11</v>
      </c>
      <c r="D336">
        <v>14</v>
      </c>
      <c r="E336">
        <v>23</v>
      </c>
      <c r="F336">
        <v>2423</v>
      </c>
      <c r="G336">
        <v>1496</v>
      </c>
      <c r="H336">
        <v>-100</v>
      </c>
      <c r="I336">
        <v>0</v>
      </c>
      <c r="J336">
        <v>0</v>
      </c>
      <c r="K336">
        <v>875.2</v>
      </c>
      <c r="L336">
        <v>218.8</v>
      </c>
      <c r="M336">
        <v>45.300000000000004</v>
      </c>
      <c r="N336">
        <v>407.7</v>
      </c>
    </row>
    <row r="337" spans="1:14" x14ac:dyDescent="0.3">
      <c r="A337" s="1">
        <v>43783</v>
      </c>
      <c r="B337">
        <v>2019</v>
      </c>
      <c r="C337">
        <v>11</v>
      </c>
      <c r="D337">
        <v>14</v>
      </c>
      <c r="E337">
        <v>24</v>
      </c>
      <c r="F337">
        <v>2214</v>
      </c>
      <c r="G337">
        <v>1371</v>
      </c>
      <c r="H337">
        <v>-100</v>
      </c>
      <c r="I337">
        <v>0</v>
      </c>
      <c r="J337">
        <v>0</v>
      </c>
      <c r="K337">
        <v>838.40000000000009</v>
      </c>
      <c r="L337">
        <v>209.60000000000002</v>
      </c>
      <c r="M337">
        <v>48.2</v>
      </c>
      <c r="N337">
        <v>433.8</v>
      </c>
    </row>
    <row r="338" spans="1:14" x14ac:dyDescent="0.3">
      <c r="A338" s="1">
        <v>43784</v>
      </c>
      <c r="B338">
        <v>2019</v>
      </c>
      <c r="C338">
        <v>11</v>
      </c>
      <c r="D338">
        <v>15</v>
      </c>
      <c r="E338">
        <v>1</v>
      </c>
      <c r="F338">
        <v>2130</v>
      </c>
      <c r="G338">
        <v>1245</v>
      </c>
      <c r="H338">
        <v>-100</v>
      </c>
      <c r="I338">
        <v>0</v>
      </c>
      <c r="J338">
        <v>0</v>
      </c>
      <c r="K338">
        <v>1055.2</v>
      </c>
      <c r="L338">
        <v>263.8</v>
      </c>
      <c r="M338">
        <v>53.6</v>
      </c>
      <c r="N338">
        <v>482.40000000000003</v>
      </c>
    </row>
    <row r="339" spans="1:14" x14ac:dyDescent="0.3">
      <c r="A339" s="1">
        <v>43784</v>
      </c>
      <c r="B339">
        <v>2019</v>
      </c>
      <c r="C339">
        <v>11</v>
      </c>
      <c r="D339">
        <v>15</v>
      </c>
      <c r="E339">
        <v>2</v>
      </c>
      <c r="F339">
        <v>2052</v>
      </c>
      <c r="G339">
        <v>1167</v>
      </c>
      <c r="H339">
        <v>-100</v>
      </c>
      <c r="I339">
        <v>0</v>
      </c>
      <c r="J339">
        <v>0</v>
      </c>
      <c r="K339">
        <v>1152.8</v>
      </c>
      <c r="L339">
        <v>288.2</v>
      </c>
      <c r="M339">
        <v>59.900000000000006</v>
      </c>
      <c r="N339">
        <v>539.1</v>
      </c>
    </row>
    <row r="340" spans="1:14" x14ac:dyDescent="0.3">
      <c r="A340" s="1">
        <v>43784</v>
      </c>
      <c r="B340">
        <v>2019</v>
      </c>
      <c r="C340">
        <v>11</v>
      </c>
      <c r="D340">
        <v>15</v>
      </c>
      <c r="E340">
        <v>3</v>
      </c>
      <c r="F340">
        <v>2015</v>
      </c>
      <c r="G340">
        <v>1136</v>
      </c>
      <c r="H340">
        <v>-100</v>
      </c>
      <c r="I340">
        <v>0</v>
      </c>
      <c r="J340">
        <v>0</v>
      </c>
      <c r="K340">
        <v>1235.2</v>
      </c>
      <c r="L340">
        <v>308.8</v>
      </c>
      <c r="M340">
        <v>63.300000000000004</v>
      </c>
      <c r="N340">
        <v>569.70000000000005</v>
      </c>
    </row>
    <row r="341" spans="1:14" x14ac:dyDescent="0.3">
      <c r="A341" s="1">
        <v>43784</v>
      </c>
      <c r="B341">
        <v>2019</v>
      </c>
      <c r="C341">
        <v>11</v>
      </c>
      <c r="D341">
        <v>15</v>
      </c>
      <c r="E341">
        <v>4</v>
      </c>
      <c r="F341">
        <v>2060</v>
      </c>
      <c r="G341">
        <v>1160</v>
      </c>
      <c r="H341">
        <v>-100</v>
      </c>
      <c r="I341">
        <v>0</v>
      </c>
      <c r="J341">
        <v>0</v>
      </c>
      <c r="K341">
        <v>1369.6000000000001</v>
      </c>
      <c r="L341">
        <v>342.40000000000003</v>
      </c>
      <c r="M341">
        <v>68.3</v>
      </c>
      <c r="N341">
        <v>614.70000000000005</v>
      </c>
    </row>
    <row r="342" spans="1:14" x14ac:dyDescent="0.3">
      <c r="A342" s="1">
        <v>43784</v>
      </c>
      <c r="B342">
        <v>2019</v>
      </c>
      <c r="C342">
        <v>11</v>
      </c>
      <c r="D342">
        <v>15</v>
      </c>
      <c r="E342">
        <v>5</v>
      </c>
      <c r="F342">
        <v>2147</v>
      </c>
      <c r="G342">
        <v>1236</v>
      </c>
      <c r="H342">
        <v>-100</v>
      </c>
      <c r="I342">
        <v>0</v>
      </c>
      <c r="J342">
        <v>0</v>
      </c>
      <c r="K342">
        <v>1503.2</v>
      </c>
      <c r="L342">
        <v>375.8</v>
      </c>
      <c r="M342">
        <v>74.100000000000009</v>
      </c>
      <c r="N342">
        <v>666.9</v>
      </c>
    </row>
    <row r="343" spans="1:14" x14ac:dyDescent="0.3">
      <c r="A343" s="1">
        <v>43784</v>
      </c>
      <c r="B343">
        <v>2019</v>
      </c>
      <c r="C343">
        <v>11</v>
      </c>
      <c r="D343">
        <v>15</v>
      </c>
      <c r="E343">
        <v>6</v>
      </c>
      <c r="F343">
        <v>2283</v>
      </c>
      <c r="G343">
        <v>1329</v>
      </c>
      <c r="H343">
        <v>-100</v>
      </c>
      <c r="I343">
        <v>0</v>
      </c>
      <c r="J343">
        <v>0</v>
      </c>
      <c r="K343">
        <v>1667.2</v>
      </c>
      <c r="L343">
        <v>416.8</v>
      </c>
      <c r="M343">
        <v>80.5</v>
      </c>
      <c r="N343">
        <v>724.5</v>
      </c>
    </row>
    <row r="344" spans="1:14" x14ac:dyDescent="0.3">
      <c r="A344" s="1">
        <v>43784</v>
      </c>
      <c r="B344">
        <v>2019</v>
      </c>
      <c r="C344">
        <v>11</v>
      </c>
      <c r="D344">
        <v>15</v>
      </c>
      <c r="E344">
        <v>7</v>
      </c>
      <c r="F344">
        <v>2624</v>
      </c>
      <c r="G344">
        <v>1542</v>
      </c>
      <c r="H344">
        <v>-100</v>
      </c>
      <c r="I344">
        <v>0</v>
      </c>
      <c r="J344">
        <v>0</v>
      </c>
      <c r="K344">
        <v>1843.2</v>
      </c>
      <c r="L344">
        <v>460.8</v>
      </c>
      <c r="M344">
        <v>85.7</v>
      </c>
      <c r="N344">
        <v>771.30000000000007</v>
      </c>
    </row>
    <row r="345" spans="1:14" x14ac:dyDescent="0.3">
      <c r="A345" s="1">
        <v>43784</v>
      </c>
      <c r="B345">
        <v>2019</v>
      </c>
      <c r="C345">
        <v>11</v>
      </c>
      <c r="D345">
        <v>15</v>
      </c>
      <c r="E345">
        <v>8</v>
      </c>
      <c r="F345">
        <v>2996</v>
      </c>
      <c r="G345">
        <v>1788</v>
      </c>
      <c r="H345">
        <v>-100</v>
      </c>
      <c r="I345">
        <v>0</v>
      </c>
      <c r="J345">
        <v>0</v>
      </c>
      <c r="K345">
        <v>1982.4</v>
      </c>
      <c r="L345">
        <v>495.6</v>
      </c>
      <c r="M345">
        <v>88</v>
      </c>
      <c r="N345">
        <v>792</v>
      </c>
    </row>
    <row r="346" spans="1:14" x14ac:dyDescent="0.3">
      <c r="A346" s="1">
        <v>43784</v>
      </c>
      <c r="B346">
        <v>2019</v>
      </c>
      <c r="C346">
        <v>11</v>
      </c>
      <c r="D346">
        <v>15</v>
      </c>
      <c r="E346">
        <v>9</v>
      </c>
      <c r="F346">
        <v>3053</v>
      </c>
      <c r="G346">
        <v>1875</v>
      </c>
      <c r="H346">
        <v>-100</v>
      </c>
      <c r="I346">
        <v>120</v>
      </c>
      <c r="J346">
        <v>0</v>
      </c>
      <c r="K346">
        <v>2072.8000000000002</v>
      </c>
      <c r="L346">
        <v>518.20000000000005</v>
      </c>
      <c r="M346">
        <v>89.9</v>
      </c>
      <c r="N346">
        <v>809.1</v>
      </c>
    </row>
    <row r="347" spans="1:14" x14ac:dyDescent="0.3">
      <c r="A347" s="1">
        <v>43784</v>
      </c>
      <c r="B347">
        <v>2019</v>
      </c>
      <c r="C347">
        <v>11</v>
      </c>
      <c r="D347">
        <v>15</v>
      </c>
      <c r="E347">
        <v>10</v>
      </c>
      <c r="F347">
        <v>3063</v>
      </c>
      <c r="G347">
        <v>1918</v>
      </c>
      <c r="H347">
        <v>-100</v>
      </c>
      <c r="I347">
        <v>120</v>
      </c>
      <c r="J347">
        <v>0</v>
      </c>
      <c r="K347">
        <v>2194.4</v>
      </c>
      <c r="L347">
        <v>548.6</v>
      </c>
      <c r="M347">
        <v>90.600000000000009</v>
      </c>
      <c r="N347">
        <v>815.4</v>
      </c>
    </row>
    <row r="348" spans="1:14" x14ac:dyDescent="0.3">
      <c r="A348" s="1">
        <v>43784</v>
      </c>
      <c r="B348">
        <v>2019</v>
      </c>
      <c r="C348">
        <v>11</v>
      </c>
      <c r="D348">
        <v>15</v>
      </c>
      <c r="E348">
        <v>11</v>
      </c>
      <c r="F348">
        <v>3191</v>
      </c>
      <c r="G348">
        <v>1960</v>
      </c>
      <c r="H348">
        <v>-100</v>
      </c>
      <c r="I348">
        <v>120</v>
      </c>
      <c r="J348">
        <v>0</v>
      </c>
      <c r="K348">
        <v>2334.4</v>
      </c>
      <c r="L348">
        <v>583.6</v>
      </c>
      <c r="M348">
        <v>93.300000000000011</v>
      </c>
      <c r="N348">
        <v>839.7</v>
      </c>
    </row>
    <row r="349" spans="1:14" x14ac:dyDescent="0.3">
      <c r="A349" s="1">
        <v>43784</v>
      </c>
      <c r="B349">
        <v>2019</v>
      </c>
      <c r="C349">
        <v>11</v>
      </c>
      <c r="D349">
        <v>15</v>
      </c>
      <c r="E349">
        <v>12</v>
      </c>
      <c r="F349">
        <v>3131</v>
      </c>
      <c r="G349">
        <v>1937</v>
      </c>
      <c r="H349">
        <v>-100</v>
      </c>
      <c r="I349">
        <v>120</v>
      </c>
      <c r="J349">
        <v>-80</v>
      </c>
      <c r="K349">
        <v>2420.8000000000002</v>
      </c>
      <c r="L349">
        <v>605.20000000000005</v>
      </c>
      <c r="M349">
        <v>96.300000000000011</v>
      </c>
      <c r="N349">
        <v>866.7</v>
      </c>
    </row>
    <row r="350" spans="1:14" x14ac:dyDescent="0.3">
      <c r="A350" s="1">
        <v>43784</v>
      </c>
      <c r="B350">
        <v>2019</v>
      </c>
      <c r="C350">
        <v>11</v>
      </c>
      <c r="D350">
        <v>15</v>
      </c>
      <c r="E350">
        <v>13</v>
      </c>
      <c r="F350">
        <v>2993</v>
      </c>
      <c r="G350">
        <v>1885</v>
      </c>
      <c r="H350">
        <v>-100</v>
      </c>
      <c r="I350">
        <v>120</v>
      </c>
      <c r="J350">
        <v>-80</v>
      </c>
      <c r="K350">
        <v>2516.8000000000002</v>
      </c>
      <c r="L350">
        <v>629.20000000000005</v>
      </c>
      <c r="M350">
        <v>96.600000000000009</v>
      </c>
      <c r="N350">
        <v>869.4</v>
      </c>
    </row>
    <row r="351" spans="1:14" x14ac:dyDescent="0.3">
      <c r="A351" s="1">
        <v>43784</v>
      </c>
      <c r="B351">
        <v>2019</v>
      </c>
      <c r="C351">
        <v>11</v>
      </c>
      <c r="D351">
        <v>15</v>
      </c>
      <c r="E351">
        <v>14</v>
      </c>
      <c r="F351">
        <v>2913</v>
      </c>
      <c r="G351">
        <v>1863</v>
      </c>
      <c r="H351">
        <v>-100</v>
      </c>
      <c r="I351">
        <v>120</v>
      </c>
      <c r="J351">
        <v>-80</v>
      </c>
      <c r="K351">
        <v>2567.2000000000003</v>
      </c>
      <c r="L351">
        <v>641.80000000000007</v>
      </c>
      <c r="M351">
        <v>95.7</v>
      </c>
      <c r="N351">
        <v>861.30000000000007</v>
      </c>
    </row>
    <row r="352" spans="1:14" x14ac:dyDescent="0.3">
      <c r="A352" s="1">
        <v>43784</v>
      </c>
      <c r="B352">
        <v>2019</v>
      </c>
      <c r="C352">
        <v>11</v>
      </c>
      <c r="D352">
        <v>15</v>
      </c>
      <c r="E352">
        <v>15</v>
      </c>
      <c r="F352">
        <v>2805</v>
      </c>
      <c r="G352">
        <v>1832</v>
      </c>
      <c r="H352">
        <v>-100</v>
      </c>
      <c r="I352">
        <v>120</v>
      </c>
      <c r="J352">
        <v>-80</v>
      </c>
      <c r="K352">
        <v>2656</v>
      </c>
      <c r="L352">
        <v>664</v>
      </c>
      <c r="M352">
        <v>97.2</v>
      </c>
      <c r="N352">
        <v>874.80000000000007</v>
      </c>
    </row>
    <row r="353" spans="1:14" x14ac:dyDescent="0.3">
      <c r="A353" s="1">
        <v>43784</v>
      </c>
      <c r="B353">
        <v>2019</v>
      </c>
      <c r="C353">
        <v>11</v>
      </c>
      <c r="D353">
        <v>15</v>
      </c>
      <c r="E353">
        <v>16</v>
      </c>
      <c r="F353">
        <v>2827</v>
      </c>
      <c r="G353">
        <v>1851</v>
      </c>
      <c r="H353">
        <v>-100</v>
      </c>
      <c r="I353">
        <v>0</v>
      </c>
      <c r="J353">
        <v>-80</v>
      </c>
      <c r="K353">
        <v>2648</v>
      </c>
      <c r="L353">
        <v>662</v>
      </c>
      <c r="M353">
        <v>96</v>
      </c>
      <c r="N353">
        <v>864</v>
      </c>
    </row>
    <row r="354" spans="1:14" x14ac:dyDescent="0.3">
      <c r="A354" s="1">
        <v>43784</v>
      </c>
      <c r="B354">
        <v>2019</v>
      </c>
      <c r="C354">
        <v>11</v>
      </c>
      <c r="D354">
        <v>15</v>
      </c>
      <c r="E354">
        <v>17</v>
      </c>
      <c r="F354">
        <v>2979</v>
      </c>
      <c r="G354">
        <v>2003</v>
      </c>
      <c r="H354">
        <v>-100</v>
      </c>
      <c r="I354">
        <v>0</v>
      </c>
      <c r="J354">
        <v>-80</v>
      </c>
      <c r="K354">
        <v>2554.4</v>
      </c>
      <c r="L354">
        <v>638.6</v>
      </c>
      <c r="M354">
        <v>93</v>
      </c>
      <c r="N354">
        <v>837</v>
      </c>
    </row>
    <row r="355" spans="1:14" x14ac:dyDescent="0.3">
      <c r="A355" s="1">
        <v>43784</v>
      </c>
      <c r="B355">
        <v>2019</v>
      </c>
      <c r="C355">
        <v>11</v>
      </c>
      <c r="D355">
        <v>15</v>
      </c>
      <c r="E355">
        <v>18</v>
      </c>
      <c r="F355">
        <v>3165</v>
      </c>
      <c r="G355">
        <v>2127</v>
      </c>
      <c r="H355">
        <v>-100</v>
      </c>
      <c r="I355">
        <v>0</v>
      </c>
      <c r="J355">
        <v>-80</v>
      </c>
      <c r="K355">
        <v>2570.4</v>
      </c>
      <c r="L355">
        <v>642.6</v>
      </c>
      <c r="M355">
        <v>93.2</v>
      </c>
      <c r="N355">
        <v>838.80000000000007</v>
      </c>
    </row>
    <row r="356" spans="1:14" x14ac:dyDescent="0.3">
      <c r="A356" s="1">
        <v>43784</v>
      </c>
      <c r="B356">
        <v>2019</v>
      </c>
      <c r="C356">
        <v>11</v>
      </c>
      <c r="D356">
        <v>15</v>
      </c>
      <c r="E356">
        <v>19</v>
      </c>
      <c r="F356">
        <v>3034</v>
      </c>
      <c r="G356">
        <v>2042</v>
      </c>
      <c r="H356">
        <v>-100</v>
      </c>
      <c r="I356">
        <v>0</v>
      </c>
      <c r="J356">
        <v>0</v>
      </c>
      <c r="K356">
        <v>2591.2000000000003</v>
      </c>
      <c r="L356">
        <v>647.80000000000007</v>
      </c>
      <c r="M356">
        <v>95</v>
      </c>
      <c r="N356">
        <v>855</v>
      </c>
    </row>
    <row r="357" spans="1:14" x14ac:dyDescent="0.3">
      <c r="A357" s="1">
        <v>43784</v>
      </c>
      <c r="B357">
        <v>2019</v>
      </c>
      <c r="C357">
        <v>11</v>
      </c>
      <c r="D357">
        <v>15</v>
      </c>
      <c r="E357">
        <v>20</v>
      </c>
      <c r="F357">
        <v>2782</v>
      </c>
      <c r="G357">
        <v>1901</v>
      </c>
      <c r="H357">
        <v>-100</v>
      </c>
      <c r="I357">
        <v>0</v>
      </c>
      <c r="J357">
        <v>0</v>
      </c>
      <c r="K357">
        <v>2605.6000000000004</v>
      </c>
      <c r="L357">
        <v>651.40000000000009</v>
      </c>
      <c r="M357">
        <v>97.5</v>
      </c>
      <c r="N357">
        <v>877.5</v>
      </c>
    </row>
    <row r="358" spans="1:14" x14ac:dyDescent="0.3">
      <c r="A358" s="1">
        <v>43784</v>
      </c>
      <c r="B358">
        <v>2019</v>
      </c>
      <c r="C358">
        <v>11</v>
      </c>
      <c r="D358">
        <v>15</v>
      </c>
      <c r="E358">
        <v>21</v>
      </c>
      <c r="F358">
        <v>2646</v>
      </c>
      <c r="G358">
        <v>1778</v>
      </c>
      <c r="H358">
        <v>-100</v>
      </c>
      <c r="I358">
        <v>0</v>
      </c>
      <c r="J358">
        <v>0</v>
      </c>
      <c r="K358">
        <v>2508.8000000000002</v>
      </c>
      <c r="L358">
        <v>627.20000000000005</v>
      </c>
      <c r="M358">
        <v>92.2</v>
      </c>
      <c r="N358">
        <v>829.80000000000007</v>
      </c>
    </row>
    <row r="359" spans="1:14" x14ac:dyDescent="0.3">
      <c r="A359" s="1">
        <v>43784</v>
      </c>
      <c r="B359">
        <v>2019</v>
      </c>
      <c r="C359">
        <v>11</v>
      </c>
      <c r="D359">
        <v>15</v>
      </c>
      <c r="E359">
        <v>22</v>
      </c>
      <c r="F359">
        <v>2479</v>
      </c>
      <c r="G359">
        <v>1618</v>
      </c>
      <c r="H359">
        <v>-100</v>
      </c>
      <c r="I359">
        <v>0</v>
      </c>
      <c r="J359">
        <v>0</v>
      </c>
      <c r="K359">
        <v>2501.6000000000004</v>
      </c>
      <c r="L359">
        <v>625.40000000000009</v>
      </c>
      <c r="M359">
        <v>87</v>
      </c>
      <c r="N359">
        <v>783</v>
      </c>
    </row>
    <row r="360" spans="1:14" x14ac:dyDescent="0.3">
      <c r="A360" s="1">
        <v>43784</v>
      </c>
      <c r="B360">
        <v>2019</v>
      </c>
      <c r="C360">
        <v>11</v>
      </c>
      <c r="D360">
        <v>15</v>
      </c>
      <c r="E360">
        <v>23</v>
      </c>
      <c r="F360">
        <v>2322</v>
      </c>
      <c r="G360">
        <v>1471</v>
      </c>
      <c r="H360">
        <v>-100</v>
      </c>
      <c r="I360">
        <v>0</v>
      </c>
      <c r="J360">
        <v>0</v>
      </c>
      <c r="K360">
        <v>2395.2000000000003</v>
      </c>
      <c r="L360">
        <v>598.80000000000007</v>
      </c>
      <c r="M360">
        <v>79.600000000000009</v>
      </c>
      <c r="N360">
        <v>716.4</v>
      </c>
    </row>
    <row r="361" spans="1:14" x14ac:dyDescent="0.3">
      <c r="A361" s="1">
        <v>43784</v>
      </c>
      <c r="B361">
        <v>2019</v>
      </c>
      <c r="C361">
        <v>11</v>
      </c>
      <c r="D361">
        <v>15</v>
      </c>
      <c r="E361">
        <v>24</v>
      </c>
      <c r="F361">
        <v>2147</v>
      </c>
      <c r="G361">
        <v>1359</v>
      </c>
      <c r="H361">
        <v>-100</v>
      </c>
      <c r="I361">
        <v>0</v>
      </c>
      <c r="J361">
        <v>0</v>
      </c>
      <c r="K361">
        <v>2269.6</v>
      </c>
      <c r="L361">
        <v>567.4</v>
      </c>
      <c r="M361">
        <v>71.7</v>
      </c>
      <c r="N361">
        <v>645.30000000000007</v>
      </c>
    </row>
    <row r="362" spans="1:14" x14ac:dyDescent="0.3">
      <c r="A362" s="1">
        <v>43785</v>
      </c>
      <c r="B362">
        <v>2019</v>
      </c>
      <c r="C362">
        <v>11</v>
      </c>
      <c r="D362">
        <v>16</v>
      </c>
      <c r="E362">
        <v>1</v>
      </c>
      <c r="F362">
        <v>2009</v>
      </c>
      <c r="G362">
        <v>1259</v>
      </c>
      <c r="H362">
        <v>-100</v>
      </c>
      <c r="I362">
        <v>0</v>
      </c>
      <c r="J362">
        <v>0</v>
      </c>
      <c r="K362">
        <v>2051.2000000000003</v>
      </c>
      <c r="L362">
        <v>512.80000000000007</v>
      </c>
      <c r="M362">
        <v>63.2</v>
      </c>
      <c r="N362">
        <v>568.80000000000007</v>
      </c>
    </row>
    <row r="363" spans="1:14" x14ac:dyDescent="0.3">
      <c r="A363" s="1">
        <v>43785</v>
      </c>
      <c r="B363">
        <v>2019</v>
      </c>
      <c r="C363">
        <v>11</v>
      </c>
      <c r="D363">
        <v>16</v>
      </c>
      <c r="E363">
        <v>2</v>
      </c>
      <c r="F363">
        <v>1913</v>
      </c>
      <c r="G363">
        <v>1176</v>
      </c>
      <c r="H363">
        <v>-100</v>
      </c>
      <c r="I363">
        <v>0</v>
      </c>
      <c r="J363">
        <v>0</v>
      </c>
      <c r="K363">
        <v>1881.6000000000001</v>
      </c>
      <c r="L363">
        <v>470.40000000000003</v>
      </c>
      <c r="M363">
        <v>59.400000000000006</v>
      </c>
      <c r="N363">
        <v>534.6</v>
      </c>
    </row>
    <row r="364" spans="1:14" x14ac:dyDescent="0.3">
      <c r="A364" s="1">
        <v>43785</v>
      </c>
      <c r="B364">
        <v>2019</v>
      </c>
      <c r="C364">
        <v>11</v>
      </c>
      <c r="D364">
        <v>16</v>
      </c>
      <c r="E364">
        <v>3</v>
      </c>
      <c r="F364">
        <v>1863</v>
      </c>
      <c r="G364">
        <v>1134</v>
      </c>
      <c r="H364">
        <v>-100</v>
      </c>
      <c r="I364">
        <v>0</v>
      </c>
      <c r="J364">
        <v>0</v>
      </c>
      <c r="K364">
        <v>1622.4</v>
      </c>
      <c r="L364">
        <v>405.6</v>
      </c>
      <c r="M364">
        <v>47.5</v>
      </c>
      <c r="N364">
        <v>427.5</v>
      </c>
    </row>
    <row r="365" spans="1:14" x14ac:dyDescent="0.3">
      <c r="A365" s="1">
        <v>43785</v>
      </c>
      <c r="B365">
        <v>2019</v>
      </c>
      <c r="C365">
        <v>11</v>
      </c>
      <c r="D365">
        <v>16</v>
      </c>
      <c r="E365">
        <v>4</v>
      </c>
      <c r="F365">
        <v>1845</v>
      </c>
      <c r="G365">
        <v>1119</v>
      </c>
      <c r="H365">
        <v>-100</v>
      </c>
      <c r="I365">
        <v>0</v>
      </c>
      <c r="J365">
        <v>0</v>
      </c>
      <c r="K365">
        <v>1455.2</v>
      </c>
      <c r="L365">
        <v>363.8</v>
      </c>
      <c r="M365">
        <v>40.6</v>
      </c>
      <c r="N365">
        <v>365.40000000000003</v>
      </c>
    </row>
    <row r="366" spans="1:14" x14ac:dyDescent="0.3">
      <c r="A366" s="1">
        <v>43785</v>
      </c>
      <c r="B366">
        <v>2019</v>
      </c>
      <c r="C366">
        <v>11</v>
      </c>
      <c r="D366">
        <v>16</v>
      </c>
      <c r="E366">
        <v>5</v>
      </c>
      <c r="F366">
        <v>1846</v>
      </c>
      <c r="G366">
        <v>1123</v>
      </c>
      <c r="H366">
        <v>-100</v>
      </c>
      <c r="I366">
        <v>0</v>
      </c>
      <c r="J366">
        <v>0</v>
      </c>
      <c r="K366">
        <v>1399.2</v>
      </c>
      <c r="L366">
        <v>349.8</v>
      </c>
      <c r="M366">
        <v>37.4</v>
      </c>
      <c r="N366">
        <v>336.6</v>
      </c>
    </row>
    <row r="367" spans="1:14" x14ac:dyDescent="0.3">
      <c r="A367" s="1">
        <v>43785</v>
      </c>
      <c r="B367">
        <v>2019</v>
      </c>
      <c r="C367">
        <v>11</v>
      </c>
      <c r="D367">
        <v>16</v>
      </c>
      <c r="E367">
        <v>6</v>
      </c>
      <c r="F367">
        <v>1897</v>
      </c>
      <c r="G367">
        <v>1150</v>
      </c>
      <c r="H367">
        <v>-100</v>
      </c>
      <c r="I367">
        <v>0</v>
      </c>
      <c r="J367">
        <v>0</v>
      </c>
      <c r="K367">
        <v>1316</v>
      </c>
      <c r="L367">
        <v>329</v>
      </c>
      <c r="M367">
        <v>34.9</v>
      </c>
      <c r="N367">
        <v>314.10000000000002</v>
      </c>
    </row>
    <row r="368" spans="1:14" x14ac:dyDescent="0.3">
      <c r="A368" s="1">
        <v>43785</v>
      </c>
      <c r="B368">
        <v>2019</v>
      </c>
      <c r="C368">
        <v>11</v>
      </c>
      <c r="D368">
        <v>16</v>
      </c>
      <c r="E368">
        <v>7</v>
      </c>
      <c r="F368">
        <v>2037</v>
      </c>
      <c r="G368">
        <v>1229</v>
      </c>
      <c r="H368">
        <v>-100</v>
      </c>
      <c r="I368">
        <v>0</v>
      </c>
      <c r="J368">
        <v>0</v>
      </c>
      <c r="K368">
        <v>1283.2</v>
      </c>
      <c r="L368">
        <v>320.8</v>
      </c>
      <c r="M368">
        <v>31.8</v>
      </c>
      <c r="N368">
        <v>286.2</v>
      </c>
    </row>
    <row r="369" spans="1:14" x14ac:dyDescent="0.3">
      <c r="A369" s="1">
        <v>43785</v>
      </c>
      <c r="B369">
        <v>2019</v>
      </c>
      <c r="C369">
        <v>11</v>
      </c>
      <c r="D369">
        <v>16</v>
      </c>
      <c r="E369">
        <v>8</v>
      </c>
      <c r="F369">
        <v>2205</v>
      </c>
      <c r="G369">
        <v>1328</v>
      </c>
      <c r="H369">
        <v>-100</v>
      </c>
      <c r="I369">
        <v>0</v>
      </c>
      <c r="J369">
        <v>0</v>
      </c>
      <c r="K369">
        <v>1208.8</v>
      </c>
      <c r="L369">
        <v>302.2</v>
      </c>
      <c r="M369">
        <v>29.400000000000002</v>
      </c>
      <c r="N369">
        <v>264.60000000000002</v>
      </c>
    </row>
    <row r="370" spans="1:14" x14ac:dyDescent="0.3">
      <c r="A370" s="1">
        <v>43785</v>
      </c>
      <c r="B370">
        <v>2019</v>
      </c>
      <c r="C370">
        <v>11</v>
      </c>
      <c r="D370">
        <v>16</v>
      </c>
      <c r="E370">
        <v>9</v>
      </c>
      <c r="F370">
        <v>2314</v>
      </c>
      <c r="G370">
        <v>1450</v>
      </c>
      <c r="H370">
        <v>-100</v>
      </c>
      <c r="I370">
        <v>120</v>
      </c>
      <c r="J370">
        <v>0</v>
      </c>
      <c r="K370">
        <v>1100</v>
      </c>
      <c r="L370">
        <v>275</v>
      </c>
      <c r="M370">
        <v>26.200000000000003</v>
      </c>
      <c r="N370">
        <v>235.8</v>
      </c>
    </row>
    <row r="371" spans="1:14" x14ac:dyDescent="0.3">
      <c r="A371" s="1">
        <v>43785</v>
      </c>
      <c r="B371">
        <v>2019</v>
      </c>
      <c r="C371">
        <v>11</v>
      </c>
      <c r="D371">
        <v>16</v>
      </c>
      <c r="E371">
        <v>10</v>
      </c>
      <c r="F371">
        <v>2444</v>
      </c>
      <c r="G371">
        <v>1576</v>
      </c>
      <c r="H371">
        <v>-100</v>
      </c>
      <c r="I371">
        <v>120</v>
      </c>
      <c r="J371">
        <v>0</v>
      </c>
      <c r="K371">
        <v>1036.8</v>
      </c>
      <c r="L371">
        <v>259.2</v>
      </c>
      <c r="M371">
        <v>23.6</v>
      </c>
      <c r="N371">
        <v>212.4</v>
      </c>
    </row>
    <row r="372" spans="1:14" x14ac:dyDescent="0.3">
      <c r="A372" s="1">
        <v>43785</v>
      </c>
      <c r="B372">
        <v>2019</v>
      </c>
      <c r="C372">
        <v>11</v>
      </c>
      <c r="D372">
        <v>16</v>
      </c>
      <c r="E372">
        <v>11</v>
      </c>
      <c r="F372">
        <v>2498</v>
      </c>
      <c r="G372">
        <v>1658</v>
      </c>
      <c r="H372">
        <v>-100</v>
      </c>
      <c r="I372">
        <v>120</v>
      </c>
      <c r="J372">
        <v>0</v>
      </c>
      <c r="K372">
        <v>990.40000000000009</v>
      </c>
      <c r="L372">
        <v>247.60000000000002</v>
      </c>
      <c r="M372">
        <v>24</v>
      </c>
      <c r="N372">
        <v>216</v>
      </c>
    </row>
    <row r="373" spans="1:14" x14ac:dyDescent="0.3">
      <c r="A373" s="1">
        <v>43785</v>
      </c>
      <c r="B373">
        <v>2019</v>
      </c>
      <c r="C373">
        <v>11</v>
      </c>
      <c r="D373">
        <v>16</v>
      </c>
      <c r="E373">
        <v>12</v>
      </c>
      <c r="F373">
        <v>2507</v>
      </c>
      <c r="G373">
        <v>1682</v>
      </c>
      <c r="H373">
        <v>-100</v>
      </c>
      <c r="I373">
        <v>120</v>
      </c>
      <c r="J373">
        <v>-80</v>
      </c>
      <c r="K373">
        <v>930.40000000000009</v>
      </c>
      <c r="L373">
        <v>232.60000000000002</v>
      </c>
      <c r="M373">
        <v>22.700000000000003</v>
      </c>
      <c r="N373">
        <v>204.3</v>
      </c>
    </row>
    <row r="374" spans="1:14" x14ac:dyDescent="0.3">
      <c r="A374" s="1">
        <v>43785</v>
      </c>
      <c r="B374">
        <v>2019</v>
      </c>
      <c r="C374">
        <v>11</v>
      </c>
      <c r="D374">
        <v>16</v>
      </c>
      <c r="E374">
        <v>13</v>
      </c>
      <c r="F374">
        <v>2473</v>
      </c>
      <c r="G374">
        <v>1689</v>
      </c>
      <c r="H374">
        <v>-100</v>
      </c>
      <c r="I374">
        <v>120</v>
      </c>
      <c r="J374">
        <v>-80</v>
      </c>
      <c r="K374">
        <v>879.2</v>
      </c>
      <c r="L374">
        <v>219.8</v>
      </c>
      <c r="M374">
        <v>20.700000000000003</v>
      </c>
      <c r="N374">
        <v>186.3</v>
      </c>
    </row>
    <row r="375" spans="1:14" x14ac:dyDescent="0.3">
      <c r="A375" s="1">
        <v>43785</v>
      </c>
      <c r="B375">
        <v>2019</v>
      </c>
      <c r="C375">
        <v>11</v>
      </c>
      <c r="D375">
        <v>16</v>
      </c>
      <c r="E375">
        <v>14</v>
      </c>
      <c r="F375">
        <v>2448</v>
      </c>
      <c r="G375">
        <v>1690</v>
      </c>
      <c r="H375">
        <v>-100</v>
      </c>
      <c r="I375">
        <v>120</v>
      </c>
      <c r="J375">
        <v>-80</v>
      </c>
      <c r="K375">
        <v>823.2</v>
      </c>
      <c r="L375">
        <v>205.8</v>
      </c>
      <c r="M375">
        <v>23.1</v>
      </c>
      <c r="N375">
        <v>207.9</v>
      </c>
    </row>
    <row r="376" spans="1:14" x14ac:dyDescent="0.3">
      <c r="A376" s="1">
        <v>43785</v>
      </c>
      <c r="B376">
        <v>2019</v>
      </c>
      <c r="C376">
        <v>11</v>
      </c>
      <c r="D376">
        <v>16</v>
      </c>
      <c r="E376">
        <v>15</v>
      </c>
      <c r="F376">
        <v>2451</v>
      </c>
      <c r="G376">
        <v>1672</v>
      </c>
      <c r="H376">
        <v>-100</v>
      </c>
      <c r="I376">
        <v>120</v>
      </c>
      <c r="J376">
        <v>-80</v>
      </c>
      <c r="K376">
        <v>776.80000000000007</v>
      </c>
      <c r="L376">
        <v>194.20000000000002</v>
      </c>
      <c r="M376">
        <v>38.200000000000003</v>
      </c>
      <c r="N376">
        <v>343.8</v>
      </c>
    </row>
    <row r="377" spans="1:14" x14ac:dyDescent="0.3">
      <c r="A377" s="1">
        <v>43785</v>
      </c>
      <c r="B377">
        <v>2019</v>
      </c>
      <c r="C377">
        <v>11</v>
      </c>
      <c r="D377">
        <v>16</v>
      </c>
      <c r="E377">
        <v>16</v>
      </c>
      <c r="F377">
        <v>2495</v>
      </c>
      <c r="G377">
        <v>1706</v>
      </c>
      <c r="H377">
        <v>-100</v>
      </c>
      <c r="I377">
        <v>0</v>
      </c>
      <c r="J377">
        <v>-80</v>
      </c>
      <c r="K377">
        <v>712.80000000000007</v>
      </c>
      <c r="L377">
        <v>178.20000000000002</v>
      </c>
      <c r="M377">
        <v>56.7</v>
      </c>
      <c r="N377">
        <v>510.3</v>
      </c>
    </row>
    <row r="378" spans="1:14" x14ac:dyDescent="0.3">
      <c r="A378" s="1">
        <v>43785</v>
      </c>
      <c r="B378">
        <v>2019</v>
      </c>
      <c r="C378">
        <v>11</v>
      </c>
      <c r="D378">
        <v>16</v>
      </c>
      <c r="E378">
        <v>17</v>
      </c>
      <c r="F378">
        <v>2645</v>
      </c>
      <c r="G378">
        <v>1822</v>
      </c>
      <c r="H378">
        <v>-100</v>
      </c>
      <c r="I378">
        <v>0</v>
      </c>
      <c r="J378">
        <v>-80</v>
      </c>
      <c r="K378">
        <v>605.6</v>
      </c>
      <c r="L378">
        <v>151.4</v>
      </c>
      <c r="M378">
        <v>69.2</v>
      </c>
      <c r="N378">
        <v>622.80000000000007</v>
      </c>
    </row>
    <row r="379" spans="1:14" x14ac:dyDescent="0.3">
      <c r="A379" s="1">
        <v>43785</v>
      </c>
      <c r="B379">
        <v>2019</v>
      </c>
      <c r="C379">
        <v>11</v>
      </c>
      <c r="D379">
        <v>16</v>
      </c>
      <c r="E379">
        <v>18</v>
      </c>
      <c r="F379">
        <v>2787</v>
      </c>
      <c r="G379">
        <v>1936</v>
      </c>
      <c r="H379">
        <v>-100</v>
      </c>
      <c r="I379">
        <v>0</v>
      </c>
      <c r="J379">
        <v>-80</v>
      </c>
      <c r="K379">
        <v>566.4</v>
      </c>
      <c r="L379">
        <v>141.6</v>
      </c>
      <c r="M379">
        <v>78</v>
      </c>
      <c r="N379">
        <v>702</v>
      </c>
    </row>
    <row r="380" spans="1:14" x14ac:dyDescent="0.3">
      <c r="A380" s="1">
        <v>43785</v>
      </c>
      <c r="B380">
        <v>2019</v>
      </c>
      <c r="C380">
        <v>11</v>
      </c>
      <c r="D380">
        <v>16</v>
      </c>
      <c r="E380">
        <v>19</v>
      </c>
      <c r="F380">
        <v>2628</v>
      </c>
      <c r="G380">
        <v>1839</v>
      </c>
      <c r="H380">
        <v>-100</v>
      </c>
      <c r="I380">
        <v>0</v>
      </c>
      <c r="J380">
        <v>0</v>
      </c>
      <c r="K380">
        <v>537.6</v>
      </c>
      <c r="L380">
        <v>134.4</v>
      </c>
      <c r="M380">
        <v>86.800000000000011</v>
      </c>
      <c r="N380">
        <v>781.2</v>
      </c>
    </row>
    <row r="381" spans="1:14" x14ac:dyDescent="0.3">
      <c r="A381" s="1">
        <v>43785</v>
      </c>
      <c r="B381">
        <v>2019</v>
      </c>
      <c r="C381">
        <v>11</v>
      </c>
      <c r="D381">
        <v>16</v>
      </c>
      <c r="E381">
        <v>20</v>
      </c>
      <c r="F381">
        <v>2388</v>
      </c>
      <c r="G381">
        <v>1708</v>
      </c>
      <c r="H381">
        <v>-100</v>
      </c>
      <c r="I381">
        <v>0</v>
      </c>
      <c r="J381">
        <v>0</v>
      </c>
      <c r="K381">
        <v>584.80000000000007</v>
      </c>
      <c r="L381">
        <v>146.20000000000002</v>
      </c>
      <c r="M381">
        <v>95.100000000000009</v>
      </c>
      <c r="N381">
        <v>855.9</v>
      </c>
    </row>
    <row r="382" spans="1:14" x14ac:dyDescent="0.3">
      <c r="A382" s="1">
        <v>43785</v>
      </c>
      <c r="B382">
        <v>2019</v>
      </c>
      <c r="C382">
        <v>11</v>
      </c>
      <c r="D382">
        <v>16</v>
      </c>
      <c r="E382">
        <v>21</v>
      </c>
      <c r="F382">
        <v>2237</v>
      </c>
      <c r="G382">
        <v>1606</v>
      </c>
      <c r="H382">
        <v>-100</v>
      </c>
      <c r="I382">
        <v>0</v>
      </c>
      <c r="J382">
        <v>0</v>
      </c>
      <c r="K382">
        <v>716.80000000000007</v>
      </c>
      <c r="L382">
        <v>179.20000000000002</v>
      </c>
      <c r="M382">
        <v>97.100000000000009</v>
      </c>
      <c r="N382">
        <v>873.9</v>
      </c>
    </row>
    <row r="383" spans="1:14" x14ac:dyDescent="0.3">
      <c r="A383" s="1">
        <v>43785</v>
      </c>
      <c r="B383">
        <v>2019</v>
      </c>
      <c r="C383">
        <v>11</v>
      </c>
      <c r="D383">
        <v>16</v>
      </c>
      <c r="E383">
        <v>22</v>
      </c>
      <c r="F383">
        <v>2138</v>
      </c>
      <c r="G383">
        <v>1519</v>
      </c>
      <c r="H383">
        <v>-100</v>
      </c>
      <c r="I383">
        <v>0</v>
      </c>
      <c r="J383">
        <v>0</v>
      </c>
      <c r="K383">
        <v>860.80000000000007</v>
      </c>
      <c r="L383">
        <v>215.20000000000002</v>
      </c>
      <c r="M383">
        <v>98.600000000000009</v>
      </c>
      <c r="N383">
        <v>887.4</v>
      </c>
    </row>
    <row r="384" spans="1:14" x14ac:dyDescent="0.3">
      <c r="A384" s="1">
        <v>43785</v>
      </c>
      <c r="B384">
        <v>2019</v>
      </c>
      <c r="C384">
        <v>11</v>
      </c>
      <c r="D384">
        <v>16</v>
      </c>
      <c r="E384">
        <v>23</v>
      </c>
      <c r="F384">
        <v>1961</v>
      </c>
      <c r="G384">
        <v>1429</v>
      </c>
      <c r="H384">
        <v>-100</v>
      </c>
      <c r="I384">
        <v>0</v>
      </c>
      <c r="J384">
        <v>0</v>
      </c>
      <c r="K384">
        <v>1048.8</v>
      </c>
      <c r="L384">
        <v>262.2</v>
      </c>
      <c r="M384">
        <v>94.9</v>
      </c>
      <c r="N384">
        <v>854.1</v>
      </c>
    </row>
    <row r="385" spans="1:14" x14ac:dyDescent="0.3">
      <c r="A385" s="1">
        <v>43785</v>
      </c>
      <c r="B385">
        <v>2019</v>
      </c>
      <c r="C385">
        <v>11</v>
      </c>
      <c r="D385">
        <v>16</v>
      </c>
      <c r="E385">
        <v>24</v>
      </c>
      <c r="F385">
        <v>1853</v>
      </c>
      <c r="G385">
        <v>1343</v>
      </c>
      <c r="H385">
        <v>-100</v>
      </c>
      <c r="I385">
        <v>0</v>
      </c>
      <c r="J385">
        <v>0</v>
      </c>
      <c r="K385">
        <v>1210.4000000000001</v>
      </c>
      <c r="L385">
        <v>302.60000000000002</v>
      </c>
      <c r="M385">
        <v>89.100000000000009</v>
      </c>
      <c r="N385">
        <v>801.9</v>
      </c>
    </row>
    <row r="386" spans="1:14" x14ac:dyDescent="0.3">
      <c r="A386" s="1">
        <v>43786</v>
      </c>
      <c r="B386">
        <v>2019</v>
      </c>
      <c r="C386">
        <v>11</v>
      </c>
      <c r="D386">
        <v>17</v>
      </c>
      <c r="E386">
        <v>1</v>
      </c>
      <c r="F386">
        <v>1816</v>
      </c>
      <c r="G386">
        <v>1213</v>
      </c>
      <c r="H386">
        <v>-100</v>
      </c>
      <c r="I386">
        <v>0</v>
      </c>
      <c r="J386">
        <v>0</v>
      </c>
      <c r="K386">
        <v>1425.6000000000001</v>
      </c>
      <c r="L386">
        <v>356.40000000000003</v>
      </c>
      <c r="M386">
        <v>98.800000000000011</v>
      </c>
      <c r="N386">
        <v>889.2</v>
      </c>
    </row>
    <row r="387" spans="1:14" x14ac:dyDescent="0.3">
      <c r="A387" s="1">
        <v>43786</v>
      </c>
      <c r="B387">
        <v>2019</v>
      </c>
      <c r="C387">
        <v>11</v>
      </c>
      <c r="D387">
        <v>17</v>
      </c>
      <c r="E387">
        <v>2</v>
      </c>
      <c r="F387">
        <v>1822</v>
      </c>
      <c r="G387">
        <v>1168</v>
      </c>
      <c r="H387">
        <v>-100</v>
      </c>
      <c r="I387">
        <v>0</v>
      </c>
      <c r="J387">
        <v>0</v>
      </c>
      <c r="K387">
        <v>1466.4</v>
      </c>
      <c r="L387">
        <v>366.6</v>
      </c>
      <c r="M387">
        <v>93</v>
      </c>
      <c r="N387">
        <v>837</v>
      </c>
    </row>
    <row r="388" spans="1:14" x14ac:dyDescent="0.3">
      <c r="A388" s="1">
        <v>43786</v>
      </c>
      <c r="B388">
        <v>2019</v>
      </c>
      <c r="C388">
        <v>11</v>
      </c>
      <c r="D388">
        <v>17</v>
      </c>
      <c r="E388">
        <v>3</v>
      </c>
      <c r="F388">
        <v>1786</v>
      </c>
      <c r="G388">
        <v>1132</v>
      </c>
      <c r="H388">
        <v>-100</v>
      </c>
      <c r="I388">
        <v>0</v>
      </c>
      <c r="J388">
        <v>0</v>
      </c>
      <c r="K388">
        <v>1365.6000000000001</v>
      </c>
      <c r="L388">
        <v>341.40000000000003</v>
      </c>
      <c r="M388">
        <v>81.2</v>
      </c>
      <c r="N388">
        <v>730.80000000000007</v>
      </c>
    </row>
    <row r="389" spans="1:14" x14ac:dyDescent="0.3">
      <c r="A389" s="1">
        <v>43786</v>
      </c>
      <c r="B389">
        <v>2019</v>
      </c>
      <c r="C389">
        <v>11</v>
      </c>
      <c r="D389">
        <v>17</v>
      </c>
      <c r="E389">
        <v>4</v>
      </c>
      <c r="F389">
        <v>1748</v>
      </c>
      <c r="G389">
        <v>1116</v>
      </c>
      <c r="H389">
        <v>-100</v>
      </c>
      <c r="I389">
        <v>0</v>
      </c>
      <c r="J389">
        <v>0</v>
      </c>
      <c r="K389">
        <v>1352</v>
      </c>
      <c r="L389">
        <v>338</v>
      </c>
      <c r="M389">
        <v>73.7</v>
      </c>
      <c r="N389">
        <v>663.30000000000007</v>
      </c>
    </row>
    <row r="390" spans="1:14" x14ac:dyDescent="0.3">
      <c r="A390" s="1">
        <v>43786</v>
      </c>
      <c r="B390">
        <v>2019</v>
      </c>
      <c r="C390">
        <v>11</v>
      </c>
      <c r="D390">
        <v>17</v>
      </c>
      <c r="E390">
        <v>5</v>
      </c>
      <c r="F390">
        <v>1750</v>
      </c>
      <c r="G390">
        <v>1122</v>
      </c>
      <c r="H390">
        <v>-100</v>
      </c>
      <c r="I390">
        <v>0</v>
      </c>
      <c r="J390">
        <v>0</v>
      </c>
      <c r="K390">
        <v>1308.8000000000002</v>
      </c>
      <c r="L390">
        <v>327.20000000000005</v>
      </c>
      <c r="M390">
        <v>68.400000000000006</v>
      </c>
      <c r="N390">
        <v>615.6</v>
      </c>
    </row>
    <row r="391" spans="1:14" x14ac:dyDescent="0.3">
      <c r="A391" s="1">
        <v>43786</v>
      </c>
      <c r="B391">
        <v>2019</v>
      </c>
      <c r="C391">
        <v>11</v>
      </c>
      <c r="D391">
        <v>17</v>
      </c>
      <c r="E391">
        <v>6</v>
      </c>
      <c r="F391">
        <v>1782</v>
      </c>
      <c r="G391">
        <v>1147</v>
      </c>
      <c r="H391">
        <v>-100</v>
      </c>
      <c r="I391">
        <v>0</v>
      </c>
      <c r="J391">
        <v>0</v>
      </c>
      <c r="K391">
        <v>1185.6000000000001</v>
      </c>
      <c r="L391">
        <v>296.40000000000003</v>
      </c>
      <c r="M391">
        <v>57.6</v>
      </c>
      <c r="N391">
        <v>518.4</v>
      </c>
    </row>
    <row r="392" spans="1:14" x14ac:dyDescent="0.3">
      <c r="A392" s="1">
        <v>43786</v>
      </c>
      <c r="B392">
        <v>2019</v>
      </c>
      <c r="C392">
        <v>11</v>
      </c>
      <c r="D392">
        <v>17</v>
      </c>
      <c r="E392">
        <v>7</v>
      </c>
      <c r="F392">
        <v>1869</v>
      </c>
      <c r="G392">
        <v>1213</v>
      </c>
      <c r="H392">
        <v>-100</v>
      </c>
      <c r="I392">
        <v>0</v>
      </c>
      <c r="J392">
        <v>0</v>
      </c>
      <c r="K392">
        <v>980.80000000000007</v>
      </c>
      <c r="L392">
        <v>245.20000000000002</v>
      </c>
      <c r="M392">
        <v>45.2</v>
      </c>
      <c r="N392">
        <v>406.8</v>
      </c>
    </row>
    <row r="393" spans="1:14" x14ac:dyDescent="0.3">
      <c r="A393" s="1">
        <v>43786</v>
      </c>
      <c r="B393">
        <v>2019</v>
      </c>
      <c r="C393">
        <v>11</v>
      </c>
      <c r="D393">
        <v>17</v>
      </c>
      <c r="E393">
        <v>8</v>
      </c>
      <c r="F393">
        <v>2050</v>
      </c>
      <c r="G393">
        <v>1323</v>
      </c>
      <c r="H393">
        <v>-100</v>
      </c>
      <c r="I393">
        <v>0</v>
      </c>
      <c r="J393">
        <v>0</v>
      </c>
      <c r="K393">
        <v>958.40000000000009</v>
      </c>
      <c r="L393">
        <v>239.60000000000002</v>
      </c>
      <c r="M393">
        <v>35.1</v>
      </c>
      <c r="N393">
        <v>315.90000000000003</v>
      </c>
    </row>
    <row r="394" spans="1:14" x14ac:dyDescent="0.3">
      <c r="A394" s="1">
        <v>43786</v>
      </c>
      <c r="B394">
        <v>2019</v>
      </c>
      <c r="C394">
        <v>11</v>
      </c>
      <c r="D394">
        <v>17</v>
      </c>
      <c r="E394">
        <v>9</v>
      </c>
      <c r="F394">
        <v>2221</v>
      </c>
      <c r="G394">
        <v>1453</v>
      </c>
      <c r="H394">
        <v>-100</v>
      </c>
      <c r="I394">
        <v>120</v>
      </c>
      <c r="J394">
        <v>0</v>
      </c>
      <c r="K394">
        <v>957.6</v>
      </c>
      <c r="L394">
        <v>239.4</v>
      </c>
      <c r="M394">
        <v>26.5</v>
      </c>
      <c r="N394">
        <v>238.5</v>
      </c>
    </row>
    <row r="395" spans="1:14" x14ac:dyDescent="0.3">
      <c r="A395" s="1">
        <v>43786</v>
      </c>
      <c r="B395">
        <v>2019</v>
      </c>
      <c r="C395">
        <v>11</v>
      </c>
      <c r="D395">
        <v>17</v>
      </c>
      <c r="E395">
        <v>10</v>
      </c>
      <c r="F395">
        <v>2366</v>
      </c>
      <c r="G395">
        <v>1564</v>
      </c>
      <c r="H395">
        <v>-100</v>
      </c>
      <c r="I395">
        <v>120</v>
      </c>
      <c r="J395">
        <v>0</v>
      </c>
      <c r="K395">
        <v>973.6</v>
      </c>
      <c r="L395">
        <v>243.4</v>
      </c>
      <c r="M395">
        <v>20.900000000000002</v>
      </c>
      <c r="N395">
        <v>188.1</v>
      </c>
    </row>
    <row r="396" spans="1:14" x14ac:dyDescent="0.3">
      <c r="A396" s="1">
        <v>43786</v>
      </c>
      <c r="B396">
        <v>2019</v>
      </c>
      <c r="C396">
        <v>11</v>
      </c>
      <c r="D396">
        <v>17</v>
      </c>
      <c r="E396">
        <v>11</v>
      </c>
      <c r="F396">
        <v>2487</v>
      </c>
      <c r="G396">
        <v>1619</v>
      </c>
      <c r="H396">
        <v>-100</v>
      </c>
      <c r="I396">
        <v>120</v>
      </c>
      <c r="J396">
        <v>0</v>
      </c>
      <c r="K396">
        <v>822.40000000000009</v>
      </c>
      <c r="L396">
        <v>205.60000000000002</v>
      </c>
      <c r="M396">
        <v>15.5</v>
      </c>
      <c r="N396">
        <v>139.5</v>
      </c>
    </row>
    <row r="397" spans="1:14" x14ac:dyDescent="0.3">
      <c r="A397" s="1">
        <v>43786</v>
      </c>
      <c r="B397">
        <v>2019</v>
      </c>
      <c r="C397">
        <v>11</v>
      </c>
      <c r="D397">
        <v>17</v>
      </c>
      <c r="E397">
        <v>12</v>
      </c>
      <c r="F397">
        <v>2445</v>
      </c>
      <c r="G397">
        <v>1632</v>
      </c>
      <c r="H397">
        <v>-100</v>
      </c>
      <c r="I397">
        <v>120</v>
      </c>
      <c r="J397">
        <v>-80</v>
      </c>
      <c r="K397">
        <v>756</v>
      </c>
      <c r="L397">
        <v>189</v>
      </c>
      <c r="M397">
        <v>10.5</v>
      </c>
      <c r="N397">
        <v>94.5</v>
      </c>
    </row>
    <row r="398" spans="1:14" x14ac:dyDescent="0.3">
      <c r="A398" s="1">
        <v>43786</v>
      </c>
      <c r="B398">
        <v>2019</v>
      </c>
      <c r="C398">
        <v>11</v>
      </c>
      <c r="D398">
        <v>17</v>
      </c>
      <c r="E398">
        <v>13</v>
      </c>
      <c r="F398">
        <v>2341</v>
      </c>
      <c r="G398">
        <v>1645</v>
      </c>
      <c r="H398">
        <v>-100</v>
      </c>
      <c r="I398">
        <v>120</v>
      </c>
      <c r="J398">
        <v>-80</v>
      </c>
      <c r="K398">
        <v>580</v>
      </c>
      <c r="L398">
        <v>145</v>
      </c>
      <c r="M398">
        <v>6.9</v>
      </c>
      <c r="N398">
        <v>62.1</v>
      </c>
    </row>
    <row r="399" spans="1:14" x14ac:dyDescent="0.3">
      <c r="A399" s="1">
        <v>43786</v>
      </c>
      <c r="B399">
        <v>2019</v>
      </c>
      <c r="C399">
        <v>11</v>
      </c>
      <c r="D399">
        <v>17</v>
      </c>
      <c r="E399">
        <v>14</v>
      </c>
      <c r="F399">
        <v>2546</v>
      </c>
      <c r="G399">
        <v>1652</v>
      </c>
      <c r="H399">
        <v>-100</v>
      </c>
      <c r="I399">
        <v>120</v>
      </c>
      <c r="J399">
        <v>-80</v>
      </c>
      <c r="K399">
        <v>396</v>
      </c>
      <c r="L399">
        <v>99</v>
      </c>
      <c r="M399">
        <v>3.7</v>
      </c>
      <c r="N399">
        <v>33.300000000000004</v>
      </c>
    </row>
    <row r="400" spans="1:14" x14ac:dyDescent="0.3">
      <c r="A400" s="1">
        <v>43786</v>
      </c>
      <c r="B400">
        <v>2019</v>
      </c>
      <c r="C400">
        <v>11</v>
      </c>
      <c r="D400">
        <v>17</v>
      </c>
      <c r="E400">
        <v>15</v>
      </c>
      <c r="F400">
        <v>2449</v>
      </c>
      <c r="G400">
        <v>1639</v>
      </c>
      <c r="H400">
        <v>-100</v>
      </c>
      <c r="I400">
        <v>120</v>
      </c>
      <c r="J400">
        <v>-80</v>
      </c>
      <c r="K400">
        <v>309.60000000000002</v>
      </c>
      <c r="L400">
        <v>77.400000000000006</v>
      </c>
      <c r="M400">
        <v>2.3000000000000003</v>
      </c>
      <c r="N400">
        <v>20.7</v>
      </c>
    </row>
    <row r="401" spans="1:14" x14ac:dyDescent="0.3">
      <c r="A401" s="1">
        <v>43786</v>
      </c>
      <c r="B401">
        <v>2019</v>
      </c>
      <c r="C401">
        <v>11</v>
      </c>
      <c r="D401">
        <v>17</v>
      </c>
      <c r="E401">
        <v>16</v>
      </c>
      <c r="F401">
        <v>2357</v>
      </c>
      <c r="G401">
        <v>1660</v>
      </c>
      <c r="H401">
        <v>-100</v>
      </c>
      <c r="I401">
        <v>0</v>
      </c>
      <c r="J401">
        <v>-80</v>
      </c>
      <c r="K401">
        <v>241.60000000000002</v>
      </c>
      <c r="L401">
        <v>60.400000000000006</v>
      </c>
      <c r="M401">
        <v>3.3000000000000003</v>
      </c>
      <c r="N401">
        <v>29.7</v>
      </c>
    </row>
    <row r="402" spans="1:14" x14ac:dyDescent="0.3">
      <c r="A402" s="1">
        <v>43786</v>
      </c>
      <c r="B402">
        <v>2019</v>
      </c>
      <c r="C402">
        <v>11</v>
      </c>
      <c r="D402">
        <v>17</v>
      </c>
      <c r="E402">
        <v>17</v>
      </c>
      <c r="F402">
        <v>2532</v>
      </c>
      <c r="G402">
        <v>1768</v>
      </c>
      <c r="H402">
        <v>-100</v>
      </c>
      <c r="I402">
        <v>0</v>
      </c>
      <c r="J402">
        <v>-80</v>
      </c>
      <c r="K402">
        <v>191.20000000000002</v>
      </c>
      <c r="L402">
        <v>47.800000000000004</v>
      </c>
      <c r="M402">
        <v>5.8000000000000007</v>
      </c>
      <c r="N402">
        <v>52.2</v>
      </c>
    </row>
    <row r="403" spans="1:14" x14ac:dyDescent="0.3">
      <c r="A403" s="1">
        <v>43786</v>
      </c>
      <c r="B403">
        <v>2019</v>
      </c>
      <c r="C403">
        <v>11</v>
      </c>
      <c r="D403">
        <v>17</v>
      </c>
      <c r="E403">
        <v>18</v>
      </c>
      <c r="F403">
        <v>2769</v>
      </c>
      <c r="G403">
        <v>1894</v>
      </c>
      <c r="H403">
        <v>-100</v>
      </c>
      <c r="I403">
        <v>0</v>
      </c>
      <c r="J403">
        <v>-80</v>
      </c>
      <c r="K403">
        <v>155.20000000000002</v>
      </c>
      <c r="L403">
        <v>38.800000000000004</v>
      </c>
      <c r="M403">
        <v>11.3</v>
      </c>
      <c r="N403">
        <v>101.7</v>
      </c>
    </row>
    <row r="404" spans="1:14" x14ac:dyDescent="0.3">
      <c r="A404" s="1">
        <v>43786</v>
      </c>
      <c r="B404">
        <v>2019</v>
      </c>
      <c r="C404">
        <v>11</v>
      </c>
      <c r="D404">
        <v>17</v>
      </c>
      <c r="E404">
        <v>19</v>
      </c>
      <c r="F404">
        <v>2660</v>
      </c>
      <c r="G404">
        <v>1857</v>
      </c>
      <c r="H404">
        <v>-100</v>
      </c>
      <c r="I404">
        <v>0</v>
      </c>
      <c r="J404">
        <v>0</v>
      </c>
      <c r="K404">
        <v>124.80000000000001</v>
      </c>
      <c r="L404">
        <v>31.200000000000003</v>
      </c>
      <c r="M404">
        <v>20</v>
      </c>
      <c r="N404">
        <v>180</v>
      </c>
    </row>
    <row r="405" spans="1:14" x14ac:dyDescent="0.3">
      <c r="A405" s="1">
        <v>43786</v>
      </c>
      <c r="B405">
        <v>2019</v>
      </c>
      <c r="C405">
        <v>11</v>
      </c>
      <c r="D405">
        <v>17</v>
      </c>
      <c r="E405">
        <v>20</v>
      </c>
      <c r="F405">
        <v>2473</v>
      </c>
      <c r="G405">
        <v>1745</v>
      </c>
      <c r="H405">
        <v>-100</v>
      </c>
      <c r="I405">
        <v>0</v>
      </c>
      <c r="J405">
        <v>0</v>
      </c>
      <c r="K405">
        <v>141.6</v>
      </c>
      <c r="L405">
        <v>35.4</v>
      </c>
      <c r="M405">
        <v>34</v>
      </c>
      <c r="N405">
        <v>306</v>
      </c>
    </row>
    <row r="406" spans="1:14" x14ac:dyDescent="0.3">
      <c r="A406" s="1">
        <v>43786</v>
      </c>
      <c r="B406">
        <v>2019</v>
      </c>
      <c r="C406">
        <v>11</v>
      </c>
      <c r="D406">
        <v>17</v>
      </c>
      <c r="E406">
        <v>21</v>
      </c>
      <c r="F406">
        <v>2316</v>
      </c>
      <c r="G406">
        <v>1627</v>
      </c>
      <c r="H406">
        <v>-100</v>
      </c>
      <c r="I406">
        <v>0</v>
      </c>
      <c r="J406">
        <v>0</v>
      </c>
      <c r="K406">
        <v>184</v>
      </c>
      <c r="L406">
        <v>46</v>
      </c>
      <c r="M406">
        <v>47.1</v>
      </c>
      <c r="N406">
        <v>423.90000000000003</v>
      </c>
    </row>
    <row r="407" spans="1:14" x14ac:dyDescent="0.3">
      <c r="A407" s="1">
        <v>43786</v>
      </c>
      <c r="B407">
        <v>2019</v>
      </c>
      <c r="C407">
        <v>11</v>
      </c>
      <c r="D407">
        <v>17</v>
      </c>
      <c r="E407">
        <v>22</v>
      </c>
      <c r="F407">
        <v>2229</v>
      </c>
      <c r="G407">
        <v>1516</v>
      </c>
      <c r="H407">
        <v>-100</v>
      </c>
      <c r="I407">
        <v>0</v>
      </c>
      <c r="J407">
        <v>0</v>
      </c>
      <c r="K407">
        <v>203.20000000000002</v>
      </c>
      <c r="L407">
        <v>50.800000000000004</v>
      </c>
      <c r="M407">
        <v>56</v>
      </c>
      <c r="N407">
        <v>504</v>
      </c>
    </row>
    <row r="408" spans="1:14" x14ac:dyDescent="0.3">
      <c r="A408" s="1">
        <v>43786</v>
      </c>
      <c r="B408">
        <v>2019</v>
      </c>
      <c r="C408">
        <v>11</v>
      </c>
      <c r="D408">
        <v>17</v>
      </c>
      <c r="E408">
        <v>23</v>
      </c>
      <c r="F408">
        <v>2106</v>
      </c>
      <c r="G408">
        <v>1384</v>
      </c>
      <c r="H408">
        <v>-100</v>
      </c>
      <c r="I408">
        <v>0</v>
      </c>
      <c r="J408">
        <v>0</v>
      </c>
      <c r="K408">
        <v>267.2</v>
      </c>
      <c r="L408">
        <v>66.8</v>
      </c>
      <c r="M408">
        <v>60.800000000000004</v>
      </c>
      <c r="N408">
        <v>547.20000000000005</v>
      </c>
    </row>
    <row r="409" spans="1:14" x14ac:dyDescent="0.3">
      <c r="A409" s="1">
        <v>43786</v>
      </c>
      <c r="B409">
        <v>2019</v>
      </c>
      <c r="C409">
        <v>11</v>
      </c>
      <c r="D409">
        <v>17</v>
      </c>
      <c r="E409">
        <v>24</v>
      </c>
      <c r="F409">
        <v>2024</v>
      </c>
      <c r="G409">
        <v>1281</v>
      </c>
      <c r="H409">
        <v>-100</v>
      </c>
      <c r="I409">
        <v>0</v>
      </c>
      <c r="J409">
        <v>0</v>
      </c>
      <c r="K409">
        <v>397.6</v>
      </c>
      <c r="L409">
        <v>99.4</v>
      </c>
      <c r="M409">
        <v>62.900000000000006</v>
      </c>
      <c r="N409">
        <v>566.1</v>
      </c>
    </row>
    <row r="410" spans="1:14" x14ac:dyDescent="0.3">
      <c r="A410" s="1">
        <v>43787</v>
      </c>
      <c r="B410">
        <v>2019</v>
      </c>
      <c r="C410">
        <v>11</v>
      </c>
      <c r="D410">
        <v>18</v>
      </c>
      <c r="E410">
        <v>1</v>
      </c>
      <c r="F410">
        <v>1890</v>
      </c>
      <c r="G410">
        <v>1187</v>
      </c>
      <c r="H410">
        <v>-100</v>
      </c>
      <c r="I410">
        <v>0</v>
      </c>
      <c r="J410">
        <v>0</v>
      </c>
      <c r="K410">
        <v>680.80000000000007</v>
      </c>
      <c r="L410">
        <v>170.20000000000002</v>
      </c>
      <c r="M410">
        <v>66.7</v>
      </c>
      <c r="N410">
        <v>600.30000000000007</v>
      </c>
    </row>
    <row r="411" spans="1:14" x14ac:dyDescent="0.3">
      <c r="A411" s="1">
        <v>43787</v>
      </c>
      <c r="B411">
        <v>2019</v>
      </c>
      <c r="C411">
        <v>11</v>
      </c>
      <c r="D411">
        <v>18</v>
      </c>
      <c r="E411">
        <v>2</v>
      </c>
      <c r="F411">
        <v>1832</v>
      </c>
      <c r="G411">
        <v>1132</v>
      </c>
      <c r="H411">
        <v>-100</v>
      </c>
      <c r="I411">
        <v>0</v>
      </c>
      <c r="J411">
        <v>0</v>
      </c>
      <c r="K411">
        <v>855.2</v>
      </c>
      <c r="L411">
        <v>213.8</v>
      </c>
      <c r="M411">
        <v>65.400000000000006</v>
      </c>
      <c r="N411">
        <v>588.6</v>
      </c>
    </row>
    <row r="412" spans="1:14" x14ac:dyDescent="0.3">
      <c r="A412" s="1">
        <v>43787</v>
      </c>
      <c r="B412">
        <v>2019</v>
      </c>
      <c r="C412">
        <v>11</v>
      </c>
      <c r="D412">
        <v>18</v>
      </c>
      <c r="E412">
        <v>3</v>
      </c>
      <c r="F412">
        <v>1832</v>
      </c>
      <c r="G412">
        <v>1112</v>
      </c>
      <c r="H412">
        <v>-100</v>
      </c>
      <c r="I412">
        <v>0</v>
      </c>
      <c r="J412">
        <v>0</v>
      </c>
      <c r="K412">
        <v>1114.4000000000001</v>
      </c>
      <c r="L412">
        <v>278.60000000000002</v>
      </c>
      <c r="M412">
        <v>57.2</v>
      </c>
      <c r="N412">
        <v>514.80000000000007</v>
      </c>
    </row>
    <row r="413" spans="1:14" x14ac:dyDescent="0.3">
      <c r="A413" s="1">
        <v>43787</v>
      </c>
      <c r="B413">
        <v>2019</v>
      </c>
      <c r="C413">
        <v>11</v>
      </c>
      <c r="D413">
        <v>18</v>
      </c>
      <c r="E413">
        <v>4</v>
      </c>
      <c r="F413">
        <v>1867</v>
      </c>
      <c r="G413">
        <v>1143</v>
      </c>
      <c r="H413">
        <v>-100</v>
      </c>
      <c r="I413">
        <v>0</v>
      </c>
      <c r="J413">
        <v>0</v>
      </c>
      <c r="K413">
        <v>1360.8000000000002</v>
      </c>
      <c r="L413">
        <v>340.20000000000005</v>
      </c>
      <c r="M413">
        <v>54.2</v>
      </c>
      <c r="N413">
        <v>487.8</v>
      </c>
    </row>
    <row r="414" spans="1:14" x14ac:dyDescent="0.3">
      <c r="A414" s="1">
        <v>43787</v>
      </c>
      <c r="B414">
        <v>2019</v>
      </c>
      <c r="C414">
        <v>11</v>
      </c>
      <c r="D414">
        <v>18</v>
      </c>
      <c r="E414">
        <v>5</v>
      </c>
      <c r="F414">
        <v>1977</v>
      </c>
      <c r="G414">
        <v>1190</v>
      </c>
      <c r="H414">
        <v>-100</v>
      </c>
      <c r="I414">
        <v>0</v>
      </c>
      <c r="J414">
        <v>0</v>
      </c>
      <c r="K414">
        <v>1651.2</v>
      </c>
      <c r="L414">
        <v>412.8</v>
      </c>
      <c r="M414">
        <v>52</v>
      </c>
      <c r="N414">
        <v>468</v>
      </c>
    </row>
    <row r="415" spans="1:14" x14ac:dyDescent="0.3">
      <c r="A415" s="1">
        <v>43787</v>
      </c>
      <c r="B415">
        <v>2019</v>
      </c>
      <c r="C415">
        <v>11</v>
      </c>
      <c r="D415">
        <v>18</v>
      </c>
      <c r="E415">
        <v>6</v>
      </c>
      <c r="F415">
        <v>2181</v>
      </c>
      <c r="G415">
        <v>1278</v>
      </c>
      <c r="H415">
        <v>-100</v>
      </c>
      <c r="I415">
        <v>0</v>
      </c>
      <c r="J415">
        <v>0</v>
      </c>
      <c r="K415">
        <v>1820</v>
      </c>
      <c r="L415">
        <v>455</v>
      </c>
      <c r="M415">
        <v>51.6</v>
      </c>
      <c r="N415">
        <v>464.40000000000003</v>
      </c>
    </row>
    <row r="416" spans="1:14" x14ac:dyDescent="0.3">
      <c r="A416" s="1">
        <v>43787</v>
      </c>
      <c r="B416">
        <v>2019</v>
      </c>
      <c r="C416">
        <v>11</v>
      </c>
      <c r="D416">
        <v>18</v>
      </c>
      <c r="E416">
        <v>7</v>
      </c>
      <c r="F416">
        <v>2589</v>
      </c>
      <c r="G416">
        <v>1491</v>
      </c>
      <c r="H416">
        <v>-100</v>
      </c>
      <c r="I416">
        <v>0</v>
      </c>
      <c r="J416">
        <v>0</v>
      </c>
      <c r="K416">
        <v>1852</v>
      </c>
      <c r="L416">
        <v>463</v>
      </c>
      <c r="M416">
        <v>50.2</v>
      </c>
      <c r="N416">
        <v>451.8</v>
      </c>
    </row>
    <row r="417" spans="1:14" x14ac:dyDescent="0.3">
      <c r="A417" s="1">
        <v>43787</v>
      </c>
      <c r="B417">
        <v>2019</v>
      </c>
      <c r="C417">
        <v>11</v>
      </c>
      <c r="D417">
        <v>18</v>
      </c>
      <c r="E417">
        <v>8</v>
      </c>
      <c r="F417">
        <v>3014</v>
      </c>
      <c r="G417">
        <v>1744</v>
      </c>
      <c r="H417">
        <v>-100</v>
      </c>
      <c r="I417">
        <v>0</v>
      </c>
      <c r="J417">
        <v>0</v>
      </c>
      <c r="K417">
        <v>1800</v>
      </c>
      <c r="L417">
        <v>450</v>
      </c>
      <c r="M417">
        <v>47.800000000000004</v>
      </c>
      <c r="N417">
        <v>430.2</v>
      </c>
    </row>
    <row r="418" spans="1:14" x14ac:dyDescent="0.3">
      <c r="A418" s="1">
        <v>43787</v>
      </c>
      <c r="B418">
        <v>2019</v>
      </c>
      <c r="C418">
        <v>11</v>
      </c>
      <c r="D418">
        <v>18</v>
      </c>
      <c r="E418">
        <v>9</v>
      </c>
      <c r="F418">
        <v>3135</v>
      </c>
      <c r="G418">
        <v>1850</v>
      </c>
      <c r="H418">
        <v>-100</v>
      </c>
      <c r="I418">
        <v>120</v>
      </c>
      <c r="J418">
        <v>0</v>
      </c>
      <c r="K418">
        <v>1657.6000000000001</v>
      </c>
      <c r="L418">
        <v>414.40000000000003</v>
      </c>
      <c r="M418">
        <v>43.1</v>
      </c>
      <c r="N418">
        <v>387.90000000000003</v>
      </c>
    </row>
    <row r="419" spans="1:14" x14ac:dyDescent="0.3">
      <c r="A419" s="1">
        <v>43787</v>
      </c>
      <c r="B419">
        <v>2019</v>
      </c>
      <c r="C419">
        <v>11</v>
      </c>
      <c r="D419">
        <v>18</v>
      </c>
      <c r="E419">
        <v>10</v>
      </c>
      <c r="F419">
        <v>3104</v>
      </c>
      <c r="G419">
        <v>1860</v>
      </c>
      <c r="H419">
        <v>-100</v>
      </c>
      <c r="I419">
        <v>120</v>
      </c>
      <c r="J419">
        <v>0</v>
      </c>
      <c r="K419">
        <v>1496</v>
      </c>
      <c r="L419">
        <v>374</v>
      </c>
      <c r="M419">
        <v>40.300000000000004</v>
      </c>
      <c r="N419">
        <v>362.7</v>
      </c>
    </row>
    <row r="420" spans="1:14" x14ac:dyDescent="0.3">
      <c r="A420" s="1">
        <v>43787</v>
      </c>
      <c r="B420">
        <v>2019</v>
      </c>
      <c r="C420">
        <v>11</v>
      </c>
      <c r="D420">
        <v>18</v>
      </c>
      <c r="E420">
        <v>11</v>
      </c>
      <c r="F420">
        <v>3161</v>
      </c>
      <c r="G420">
        <v>1872</v>
      </c>
      <c r="H420">
        <v>-100</v>
      </c>
      <c r="I420">
        <v>120</v>
      </c>
      <c r="J420">
        <v>0</v>
      </c>
      <c r="K420">
        <v>1325.6000000000001</v>
      </c>
      <c r="L420">
        <v>331.40000000000003</v>
      </c>
      <c r="M420">
        <v>36.4</v>
      </c>
      <c r="N420">
        <v>327.60000000000002</v>
      </c>
    </row>
    <row r="421" spans="1:14" x14ac:dyDescent="0.3">
      <c r="A421" s="1">
        <v>43787</v>
      </c>
      <c r="B421">
        <v>2019</v>
      </c>
      <c r="C421">
        <v>11</v>
      </c>
      <c r="D421">
        <v>18</v>
      </c>
      <c r="E421">
        <v>12</v>
      </c>
      <c r="F421">
        <v>3132</v>
      </c>
      <c r="G421">
        <v>1858</v>
      </c>
      <c r="H421">
        <v>-100</v>
      </c>
      <c r="I421">
        <v>120</v>
      </c>
      <c r="J421">
        <v>-80</v>
      </c>
      <c r="K421">
        <v>1179.2</v>
      </c>
      <c r="L421">
        <v>294.8</v>
      </c>
      <c r="M421">
        <v>29.900000000000002</v>
      </c>
      <c r="N421">
        <v>269.10000000000002</v>
      </c>
    </row>
    <row r="422" spans="1:14" x14ac:dyDescent="0.3">
      <c r="A422" s="1">
        <v>43787</v>
      </c>
      <c r="B422">
        <v>2019</v>
      </c>
      <c r="C422">
        <v>11</v>
      </c>
      <c r="D422">
        <v>18</v>
      </c>
      <c r="E422">
        <v>13</v>
      </c>
      <c r="F422">
        <v>3046</v>
      </c>
      <c r="G422">
        <v>1839</v>
      </c>
      <c r="H422">
        <v>-100</v>
      </c>
      <c r="I422">
        <v>120</v>
      </c>
      <c r="J422">
        <v>-80</v>
      </c>
      <c r="K422">
        <v>1100</v>
      </c>
      <c r="L422">
        <v>275</v>
      </c>
      <c r="M422">
        <v>26.700000000000003</v>
      </c>
      <c r="N422">
        <v>240.3</v>
      </c>
    </row>
    <row r="423" spans="1:14" x14ac:dyDescent="0.3">
      <c r="A423" s="1">
        <v>43787</v>
      </c>
      <c r="B423">
        <v>2019</v>
      </c>
      <c r="C423">
        <v>11</v>
      </c>
      <c r="D423">
        <v>18</v>
      </c>
      <c r="E423">
        <v>14</v>
      </c>
      <c r="F423">
        <v>3013</v>
      </c>
      <c r="G423">
        <v>1828</v>
      </c>
      <c r="H423">
        <v>-100</v>
      </c>
      <c r="I423">
        <v>120</v>
      </c>
      <c r="J423">
        <v>-80</v>
      </c>
      <c r="K423">
        <v>1016</v>
      </c>
      <c r="L423">
        <v>254</v>
      </c>
      <c r="M423">
        <v>24.700000000000003</v>
      </c>
      <c r="N423">
        <v>222.3</v>
      </c>
    </row>
    <row r="424" spans="1:14" x14ac:dyDescent="0.3">
      <c r="A424" s="1">
        <v>43787</v>
      </c>
      <c r="B424">
        <v>2019</v>
      </c>
      <c r="C424">
        <v>11</v>
      </c>
      <c r="D424">
        <v>18</v>
      </c>
      <c r="E424">
        <v>15</v>
      </c>
      <c r="F424">
        <v>2939</v>
      </c>
      <c r="G424">
        <v>1806</v>
      </c>
      <c r="H424">
        <v>-100</v>
      </c>
      <c r="I424">
        <v>120</v>
      </c>
      <c r="J424">
        <v>-80</v>
      </c>
      <c r="K424">
        <v>1027.2</v>
      </c>
      <c r="L424">
        <v>256.8</v>
      </c>
      <c r="M424">
        <v>24.900000000000002</v>
      </c>
      <c r="N424">
        <v>224.1</v>
      </c>
    </row>
    <row r="425" spans="1:14" x14ac:dyDescent="0.3">
      <c r="A425" s="1">
        <v>43787</v>
      </c>
      <c r="B425">
        <v>2019</v>
      </c>
      <c r="C425">
        <v>11</v>
      </c>
      <c r="D425">
        <v>18</v>
      </c>
      <c r="E425">
        <v>16</v>
      </c>
      <c r="F425">
        <v>2895</v>
      </c>
      <c r="G425">
        <v>1793</v>
      </c>
      <c r="H425">
        <v>-100</v>
      </c>
      <c r="I425">
        <v>0</v>
      </c>
      <c r="J425">
        <v>-80</v>
      </c>
      <c r="K425">
        <v>974.40000000000009</v>
      </c>
      <c r="L425">
        <v>243.60000000000002</v>
      </c>
      <c r="M425">
        <v>25.200000000000003</v>
      </c>
      <c r="N425">
        <v>226.8</v>
      </c>
    </row>
    <row r="426" spans="1:14" x14ac:dyDescent="0.3">
      <c r="A426" s="1">
        <v>43787</v>
      </c>
      <c r="B426">
        <v>2019</v>
      </c>
      <c r="C426">
        <v>11</v>
      </c>
      <c r="D426">
        <v>18</v>
      </c>
      <c r="E426">
        <v>17</v>
      </c>
      <c r="F426">
        <v>3033</v>
      </c>
      <c r="G426">
        <v>1946</v>
      </c>
      <c r="H426">
        <v>-100</v>
      </c>
      <c r="I426">
        <v>0</v>
      </c>
      <c r="J426">
        <v>-80</v>
      </c>
      <c r="K426">
        <v>907.2</v>
      </c>
      <c r="L426">
        <v>226.8</v>
      </c>
      <c r="M426">
        <v>26.700000000000003</v>
      </c>
      <c r="N426">
        <v>240.3</v>
      </c>
    </row>
    <row r="427" spans="1:14" x14ac:dyDescent="0.3">
      <c r="A427" s="1">
        <v>43787</v>
      </c>
      <c r="B427">
        <v>2019</v>
      </c>
      <c r="C427">
        <v>11</v>
      </c>
      <c r="D427">
        <v>18</v>
      </c>
      <c r="E427">
        <v>18</v>
      </c>
      <c r="F427">
        <v>3203</v>
      </c>
      <c r="G427">
        <v>2087</v>
      </c>
      <c r="H427">
        <v>-100</v>
      </c>
      <c r="I427">
        <v>0</v>
      </c>
      <c r="J427">
        <v>-80</v>
      </c>
      <c r="K427">
        <v>892.80000000000007</v>
      </c>
      <c r="L427">
        <v>223.20000000000002</v>
      </c>
      <c r="M427">
        <v>33.200000000000003</v>
      </c>
      <c r="N427">
        <v>298.8</v>
      </c>
    </row>
    <row r="428" spans="1:14" x14ac:dyDescent="0.3">
      <c r="A428" s="1">
        <v>43787</v>
      </c>
      <c r="B428">
        <v>2019</v>
      </c>
      <c r="C428">
        <v>11</v>
      </c>
      <c r="D428">
        <v>18</v>
      </c>
      <c r="E428">
        <v>19</v>
      </c>
      <c r="F428">
        <v>2990</v>
      </c>
      <c r="G428">
        <v>1968</v>
      </c>
      <c r="H428">
        <v>-100</v>
      </c>
      <c r="I428">
        <v>0</v>
      </c>
      <c r="J428">
        <v>0</v>
      </c>
      <c r="K428">
        <v>900</v>
      </c>
      <c r="L428">
        <v>225</v>
      </c>
      <c r="M428">
        <v>43.800000000000004</v>
      </c>
      <c r="N428">
        <v>394.2</v>
      </c>
    </row>
    <row r="429" spans="1:14" x14ac:dyDescent="0.3">
      <c r="A429" s="1">
        <v>43787</v>
      </c>
      <c r="B429">
        <v>2019</v>
      </c>
      <c r="C429">
        <v>11</v>
      </c>
      <c r="D429">
        <v>18</v>
      </c>
      <c r="E429">
        <v>20</v>
      </c>
      <c r="F429">
        <v>2858</v>
      </c>
      <c r="G429">
        <v>1847</v>
      </c>
      <c r="H429">
        <v>-100</v>
      </c>
      <c r="I429">
        <v>0</v>
      </c>
      <c r="J429">
        <v>0</v>
      </c>
      <c r="K429">
        <v>968</v>
      </c>
      <c r="L429">
        <v>242</v>
      </c>
      <c r="M429">
        <v>53.2</v>
      </c>
      <c r="N429">
        <v>478.8</v>
      </c>
    </row>
    <row r="430" spans="1:14" x14ac:dyDescent="0.3">
      <c r="A430" s="1">
        <v>43787</v>
      </c>
      <c r="B430">
        <v>2019</v>
      </c>
      <c r="C430">
        <v>11</v>
      </c>
      <c r="D430">
        <v>18</v>
      </c>
      <c r="E430">
        <v>21</v>
      </c>
      <c r="F430">
        <v>2695</v>
      </c>
      <c r="G430">
        <v>1722</v>
      </c>
      <c r="H430">
        <v>-100</v>
      </c>
      <c r="I430">
        <v>0</v>
      </c>
      <c r="J430">
        <v>0</v>
      </c>
      <c r="K430">
        <v>1016</v>
      </c>
      <c r="L430">
        <v>254</v>
      </c>
      <c r="M430">
        <v>58.6</v>
      </c>
      <c r="N430">
        <v>527.4</v>
      </c>
    </row>
    <row r="431" spans="1:14" x14ac:dyDescent="0.3">
      <c r="A431" s="1">
        <v>43787</v>
      </c>
      <c r="B431">
        <v>2019</v>
      </c>
      <c r="C431">
        <v>11</v>
      </c>
      <c r="D431">
        <v>18</v>
      </c>
      <c r="E431">
        <v>22</v>
      </c>
      <c r="F431">
        <v>2520</v>
      </c>
      <c r="G431">
        <v>1598</v>
      </c>
      <c r="H431">
        <v>-100</v>
      </c>
      <c r="I431">
        <v>0</v>
      </c>
      <c r="J431">
        <v>0</v>
      </c>
      <c r="K431">
        <v>1132.8</v>
      </c>
      <c r="L431">
        <v>283.2</v>
      </c>
      <c r="M431">
        <v>59.800000000000004</v>
      </c>
      <c r="N431">
        <v>538.20000000000005</v>
      </c>
    </row>
    <row r="432" spans="1:14" x14ac:dyDescent="0.3">
      <c r="A432" s="1">
        <v>43787</v>
      </c>
      <c r="B432">
        <v>2019</v>
      </c>
      <c r="C432">
        <v>11</v>
      </c>
      <c r="D432">
        <v>18</v>
      </c>
      <c r="E432">
        <v>23</v>
      </c>
      <c r="F432">
        <v>2330</v>
      </c>
      <c r="G432">
        <v>1459</v>
      </c>
      <c r="H432">
        <v>-100</v>
      </c>
      <c r="I432">
        <v>0</v>
      </c>
      <c r="J432">
        <v>0</v>
      </c>
      <c r="K432">
        <v>1132.8</v>
      </c>
      <c r="L432">
        <v>283.2</v>
      </c>
      <c r="M432">
        <v>59.300000000000004</v>
      </c>
      <c r="N432">
        <v>533.70000000000005</v>
      </c>
    </row>
    <row r="433" spans="1:14" x14ac:dyDescent="0.3">
      <c r="A433" s="1">
        <v>43787</v>
      </c>
      <c r="B433">
        <v>2019</v>
      </c>
      <c r="C433">
        <v>11</v>
      </c>
      <c r="D433">
        <v>18</v>
      </c>
      <c r="E433">
        <v>24</v>
      </c>
      <c r="F433">
        <v>2177</v>
      </c>
      <c r="G433">
        <v>1341</v>
      </c>
      <c r="H433">
        <v>-100</v>
      </c>
      <c r="I433">
        <v>0</v>
      </c>
      <c r="J433">
        <v>0</v>
      </c>
      <c r="K433">
        <v>1118.4000000000001</v>
      </c>
      <c r="L433">
        <v>279.60000000000002</v>
      </c>
      <c r="M433">
        <v>58.800000000000004</v>
      </c>
      <c r="N433">
        <v>529.20000000000005</v>
      </c>
    </row>
    <row r="434" spans="1:14" x14ac:dyDescent="0.3">
      <c r="A434" s="1">
        <v>43788</v>
      </c>
      <c r="B434">
        <v>2019</v>
      </c>
      <c r="C434">
        <v>11</v>
      </c>
      <c r="D434">
        <v>19</v>
      </c>
      <c r="E434">
        <v>1</v>
      </c>
      <c r="F434">
        <v>2037</v>
      </c>
      <c r="G434">
        <v>1177</v>
      </c>
      <c r="H434">
        <v>-100</v>
      </c>
      <c r="I434">
        <v>0</v>
      </c>
      <c r="J434">
        <v>0</v>
      </c>
      <c r="K434">
        <v>991.2</v>
      </c>
      <c r="L434">
        <v>247.8</v>
      </c>
      <c r="M434">
        <v>72.2</v>
      </c>
      <c r="N434">
        <v>649.80000000000007</v>
      </c>
    </row>
    <row r="435" spans="1:14" x14ac:dyDescent="0.3">
      <c r="A435" s="1">
        <v>43788</v>
      </c>
      <c r="B435">
        <v>2019</v>
      </c>
      <c r="C435">
        <v>11</v>
      </c>
      <c r="D435">
        <v>19</v>
      </c>
      <c r="E435">
        <v>2</v>
      </c>
      <c r="F435">
        <v>1925</v>
      </c>
      <c r="G435">
        <v>1095</v>
      </c>
      <c r="H435">
        <v>-100</v>
      </c>
      <c r="I435">
        <v>0</v>
      </c>
      <c r="J435">
        <v>0</v>
      </c>
      <c r="K435">
        <v>1081.6000000000001</v>
      </c>
      <c r="L435">
        <v>270.40000000000003</v>
      </c>
      <c r="M435">
        <v>76.5</v>
      </c>
      <c r="N435">
        <v>688.5</v>
      </c>
    </row>
    <row r="436" spans="1:14" x14ac:dyDescent="0.3">
      <c r="A436" s="1">
        <v>43788</v>
      </c>
      <c r="B436">
        <v>2019</v>
      </c>
      <c r="C436">
        <v>11</v>
      </c>
      <c r="D436">
        <v>19</v>
      </c>
      <c r="E436">
        <v>3</v>
      </c>
      <c r="F436">
        <v>1902</v>
      </c>
      <c r="G436">
        <v>1103</v>
      </c>
      <c r="H436">
        <v>-100</v>
      </c>
      <c r="I436">
        <v>0</v>
      </c>
      <c r="J436">
        <v>0</v>
      </c>
      <c r="K436">
        <v>1086.4000000000001</v>
      </c>
      <c r="L436">
        <v>271.60000000000002</v>
      </c>
      <c r="M436">
        <v>75.5</v>
      </c>
      <c r="N436">
        <v>679.5</v>
      </c>
    </row>
    <row r="437" spans="1:14" x14ac:dyDescent="0.3">
      <c r="A437" s="1">
        <v>43788</v>
      </c>
      <c r="B437">
        <v>2019</v>
      </c>
      <c r="C437">
        <v>11</v>
      </c>
      <c r="D437">
        <v>19</v>
      </c>
      <c r="E437">
        <v>4</v>
      </c>
      <c r="F437">
        <v>1930</v>
      </c>
      <c r="G437">
        <v>1159</v>
      </c>
      <c r="H437">
        <v>-100</v>
      </c>
      <c r="I437">
        <v>0</v>
      </c>
      <c r="J437">
        <v>0</v>
      </c>
      <c r="K437">
        <v>1169.6000000000001</v>
      </c>
      <c r="L437">
        <v>292.40000000000003</v>
      </c>
      <c r="M437">
        <v>75.3</v>
      </c>
      <c r="N437">
        <v>677.7</v>
      </c>
    </row>
    <row r="438" spans="1:14" x14ac:dyDescent="0.3">
      <c r="A438" s="1">
        <v>43788</v>
      </c>
      <c r="B438">
        <v>2019</v>
      </c>
      <c r="C438">
        <v>11</v>
      </c>
      <c r="D438">
        <v>19</v>
      </c>
      <c r="E438">
        <v>5</v>
      </c>
      <c r="F438">
        <v>2026</v>
      </c>
      <c r="G438">
        <v>1192</v>
      </c>
      <c r="H438">
        <v>-100</v>
      </c>
      <c r="I438">
        <v>0</v>
      </c>
      <c r="J438">
        <v>0</v>
      </c>
      <c r="K438">
        <v>1232.8000000000002</v>
      </c>
      <c r="L438">
        <v>308.20000000000005</v>
      </c>
      <c r="M438">
        <v>73.3</v>
      </c>
      <c r="N438">
        <v>659.7</v>
      </c>
    </row>
    <row r="439" spans="1:14" x14ac:dyDescent="0.3">
      <c r="A439" s="1">
        <v>43788</v>
      </c>
      <c r="B439">
        <v>2019</v>
      </c>
      <c r="C439">
        <v>11</v>
      </c>
      <c r="D439">
        <v>19</v>
      </c>
      <c r="E439">
        <v>6</v>
      </c>
      <c r="F439">
        <v>2228</v>
      </c>
      <c r="G439">
        <v>1288</v>
      </c>
      <c r="H439">
        <v>-100</v>
      </c>
      <c r="I439">
        <v>0</v>
      </c>
      <c r="J439">
        <v>0</v>
      </c>
      <c r="K439">
        <v>1202.4000000000001</v>
      </c>
      <c r="L439">
        <v>300.60000000000002</v>
      </c>
      <c r="M439">
        <v>69.8</v>
      </c>
      <c r="N439">
        <v>628.20000000000005</v>
      </c>
    </row>
    <row r="440" spans="1:14" x14ac:dyDescent="0.3">
      <c r="A440" s="1">
        <v>43788</v>
      </c>
      <c r="B440">
        <v>2019</v>
      </c>
      <c r="C440">
        <v>11</v>
      </c>
      <c r="D440">
        <v>19</v>
      </c>
      <c r="E440">
        <v>7</v>
      </c>
      <c r="F440">
        <v>2583</v>
      </c>
      <c r="G440">
        <v>1517</v>
      </c>
      <c r="H440">
        <v>-100</v>
      </c>
      <c r="I440">
        <v>0</v>
      </c>
      <c r="J440">
        <v>0</v>
      </c>
      <c r="K440">
        <v>1076.8</v>
      </c>
      <c r="L440">
        <v>269.2</v>
      </c>
      <c r="M440">
        <v>66.900000000000006</v>
      </c>
      <c r="N440">
        <v>602.1</v>
      </c>
    </row>
    <row r="441" spans="1:14" x14ac:dyDescent="0.3">
      <c r="A441" s="1">
        <v>43788</v>
      </c>
      <c r="B441">
        <v>2019</v>
      </c>
      <c r="C441">
        <v>11</v>
      </c>
      <c r="D441">
        <v>19</v>
      </c>
      <c r="E441">
        <v>8</v>
      </c>
      <c r="F441">
        <v>2963</v>
      </c>
      <c r="G441">
        <v>1740</v>
      </c>
      <c r="H441">
        <v>-100</v>
      </c>
      <c r="I441">
        <v>0</v>
      </c>
      <c r="J441">
        <v>0</v>
      </c>
      <c r="K441">
        <v>1003.2</v>
      </c>
      <c r="L441">
        <v>250.8</v>
      </c>
      <c r="M441">
        <v>63.400000000000006</v>
      </c>
      <c r="N441">
        <v>570.6</v>
      </c>
    </row>
    <row r="442" spans="1:14" x14ac:dyDescent="0.3">
      <c r="A442" s="1">
        <v>43788</v>
      </c>
      <c r="B442">
        <v>2019</v>
      </c>
      <c r="C442">
        <v>11</v>
      </c>
      <c r="D442">
        <v>19</v>
      </c>
      <c r="E442">
        <v>9</v>
      </c>
      <c r="F442">
        <v>3058</v>
      </c>
      <c r="G442">
        <v>1838</v>
      </c>
      <c r="H442">
        <v>-100</v>
      </c>
      <c r="I442">
        <v>120</v>
      </c>
      <c r="J442">
        <v>0</v>
      </c>
      <c r="K442">
        <v>992</v>
      </c>
      <c r="L442">
        <v>248</v>
      </c>
      <c r="M442">
        <v>61.300000000000004</v>
      </c>
      <c r="N442">
        <v>551.70000000000005</v>
      </c>
    </row>
    <row r="443" spans="1:14" x14ac:dyDescent="0.3">
      <c r="A443" s="1">
        <v>43788</v>
      </c>
      <c r="B443">
        <v>2019</v>
      </c>
      <c r="C443">
        <v>11</v>
      </c>
      <c r="D443">
        <v>19</v>
      </c>
      <c r="E443">
        <v>10</v>
      </c>
      <c r="F443">
        <v>3060</v>
      </c>
      <c r="G443">
        <v>1881</v>
      </c>
      <c r="H443">
        <v>-100</v>
      </c>
      <c r="I443">
        <v>120</v>
      </c>
      <c r="J443">
        <v>0</v>
      </c>
      <c r="K443">
        <v>976.80000000000007</v>
      </c>
      <c r="L443">
        <v>244.20000000000002</v>
      </c>
      <c r="M443">
        <v>61.6</v>
      </c>
      <c r="N443">
        <v>554.4</v>
      </c>
    </row>
    <row r="444" spans="1:14" x14ac:dyDescent="0.3">
      <c r="A444" s="1">
        <v>43788</v>
      </c>
      <c r="B444">
        <v>2019</v>
      </c>
      <c r="C444">
        <v>11</v>
      </c>
      <c r="D444">
        <v>19</v>
      </c>
      <c r="E444">
        <v>11</v>
      </c>
      <c r="F444">
        <v>3059</v>
      </c>
      <c r="G444">
        <v>1898</v>
      </c>
      <c r="H444">
        <v>-100</v>
      </c>
      <c r="I444">
        <v>120</v>
      </c>
      <c r="J444">
        <v>0</v>
      </c>
      <c r="K444">
        <v>928.80000000000007</v>
      </c>
      <c r="L444">
        <v>232.20000000000002</v>
      </c>
      <c r="M444">
        <v>64.3</v>
      </c>
      <c r="N444">
        <v>578.70000000000005</v>
      </c>
    </row>
    <row r="445" spans="1:14" x14ac:dyDescent="0.3">
      <c r="A445" s="1">
        <v>43788</v>
      </c>
      <c r="B445">
        <v>2019</v>
      </c>
      <c r="C445">
        <v>11</v>
      </c>
      <c r="D445">
        <v>19</v>
      </c>
      <c r="E445">
        <v>12</v>
      </c>
      <c r="F445">
        <v>3060</v>
      </c>
      <c r="G445">
        <v>1895</v>
      </c>
      <c r="H445">
        <v>-100</v>
      </c>
      <c r="I445">
        <v>120</v>
      </c>
      <c r="J445">
        <v>-80</v>
      </c>
      <c r="K445">
        <v>908</v>
      </c>
      <c r="L445">
        <v>227</v>
      </c>
      <c r="M445">
        <v>71</v>
      </c>
      <c r="N445">
        <v>639</v>
      </c>
    </row>
    <row r="446" spans="1:14" x14ac:dyDescent="0.3">
      <c r="A446" s="1">
        <v>43788</v>
      </c>
      <c r="B446">
        <v>2019</v>
      </c>
      <c r="C446">
        <v>11</v>
      </c>
      <c r="D446">
        <v>19</v>
      </c>
      <c r="E446">
        <v>13</v>
      </c>
      <c r="F446">
        <v>2995</v>
      </c>
      <c r="G446">
        <v>1908</v>
      </c>
      <c r="H446">
        <v>-100</v>
      </c>
      <c r="I446">
        <v>120</v>
      </c>
      <c r="J446">
        <v>-80</v>
      </c>
      <c r="K446">
        <v>980</v>
      </c>
      <c r="L446">
        <v>245</v>
      </c>
      <c r="M446">
        <v>74.5</v>
      </c>
      <c r="N446">
        <v>670.5</v>
      </c>
    </row>
    <row r="447" spans="1:14" x14ac:dyDescent="0.3">
      <c r="A447" s="1">
        <v>43788</v>
      </c>
      <c r="B447">
        <v>2019</v>
      </c>
      <c r="C447">
        <v>11</v>
      </c>
      <c r="D447">
        <v>19</v>
      </c>
      <c r="E447">
        <v>14</v>
      </c>
      <c r="F447">
        <v>3021</v>
      </c>
      <c r="G447">
        <v>1893</v>
      </c>
      <c r="H447">
        <v>-100</v>
      </c>
      <c r="I447">
        <v>120</v>
      </c>
      <c r="J447">
        <v>-80</v>
      </c>
      <c r="K447">
        <v>1020.8000000000001</v>
      </c>
      <c r="L447">
        <v>255.20000000000002</v>
      </c>
      <c r="M447">
        <v>77.100000000000009</v>
      </c>
      <c r="N447">
        <v>693.9</v>
      </c>
    </row>
    <row r="448" spans="1:14" x14ac:dyDescent="0.3">
      <c r="A448" s="1">
        <v>43788</v>
      </c>
      <c r="B448">
        <v>2019</v>
      </c>
      <c r="C448">
        <v>11</v>
      </c>
      <c r="D448">
        <v>19</v>
      </c>
      <c r="E448">
        <v>15</v>
      </c>
      <c r="F448">
        <v>3000</v>
      </c>
      <c r="G448">
        <v>1894</v>
      </c>
      <c r="H448">
        <v>-100</v>
      </c>
      <c r="I448">
        <v>120</v>
      </c>
      <c r="J448">
        <v>-80</v>
      </c>
      <c r="K448">
        <v>1088</v>
      </c>
      <c r="L448">
        <v>272</v>
      </c>
      <c r="M448">
        <v>82.600000000000009</v>
      </c>
      <c r="N448">
        <v>743.4</v>
      </c>
    </row>
    <row r="449" spans="1:14" x14ac:dyDescent="0.3">
      <c r="A449" s="1">
        <v>43788</v>
      </c>
      <c r="B449">
        <v>2019</v>
      </c>
      <c r="C449">
        <v>11</v>
      </c>
      <c r="D449">
        <v>19</v>
      </c>
      <c r="E449">
        <v>16</v>
      </c>
      <c r="F449">
        <v>2966</v>
      </c>
      <c r="G449">
        <v>1886</v>
      </c>
      <c r="H449">
        <v>-100</v>
      </c>
      <c r="I449">
        <v>0</v>
      </c>
      <c r="J449">
        <v>-80</v>
      </c>
      <c r="K449">
        <v>1092.8</v>
      </c>
      <c r="L449">
        <v>273.2</v>
      </c>
      <c r="M449">
        <v>83.5</v>
      </c>
      <c r="N449">
        <v>751.5</v>
      </c>
    </row>
    <row r="450" spans="1:14" x14ac:dyDescent="0.3">
      <c r="A450" s="1">
        <v>43788</v>
      </c>
      <c r="B450">
        <v>2019</v>
      </c>
      <c r="C450">
        <v>11</v>
      </c>
      <c r="D450">
        <v>19</v>
      </c>
      <c r="E450">
        <v>17</v>
      </c>
      <c r="F450">
        <v>3049</v>
      </c>
      <c r="G450">
        <v>1997</v>
      </c>
      <c r="H450">
        <v>-100</v>
      </c>
      <c r="I450">
        <v>0</v>
      </c>
      <c r="J450">
        <v>-80</v>
      </c>
      <c r="K450">
        <v>1061.6000000000001</v>
      </c>
      <c r="L450">
        <v>265.40000000000003</v>
      </c>
      <c r="M450">
        <v>79.2</v>
      </c>
      <c r="N450">
        <v>712.80000000000007</v>
      </c>
    </row>
    <row r="451" spans="1:14" x14ac:dyDescent="0.3">
      <c r="A451" s="1">
        <v>43788</v>
      </c>
      <c r="B451">
        <v>2019</v>
      </c>
      <c r="C451">
        <v>11</v>
      </c>
      <c r="D451">
        <v>19</v>
      </c>
      <c r="E451">
        <v>18</v>
      </c>
      <c r="F451">
        <v>3215</v>
      </c>
      <c r="G451">
        <v>2110</v>
      </c>
      <c r="H451">
        <v>-100</v>
      </c>
      <c r="I451">
        <v>0</v>
      </c>
      <c r="J451">
        <v>-80</v>
      </c>
      <c r="K451">
        <v>1110.4000000000001</v>
      </c>
      <c r="L451">
        <v>277.60000000000002</v>
      </c>
      <c r="M451">
        <v>73.5</v>
      </c>
      <c r="N451">
        <v>661.5</v>
      </c>
    </row>
    <row r="452" spans="1:14" x14ac:dyDescent="0.3">
      <c r="A452" s="1">
        <v>43788</v>
      </c>
      <c r="B452">
        <v>2019</v>
      </c>
      <c r="C452">
        <v>11</v>
      </c>
      <c r="D452">
        <v>19</v>
      </c>
      <c r="E452">
        <v>19</v>
      </c>
      <c r="F452">
        <v>3022</v>
      </c>
      <c r="G452">
        <v>2030</v>
      </c>
      <c r="H452">
        <v>-100</v>
      </c>
      <c r="I452">
        <v>0</v>
      </c>
      <c r="J452">
        <v>0</v>
      </c>
      <c r="K452">
        <v>1164</v>
      </c>
      <c r="L452">
        <v>291</v>
      </c>
      <c r="M452">
        <v>70.5</v>
      </c>
      <c r="N452">
        <v>634.5</v>
      </c>
    </row>
    <row r="453" spans="1:14" x14ac:dyDescent="0.3">
      <c r="A453" s="1">
        <v>43788</v>
      </c>
      <c r="B453">
        <v>2019</v>
      </c>
      <c r="C453">
        <v>11</v>
      </c>
      <c r="D453">
        <v>19</v>
      </c>
      <c r="E453">
        <v>20</v>
      </c>
      <c r="F453">
        <v>2854</v>
      </c>
      <c r="G453">
        <v>1892</v>
      </c>
      <c r="H453">
        <v>-100</v>
      </c>
      <c r="I453">
        <v>0</v>
      </c>
      <c r="J453">
        <v>0</v>
      </c>
      <c r="K453">
        <v>1149.6000000000001</v>
      </c>
      <c r="L453">
        <v>287.40000000000003</v>
      </c>
      <c r="M453">
        <v>66.8</v>
      </c>
      <c r="N453">
        <v>601.20000000000005</v>
      </c>
    </row>
    <row r="454" spans="1:14" x14ac:dyDescent="0.3">
      <c r="A454" s="1">
        <v>43788</v>
      </c>
      <c r="B454">
        <v>2019</v>
      </c>
      <c r="C454">
        <v>11</v>
      </c>
      <c r="D454">
        <v>19</v>
      </c>
      <c r="E454">
        <v>21</v>
      </c>
      <c r="F454">
        <v>2678</v>
      </c>
      <c r="G454">
        <v>1747</v>
      </c>
      <c r="H454">
        <v>-100</v>
      </c>
      <c r="I454">
        <v>0</v>
      </c>
      <c r="J454">
        <v>0</v>
      </c>
      <c r="K454">
        <v>1098.4000000000001</v>
      </c>
      <c r="L454">
        <v>274.60000000000002</v>
      </c>
      <c r="M454">
        <v>59.2</v>
      </c>
      <c r="N454">
        <v>532.80000000000007</v>
      </c>
    </row>
    <row r="455" spans="1:14" x14ac:dyDescent="0.3">
      <c r="A455" s="1">
        <v>43788</v>
      </c>
      <c r="B455">
        <v>2019</v>
      </c>
      <c r="C455">
        <v>11</v>
      </c>
      <c r="D455">
        <v>19</v>
      </c>
      <c r="E455">
        <v>22</v>
      </c>
      <c r="F455">
        <v>2520</v>
      </c>
      <c r="G455">
        <v>1601</v>
      </c>
      <c r="H455">
        <v>-100</v>
      </c>
      <c r="I455">
        <v>0</v>
      </c>
      <c r="J455">
        <v>0</v>
      </c>
      <c r="K455">
        <v>1068</v>
      </c>
      <c r="L455">
        <v>267</v>
      </c>
      <c r="M455">
        <v>51</v>
      </c>
      <c r="N455">
        <v>459</v>
      </c>
    </row>
    <row r="456" spans="1:14" x14ac:dyDescent="0.3">
      <c r="A456" s="1">
        <v>43788</v>
      </c>
      <c r="B456">
        <v>2019</v>
      </c>
      <c r="C456">
        <v>11</v>
      </c>
      <c r="D456">
        <v>19</v>
      </c>
      <c r="E456">
        <v>23</v>
      </c>
      <c r="F456">
        <v>2394</v>
      </c>
      <c r="G456">
        <v>1465</v>
      </c>
      <c r="H456">
        <v>-100</v>
      </c>
      <c r="I456">
        <v>0</v>
      </c>
      <c r="J456">
        <v>0</v>
      </c>
      <c r="K456">
        <v>982.40000000000009</v>
      </c>
      <c r="L456">
        <v>245.60000000000002</v>
      </c>
      <c r="M456">
        <v>40.5</v>
      </c>
      <c r="N456">
        <v>364.5</v>
      </c>
    </row>
    <row r="457" spans="1:14" x14ac:dyDescent="0.3">
      <c r="A457" s="1">
        <v>43788</v>
      </c>
      <c r="B457">
        <v>2019</v>
      </c>
      <c r="C457">
        <v>11</v>
      </c>
      <c r="D457">
        <v>19</v>
      </c>
      <c r="E457">
        <v>24</v>
      </c>
      <c r="F457">
        <v>2239</v>
      </c>
      <c r="G457">
        <v>1358</v>
      </c>
      <c r="H457">
        <v>-100</v>
      </c>
      <c r="I457">
        <v>0</v>
      </c>
      <c r="J457">
        <v>0</v>
      </c>
      <c r="K457">
        <v>848.80000000000007</v>
      </c>
      <c r="L457">
        <v>212.20000000000002</v>
      </c>
      <c r="M457">
        <v>31.200000000000003</v>
      </c>
      <c r="N457">
        <v>280.8</v>
      </c>
    </row>
    <row r="458" spans="1:14" x14ac:dyDescent="0.3">
      <c r="A458" s="1">
        <v>43789</v>
      </c>
      <c r="B458">
        <v>2019</v>
      </c>
      <c r="C458">
        <v>11</v>
      </c>
      <c r="D458">
        <v>20</v>
      </c>
      <c r="E458">
        <v>1</v>
      </c>
      <c r="F458">
        <v>2037</v>
      </c>
      <c r="G458">
        <v>1205</v>
      </c>
      <c r="H458">
        <v>-100</v>
      </c>
      <c r="I458">
        <v>0</v>
      </c>
      <c r="J458">
        <v>0</v>
      </c>
      <c r="K458">
        <v>488</v>
      </c>
      <c r="L458">
        <v>122</v>
      </c>
      <c r="M458">
        <v>27</v>
      </c>
      <c r="N458">
        <v>243</v>
      </c>
    </row>
    <row r="459" spans="1:14" x14ac:dyDescent="0.3">
      <c r="A459" s="1">
        <v>43789</v>
      </c>
      <c r="B459">
        <v>2019</v>
      </c>
      <c r="C459">
        <v>11</v>
      </c>
      <c r="D459">
        <v>20</v>
      </c>
      <c r="E459">
        <v>2</v>
      </c>
      <c r="F459">
        <v>1970</v>
      </c>
      <c r="G459">
        <v>1155</v>
      </c>
      <c r="H459">
        <v>-100</v>
      </c>
      <c r="I459">
        <v>0</v>
      </c>
      <c r="J459">
        <v>0</v>
      </c>
      <c r="K459">
        <v>342.40000000000003</v>
      </c>
      <c r="L459">
        <v>85.600000000000009</v>
      </c>
      <c r="M459">
        <v>17.7</v>
      </c>
      <c r="N459">
        <v>159.30000000000001</v>
      </c>
    </row>
    <row r="460" spans="1:14" x14ac:dyDescent="0.3">
      <c r="A460" s="1">
        <v>43789</v>
      </c>
      <c r="B460">
        <v>2019</v>
      </c>
      <c r="C460">
        <v>11</v>
      </c>
      <c r="D460">
        <v>20</v>
      </c>
      <c r="E460">
        <v>3</v>
      </c>
      <c r="F460">
        <v>1992</v>
      </c>
      <c r="G460">
        <v>1148</v>
      </c>
      <c r="H460">
        <v>-100</v>
      </c>
      <c r="I460">
        <v>0</v>
      </c>
      <c r="J460">
        <v>0</v>
      </c>
      <c r="K460">
        <v>256.8</v>
      </c>
      <c r="L460">
        <v>64.2</v>
      </c>
      <c r="M460">
        <v>10.200000000000001</v>
      </c>
      <c r="N460">
        <v>91.8</v>
      </c>
    </row>
    <row r="461" spans="1:14" x14ac:dyDescent="0.3">
      <c r="A461" s="1">
        <v>43789</v>
      </c>
      <c r="B461">
        <v>2019</v>
      </c>
      <c r="C461">
        <v>11</v>
      </c>
      <c r="D461">
        <v>20</v>
      </c>
      <c r="E461">
        <v>4</v>
      </c>
      <c r="F461">
        <v>2027</v>
      </c>
      <c r="G461">
        <v>1176</v>
      </c>
      <c r="H461">
        <v>-100</v>
      </c>
      <c r="I461">
        <v>0</v>
      </c>
      <c r="J461">
        <v>0</v>
      </c>
      <c r="K461">
        <v>218.4</v>
      </c>
      <c r="L461">
        <v>54.6</v>
      </c>
      <c r="M461">
        <v>5.4</v>
      </c>
      <c r="N461">
        <v>48.6</v>
      </c>
    </row>
    <row r="462" spans="1:14" x14ac:dyDescent="0.3">
      <c r="A462" s="1">
        <v>43789</v>
      </c>
      <c r="B462">
        <v>2019</v>
      </c>
      <c r="C462">
        <v>11</v>
      </c>
      <c r="D462">
        <v>20</v>
      </c>
      <c r="E462">
        <v>5</v>
      </c>
      <c r="F462">
        <v>2063</v>
      </c>
      <c r="G462">
        <v>1215</v>
      </c>
      <c r="H462">
        <v>-100</v>
      </c>
      <c r="I462">
        <v>0</v>
      </c>
      <c r="J462">
        <v>0</v>
      </c>
      <c r="K462">
        <v>180.8</v>
      </c>
      <c r="L462">
        <v>45.2</v>
      </c>
      <c r="M462">
        <v>3.1</v>
      </c>
      <c r="N462">
        <v>27.900000000000002</v>
      </c>
    </row>
    <row r="463" spans="1:14" x14ac:dyDescent="0.3">
      <c r="A463" s="1">
        <v>43789</v>
      </c>
      <c r="B463">
        <v>2019</v>
      </c>
      <c r="C463">
        <v>11</v>
      </c>
      <c r="D463">
        <v>20</v>
      </c>
      <c r="E463">
        <v>6</v>
      </c>
      <c r="F463">
        <v>2219</v>
      </c>
      <c r="G463">
        <v>1329</v>
      </c>
      <c r="H463">
        <v>-100</v>
      </c>
      <c r="I463">
        <v>0</v>
      </c>
      <c r="J463">
        <v>0</v>
      </c>
      <c r="K463">
        <v>132.80000000000001</v>
      </c>
      <c r="L463">
        <v>33.200000000000003</v>
      </c>
      <c r="M463">
        <v>1.8</v>
      </c>
      <c r="N463">
        <v>16.2</v>
      </c>
    </row>
    <row r="464" spans="1:14" x14ac:dyDescent="0.3">
      <c r="A464" s="1">
        <v>43789</v>
      </c>
      <c r="B464">
        <v>2019</v>
      </c>
      <c r="C464">
        <v>11</v>
      </c>
      <c r="D464">
        <v>20</v>
      </c>
      <c r="E464">
        <v>7</v>
      </c>
      <c r="F464">
        <v>2550</v>
      </c>
      <c r="G464">
        <v>1528</v>
      </c>
      <c r="H464">
        <v>-100</v>
      </c>
      <c r="I464">
        <v>0</v>
      </c>
      <c r="J464">
        <v>0</v>
      </c>
      <c r="K464">
        <v>96</v>
      </c>
      <c r="L464">
        <v>24</v>
      </c>
      <c r="M464">
        <v>1.1000000000000001</v>
      </c>
      <c r="N464">
        <v>9.9</v>
      </c>
    </row>
    <row r="465" spans="1:14" x14ac:dyDescent="0.3">
      <c r="A465" s="1">
        <v>43789</v>
      </c>
      <c r="B465">
        <v>2019</v>
      </c>
      <c r="C465">
        <v>11</v>
      </c>
      <c r="D465">
        <v>20</v>
      </c>
      <c r="E465">
        <v>8</v>
      </c>
      <c r="F465">
        <v>2948</v>
      </c>
      <c r="G465">
        <v>1771</v>
      </c>
      <c r="H465">
        <v>-100</v>
      </c>
      <c r="I465">
        <v>0</v>
      </c>
      <c r="J465">
        <v>0</v>
      </c>
      <c r="K465">
        <v>65.600000000000009</v>
      </c>
      <c r="L465">
        <v>16.400000000000002</v>
      </c>
      <c r="M465">
        <v>0.70000000000000007</v>
      </c>
      <c r="N465">
        <v>6.3</v>
      </c>
    </row>
    <row r="466" spans="1:14" x14ac:dyDescent="0.3">
      <c r="A466" s="1">
        <v>43789</v>
      </c>
      <c r="B466">
        <v>2019</v>
      </c>
      <c r="C466">
        <v>11</v>
      </c>
      <c r="D466">
        <v>20</v>
      </c>
      <c r="E466">
        <v>9</v>
      </c>
      <c r="F466">
        <v>3050</v>
      </c>
      <c r="G466">
        <v>1845</v>
      </c>
      <c r="H466">
        <v>-100</v>
      </c>
      <c r="I466">
        <v>120</v>
      </c>
      <c r="J466">
        <v>0</v>
      </c>
      <c r="K466">
        <v>41.6</v>
      </c>
      <c r="L466">
        <v>10.4</v>
      </c>
      <c r="M466">
        <v>1.2000000000000002</v>
      </c>
      <c r="N466">
        <v>10.8</v>
      </c>
    </row>
    <row r="467" spans="1:14" x14ac:dyDescent="0.3">
      <c r="A467" s="1">
        <v>43789</v>
      </c>
      <c r="B467">
        <v>2019</v>
      </c>
      <c r="C467">
        <v>11</v>
      </c>
      <c r="D467">
        <v>20</v>
      </c>
      <c r="E467">
        <v>10</v>
      </c>
      <c r="F467">
        <v>3057</v>
      </c>
      <c r="G467">
        <v>1849</v>
      </c>
      <c r="H467">
        <v>-100</v>
      </c>
      <c r="I467">
        <v>120</v>
      </c>
      <c r="J467">
        <v>0</v>
      </c>
      <c r="K467">
        <v>37.6</v>
      </c>
      <c r="L467">
        <v>9.4</v>
      </c>
      <c r="M467">
        <v>2.5</v>
      </c>
      <c r="N467">
        <v>22.5</v>
      </c>
    </row>
    <row r="468" spans="1:14" x14ac:dyDescent="0.3">
      <c r="A468" s="1">
        <v>43789</v>
      </c>
      <c r="B468">
        <v>2019</v>
      </c>
      <c r="C468">
        <v>11</v>
      </c>
      <c r="D468">
        <v>20</v>
      </c>
      <c r="E468">
        <v>11</v>
      </c>
      <c r="F468">
        <v>3074</v>
      </c>
      <c r="G468">
        <v>1874</v>
      </c>
      <c r="H468">
        <v>-100</v>
      </c>
      <c r="I468">
        <v>120</v>
      </c>
      <c r="J468">
        <v>0</v>
      </c>
      <c r="K468">
        <v>38.400000000000006</v>
      </c>
      <c r="L468">
        <v>9.6000000000000014</v>
      </c>
      <c r="M468">
        <v>3.1</v>
      </c>
      <c r="N468">
        <v>27.900000000000002</v>
      </c>
    </row>
    <row r="469" spans="1:14" x14ac:dyDescent="0.3">
      <c r="A469" s="1">
        <v>43789</v>
      </c>
      <c r="B469">
        <v>2019</v>
      </c>
      <c r="C469">
        <v>11</v>
      </c>
      <c r="D469">
        <v>20</v>
      </c>
      <c r="E469">
        <v>12</v>
      </c>
      <c r="F469">
        <v>3059</v>
      </c>
      <c r="G469">
        <v>1874</v>
      </c>
      <c r="H469">
        <v>-100</v>
      </c>
      <c r="I469">
        <v>120</v>
      </c>
      <c r="J469">
        <v>-80</v>
      </c>
      <c r="K469">
        <v>51.2</v>
      </c>
      <c r="L469">
        <v>12.8</v>
      </c>
      <c r="M469">
        <v>3.6</v>
      </c>
      <c r="N469">
        <v>32.4</v>
      </c>
    </row>
    <row r="470" spans="1:14" x14ac:dyDescent="0.3">
      <c r="A470" s="1">
        <v>43789</v>
      </c>
      <c r="B470">
        <v>2019</v>
      </c>
      <c r="C470">
        <v>11</v>
      </c>
      <c r="D470">
        <v>20</v>
      </c>
      <c r="E470">
        <v>13</v>
      </c>
      <c r="F470">
        <v>2954</v>
      </c>
      <c r="G470">
        <v>1867</v>
      </c>
      <c r="H470">
        <v>-100</v>
      </c>
      <c r="I470">
        <v>120</v>
      </c>
      <c r="J470">
        <v>-80</v>
      </c>
      <c r="K470">
        <v>76</v>
      </c>
      <c r="L470">
        <v>19</v>
      </c>
      <c r="M470">
        <v>3.8000000000000003</v>
      </c>
      <c r="N470">
        <v>34.200000000000003</v>
      </c>
    </row>
    <row r="471" spans="1:14" x14ac:dyDescent="0.3">
      <c r="A471" s="1">
        <v>43789</v>
      </c>
      <c r="B471">
        <v>2019</v>
      </c>
      <c r="C471">
        <v>11</v>
      </c>
      <c r="D471">
        <v>20</v>
      </c>
      <c r="E471">
        <v>14</v>
      </c>
      <c r="F471">
        <v>3017</v>
      </c>
      <c r="G471">
        <v>1880</v>
      </c>
      <c r="H471">
        <v>-100</v>
      </c>
      <c r="I471">
        <v>120</v>
      </c>
      <c r="J471">
        <v>-80</v>
      </c>
      <c r="K471">
        <v>100</v>
      </c>
      <c r="L471">
        <v>25</v>
      </c>
      <c r="M471">
        <v>4.5</v>
      </c>
      <c r="N471">
        <v>40.5</v>
      </c>
    </row>
    <row r="472" spans="1:14" x14ac:dyDescent="0.3">
      <c r="A472" s="1">
        <v>43789</v>
      </c>
      <c r="B472">
        <v>2019</v>
      </c>
      <c r="C472">
        <v>11</v>
      </c>
      <c r="D472">
        <v>20</v>
      </c>
      <c r="E472">
        <v>15</v>
      </c>
      <c r="F472">
        <v>2980</v>
      </c>
      <c r="G472">
        <v>1874</v>
      </c>
      <c r="H472">
        <v>-100</v>
      </c>
      <c r="I472">
        <v>120</v>
      </c>
      <c r="J472">
        <v>-80</v>
      </c>
      <c r="K472">
        <v>129.6</v>
      </c>
      <c r="L472">
        <v>32.4</v>
      </c>
      <c r="M472">
        <v>5.8000000000000007</v>
      </c>
      <c r="N472">
        <v>52.2</v>
      </c>
    </row>
    <row r="473" spans="1:14" x14ac:dyDescent="0.3">
      <c r="A473" s="1">
        <v>43789</v>
      </c>
      <c r="B473">
        <v>2019</v>
      </c>
      <c r="C473">
        <v>11</v>
      </c>
      <c r="D473">
        <v>20</v>
      </c>
      <c r="E473">
        <v>16</v>
      </c>
      <c r="F473">
        <v>2900</v>
      </c>
      <c r="G473">
        <v>1882</v>
      </c>
      <c r="H473">
        <v>-100</v>
      </c>
      <c r="I473">
        <v>0</v>
      </c>
      <c r="J473">
        <v>-80</v>
      </c>
      <c r="K473">
        <v>167.20000000000002</v>
      </c>
      <c r="L473">
        <v>41.800000000000004</v>
      </c>
      <c r="M473">
        <v>7.4</v>
      </c>
      <c r="N473">
        <v>66.600000000000009</v>
      </c>
    </row>
    <row r="474" spans="1:14" x14ac:dyDescent="0.3">
      <c r="A474" s="1">
        <v>43789</v>
      </c>
      <c r="B474">
        <v>2019</v>
      </c>
      <c r="C474">
        <v>11</v>
      </c>
      <c r="D474">
        <v>20</v>
      </c>
      <c r="E474">
        <v>17</v>
      </c>
      <c r="F474">
        <v>3007</v>
      </c>
      <c r="G474">
        <v>1983</v>
      </c>
      <c r="H474">
        <v>-100</v>
      </c>
      <c r="I474">
        <v>0</v>
      </c>
      <c r="J474">
        <v>-80</v>
      </c>
      <c r="K474">
        <v>235.20000000000002</v>
      </c>
      <c r="L474">
        <v>58.800000000000004</v>
      </c>
      <c r="M474">
        <v>9</v>
      </c>
      <c r="N474">
        <v>81</v>
      </c>
    </row>
    <row r="475" spans="1:14" x14ac:dyDescent="0.3">
      <c r="A475" s="1">
        <v>43789</v>
      </c>
      <c r="B475">
        <v>2019</v>
      </c>
      <c r="C475">
        <v>11</v>
      </c>
      <c r="D475">
        <v>20</v>
      </c>
      <c r="E475">
        <v>18</v>
      </c>
      <c r="F475">
        <v>3174</v>
      </c>
      <c r="G475">
        <v>2088</v>
      </c>
      <c r="H475">
        <v>-100</v>
      </c>
      <c r="I475">
        <v>0</v>
      </c>
      <c r="J475">
        <v>-80</v>
      </c>
      <c r="K475">
        <v>355.20000000000005</v>
      </c>
      <c r="L475">
        <v>88.800000000000011</v>
      </c>
      <c r="M475">
        <v>9.9</v>
      </c>
      <c r="N475">
        <v>89.100000000000009</v>
      </c>
    </row>
    <row r="476" spans="1:14" x14ac:dyDescent="0.3">
      <c r="A476" s="1">
        <v>43789</v>
      </c>
      <c r="B476">
        <v>2019</v>
      </c>
      <c r="C476">
        <v>11</v>
      </c>
      <c r="D476">
        <v>20</v>
      </c>
      <c r="E476">
        <v>19</v>
      </c>
      <c r="F476">
        <v>3036</v>
      </c>
      <c r="G476">
        <v>2008</v>
      </c>
      <c r="H476">
        <v>-100</v>
      </c>
      <c r="I476">
        <v>0</v>
      </c>
      <c r="J476">
        <v>0</v>
      </c>
      <c r="K476">
        <v>492</v>
      </c>
      <c r="L476">
        <v>123</v>
      </c>
      <c r="M476">
        <v>11.200000000000001</v>
      </c>
      <c r="N476">
        <v>100.8</v>
      </c>
    </row>
    <row r="477" spans="1:14" x14ac:dyDescent="0.3">
      <c r="A477" s="1">
        <v>43789</v>
      </c>
      <c r="B477">
        <v>2019</v>
      </c>
      <c r="C477">
        <v>11</v>
      </c>
      <c r="D477">
        <v>20</v>
      </c>
      <c r="E477">
        <v>20</v>
      </c>
      <c r="F477">
        <v>2906</v>
      </c>
      <c r="G477">
        <v>1860</v>
      </c>
      <c r="H477">
        <v>-100</v>
      </c>
      <c r="I477">
        <v>0</v>
      </c>
      <c r="J477">
        <v>0</v>
      </c>
      <c r="K477">
        <v>617.6</v>
      </c>
      <c r="L477">
        <v>154.4</v>
      </c>
      <c r="M477">
        <v>11.5</v>
      </c>
      <c r="N477">
        <v>103.5</v>
      </c>
    </row>
    <row r="478" spans="1:14" x14ac:dyDescent="0.3">
      <c r="A478" s="1">
        <v>43789</v>
      </c>
      <c r="B478">
        <v>2019</v>
      </c>
      <c r="C478">
        <v>11</v>
      </c>
      <c r="D478">
        <v>20</v>
      </c>
      <c r="E478">
        <v>21</v>
      </c>
      <c r="F478">
        <v>2779</v>
      </c>
      <c r="G478">
        <v>1709</v>
      </c>
      <c r="H478">
        <v>-100</v>
      </c>
      <c r="I478">
        <v>0</v>
      </c>
      <c r="J478">
        <v>0</v>
      </c>
      <c r="K478">
        <v>710.40000000000009</v>
      </c>
      <c r="L478">
        <v>177.60000000000002</v>
      </c>
      <c r="M478">
        <v>11.5</v>
      </c>
      <c r="N478">
        <v>103.5</v>
      </c>
    </row>
    <row r="479" spans="1:14" x14ac:dyDescent="0.3">
      <c r="A479" s="1">
        <v>43789</v>
      </c>
      <c r="B479">
        <v>2019</v>
      </c>
      <c r="C479">
        <v>11</v>
      </c>
      <c r="D479">
        <v>20</v>
      </c>
      <c r="E479">
        <v>22</v>
      </c>
      <c r="F479">
        <v>2638</v>
      </c>
      <c r="G479">
        <v>1583</v>
      </c>
      <c r="H479">
        <v>-100</v>
      </c>
      <c r="I479">
        <v>0</v>
      </c>
      <c r="J479">
        <v>0</v>
      </c>
      <c r="K479">
        <v>764.80000000000007</v>
      </c>
      <c r="L479">
        <v>191.20000000000002</v>
      </c>
      <c r="M479">
        <v>13.100000000000001</v>
      </c>
      <c r="N479">
        <v>117.9</v>
      </c>
    </row>
    <row r="480" spans="1:14" x14ac:dyDescent="0.3">
      <c r="A480" s="1">
        <v>43789</v>
      </c>
      <c r="B480">
        <v>2019</v>
      </c>
      <c r="C480">
        <v>11</v>
      </c>
      <c r="D480">
        <v>20</v>
      </c>
      <c r="E480">
        <v>23</v>
      </c>
      <c r="F480">
        <v>2472</v>
      </c>
      <c r="G480">
        <v>1452</v>
      </c>
      <c r="H480">
        <v>-100</v>
      </c>
      <c r="I480">
        <v>0</v>
      </c>
      <c r="J480">
        <v>0</v>
      </c>
      <c r="K480">
        <v>751.2</v>
      </c>
      <c r="L480">
        <v>187.8</v>
      </c>
      <c r="M480">
        <v>13.700000000000001</v>
      </c>
      <c r="N480">
        <v>123.3</v>
      </c>
    </row>
    <row r="481" spans="1:14" x14ac:dyDescent="0.3">
      <c r="A481" s="1">
        <v>43789</v>
      </c>
      <c r="B481">
        <v>2019</v>
      </c>
      <c r="C481">
        <v>11</v>
      </c>
      <c r="D481">
        <v>20</v>
      </c>
      <c r="E481">
        <v>24</v>
      </c>
      <c r="F481">
        <v>2236</v>
      </c>
      <c r="G481">
        <v>1315</v>
      </c>
      <c r="H481">
        <v>-100</v>
      </c>
      <c r="I481">
        <v>0</v>
      </c>
      <c r="J481">
        <v>0</v>
      </c>
      <c r="K481">
        <v>752.80000000000007</v>
      </c>
      <c r="L481">
        <v>188.20000000000002</v>
      </c>
      <c r="M481">
        <v>12.9</v>
      </c>
      <c r="N481">
        <v>116.10000000000001</v>
      </c>
    </row>
    <row r="482" spans="1:14" x14ac:dyDescent="0.3">
      <c r="A482" s="1">
        <v>43790</v>
      </c>
      <c r="B482">
        <v>2019</v>
      </c>
      <c r="C482">
        <v>11</v>
      </c>
      <c r="D482">
        <v>21</v>
      </c>
      <c r="E482">
        <v>1</v>
      </c>
      <c r="F482">
        <v>2078</v>
      </c>
      <c r="G482">
        <v>1224</v>
      </c>
      <c r="H482">
        <v>-100</v>
      </c>
      <c r="I482">
        <v>0</v>
      </c>
      <c r="J482">
        <v>0</v>
      </c>
      <c r="K482">
        <v>788</v>
      </c>
      <c r="L482">
        <v>197</v>
      </c>
      <c r="M482">
        <v>8.8000000000000007</v>
      </c>
      <c r="N482">
        <v>79.2</v>
      </c>
    </row>
    <row r="483" spans="1:14" x14ac:dyDescent="0.3">
      <c r="A483" s="1">
        <v>43790</v>
      </c>
      <c r="B483">
        <v>2019</v>
      </c>
      <c r="C483">
        <v>11</v>
      </c>
      <c r="D483">
        <v>21</v>
      </c>
      <c r="E483">
        <v>2</v>
      </c>
      <c r="F483">
        <v>2004</v>
      </c>
      <c r="G483">
        <v>1164</v>
      </c>
      <c r="H483">
        <v>-100</v>
      </c>
      <c r="I483">
        <v>0</v>
      </c>
      <c r="J483">
        <v>0</v>
      </c>
      <c r="K483">
        <v>785.6</v>
      </c>
      <c r="L483">
        <v>196.4</v>
      </c>
      <c r="M483">
        <v>6.7</v>
      </c>
      <c r="N483">
        <v>60.300000000000004</v>
      </c>
    </row>
    <row r="484" spans="1:14" x14ac:dyDescent="0.3">
      <c r="A484" s="1">
        <v>43790</v>
      </c>
      <c r="B484">
        <v>2019</v>
      </c>
      <c r="C484">
        <v>11</v>
      </c>
      <c r="D484">
        <v>21</v>
      </c>
      <c r="E484">
        <v>3</v>
      </c>
      <c r="F484">
        <v>1991</v>
      </c>
      <c r="G484">
        <v>1125</v>
      </c>
      <c r="H484">
        <v>-100</v>
      </c>
      <c r="I484">
        <v>0</v>
      </c>
      <c r="J484">
        <v>0</v>
      </c>
      <c r="K484">
        <v>713.6</v>
      </c>
      <c r="L484">
        <v>178.4</v>
      </c>
      <c r="M484">
        <v>4.6000000000000005</v>
      </c>
      <c r="N484">
        <v>41.4</v>
      </c>
    </row>
    <row r="485" spans="1:14" x14ac:dyDescent="0.3">
      <c r="A485" s="1">
        <v>43790</v>
      </c>
      <c r="B485">
        <v>2019</v>
      </c>
      <c r="C485">
        <v>11</v>
      </c>
      <c r="D485">
        <v>21</v>
      </c>
      <c r="E485">
        <v>4</v>
      </c>
      <c r="F485">
        <v>1997</v>
      </c>
      <c r="G485">
        <v>1153</v>
      </c>
      <c r="H485">
        <v>-100</v>
      </c>
      <c r="I485">
        <v>0</v>
      </c>
      <c r="J485">
        <v>0</v>
      </c>
      <c r="K485">
        <v>629.6</v>
      </c>
      <c r="L485">
        <v>157.4</v>
      </c>
      <c r="M485">
        <v>2.8000000000000003</v>
      </c>
      <c r="N485">
        <v>25.2</v>
      </c>
    </row>
    <row r="486" spans="1:14" x14ac:dyDescent="0.3">
      <c r="A486" s="1">
        <v>43790</v>
      </c>
      <c r="B486">
        <v>2019</v>
      </c>
      <c r="C486">
        <v>11</v>
      </c>
      <c r="D486">
        <v>21</v>
      </c>
      <c r="E486">
        <v>5</v>
      </c>
      <c r="F486">
        <v>2062</v>
      </c>
      <c r="G486">
        <v>1189</v>
      </c>
      <c r="H486">
        <v>-100</v>
      </c>
      <c r="I486">
        <v>0</v>
      </c>
      <c r="J486">
        <v>0</v>
      </c>
      <c r="K486">
        <v>551.20000000000005</v>
      </c>
      <c r="L486">
        <v>137.80000000000001</v>
      </c>
      <c r="M486">
        <v>1.7000000000000002</v>
      </c>
      <c r="N486">
        <v>15.3</v>
      </c>
    </row>
    <row r="487" spans="1:14" x14ac:dyDescent="0.3">
      <c r="A487" s="1">
        <v>43790</v>
      </c>
      <c r="B487">
        <v>2019</v>
      </c>
      <c r="C487">
        <v>11</v>
      </c>
      <c r="D487">
        <v>21</v>
      </c>
      <c r="E487">
        <v>6</v>
      </c>
      <c r="F487">
        <v>2221</v>
      </c>
      <c r="G487">
        <v>1287</v>
      </c>
      <c r="H487">
        <v>-100</v>
      </c>
      <c r="I487">
        <v>0</v>
      </c>
      <c r="J487">
        <v>0</v>
      </c>
      <c r="K487">
        <v>465.6</v>
      </c>
      <c r="L487">
        <v>116.4</v>
      </c>
      <c r="M487">
        <v>1.3</v>
      </c>
      <c r="N487">
        <v>11.700000000000001</v>
      </c>
    </row>
    <row r="488" spans="1:14" x14ac:dyDescent="0.3">
      <c r="A488" s="1">
        <v>43790</v>
      </c>
      <c r="B488">
        <v>2019</v>
      </c>
      <c r="C488">
        <v>11</v>
      </c>
      <c r="D488">
        <v>21</v>
      </c>
      <c r="E488">
        <v>7</v>
      </c>
      <c r="F488">
        <v>2587</v>
      </c>
      <c r="G488">
        <v>1520</v>
      </c>
      <c r="H488">
        <v>-100</v>
      </c>
      <c r="I488">
        <v>0</v>
      </c>
      <c r="J488">
        <v>0</v>
      </c>
      <c r="K488">
        <v>400</v>
      </c>
      <c r="L488">
        <v>100</v>
      </c>
      <c r="M488">
        <v>1.7000000000000002</v>
      </c>
      <c r="N488">
        <v>15.3</v>
      </c>
    </row>
    <row r="489" spans="1:14" x14ac:dyDescent="0.3">
      <c r="A489" s="1">
        <v>43790</v>
      </c>
      <c r="B489">
        <v>2019</v>
      </c>
      <c r="C489">
        <v>11</v>
      </c>
      <c r="D489">
        <v>21</v>
      </c>
      <c r="E489">
        <v>8</v>
      </c>
      <c r="F489">
        <v>3017</v>
      </c>
      <c r="G489">
        <v>1794</v>
      </c>
      <c r="H489">
        <v>-100</v>
      </c>
      <c r="I489">
        <v>0</v>
      </c>
      <c r="J489">
        <v>0</v>
      </c>
      <c r="K489">
        <v>380.8</v>
      </c>
      <c r="L489">
        <v>95.2</v>
      </c>
      <c r="M489">
        <v>2.5</v>
      </c>
      <c r="N489">
        <v>22.5</v>
      </c>
    </row>
    <row r="490" spans="1:14" x14ac:dyDescent="0.3">
      <c r="A490" s="1">
        <v>43790</v>
      </c>
      <c r="B490">
        <v>2019</v>
      </c>
      <c r="C490">
        <v>11</v>
      </c>
      <c r="D490">
        <v>21</v>
      </c>
      <c r="E490">
        <v>9</v>
      </c>
      <c r="F490">
        <v>3111</v>
      </c>
      <c r="G490">
        <v>1870</v>
      </c>
      <c r="H490">
        <v>-100</v>
      </c>
      <c r="I490">
        <v>120</v>
      </c>
      <c r="J490">
        <v>0</v>
      </c>
      <c r="K490">
        <v>352</v>
      </c>
      <c r="L490">
        <v>88</v>
      </c>
      <c r="M490">
        <v>3.8000000000000003</v>
      </c>
      <c r="N490">
        <v>34.200000000000003</v>
      </c>
    </row>
    <row r="491" spans="1:14" x14ac:dyDescent="0.3">
      <c r="A491" s="1">
        <v>43790</v>
      </c>
      <c r="B491">
        <v>2019</v>
      </c>
      <c r="C491">
        <v>11</v>
      </c>
      <c r="D491">
        <v>21</v>
      </c>
      <c r="E491">
        <v>10</v>
      </c>
      <c r="F491">
        <v>3056</v>
      </c>
      <c r="G491">
        <v>1874</v>
      </c>
      <c r="H491">
        <v>-100</v>
      </c>
      <c r="I491">
        <v>120</v>
      </c>
      <c r="J491">
        <v>0</v>
      </c>
      <c r="K491">
        <v>348.8</v>
      </c>
      <c r="L491">
        <v>87.2</v>
      </c>
      <c r="M491">
        <v>5.1000000000000005</v>
      </c>
      <c r="N491">
        <v>45.9</v>
      </c>
    </row>
    <row r="492" spans="1:14" x14ac:dyDescent="0.3">
      <c r="A492" s="1">
        <v>43790</v>
      </c>
      <c r="B492">
        <v>2019</v>
      </c>
      <c r="C492">
        <v>11</v>
      </c>
      <c r="D492">
        <v>21</v>
      </c>
      <c r="E492">
        <v>11</v>
      </c>
      <c r="F492">
        <v>3049</v>
      </c>
      <c r="G492">
        <v>1888</v>
      </c>
      <c r="H492">
        <v>-100</v>
      </c>
      <c r="I492">
        <v>120</v>
      </c>
      <c r="J492">
        <v>0</v>
      </c>
      <c r="K492">
        <v>316.8</v>
      </c>
      <c r="L492">
        <v>79.2</v>
      </c>
      <c r="M492">
        <v>5.8000000000000007</v>
      </c>
      <c r="N492">
        <v>52.2</v>
      </c>
    </row>
    <row r="493" spans="1:14" x14ac:dyDescent="0.3">
      <c r="A493" s="1">
        <v>43790</v>
      </c>
      <c r="B493">
        <v>2019</v>
      </c>
      <c r="C493">
        <v>11</v>
      </c>
      <c r="D493">
        <v>21</v>
      </c>
      <c r="E493">
        <v>12</v>
      </c>
      <c r="F493">
        <v>3067</v>
      </c>
      <c r="G493">
        <v>1893</v>
      </c>
      <c r="H493">
        <v>-100</v>
      </c>
      <c r="I493">
        <v>120</v>
      </c>
      <c r="J493">
        <v>-80</v>
      </c>
      <c r="K493">
        <v>269.60000000000002</v>
      </c>
      <c r="L493">
        <v>67.400000000000006</v>
      </c>
      <c r="M493">
        <v>6.9</v>
      </c>
      <c r="N493">
        <v>62.1</v>
      </c>
    </row>
    <row r="494" spans="1:14" x14ac:dyDescent="0.3">
      <c r="A494" s="1">
        <v>43790</v>
      </c>
      <c r="B494">
        <v>2019</v>
      </c>
      <c r="C494">
        <v>11</v>
      </c>
      <c r="D494">
        <v>21</v>
      </c>
      <c r="E494">
        <v>13</v>
      </c>
      <c r="F494">
        <v>3030</v>
      </c>
      <c r="G494">
        <v>1893</v>
      </c>
      <c r="H494">
        <v>-100</v>
      </c>
      <c r="I494">
        <v>120</v>
      </c>
      <c r="J494">
        <v>-80</v>
      </c>
      <c r="K494">
        <v>250.4</v>
      </c>
      <c r="L494">
        <v>62.6</v>
      </c>
      <c r="M494">
        <v>10.9</v>
      </c>
      <c r="N494">
        <v>98.100000000000009</v>
      </c>
    </row>
    <row r="495" spans="1:14" x14ac:dyDescent="0.3">
      <c r="A495" s="1">
        <v>43790</v>
      </c>
      <c r="B495">
        <v>2019</v>
      </c>
      <c r="C495">
        <v>11</v>
      </c>
      <c r="D495">
        <v>21</v>
      </c>
      <c r="E495">
        <v>14</v>
      </c>
      <c r="F495">
        <v>3051</v>
      </c>
      <c r="G495">
        <v>1892</v>
      </c>
      <c r="H495">
        <v>-100</v>
      </c>
      <c r="I495">
        <v>120</v>
      </c>
      <c r="J495">
        <v>-80</v>
      </c>
      <c r="K495">
        <v>240.8</v>
      </c>
      <c r="L495">
        <v>60.2</v>
      </c>
      <c r="M495">
        <v>15</v>
      </c>
      <c r="N495">
        <v>135</v>
      </c>
    </row>
    <row r="496" spans="1:14" x14ac:dyDescent="0.3">
      <c r="A496" s="1">
        <v>43790</v>
      </c>
      <c r="B496">
        <v>2019</v>
      </c>
      <c r="C496">
        <v>11</v>
      </c>
      <c r="D496">
        <v>21</v>
      </c>
      <c r="E496">
        <v>15</v>
      </c>
      <c r="F496">
        <v>3007</v>
      </c>
      <c r="G496">
        <v>1864</v>
      </c>
      <c r="H496">
        <v>-100</v>
      </c>
      <c r="I496">
        <v>120</v>
      </c>
      <c r="J496">
        <v>-80</v>
      </c>
      <c r="K496">
        <v>306.40000000000003</v>
      </c>
      <c r="L496">
        <v>76.600000000000009</v>
      </c>
      <c r="M496">
        <v>20.6</v>
      </c>
      <c r="N496">
        <v>185.4</v>
      </c>
    </row>
    <row r="497" spans="1:14" x14ac:dyDescent="0.3">
      <c r="A497" s="1">
        <v>43790</v>
      </c>
      <c r="B497">
        <v>2019</v>
      </c>
      <c r="C497">
        <v>11</v>
      </c>
      <c r="D497">
        <v>21</v>
      </c>
      <c r="E497">
        <v>16</v>
      </c>
      <c r="F497">
        <v>2954</v>
      </c>
      <c r="G497">
        <v>1877</v>
      </c>
      <c r="H497">
        <v>-100</v>
      </c>
      <c r="I497">
        <v>0</v>
      </c>
      <c r="J497">
        <v>-80</v>
      </c>
      <c r="K497">
        <v>417.6</v>
      </c>
      <c r="L497">
        <v>104.4</v>
      </c>
      <c r="M497">
        <v>25.900000000000002</v>
      </c>
      <c r="N497">
        <v>233.1</v>
      </c>
    </row>
    <row r="498" spans="1:14" x14ac:dyDescent="0.3">
      <c r="A498" s="1">
        <v>43790</v>
      </c>
      <c r="B498">
        <v>2019</v>
      </c>
      <c r="C498">
        <v>11</v>
      </c>
      <c r="D498">
        <v>21</v>
      </c>
      <c r="E498">
        <v>17</v>
      </c>
      <c r="F498">
        <v>3086</v>
      </c>
      <c r="G498">
        <v>1997</v>
      </c>
      <c r="H498">
        <v>-100</v>
      </c>
      <c r="I498">
        <v>0</v>
      </c>
      <c r="J498">
        <v>-80</v>
      </c>
      <c r="K498">
        <v>572</v>
      </c>
      <c r="L498">
        <v>143</v>
      </c>
      <c r="M498">
        <v>30.900000000000002</v>
      </c>
      <c r="N498">
        <v>278.10000000000002</v>
      </c>
    </row>
    <row r="499" spans="1:14" x14ac:dyDescent="0.3">
      <c r="A499" s="1">
        <v>43790</v>
      </c>
      <c r="B499">
        <v>2019</v>
      </c>
      <c r="C499">
        <v>11</v>
      </c>
      <c r="D499">
        <v>21</v>
      </c>
      <c r="E499">
        <v>18</v>
      </c>
      <c r="F499">
        <v>3270</v>
      </c>
      <c r="G499">
        <v>2091</v>
      </c>
      <c r="H499">
        <v>-100</v>
      </c>
      <c r="I499">
        <v>0</v>
      </c>
      <c r="J499">
        <v>-80</v>
      </c>
      <c r="K499">
        <v>766.40000000000009</v>
      </c>
      <c r="L499">
        <v>191.60000000000002</v>
      </c>
      <c r="M499">
        <v>31.200000000000003</v>
      </c>
      <c r="N499">
        <v>280.8</v>
      </c>
    </row>
    <row r="500" spans="1:14" x14ac:dyDescent="0.3">
      <c r="A500" s="1">
        <v>43790</v>
      </c>
      <c r="B500">
        <v>2019</v>
      </c>
      <c r="C500">
        <v>11</v>
      </c>
      <c r="D500">
        <v>21</v>
      </c>
      <c r="E500">
        <v>19</v>
      </c>
      <c r="F500">
        <v>3096</v>
      </c>
      <c r="G500">
        <v>2007</v>
      </c>
      <c r="H500">
        <v>-100</v>
      </c>
      <c r="I500">
        <v>0</v>
      </c>
      <c r="J500">
        <v>0</v>
      </c>
      <c r="K500">
        <v>982.40000000000009</v>
      </c>
      <c r="L500">
        <v>245.60000000000002</v>
      </c>
      <c r="M500">
        <v>32.700000000000003</v>
      </c>
      <c r="N500">
        <v>294.3</v>
      </c>
    </row>
    <row r="501" spans="1:14" x14ac:dyDescent="0.3">
      <c r="A501" s="1">
        <v>43790</v>
      </c>
      <c r="B501">
        <v>2019</v>
      </c>
      <c r="C501">
        <v>11</v>
      </c>
      <c r="D501">
        <v>21</v>
      </c>
      <c r="E501">
        <v>20</v>
      </c>
      <c r="F501">
        <v>2928</v>
      </c>
      <c r="G501">
        <v>1881</v>
      </c>
      <c r="H501">
        <v>-100</v>
      </c>
      <c r="I501">
        <v>0</v>
      </c>
      <c r="J501">
        <v>0</v>
      </c>
      <c r="K501">
        <v>1155.2</v>
      </c>
      <c r="L501">
        <v>288.8</v>
      </c>
      <c r="M501">
        <v>33.700000000000003</v>
      </c>
      <c r="N501">
        <v>303.3</v>
      </c>
    </row>
    <row r="502" spans="1:14" x14ac:dyDescent="0.3">
      <c r="A502" s="1">
        <v>43790</v>
      </c>
      <c r="B502">
        <v>2019</v>
      </c>
      <c r="C502">
        <v>11</v>
      </c>
      <c r="D502">
        <v>21</v>
      </c>
      <c r="E502">
        <v>21</v>
      </c>
      <c r="F502">
        <v>2776</v>
      </c>
      <c r="G502">
        <v>1714</v>
      </c>
      <c r="H502">
        <v>-100</v>
      </c>
      <c r="I502">
        <v>0</v>
      </c>
      <c r="J502">
        <v>0</v>
      </c>
      <c r="K502">
        <v>1242.4000000000001</v>
      </c>
      <c r="L502">
        <v>310.60000000000002</v>
      </c>
      <c r="M502">
        <v>33</v>
      </c>
      <c r="N502">
        <v>297</v>
      </c>
    </row>
    <row r="503" spans="1:14" x14ac:dyDescent="0.3">
      <c r="A503" s="1">
        <v>43790</v>
      </c>
      <c r="B503">
        <v>2019</v>
      </c>
      <c r="C503">
        <v>11</v>
      </c>
      <c r="D503">
        <v>21</v>
      </c>
      <c r="E503">
        <v>22</v>
      </c>
      <c r="F503">
        <v>2624</v>
      </c>
      <c r="G503">
        <v>1566</v>
      </c>
      <c r="H503">
        <v>-100</v>
      </c>
      <c r="I503">
        <v>0</v>
      </c>
      <c r="J503">
        <v>0</v>
      </c>
      <c r="K503">
        <v>1277.6000000000001</v>
      </c>
      <c r="L503">
        <v>319.40000000000003</v>
      </c>
      <c r="M503">
        <v>32.800000000000004</v>
      </c>
      <c r="N503">
        <v>295.2</v>
      </c>
    </row>
    <row r="504" spans="1:14" x14ac:dyDescent="0.3">
      <c r="A504" s="1">
        <v>43790</v>
      </c>
      <c r="B504">
        <v>2019</v>
      </c>
      <c r="C504">
        <v>11</v>
      </c>
      <c r="D504">
        <v>21</v>
      </c>
      <c r="E504">
        <v>23</v>
      </c>
      <c r="F504">
        <v>2422</v>
      </c>
      <c r="G504">
        <v>1447</v>
      </c>
      <c r="H504">
        <v>-100</v>
      </c>
      <c r="I504">
        <v>0</v>
      </c>
      <c r="J504">
        <v>0</v>
      </c>
      <c r="K504">
        <v>1256.8000000000002</v>
      </c>
      <c r="L504">
        <v>314.20000000000005</v>
      </c>
      <c r="M504">
        <v>31</v>
      </c>
      <c r="N504">
        <v>279</v>
      </c>
    </row>
    <row r="505" spans="1:14" x14ac:dyDescent="0.3">
      <c r="A505" s="1">
        <v>43790</v>
      </c>
      <c r="B505">
        <v>2019</v>
      </c>
      <c r="C505">
        <v>11</v>
      </c>
      <c r="D505">
        <v>21</v>
      </c>
      <c r="E505">
        <v>24</v>
      </c>
      <c r="F505">
        <v>2245</v>
      </c>
      <c r="G505">
        <v>1324</v>
      </c>
      <c r="H505">
        <v>-100</v>
      </c>
      <c r="I505">
        <v>0</v>
      </c>
      <c r="J505">
        <v>0</v>
      </c>
      <c r="K505">
        <v>1228.8000000000002</v>
      </c>
      <c r="L505">
        <v>307.20000000000005</v>
      </c>
      <c r="M505">
        <v>26.5</v>
      </c>
      <c r="N505">
        <v>238.5</v>
      </c>
    </row>
    <row r="506" spans="1:14" x14ac:dyDescent="0.3">
      <c r="A506" s="1">
        <v>43791</v>
      </c>
      <c r="B506">
        <v>2019</v>
      </c>
      <c r="C506">
        <v>11</v>
      </c>
      <c r="D506">
        <v>22</v>
      </c>
      <c r="E506">
        <v>1</v>
      </c>
      <c r="F506">
        <v>2085</v>
      </c>
      <c r="G506">
        <v>1228</v>
      </c>
      <c r="H506">
        <v>-100</v>
      </c>
      <c r="I506">
        <v>0</v>
      </c>
      <c r="J506">
        <v>0</v>
      </c>
      <c r="K506">
        <v>1260.8000000000002</v>
      </c>
      <c r="L506">
        <v>315.20000000000005</v>
      </c>
      <c r="M506">
        <v>27.8</v>
      </c>
      <c r="N506">
        <v>250.20000000000002</v>
      </c>
    </row>
    <row r="507" spans="1:14" x14ac:dyDescent="0.3">
      <c r="A507" s="1">
        <v>43791</v>
      </c>
      <c r="B507">
        <v>2019</v>
      </c>
      <c r="C507">
        <v>11</v>
      </c>
      <c r="D507">
        <v>22</v>
      </c>
      <c r="E507">
        <v>2</v>
      </c>
      <c r="F507">
        <v>2026</v>
      </c>
      <c r="G507">
        <v>1161</v>
      </c>
      <c r="H507">
        <v>-100</v>
      </c>
      <c r="I507">
        <v>0</v>
      </c>
      <c r="J507">
        <v>0</v>
      </c>
      <c r="K507">
        <v>1225.6000000000001</v>
      </c>
      <c r="L507">
        <v>306.40000000000003</v>
      </c>
      <c r="M507">
        <v>29.5</v>
      </c>
      <c r="N507">
        <v>265.5</v>
      </c>
    </row>
    <row r="508" spans="1:14" x14ac:dyDescent="0.3">
      <c r="A508" s="1">
        <v>43791</v>
      </c>
      <c r="B508">
        <v>2019</v>
      </c>
      <c r="C508">
        <v>11</v>
      </c>
      <c r="D508">
        <v>22</v>
      </c>
      <c r="E508">
        <v>3</v>
      </c>
      <c r="F508">
        <v>2044</v>
      </c>
      <c r="G508">
        <v>1137</v>
      </c>
      <c r="H508">
        <v>-100</v>
      </c>
      <c r="I508">
        <v>0</v>
      </c>
      <c r="J508">
        <v>0</v>
      </c>
      <c r="K508">
        <v>1206.4000000000001</v>
      </c>
      <c r="L508">
        <v>301.60000000000002</v>
      </c>
      <c r="M508">
        <v>30.3</v>
      </c>
      <c r="N508">
        <v>272.7</v>
      </c>
    </row>
    <row r="509" spans="1:14" x14ac:dyDescent="0.3">
      <c r="A509" s="1">
        <v>43791</v>
      </c>
      <c r="B509">
        <v>2019</v>
      </c>
      <c r="C509">
        <v>11</v>
      </c>
      <c r="D509">
        <v>22</v>
      </c>
      <c r="E509">
        <v>4</v>
      </c>
      <c r="F509">
        <v>2064</v>
      </c>
      <c r="G509">
        <v>1162</v>
      </c>
      <c r="H509">
        <v>-100</v>
      </c>
      <c r="I509">
        <v>0</v>
      </c>
      <c r="J509">
        <v>0</v>
      </c>
      <c r="K509">
        <v>1232.8000000000002</v>
      </c>
      <c r="L509">
        <v>308.20000000000005</v>
      </c>
      <c r="M509">
        <v>29.6</v>
      </c>
      <c r="N509">
        <v>266.40000000000003</v>
      </c>
    </row>
    <row r="510" spans="1:14" x14ac:dyDescent="0.3">
      <c r="A510" s="1">
        <v>43791</v>
      </c>
      <c r="B510">
        <v>2019</v>
      </c>
      <c r="C510">
        <v>11</v>
      </c>
      <c r="D510">
        <v>22</v>
      </c>
      <c r="E510">
        <v>5</v>
      </c>
      <c r="F510">
        <v>2128</v>
      </c>
      <c r="G510">
        <v>1196</v>
      </c>
      <c r="H510">
        <v>-100</v>
      </c>
      <c r="I510">
        <v>0</v>
      </c>
      <c r="J510">
        <v>0</v>
      </c>
      <c r="K510">
        <v>1278.4000000000001</v>
      </c>
      <c r="L510">
        <v>319.60000000000002</v>
      </c>
      <c r="M510">
        <v>25.200000000000003</v>
      </c>
      <c r="N510">
        <v>226.8</v>
      </c>
    </row>
    <row r="511" spans="1:14" x14ac:dyDescent="0.3">
      <c r="A511" s="1">
        <v>43791</v>
      </c>
      <c r="B511">
        <v>2019</v>
      </c>
      <c r="C511">
        <v>11</v>
      </c>
      <c r="D511">
        <v>22</v>
      </c>
      <c r="E511">
        <v>6</v>
      </c>
      <c r="F511">
        <v>2273</v>
      </c>
      <c r="G511">
        <v>1299</v>
      </c>
      <c r="H511">
        <v>-100</v>
      </c>
      <c r="I511">
        <v>0</v>
      </c>
      <c r="J511">
        <v>0</v>
      </c>
      <c r="K511">
        <v>1282.4000000000001</v>
      </c>
      <c r="L511">
        <v>320.60000000000002</v>
      </c>
      <c r="M511">
        <v>22</v>
      </c>
      <c r="N511">
        <v>198</v>
      </c>
    </row>
    <row r="512" spans="1:14" x14ac:dyDescent="0.3">
      <c r="A512" s="1">
        <v>43791</v>
      </c>
      <c r="B512">
        <v>2019</v>
      </c>
      <c r="C512">
        <v>11</v>
      </c>
      <c r="D512">
        <v>22</v>
      </c>
      <c r="E512">
        <v>7</v>
      </c>
      <c r="F512">
        <v>2577</v>
      </c>
      <c r="G512">
        <v>1515</v>
      </c>
      <c r="H512">
        <v>-100</v>
      </c>
      <c r="I512">
        <v>0</v>
      </c>
      <c r="J512">
        <v>0</v>
      </c>
      <c r="K512">
        <v>1247.2</v>
      </c>
      <c r="L512">
        <v>311.8</v>
      </c>
      <c r="M512">
        <v>19.600000000000001</v>
      </c>
      <c r="N512">
        <v>176.4</v>
      </c>
    </row>
    <row r="513" spans="1:14" x14ac:dyDescent="0.3">
      <c r="A513" s="1">
        <v>43791</v>
      </c>
      <c r="B513">
        <v>2019</v>
      </c>
      <c r="C513">
        <v>11</v>
      </c>
      <c r="D513">
        <v>22</v>
      </c>
      <c r="E513">
        <v>8</v>
      </c>
      <c r="F513">
        <v>2965</v>
      </c>
      <c r="G513">
        <v>1753</v>
      </c>
      <c r="H513">
        <v>-100</v>
      </c>
      <c r="I513">
        <v>0</v>
      </c>
      <c r="J513">
        <v>0</v>
      </c>
      <c r="K513">
        <v>1182.4000000000001</v>
      </c>
      <c r="L513">
        <v>295.60000000000002</v>
      </c>
      <c r="M513">
        <v>17.8</v>
      </c>
      <c r="N513">
        <v>160.20000000000002</v>
      </c>
    </row>
    <row r="514" spans="1:14" x14ac:dyDescent="0.3">
      <c r="A514" s="1">
        <v>43791</v>
      </c>
      <c r="B514">
        <v>2019</v>
      </c>
      <c r="C514">
        <v>11</v>
      </c>
      <c r="D514">
        <v>22</v>
      </c>
      <c r="E514">
        <v>9</v>
      </c>
      <c r="F514">
        <v>3095</v>
      </c>
      <c r="G514">
        <v>1851</v>
      </c>
      <c r="H514">
        <v>-100</v>
      </c>
      <c r="I514">
        <v>120</v>
      </c>
      <c r="J514">
        <v>0</v>
      </c>
      <c r="K514">
        <v>1168</v>
      </c>
      <c r="L514">
        <v>292</v>
      </c>
      <c r="M514">
        <v>15.9</v>
      </c>
      <c r="N514">
        <v>143.1</v>
      </c>
    </row>
    <row r="515" spans="1:14" x14ac:dyDescent="0.3">
      <c r="A515" s="1">
        <v>43791</v>
      </c>
      <c r="B515">
        <v>2019</v>
      </c>
      <c r="C515">
        <v>11</v>
      </c>
      <c r="D515">
        <v>22</v>
      </c>
      <c r="E515">
        <v>10</v>
      </c>
      <c r="F515">
        <v>3074</v>
      </c>
      <c r="G515">
        <v>1887</v>
      </c>
      <c r="H515">
        <v>-100</v>
      </c>
      <c r="I515">
        <v>120</v>
      </c>
      <c r="J515">
        <v>0</v>
      </c>
      <c r="K515">
        <v>1144.8</v>
      </c>
      <c r="L515">
        <v>286.2</v>
      </c>
      <c r="M515">
        <v>14.600000000000001</v>
      </c>
      <c r="N515">
        <v>131.4</v>
      </c>
    </row>
    <row r="516" spans="1:14" x14ac:dyDescent="0.3">
      <c r="A516" s="1">
        <v>43791</v>
      </c>
      <c r="B516">
        <v>2019</v>
      </c>
      <c r="C516">
        <v>11</v>
      </c>
      <c r="D516">
        <v>22</v>
      </c>
      <c r="E516">
        <v>11</v>
      </c>
      <c r="F516">
        <v>3088</v>
      </c>
      <c r="G516">
        <v>1907</v>
      </c>
      <c r="H516">
        <v>-100</v>
      </c>
      <c r="I516">
        <v>120</v>
      </c>
      <c r="J516">
        <v>0</v>
      </c>
      <c r="K516">
        <v>1043.2</v>
      </c>
      <c r="L516">
        <v>260.8</v>
      </c>
      <c r="M516">
        <v>14</v>
      </c>
      <c r="N516">
        <v>126</v>
      </c>
    </row>
    <row r="517" spans="1:14" x14ac:dyDescent="0.3">
      <c r="A517" s="1">
        <v>43791</v>
      </c>
      <c r="B517">
        <v>2019</v>
      </c>
      <c r="C517">
        <v>11</v>
      </c>
      <c r="D517">
        <v>22</v>
      </c>
      <c r="E517">
        <v>12</v>
      </c>
      <c r="F517">
        <v>3041</v>
      </c>
      <c r="G517">
        <v>1905</v>
      </c>
      <c r="H517">
        <v>-100</v>
      </c>
      <c r="I517">
        <v>120</v>
      </c>
      <c r="J517">
        <v>-80</v>
      </c>
      <c r="K517">
        <v>899.2</v>
      </c>
      <c r="L517">
        <v>224.8</v>
      </c>
      <c r="M517">
        <v>12.9</v>
      </c>
      <c r="N517">
        <v>116.10000000000001</v>
      </c>
    </row>
    <row r="518" spans="1:14" x14ac:dyDescent="0.3">
      <c r="A518" s="1">
        <v>43791</v>
      </c>
      <c r="B518">
        <v>2019</v>
      </c>
      <c r="C518">
        <v>11</v>
      </c>
      <c r="D518">
        <v>22</v>
      </c>
      <c r="E518">
        <v>13</v>
      </c>
      <c r="F518">
        <v>2911</v>
      </c>
      <c r="G518">
        <v>1866</v>
      </c>
      <c r="H518">
        <v>-100</v>
      </c>
      <c r="I518">
        <v>120</v>
      </c>
      <c r="J518">
        <v>-80</v>
      </c>
      <c r="K518">
        <v>853.6</v>
      </c>
      <c r="L518">
        <v>213.4</v>
      </c>
      <c r="M518">
        <v>13.4</v>
      </c>
      <c r="N518">
        <v>120.60000000000001</v>
      </c>
    </row>
    <row r="519" spans="1:14" x14ac:dyDescent="0.3">
      <c r="A519" s="1">
        <v>43791</v>
      </c>
      <c r="B519">
        <v>2019</v>
      </c>
      <c r="C519">
        <v>11</v>
      </c>
      <c r="D519">
        <v>22</v>
      </c>
      <c r="E519">
        <v>14</v>
      </c>
      <c r="F519">
        <v>2839</v>
      </c>
      <c r="G519">
        <v>1838</v>
      </c>
      <c r="H519">
        <v>-100</v>
      </c>
      <c r="I519">
        <v>120</v>
      </c>
      <c r="J519">
        <v>-80</v>
      </c>
      <c r="K519">
        <v>790.40000000000009</v>
      </c>
      <c r="L519">
        <v>197.60000000000002</v>
      </c>
      <c r="M519">
        <v>13.9</v>
      </c>
      <c r="N519">
        <v>125.10000000000001</v>
      </c>
    </row>
    <row r="520" spans="1:14" x14ac:dyDescent="0.3">
      <c r="A520" s="1">
        <v>43791</v>
      </c>
      <c r="B520">
        <v>2019</v>
      </c>
      <c r="C520">
        <v>11</v>
      </c>
      <c r="D520">
        <v>22</v>
      </c>
      <c r="E520">
        <v>15</v>
      </c>
      <c r="F520">
        <v>2735</v>
      </c>
      <c r="G520">
        <v>1802</v>
      </c>
      <c r="H520">
        <v>-100</v>
      </c>
      <c r="I520">
        <v>120</v>
      </c>
      <c r="J520">
        <v>-80</v>
      </c>
      <c r="K520">
        <v>765.6</v>
      </c>
      <c r="L520">
        <v>191.4</v>
      </c>
      <c r="M520">
        <v>14.5</v>
      </c>
      <c r="N520">
        <v>130.5</v>
      </c>
    </row>
    <row r="521" spans="1:14" x14ac:dyDescent="0.3">
      <c r="A521" s="1">
        <v>43791</v>
      </c>
      <c r="B521">
        <v>2019</v>
      </c>
      <c r="C521">
        <v>11</v>
      </c>
      <c r="D521">
        <v>22</v>
      </c>
      <c r="E521">
        <v>16</v>
      </c>
      <c r="F521">
        <v>2694</v>
      </c>
      <c r="G521">
        <v>1800</v>
      </c>
      <c r="H521">
        <v>-100</v>
      </c>
      <c r="I521">
        <v>0</v>
      </c>
      <c r="J521">
        <v>-80</v>
      </c>
      <c r="K521">
        <v>749.6</v>
      </c>
      <c r="L521">
        <v>187.4</v>
      </c>
      <c r="M521">
        <v>15.600000000000001</v>
      </c>
      <c r="N521">
        <v>140.4</v>
      </c>
    </row>
    <row r="522" spans="1:14" x14ac:dyDescent="0.3">
      <c r="A522" s="1">
        <v>43791</v>
      </c>
      <c r="B522">
        <v>2019</v>
      </c>
      <c r="C522">
        <v>11</v>
      </c>
      <c r="D522">
        <v>22</v>
      </c>
      <c r="E522">
        <v>17</v>
      </c>
      <c r="F522">
        <v>2846</v>
      </c>
      <c r="G522">
        <v>1907</v>
      </c>
      <c r="H522">
        <v>-100</v>
      </c>
      <c r="I522">
        <v>0</v>
      </c>
      <c r="J522">
        <v>-80</v>
      </c>
      <c r="K522">
        <v>760</v>
      </c>
      <c r="L522">
        <v>190</v>
      </c>
      <c r="M522">
        <v>17.100000000000001</v>
      </c>
      <c r="N522">
        <v>153.9</v>
      </c>
    </row>
    <row r="523" spans="1:14" x14ac:dyDescent="0.3">
      <c r="A523" s="1">
        <v>43791</v>
      </c>
      <c r="B523">
        <v>2019</v>
      </c>
      <c r="C523">
        <v>11</v>
      </c>
      <c r="D523">
        <v>22</v>
      </c>
      <c r="E523">
        <v>18</v>
      </c>
      <c r="F523">
        <v>2986</v>
      </c>
      <c r="G523">
        <v>2000</v>
      </c>
      <c r="H523">
        <v>-100</v>
      </c>
      <c r="I523">
        <v>0</v>
      </c>
      <c r="J523">
        <v>-80</v>
      </c>
      <c r="K523">
        <v>832</v>
      </c>
      <c r="L523">
        <v>208</v>
      </c>
      <c r="M523">
        <v>19.3</v>
      </c>
      <c r="N523">
        <v>173.70000000000002</v>
      </c>
    </row>
    <row r="524" spans="1:14" x14ac:dyDescent="0.3">
      <c r="A524" s="1">
        <v>43791</v>
      </c>
      <c r="B524">
        <v>2019</v>
      </c>
      <c r="C524">
        <v>11</v>
      </c>
      <c r="D524">
        <v>22</v>
      </c>
      <c r="E524">
        <v>19</v>
      </c>
      <c r="F524">
        <v>2884</v>
      </c>
      <c r="G524">
        <v>1954</v>
      </c>
      <c r="H524">
        <v>-100</v>
      </c>
      <c r="I524">
        <v>0</v>
      </c>
      <c r="J524">
        <v>0</v>
      </c>
      <c r="K524">
        <v>916.80000000000007</v>
      </c>
      <c r="L524">
        <v>229.20000000000002</v>
      </c>
      <c r="M524">
        <v>22.1</v>
      </c>
      <c r="N524">
        <v>198.9</v>
      </c>
    </row>
    <row r="525" spans="1:14" x14ac:dyDescent="0.3">
      <c r="A525" s="1">
        <v>43791</v>
      </c>
      <c r="B525">
        <v>2019</v>
      </c>
      <c r="C525">
        <v>11</v>
      </c>
      <c r="D525">
        <v>22</v>
      </c>
      <c r="E525">
        <v>20</v>
      </c>
      <c r="F525">
        <v>2724</v>
      </c>
      <c r="G525">
        <v>1814</v>
      </c>
      <c r="H525">
        <v>-100</v>
      </c>
      <c r="I525">
        <v>0</v>
      </c>
      <c r="J525">
        <v>0</v>
      </c>
      <c r="K525">
        <v>964.80000000000007</v>
      </c>
      <c r="L525">
        <v>241.20000000000002</v>
      </c>
      <c r="M525">
        <v>23.400000000000002</v>
      </c>
      <c r="N525">
        <v>210.6</v>
      </c>
    </row>
    <row r="526" spans="1:14" x14ac:dyDescent="0.3">
      <c r="A526" s="1">
        <v>43791</v>
      </c>
      <c r="B526">
        <v>2019</v>
      </c>
      <c r="C526">
        <v>11</v>
      </c>
      <c r="D526">
        <v>22</v>
      </c>
      <c r="E526">
        <v>21</v>
      </c>
      <c r="F526">
        <v>2518</v>
      </c>
      <c r="G526">
        <v>1660</v>
      </c>
      <c r="H526">
        <v>-100</v>
      </c>
      <c r="I526">
        <v>0</v>
      </c>
      <c r="J526">
        <v>0</v>
      </c>
      <c r="K526">
        <v>996.80000000000007</v>
      </c>
      <c r="L526">
        <v>249.20000000000002</v>
      </c>
      <c r="M526">
        <v>22.200000000000003</v>
      </c>
      <c r="N526">
        <v>199.8</v>
      </c>
    </row>
    <row r="527" spans="1:14" x14ac:dyDescent="0.3">
      <c r="A527" s="1">
        <v>43791</v>
      </c>
      <c r="B527">
        <v>2019</v>
      </c>
      <c r="C527">
        <v>11</v>
      </c>
      <c r="D527">
        <v>22</v>
      </c>
      <c r="E527">
        <v>22</v>
      </c>
      <c r="F527">
        <v>2384</v>
      </c>
      <c r="G527">
        <v>1553</v>
      </c>
      <c r="H527">
        <v>-100</v>
      </c>
      <c r="I527">
        <v>0</v>
      </c>
      <c r="J527">
        <v>0</v>
      </c>
      <c r="K527">
        <v>1056</v>
      </c>
      <c r="L527">
        <v>264</v>
      </c>
      <c r="M527">
        <v>22.1</v>
      </c>
      <c r="N527">
        <v>198.9</v>
      </c>
    </row>
    <row r="528" spans="1:14" x14ac:dyDescent="0.3">
      <c r="A528" s="1">
        <v>43791</v>
      </c>
      <c r="B528">
        <v>2019</v>
      </c>
      <c r="C528">
        <v>11</v>
      </c>
      <c r="D528">
        <v>22</v>
      </c>
      <c r="E528">
        <v>23</v>
      </c>
      <c r="F528">
        <v>2203</v>
      </c>
      <c r="G528">
        <v>1438</v>
      </c>
      <c r="H528">
        <v>-100</v>
      </c>
      <c r="I528">
        <v>0</v>
      </c>
      <c r="J528">
        <v>0</v>
      </c>
      <c r="K528">
        <v>1088.8</v>
      </c>
      <c r="L528">
        <v>272.2</v>
      </c>
      <c r="M528">
        <v>24.1</v>
      </c>
      <c r="N528">
        <v>216.9</v>
      </c>
    </row>
    <row r="529" spans="1:14" x14ac:dyDescent="0.3">
      <c r="A529" s="1">
        <v>43791</v>
      </c>
      <c r="B529">
        <v>2019</v>
      </c>
      <c r="C529">
        <v>11</v>
      </c>
      <c r="D529">
        <v>22</v>
      </c>
      <c r="E529">
        <v>24</v>
      </c>
      <c r="F529">
        <v>2031</v>
      </c>
      <c r="G529">
        <v>1331</v>
      </c>
      <c r="H529">
        <v>-100</v>
      </c>
      <c r="I529">
        <v>0</v>
      </c>
      <c r="J529">
        <v>0</v>
      </c>
      <c r="K529">
        <v>1107.2</v>
      </c>
      <c r="L529">
        <v>276.8</v>
      </c>
      <c r="M529">
        <v>25.400000000000002</v>
      </c>
      <c r="N529">
        <v>228.6</v>
      </c>
    </row>
    <row r="530" spans="1:14" x14ac:dyDescent="0.3">
      <c r="A530" s="1">
        <v>43792</v>
      </c>
      <c r="B530">
        <v>2019</v>
      </c>
      <c r="C530">
        <v>11</v>
      </c>
      <c r="D530">
        <v>23</v>
      </c>
      <c r="E530">
        <v>1</v>
      </c>
      <c r="F530">
        <v>1930</v>
      </c>
      <c r="G530">
        <v>1235</v>
      </c>
      <c r="H530">
        <v>-100</v>
      </c>
      <c r="I530">
        <v>0</v>
      </c>
      <c r="J530">
        <v>0</v>
      </c>
      <c r="K530">
        <v>1157.6000000000001</v>
      </c>
      <c r="L530">
        <v>289.40000000000003</v>
      </c>
      <c r="M530">
        <v>30.5</v>
      </c>
      <c r="N530">
        <v>274.5</v>
      </c>
    </row>
    <row r="531" spans="1:14" x14ac:dyDescent="0.3">
      <c r="A531" s="1">
        <v>43792</v>
      </c>
      <c r="B531">
        <v>2019</v>
      </c>
      <c r="C531">
        <v>11</v>
      </c>
      <c r="D531">
        <v>23</v>
      </c>
      <c r="E531">
        <v>2</v>
      </c>
      <c r="F531">
        <v>1802</v>
      </c>
      <c r="G531">
        <v>1167</v>
      </c>
      <c r="H531">
        <v>-100</v>
      </c>
      <c r="I531">
        <v>0</v>
      </c>
      <c r="J531">
        <v>0</v>
      </c>
      <c r="K531">
        <v>1155.2</v>
      </c>
      <c r="L531">
        <v>288.8</v>
      </c>
      <c r="M531">
        <v>37.800000000000004</v>
      </c>
      <c r="N531">
        <v>340.2</v>
      </c>
    </row>
    <row r="532" spans="1:14" x14ac:dyDescent="0.3">
      <c r="A532" s="1">
        <v>43792</v>
      </c>
      <c r="B532">
        <v>2019</v>
      </c>
      <c r="C532">
        <v>11</v>
      </c>
      <c r="D532">
        <v>23</v>
      </c>
      <c r="E532">
        <v>3</v>
      </c>
      <c r="F532">
        <v>1832</v>
      </c>
      <c r="G532">
        <v>1129</v>
      </c>
      <c r="H532">
        <v>-100</v>
      </c>
      <c r="I532">
        <v>0</v>
      </c>
      <c r="J532">
        <v>0</v>
      </c>
      <c r="K532">
        <v>1190.4000000000001</v>
      </c>
      <c r="L532">
        <v>297.60000000000002</v>
      </c>
      <c r="M532">
        <v>42</v>
      </c>
      <c r="N532">
        <v>378</v>
      </c>
    </row>
    <row r="533" spans="1:14" x14ac:dyDescent="0.3">
      <c r="A533" s="1">
        <v>43792</v>
      </c>
      <c r="B533">
        <v>2019</v>
      </c>
      <c r="C533">
        <v>11</v>
      </c>
      <c r="D533">
        <v>23</v>
      </c>
      <c r="E533">
        <v>4</v>
      </c>
      <c r="F533">
        <v>1834</v>
      </c>
      <c r="G533">
        <v>1116</v>
      </c>
      <c r="H533">
        <v>-100</v>
      </c>
      <c r="I533">
        <v>0</v>
      </c>
      <c r="J533">
        <v>0</v>
      </c>
      <c r="K533">
        <v>1308</v>
      </c>
      <c r="L533">
        <v>327</v>
      </c>
      <c r="M533">
        <v>46.6</v>
      </c>
      <c r="N533">
        <v>419.40000000000003</v>
      </c>
    </row>
    <row r="534" spans="1:14" x14ac:dyDescent="0.3">
      <c r="A534" s="1">
        <v>43792</v>
      </c>
      <c r="B534">
        <v>2019</v>
      </c>
      <c r="C534">
        <v>11</v>
      </c>
      <c r="D534">
        <v>23</v>
      </c>
      <c r="E534">
        <v>5</v>
      </c>
      <c r="F534">
        <v>1886</v>
      </c>
      <c r="G534">
        <v>1122</v>
      </c>
      <c r="H534">
        <v>-100</v>
      </c>
      <c r="I534">
        <v>0</v>
      </c>
      <c r="J534">
        <v>0</v>
      </c>
      <c r="K534">
        <v>1459.2</v>
      </c>
      <c r="L534">
        <v>364.8</v>
      </c>
      <c r="M534">
        <v>46.900000000000006</v>
      </c>
      <c r="N534">
        <v>422.1</v>
      </c>
    </row>
    <row r="535" spans="1:14" x14ac:dyDescent="0.3">
      <c r="A535" s="1">
        <v>43792</v>
      </c>
      <c r="B535">
        <v>2019</v>
      </c>
      <c r="C535">
        <v>11</v>
      </c>
      <c r="D535">
        <v>23</v>
      </c>
      <c r="E535">
        <v>6</v>
      </c>
      <c r="F535">
        <v>1958</v>
      </c>
      <c r="G535">
        <v>1179</v>
      </c>
      <c r="H535">
        <v>-100</v>
      </c>
      <c r="I535">
        <v>0</v>
      </c>
      <c r="J535">
        <v>0</v>
      </c>
      <c r="K535">
        <v>1566.4</v>
      </c>
      <c r="L535">
        <v>391.6</v>
      </c>
      <c r="M535">
        <v>48.800000000000004</v>
      </c>
      <c r="N535">
        <v>439.2</v>
      </c>
    </row>
    <row r="536" spans="1:14" x14ac:dyDescent="0.3">
      <c r="A536" s="1">
        <v>43792</v>
      </c>
      <c r="B536">
        <v>2019</v>
      </c>
      <c r="C536">
        <v>11</v>
      </c>
      <c r="D536">
        <v>23</v>
      </c>
      <c r="E536">
        <v>7</v>
      </c>
      <c r="F536">
        <v>2103</v>
      </c>
      <c r="G536">
        <v>1268</v>
      </c>
      <c r="H536">
        <v>-100</v>
      </c>
      <c r="I536">
        <v>0</v>
      </c>
      <c r="J536">
        <v>0</v>
      </c>
      <c r="K536">
        <v>1720</v>
      </c>
      <c r="L536">
        <v>430</v>
      </c>
      <c r="M536">
        <v>53.6</v>
      </c>
      <c r="N536">
        <v>482.40000000000003</v>
      </c>
    </row>
    <row r="537" spans="1:14" x14ac:dyDescent="0.3">
      <c r="A537" s="1">
        <v>43792</v>
      </c>
      <c r="B537">
        <v>2019</v>
      </c>
      <c r="C537">
        <v>11</v>
      </c>
      <c r="D537">
        <v>23</v>
      </c>
      <c r="E537">
        <v>8</v>
      </c>
      <c r="F537">
        <v>2321</v>
      </c>
      <c r="G537">
        <v>1380</v>
      </c>
      <c r="H537">
        <v>-100</v>
      </c>
      <c r="I537">
        <v>0</v>
      </c>
      <c r="J537">
        <v>0</v>
      </c>
      <c r="K537">
        <v>1852</v>
      </c>
      <c r="L537">
        <v>463</v>
      </c>
      <c r="M537">
        <v>57.400000000000006</v>
      </c>
      <c r="N537">
        <v>516.6</v>
      </c>
    </row>
    <row r="538" spans="1:14" x14ac:dyDescent="0.3">
      <c r="A538" s="1">
        <v>43792</v>
      </c>
      <c r="B538">
        <v>2019</v>
      </c>
      <c r="C538">
        <v>11</v>
      </c>
      <c r="D538">
        <v>23</v>
      </c>
      <c r="E538">
        <v>9</v>
      </c>
      <c r="F538">
        <v>2472</v>
      </c>
      <c r="G538">
        <v>1493</v>
      </c>
      <c r="H538">
        <v>-100</v>
      </c>
      <c r="I538">
        <v>120</v>
      </c>
      <c r="J538">
        <v>0</v>
      </c>
      <c r="K538">
        <v>1957.6000000000001</v>
      </c>
      <c r="L538">
        <v>489.40000000000003</v>
      </c>
      <c r="M538">
        <v>59.2</v>
      </c>
      <c r="N538">
        <v>532.80000000000007</v>
      </c>
    </row>
    <row r="539" spans="1:14" x14ac:dyDescent="0.3">
      <c r="A539" s="1">
        <v>43792</v>
      </c>
      <c r="B539">
        <v>2019</v>
      </c>
      <c r="C539">
        <v>11</v>
      </c>
      <c r="D539">
        <v>23</v>
      </c>
      <c r="E539">
        <v>10</v>
      </c>
      <c r="F539">
        <v>2568</v>
      </c>
      <c r="G539">
        <v>1591</v>
      </c>
      <c r="H539">
        <v>-100</v>
      </c>
      <c r="I539">
        <v>120</v>
      </c>
      <c r="J539">
        <v>0</v>
      </c>
      <c r="K539">
        <v>2005.6000000000001</v>
      </c>
      <c r="L539">
        <v>501.40000000000003</v>
      </c>
      <c r="M539">
        <v>58.2</v>
      </c>
      <c r="N539">
        <v>523.80000000000007</v>
      </c>
    </row>
    <row r="540" spans="1:14" x14ac:dyDescent="0.3">
      <c r="A540" s="1">
        <v>43792</v>
      </c>
      <c r="B540">
        <v>2019</v>
      </c>
      <c r="C540">
        <v>11</v>
      </c>
      <c r="D540">
        <v>23</v>
      </c>
      <c r="E540">
        <v>11</v>
      </c>
      <c r="F540">
        <v>2627</v>
      </c>
      <c r="G540">
        <v>1660</v>
      </c>
      <c r="H540">
        <v>-100</v>
      </c>
      <c r="I540">
        <v>120</v>
      </c>
      <c r="J540">
        <v>0</v>
      </c>
      <c r="K540">
        <v>1980.8000000000002</v>
      </c>
      <c r="L540">
        <v>495.20000000000005</v>
      </c>
      <c r="M540">
        <v>57.5</v>
      </c>
      <c r="N540">
        <v>517.5</v>
      </c>
    </row>
    <row r="541" spans="1:14" x14ac:dyDescent="0.3">
      <c r="A541" s="1">
        <v>43792</v>
      </c>
      <c r="B541">
        <v>2019</v>
      </c>
      <c r="C541">
        <v>11</v>
      </c>
      <c r="D541">
        <v>23</v>
      </c>
      <c r="E541">
        <v>12</v>
      </c>
      <c r="F541">
        <v>2633</v>
      </c>
      <c r="G541">
        <v>1683</v>
      </c>
      <c r="H541">
        <v>-100</v>
      </c>
      <c r="I541">
        <v>120</v>
      </c>
      <c r="J541">
        <v>-80</v>
      </c>
      <c r="K541">
        <v>1916</v>
      </c>
      <c r="L541">
        <v>479</v>
      </c>
      <c r="M541">
        <v>58.300000000000004</v>
      </c>
      <c r="N541">
        <v>524.70000000000005</v>
      </c>
    </row>
    <row r="542" spans="1:14" x14ac:dyDescent="0.3">
      <c r="A542" s="1">
        <v>43792</v>
      </c>
      <c r="B542">
        <v>2019</v>
      </c>
      <c r="C542">
        <v>11</v>
      </c>
      <c r="D542">
        <v>23</v>
      </c>
      <c r="E542">
        <v>13</v>
      </c>
      <c r="F542">
        <v>2580</v>
      </c>
      <c r="G542">
        <v>1678</v>
      </c>
      <c r="H542">
        <v>-100</v>
      </c>
      <c r="I542">
        <v>120</v>
      </c>
      <c r="J542">
        <v>-80</v>
      </c>
      <c r="K542">
        <v>1964.8000000000002</v>
      </c>
      <c r="L542">
        <v>491.20000000000005</v>
      </c>
      <c r="M542">
        <v>61.5</v>
      </c>
      <c r="N542">
        <v>553.5</v>
      </c>
    </row>
    <row r="543" spans="1:14" x14ac:dyDescent="0.3">
      <c r="A543" s="1">
        <v>43792</v>
      </c>
      <c r="B543">
        <v>2019</v>
      </c>
      <c r="C543">
        <v>11</v>
      </c>
      <c r="D543">
        <v>23</v>
      </c>
      <c r="E543">
        <v>14</v>
      </c>
      <c r="F543">
        <v>2561</v>
      </c>
      <c r="G543">
        <v>1661</v>
      </c>
      <c r="H543">
        <v>-100</v>
      </c>
      <c r="I543">
        <v>120</v>
      </c>
      <c r="J543">
        <v>-80</v>
      </c>
      <c r="K543">
        <v>1944.8000000000002</v>
      </c>
      <c r="L543">
        <v>486.20000000000005</v>
      </c>
      <c r="M543">
        <v>63.900000000000006</v>
      </c>
      <c r="N543">
        <v>575.1</v>
      </c>
    </row>
    <row r="544" spans="1:14" x14ac:dyDescent="0.3">
      <c r="A544" s="1">
        <v>43792</v>
      </c>
      <c r="B544">
        <v>2019</v>
      </c>
      <c r="C544">
        <v>11</v>
      </c>
      <c r="D544">
        <v>23</v>
      </c>
      <c r="E544">
        <v>15</v>
      </c>
      <c r="F544">
        <v>2566</v>
      </c>
      <c r="G544">
        <v>1647</v>
      </c>
      <c r="H544">
        <v>-100</v>
      </c>
      <c r="I544">
        <v>120</v>
      </c>
      <c r="J544">
        <v>-80</v>
      </c>
      <c r="K544">
        <v>2041.6000000000001</v>
      </c>
      <c r="L544">
        <v>510.40000000000003</v>
      </c>
      <c r="M544">
        <v>68.100000000000009</v>
      </c>
      <c r="N544">
        <v>612.9</v>
      </c>
    </row>
    <row r="545" spans="1:14" x14ac:dyDescent="0.3">
      <c r="A545" s="1">
        <v>43792</v>
      </c>
      <c r="B545">
        <v>2019</v>
      </c>
      <c r="C545">
        <v>11</v>
      </c>
      <c r="D545">
        <v>23</v>
      </c>
      <c r="E545">
        <v>16</v>
      </c>
      <c r="F545">
        <v>2575</v>
      </c>
      <c r="G545">
        <v>1701</v>
      </c>
      <c r="H545">
        <v>-100</v>
      </c>
      <c r="I545">
        <v>0</v>
      </c>
      <c r="J545">
        <v>-80</v>
      </c>
      <c r="K545">
        <v>2093.6</v>
      </c>
      <c r="L545">
        <v>523.4</v>
      </c>
      <c r="M545">
        <v>69.7</v>
      </c>
      <c r="N545">
        <v>627.30000000000007</v>
      </c>
    </row>
    <row r="546" spans="1:14" x14ac:dyDescent="0.3">
      <c r="A546" s="1">
        <v>43792</v>
      </c>
      <c r="B546">
        <v>2019</v>
      </c>
      <c r="C546">
        <v>11</v>
      </c>
      <c r="D546">
        <v>23</v>
      </c>
      <c r="E546">
        <v>17</v>
      </c>
      <c r="F546">
        <v>2767</v>
      </c>
      <c r="G546">
        <v>1818</v>
      </c>
      <c r="H546">
        <v>-100</v>
      </c>
      <c r="I546">
        <v>0</v>
      </c>
      <c r="J546">
        <v>-80</v>
      </c>
      <c r="K546">
        <v>2101.6</v>
      </c>
      <c r="L546">
        <v>525.4</v>
      </c>
      <c r="M546">
        <v>69.900000000000006</v>
      </c>
      <c r="N546">
        <v>629.1</v>
      </c>
    </row>
    <row r="547" spans="1:14" x14ac:dyDescent="0.3">
      <c r="A547" s="1">
        <v>43792</v>
      </c>
      <c r="B547">
        <v>2019</v>
      </c>
      <c r="C547">
        <v>11</v>
      </c>
      <c r="D547">
        <v>23</v>
      </c>
      <c r="E547">
        <v>18</v>
      </c>
      <c r="F547">
        <v>2937</v>
      </c>
      <c r="G547">
        <v>1916</v>
      </c>
      <c r="H547">
        <v>-100</v>
      </c>
      <c r="I547">
        <v>0</v>
      </c>
      <c r="J547">
        <v>-80</v>
      </c>
      <c r="K547">
        <v>2220.8000000000002</v>
      </c>
      <c r="L547">
        <v>555.20000000000005</v>
      </c>
      <c r="M547">
        <v>71.3</v>
      </c>
      <c r="N547">
        <v>641.70000000000005</v>
      </c>
    </row>
    <row r="548" spans="1:14" x14ac:dyDescent="0.3">
      <c r="A548" s="1">
        <v>43792</v>
      </c>
      <c r="B548">
        <v>2019</v>
      </c>
      <c r="C548">
        <v>11</v>
      </c>
      <c r="D548">
        <v>23</v>
      </c>
      <c r="E548">
        <v>19</v>
      </c>
      <c r="F548">
        <v>2778</v>
      </c>
      <c r="G548">
        <v>1849</v>
      </c>
      <c r="H548">
        <v>-100</v>
      </c>
      <c r="I548">
        <v>0</v>
      </c>
      <c r="J548">
        <v>0</v>
      </c>
      <c r="K548">
        <v>2343.2000000000003</v>
      </c>
      <c r="L548">
        <v>585.80000000000007</v>
      </c>
      <c r="M548">
        <v>75.3</v>
      </c>
      <c r="N548">
        <v>677.7</v>
      </c>
    </row>
    <row r="549" spans="1:14" x14ac:dyDescent="0.3">
      <c r="A549" s="1">
        <v>43792</v>
      </c>
      <c r="B549">
        <v>2019</v>
      </c>
      <c r="C549">
        <v>11</v>
      </c>
      <c r="D549">
        <v>23</v>
      </c>
      <c r="E549">
        <v>20</v>
      </c>
      <c r="F549">
        <v>2596</v>
      </c>
      <c r="G549">
        <v>1729</v>
      </c>
      <c r="H549">
        <v>-100</v>
      </c>
      <c r="I549">
        <v>0</v>
      </c>
      <c r="J549">
        <v>0</v>
      </c>
      <c r="K549">
        <v>2350.4</v>
      </c>
      <c r="L549">
        <v>587.6</v>
      </c>
      <c r="M549">
        <v>78.5</v>
      </c>
      <c r="N549">
        <v>706.5</v>
      </c>
    </row>
    <row r="550" spans="1:14" x14ac:dyDescent="0.3">
      <c r="A550" s="1">
        <v>43792</v>
      </c>
      <c r="B550">
        <v>2019</v>
      </c>
      <c r="C550">
        <v>11</v>
      </c>
      <c r="D550">
        <v>23</v>
      </c>
      <c r="E550">
        <v>21</v>
      </c>
      <c r="F550">
        <v>2437</v>
      </c>
      <c r="G550">
        <v>1619</v>
      </c>
      <c r="H550">
        <v>-100</v>
      </c>
      <c r="I550">
        <v>0</v>
      </c>
      <c r="J550">
        <v>0</v>
      </c>
      <c r="K550">
        <v>2302.4</v>
      </c>
      <c r="L550">
        <v>575.6</v>
      </c>
      <c r="M550">
        <v>76.7</v>
      </c>
      <c r="N550">
        <v>690.30000000000007</v>
      </c>
    </row>
    <row r="551" spans="1:14" x14ac:dyDescent="0.3">
      <c r="A551" s="1">
        <v>43792</v>
      </c>
      <c r="B551">
        <v>2019</v>
      </c>
      <c r="C551">
        <v>11</v>
      </c>
      <c r="D551">
        <v>23</v>
      </c>
      <c r="E551">
        <v>22</v>
      </c>
      <c r="F551">
        <v>2344</v>
      </c>
      <c r="G551">
        <v>1517</v>
      </c>
      <c r="H551">
        <v>-100</v>
      </c>
      <c r="I551">
        <v>0</v>
      </c>
      <c r="J551">
        <v>0</v>
      </c>
      <c r="K551">
        <v>2241.6</v>
      </c>
      <c r="L551">
        <v>560.4</v>
      </c>
      <c r="M551">
        <v>73.8</v>
      </c>
      <c r="N551">
        <v>664.2</v>
      </c>
    </row>
    <row r="552" spans="1:14" x14ac:dyDescent="0.3">
      <c r="A552" s="1">
        <v>43792</v>
      </c>
      <c r="B552">
        <v>2019</v>
      </c>
      <c r="C552">
        <v>11</v>
      </c>
      <c r="D552">
        <v>23</v>
      </c>
      <c r="E552">
        <v>23</v>
      </c>
      <c r="F552">
        <v>2285</v>
      </c>
      <c r="G552">
        <v>1426</v>
      </c>
      <c r="H552">
        <v>-100</v>
      </c>
      <c r="I552">
        <v>0</v>
      </c>
      <c r="J552">
        <v>0</v>
      </c>
      <c r="K552">
        <v>2116.8000000000002</v>
      </c>
      <c r="L552">
        <v>529.20000000000005</v>
      </c>
      <c r="M552">
        <v>69.5</v>
      </c>
      <c r="N552">
        <v>625.5</v>
      </c>
    </row>
    <row r="553" spans="1:14" x14ac:dyDescent="0.3">
      <c r="A553" s="1">
        <v>43792</v>
      </c>
      <c r="B553">
        <v>2019</v>
      </c>
      <c r="C553">
        <v>11</v>
      </c>
      <c r="D553">
        <v>23</v>
      </c>
      <c r="E553">
        <v>24</v>
      </c>
      <c r="F553">
        <v>2184</v>
      </c>
      <c r="G553">
        <v>1345</v>
      </c>
      <c r="H553">
        <v>-100</v>
      </c>
      <c r="I553">
        <v>0</v>
      </c>
      <c r="J553">
        <v>0</v>
      </c>
      <c r="K553">
        <v>2083.2000000000003</v>
      </c>
      <c r="L553">
        <v>520.80000000000007</v>
      </c>
      <c r="M553">
        <v>68.400000000000006</v>
      </c>
      <c r="N553">
        <v>615.6</v>
      </c>
    </row>
    <row r="554" spans="1:14" x14ac:dyDescent="0.3">
      <c r="A554" s="1">
        <v>43793</v>
      </c>
      <c r="B554">
        <v>2019</v>
      </c>
      <c r="C554">
        <v>11</v>
      </c>
      <c r="D554">
        <v>24</v>
      </c>
      <c r="E554">
        <v>1</v>
      </c>
      <c r="F554">
        <v>1975</v>
      </c>
      <c r="G554">
        <v>1228</v>
      </c>
      <c r="H554">
        <v>-100</v>
      </c>
      <c r="I554">
        <v>0</v>
      </c>
      <c r="J554">
        <v>0</v>
      </c>
      <c r="K554">
        <v>2120</v>
      </c>
      <c r="L554">
        <v>530</v>
      </c>
      <c r="M554">
        <v>70.2</v>
      </c>
      <c r="N554">
        <v>631.80000000000007</v>
      </c>
    </row>
    <row r="555" spans="1:14" x14ac:dyDescent="0.3">
      <c r="A555" s="1">
        <v>43793</v>
      </c>
      <c r="B555">
        <v>2019</v>
      </c>
      <c r="C555">
        <v>11</v>
      </c>
      <c r="D555">
        <v>24</v>
      </c>
      <c r="E555">
        <v>2</v>
      </c>
      <c r="F555">
        <v>1924</v>
      </c>
      <c r="G555">
        <v>1183</v>
      </c>
      <c r="H555">
        <v>-100</v>
      </c>
      <c r="I555">
        <v>0</v>
      </c>
      <c r="J555">
        <v>0</v>
      </c>
      <c r="K555">
        <v>2132.8000000000002</v>
      </c>
      <c r="L555">
        <v>533.20000000000005</v>
      </c>
      <c r="M555">
        <v>72.2</v>
      </c>
      <c r="N555">
        <v>649.80000000000007</v>
      </c>
    </row>
    <row r="556" spans="1:14" x14ac:dyDescent="0.3">
      <c r="A556" s="1">
        <v>43793</v>
      </c>
      <c r="B556">
        <v>2019</v>
      </c>
      <c r="C556">
        <v>11</v>
      </c>
      <c r="D556">
        <v>24</v>
      </c>
      <c r="E556">
        <v>3</v>
      </c>
      <c r="F556">
        <v>1922</v>
      </c>
      <c r="G556">
        <v>1146</v>
      </c>
      <c r="H556">
        <v>-100</v>
      </c>
      <c r="I556">
        <v>0</v>
      </c>
      <c r="J556">
        <v>0</v>
      </c>
      <c r="K556">
        <v>2124.8000000000002</v>
      </c>
      <c r="L556">
        <v>531.20000000000005</v>
      </c>
      <c r="M556">
        <v>73.3</v>
      </c>
      <c r="N556">
        <v>659.7</v>
      </c>
    </row>
    <row r="557" spans="1:14" x14ac:dyDescent="0.3">
      <c r="A557" s="1">
        <v>43793</v>
      </c>
      <c r="B557">
        <v>2019</v>
      </c>
      <c r="C557">
        <v>11</v>
      </c>
      <c r="D557">
        <v>24</v>
      </c>
      <c r="E557">
        <v>4</v>
      </c>
      <c r="F557">
        <v>1931</v>
      </c>
      <c r="G557">
        <v>1146</v>
      </c>
      <c r="H557">
        <v>-100</v>
      </c>
      <c r="I557">
        <v>0</v>
      </c>
      <c r="J557">
        <v>0</v>
      </c>
      <c r="K557">
        <v>2163.2000000000003</v>
      </c>
      <c r="L557">
        <v>540.80000000000007</v>
      </c>
      <c r="M557">
        <v>75.8</v>
      </c>
      <c r="N557">
        <v>682.2</v>
      </c>
    </row>
    <row r="558" spans="1:14" x14ac:dyDescent="0.3">
      <c r="A558" s="1">
        <v>43793</v>
      </c>
      <c r="B558">
        <v>2019</v>
      </c>
      <c r="C558">
        <v>11</v>
      </c>
      <c r="D558">
        <v>24</v>
      </c>
      <c r="E558">
        <v>5</v>
      </c>
      <c r="F558">
        <v>1939</v>
      </c>
      <c r="G558">
        <v>1127</v>
      </c>
      <c r="H558">
        <v>-100</v>
      </c>
      <c r="I558">
        <v>0</v>
      </c>
      <c r="J558">
        <v>0</v>
      </c>
      <c r="K558">
        <v>2199.2000000000003</v>
      </c>
      <c r="L558">
        <v>549.80000000000007</v>
      </c>
      <c r="M558">
        <v>76</v>
      </c>
      <c r="N558">
        <v>684</v>
      </c>
    </row>
    <row r="559" spans="1:14" x14ac:dyDescent="0.3">
      <c r="A559" s="1">
        <v>43793</v>
      </c>
      <c r="B559">
        <v>2019</v>
      </c>
      <c r="C559">
        <v>11</v>
      </c>
      <c r="D559">
        <v>24</v>
      </c>
      <c r="E559">
        <v>6</v>
      </c>
      <c r="F559">
        <v>2024</v>
      </c>
      <c r="G559">
        <v>1147</v>
      </c>
      <c r="H559">
        <v>-100</v>
      </c>
      <c r="I559">
        <v>0</v>
      </c>
      <c r="J559">
        <v>0</v>
      </c>
      <c r="K559">
        <v>2180.8000000000002</v>
      </c>
      <c r="L559">
        <v>545.20000000000005</v>
      </c>
      <c r="M559">
        <v>74.2</v>
      </c>
      <c r="N559">
        <v>667.80000000000007</v>
      </c>
    </row>
    <row r="560" spans="1:14" x14ac:dyDescent="0.3">
      <c r="A560" s="1">
        <v>43793</v>
      </c>
      <c r="B560">
        <v>2019</v>
      </c>
      <c r="C560">
        <v>11</v>
      </c>
      <c r="D560">
        <v>24</v>
      </c>
      <c r="E560">
        <v>7</v>
      </c>
      <c r="F560">
        <v>2074</v>
      </c>
      <c r="G560">
        <v>1207</v>
      </c>
      <c r="H560">
        <v>-100</v>
      </c>
      <c r="I560">
        <v>0</v>
      </c>
      <c r="J560">
        <v>0</v>
      </c>
      <c r="K560">
        <v>2207.2000000000003</v>
      </c>
      <c r="L560">
        <v>551.80000000000007</v>
      </c>
      <c r="M560">
        <v>72.400000000000006</v>
      </c>
      <c r="N560">
        <v>651.6</v>
      </c>
    </row>
    <row r="561" spans="1:14" x14ac:dyDescent="0.3">
      <c r="A561" s="1">
        <v>43793</v>
      </c>
      <c r="B561">
        <v>2019</v>
      </c>
      <c r="C561">
        <v>11</v>
      </c>
      <c r="D561">
        <v>24</v>
      </c>
      <c r="E561">
        <v>8</v>
      </c>
      <c r="F561">
        <v>2244</v>
      </c>
      <c r="G561">
        <v>1305</v>
      </c>
      <c r="H561">
        <v>-100</v>
      </c>
      <c r="I561">
        <v>0</v>
      </c>
      <c r="J561">
        <v>0</v>
      </c>
      <c r="K561">
        <v>2241.6</v>
      </c>
      <c r="L561">
        <v>560.4</v>
      </c>
      <c r="M561">
        <v>72.900000000000006</v>
      </c>
      <c r="N561">
        <v>656.1</v>
      </c>
    </row>
    <row r="562" spans="1:14" x14ac:dyDescent="0.3">
      <c r="A562" s="1">
        <v>43793</v>
      </c>
      <c r="B562">
        <v>2019</v>
      </c>
      <c r="C562">
        <v>11</v>
      </c>
      <c r="D562">
        <v>24</v>
      </c>
      <c r="E562">
        <v>9</v>
      </c>
      <c r="F562">
        <v>2392</v>
      </c>
      <c r="G562">
        <v>1423</v>
      </c>
      <c r="H562">
        <v>-100</v>
      </c>
      <c r="I562">
        <v>120</v>
      </c>
      <c r="J562">
        <v>0</v>
      </c>
      <c r="K562">
        <v>2262.4</v>
      </c>
      <c r="L562">
        <v>565.6</v>
      </c>
      <c r="M562">
        <v>73.8</v>
      </c>
      <c r="N562">
        <v>664.2</v>
      </c>
    </row>
    <row r="563" spans="1:14" x14ac:dyDescent="0.3">
      <c r="A563" s="1">
        <v>43793</v>
      </c>
      <c r="B563">
        <v>2019</v>
      </c>
      <c r="C563">
        <v>11</v>
      </c>
      <c r="D563">
        <v>24</v>
      </c>
      <c r="E563">
        <v>10</v>
      </c>
      <c r="F563">
        <v>2492</v>
      </c>
      <c r="G563">
        <v>1538</v>
      </c>
      <c r="H563">
        <v>-100</v>
      </c>
      <c r="I563">
        <v>120</v>
      </c>
      <c r="J563">
        <v>0</v>
      </c>
      <c r="K563">
        <v>2236.8000000000002</v>
      </c>
      <c r="L563">
        <v>559.20000000000005</v>
      </c>
      <c r="M563">
        <v>72.7</v>
      </c>
      <c r="N563">
        <v>654.30000000000007</v>
      </c>
    </row>
    <row r="564" spans="1:14" x14ac:dyDescent="0.3">
      <c r="A564" s="1">
        <v>43793</v>
      </c>
      <c r="B564">
        <v>2019</v>
      </c>
      <c r="C564">
        <v>11</v>
      </c>
      <c r="D564">
        <v>24</v>
      </c>
      <c r="E564">
        <v>11</v>
      </c>
      <c r="F564">
        <v>2568</v>
      </c>
      <c r="G564">
        <v>1614</v>
      </c>
      <c r="H564">
        <v>-100</v>
      </c>
      <c r="I564">
        <v>120</v>
      </c>
      <c r="J564">
        <v>0</v>
      </c>
      <c r="K564">
        <v>2181.6</v>
      </c>
      <c r="L564">
        <v>545.4</v>
      </c>
      <c r="M564">
        <v>70</v>
      </c>
      <c r="N564">
        <v>630</v>
      </c>
    </row>
    <row r="565" spans="1:14" x14ac:dyDescent="0.3">
      <c r="A565" s="1">
        <v>43793</v>
      </c>
      <c r="B565">
        <v>2019</v>
      </c>
      <c r="C565">
        <v>11</v>
      </c>
      <c r="D565">
        <v>24</v>
      </c>
      <c r="E565">
        <v>12</v>
      </c>
      <c r="F565">
        <v>2565</v>
      </c>
      <c r="G565">
        <v>1636</v>
      </c>
      <c r="H565">
        <v>-100</v>
      </c>
      <c r="I565">
        <v>120</v>
      </c>
      <c r="J565">
        <v>-80</v>
      </c>
      <c r="K565">
        <v>2086.4</v>
      </c>
      <c r="L565">
        <v>521.6</v>
      </c>
      <c r="M565">
        <v>66.5</v>
      </c>
      <c r="N565">
        <v>598.5</v>
      </c>
    </row>
    <row r="566" spans="1:14" x14ac:dyDescent="0.3">
      <c r="A566" s="1">
        <v>43793</v>
      </c>
      <c r="B566">
        <v>2019</v>
      </c>
      <c r="C566">
        <v>11</v>
      </c>
      <c r="D566">
        <v>24</v>
      </c>
      <c r="E566">
        <v>13</v>
      </c>
      <c r="F566">
        <v>2516</v>
      </c>
      <c r="G566">
        <v>1627</v>
      </c>
      <c r="H566">
        <v>-100</v>
      </c>
      <c r="I566">
        <v>120</v>
      </c>
      <c r="J566">
        <v>-80</v>
      </c>
      <c r="K566">
        <v>2088</v>
      </c>
      <c r="L566">
        <v>522</v>
      </c>
      <c r="M566">
        <v>63.2</v>
      </c>
      <c r="N566">
        <v>568.80000000000007</v>
      </c>
    </row>
    <row r="567" spans="1:14" x14ac:dyDescent="0.3">
      <c r="A567" s="1">
        <v>43793</v>
      </c>
      <c r="B567">
        <v>2019</v>
      </c>
      <c r="C567">
        <v>11</v>
      </c>
      <c r="D567">
        <v>24</v>
      </c>
      <c r="E567">
        <v>14</v>
      </c>
      <c r="F567">
        <v>2483</v>
      </c>
      <c r="G567">
        <v>1621</v>
      </c>
      <c r="H567">
        <v>-100</v>
      </c>
      <c r="I567">
        <v>120</v>
      </c>
      <c r="J567">
        <v>-80</v>
      </c>
      <c r="K567">
        <v>2061.6</v>
      </c>
      <c r="L567">
        <v>515.4</v>
      </c>
      <c r="M567">
        <v>62.7</v>
      </c>
      <c r="N567">
        <v>564.30000000000007</v>
      </c>
    </row>
    <row r="568" spans="1:14" x14ac:dyDescent="0.3">
      <c r="A568" s="1">
        <v>43793</v>
      </c>
      <c r="B568">
        <v>2019</v>
      </c>
      <c r="C568">
        <v>11</v>
      </c>
      <c r="D568">
        <v>24</v>
      </c>
      <c r="E568">
        <v>15</v>
      </c>
      <c r="F568">
        <v>2477</v>
      </c>
      <c r="G568">
        <v>1611</v>
      </c>
      <c r="H568">
        <v>-100</v>
      </c>
      <c r="I568">
        <v>120</v>
      </c>
      <c r="J568">
        <v>-80</v>
      </c>
      <c r="K568">
        <v>2128.8000000000002</v>
      </c>
      <c r="L568">
        <v>532.20000000000005</v>
      </c>
      <c r="M568">
        <v>65</v>
      </c>
      <c r="N568">
        <v>585</v>
      </c>
    </row>
    <row r="569" spans="1:14" x14ac:dyDescent="0.3">
      <c r="A569" s="1">
        <v>43793</v>
      </c>
      <c r="B569">
        <v>2019</v>
      </c>
      <c r="C569">
        <v>11</v>
      </c>
      <c r="D569">
        <v>24</v>
      </c>
      <c r="E569">
        <v>16</v>
      </c>
      <c r="F569">
        <v>2505</v>
      </c>
      <c r="G569">
        <v>1638</v>
      </c>
      <c r="H569">
        <v>-100</v>
      </c>
      <c r="I569">
        <v>0</v>
      </c>
      <c r="J569">
        <v>-80</v>
      </c>
      <c r="K569">
        <v>2130.4</v>
      </c>
      <c r="L569">
        <v>532.6</v>
      </c>
      <c r="M569">
        <v>64.7</v>
      </c>
      <c r="N569">
        <v>582.30000000000007</v>
      </c>
    </row>
    <row r="570" spans="1:14" x14ac:dyDescent="0.3">
      <c r="A570" s="1">
        <v>43793</v>
      </c>
      <c r="B570">
        <v>2019</v>
      </c>
      <c r="C570">
        <v>11</v>
      </c>
      <c r="D570">
        <v>24</v>
      </c>
      <c r="E570">
        <v>17</v>
      </c>
      <c r="F570">
        <v>2689</v>
      </c>
      <c r="G570">
        <v>1765</v>
      </c>
      <c r="H570">
        <v>-100</v>
      </c>
      <c r="I570">
        <v>0</v>
      </c>
      <c r="J570">
        <v>-80</v>
      </c>
      <c r="K570">
        <v>2039.2</v>
      </c>
      <c r="L570">
        <v>509.8</v>
      </c>
      <c r="M570">
        <v>62.800000000000004</v>
      </c>
      <c r="N570">
        <v>565.20000000000005</v>
      </c>
    </row>
    <row r="571" spans="1:14" x14ac:dyDescent="0.3">
      <c r="A571" s="1">
        <v>43793</v>
      </c>
      <c r="B571">
        <v>2019</v>
      </c>
      <c r="C571">
        <v>11</v>
      </c>
      <c r="D571">
        <v>24</v>
      </c>
      <c r="E571">
        <v>18</v>
      </c>
      <c r="F571">
        <v>2879</v>
      </c>
      <c r="G571">
        <v>1900</v>
      </c>
      <c r="H571">
        <v>-100</v>
      </c>
      <c r="I571">
        <v>0</v>
      </c>
      <c r="J571">
        <v>-80</v>
      </c>
      <c r="K571">
        <v>2059.2000000000003</v>
      </c>
      <c r="L571">
        <v>514.80000000000007</v>
      </c>
      <c r="M571">
        <v>63.2</v>
      </c>
      <c r="N571">
        <v>568.80000000000007</v>
      </c>
    </row>
    <row r="572" spans="1:14" x14ac:dyDescent="0.3">
      <c r="A572" s="1">
        <v>43793</v>
      </c>
      <c r="B572">
        <v>2019</v>
      </c>
      <c r="C572">
        <v>11</v>
      </c>
      <c r="D572">
        <v>24</v>
      </c>
      <c r="E572">
        <v>19</v>
      </c>
      <c r="F572">
        <v>2777</v>
      </c>
      <c r="G572">
        <v>1853</v>
      </c>
      <c r="H572">
        <v>-100</v>
      </c>
      <c r="I572">
        <v>0</v>
      </c>
      <c r="J572">
        <v>0</v>
      </c>
      <c r="K572">
        <v>2068.8000000000002</v>
      </c>
      <c r="L572">
        <v>517.20000000000005</v>
      </c>
      <c r="M572">
        <v>64</v>
      </c>
      <c r="N572">
        <v>576</v>
      </c>
    </row>
    <row r="573" spans="1:14" x14ac:dyDescent="0.3">
      <c r="A573" s="1">
        <v>43793</v>
      </c>
      <c r="B573">
        <v>2019</v>
      </c>
      <c r="C573">
        <v>11</v>
      </c>
      <c r="D573">
        <v>24</v>
      </c>
      <c r="E573">
        <v>20</v>
      </c>
      <c r="F573">
        <v>2560</v>
      </c>
      <c r="G573">
        <v>1735</v>
      </c>
      <c r="H573">
        <v>-100</v>
      </c>
      <c r="I573">
        <v>0</v>
      </c>
      <c r="J573">
        <v>0</v>
      </c>
      <c r="K573">
        <v>2017.6000000000001</v>
      </c>
      <c r="L573">
        <v>504.40000000000003</v>
      </c>
      <c r="M573">
        <v>63.400000000000006</v>
      </c>
      <c r="N573">
        <v>570.6</v>
      </c>
    </row>
    <row r="574" spans="1:14" x14ac:dyDescent="0.3">
      <c r="A574" s="1">
        <v>43793</v>
      </c>
      <c r="B574">
        <v>2019</v>
      </c>
      <c r="C574">
        <v>11</v>
      </c>
      <c r="D574">
        <v>24</v>
      </c>
      <c r="E574">
        <v>21</v>
      </c>
      <c r="F574">
        <v>2400</v>
      </c>
      <c r="G574">
        <v>1621</v>
      </c>
      <c r="H574">
        <v>-100</v>
      </c>
      <c r="I574">
        <v>0</v>
      </c>
      <c r="J574">
        <v>0</v>
      </c>
      <c r="K574">
        <v>1906.4</v>
      </c>
      <c r="L574">
        <v>476.6</v>
      </c>
      <c r="M574">
        <v>55.5</v>
      </c>
      <c r="N574">
        <v>499.5</v>
      </c>
    </row>
    <row r="575" spans="1:14" x14ac:dyDescent="0.3">
      <c r="A575" s="1">
        <v>43793</v>
      </c>
      <c r="B575">
        <v>2019</v>
      </c>
      <c r="C575">
        <v>11</v>
      </c>
      <c r="D575">
        <v>24</v>
      </c>
      <c r="E575">
        <v>22</v>
      </c>
      <c r="F575">
        <v>2302</v>
      </c>
      <c r="G575">
        <v>1507</v>
      </c>
      <c r="H575">
        <v>-100</v>
      </c>
      <c r="I575">
        <v>0</v>
      </c>
      <c r="J575">
        <v>0</v>
      </c>
      <c r="K575">
        <v>1744</v>
      </c>
      <c r="L575">
        <v>436</v>
      </c>
      <c r="M575">
        <v>45.300000000000004</v>
      </c>
      <c r="N575">
        <v>407.7</v>
      </c>
    </row>
    <row r="576" spans="1:14" x14ac:dyDescent="0.3">
      <c r="A576" s="1">
        <v>43793</v>
      </c>
      <c r="B576">
        <v>2019</v>
      </c>
      <c r="C576">
        <v>11</v>
      </c>
      <c r="D576">
        <v>24</v>
      </c>
      <c r="E576">
        <v>23</v>
      </c>
      <c r="F576">
        <v>2174</v>
      </c>
      <c r="G576">
        <v>1378</v>
      </c>
      <c r="H576">
        <v>-100</v>
      </c>
      <c r="I576">
        <v>0</v>
      </c>
      <c r="J576">
        <v>0</v>
      </c>
      <c r="K576">
        <v>1556</v>
      </c>
      <c r="L576">
        <v>389</v>
      </c>
      <c r="M576">
        <v>37.9</v>
      </c>
      <c r="N576">
        <v>341.1</v>
      </c>
    </row>
    <row r="577" spans="1:14" x14ac:dyDescent="0.3">
      <c r="A577" s="1">
        <v>43793</v>
      </c>
      <c r="B577">
        <v>2019</v>
      </c>
      <c r="C577">
        <v>11</v>
      </c>
      <c r="D577">
        <v>24</v>
      </c>
      <c r="E577">
        <v>24</v>
      </c>
      <c r="F577">
        <v>2061</v>
      </c>
      <c r="G577">
        <v>1271</v>
      </c>
      <c r="H577">
        <v>-100</v>
      </c>
      <c r="I577">
        <v>0</v>
      </c>
      <c r="J577">
        <v>0</v>
      </c>
      <c r="K577">
        <v>1465.6000000000001</v>
      </c>
      <c r="L577">
        <v>366.40000000000003</v>
      </c>
      <c r="M577">
        <v>34.9</v>
      </c>
      <c r="N577">
        <v>314.10000000000002</v>
      </c>
    </row>
    <row r="578" spans="1:14" x14ac:dyDescent="0.3">
      <c r="A578" s="1">
        <v>43794</v>
      </c>
      <c r="B578">
        <v>2019</v>
      </c>
      <c r="C578">
        <v>11</v>
      </c>
      <c r="D578">
        <v>25</v>
      </c>
      <c r="E578">
        <v>1</v>
      </c>
      <c r="F578">
        <v>1946</v>
      </c>
      <c r="G578">
        <v>1175</v>
      </c>
      <c r="H578">
        <v>-100</v>
      </c>
      <c r="I578">
        <v>0</v>
      </c>
      <c r="J578">
        <v>0</v>
      </c>
      <c r="K578">
        <v>1162.4000000000001</v>
      </c>
      <c r="L578">
        <v>290.60000000000002</v>
      </c>
      <c r="M578">
        <v>30.900000000000002</v>
      </c>
      <c r="N578">
        <v>278.10000000000002</v>
      </c>
    </row>
    <row r="579" spans="1:14" x14ac:dyDescent="0.3">
      <c r="A579" s="1">
        <v>43794</v>
      </c>
      <c r="B579">
        <v>2019</v>
      </c>
      <c r="C579">
        <v>11</v>
      </c>
      <c r="D579">
        <v>25</v>
      </c>
      <c r="E579">
        <v>2</v>
      </c>
      <c r="F579">
        <v>1907</v>
      </c>
      <c r="G579">
        <v>1119</v>
      </c>
      <c r="H579">
        <v>-100</v>
      </c>
      <c r="I579">
        <v>0</v>
      </c>
      <c r="J579">
        <v>0</v>
      </c>
      <c r="K579">
        <v>1016.8000000000001</v>
      </c>
      <c r="L579">
        <v>254.20000000000002</v>
      </c>
      <c r="M579">
        <v>28.400000000000002</v>
      </c>
      <c r="N579">
        <v>255.6</v>
      </c>
    </row>
    <row r="580" spans="1:14" x14ac:dyDescent="0.3">
      <c r="A580" s="1">
        <v>43794</v>
      </c>
      <c r="B580">
        <v>2019</v>
      </c>
      <c r="C580">
        <v>11</v>
      </c>
      <c r="D580">
        <v>25</v>
      </c>
      <c r="E580">
        <v>3</v>
      </c>
      <c r="F580">
        <v>1911</v>
      </c>
      <c r="G580">
        <v>1090</v>
      </c>
      <c r="H580">
        <v>-100</v>
      </c>
      <c r="I580">
        <v>0</v>
      </c>
      <c r="J580">
        <v>0</v>
      </c>
      <c r="K580">
        <v>875.2</v>
      </c>
      <c r="L580">
        <v>218.8</v>
      </c>
      <c r="M580">
        <v>25.900000000000002</v>
      </c>
      <c r="N580">
        <v>233.1</v>
      </c>
    </row>
    <row r="581" spans="1:14" x14ac:dyDescent="0.3">
      <c r="A581" s="1">
        <v>43794</v>
      </c>
      <c r="B581">
        <v>2019</v>
      </c>
      <c r="C581">
        <v>11</v>
      </c>
      <c r="D581">
        <v>25</v>
      </c>
      <c r="E581">
        <v>4</v>
      </c>
      <c r="F581">
        <v>1923</v>
      </c>
      <c r="G581">
        <v>1117</v>
      </c>
      <c r="H581">
        <v>-100</v>
      </c>
      <c r="I581">
        <v>0</v>
      </c>
      <c r="J581">
        <v>0</v>
      </c>
      <c r="K581">
        <v>834.40000000000009</v>
      </c>
      <c r="L581">
        <v>208.60000000000002</v>
      </c>
      <c r="M581">
        <v>23.6</v>
      </c>
      <c r="N581">
        <v>212.4</v>
      </c>
    </row>
    <row r="582" spans="1:14" x14ac:dyDescent="0.3">
      <c r="A582" s="1">
        <v>43794</v>
      </c>
      <c r="B582">
        <v>2019</v>
      </c>
      <c r="C582">
        <v>11</v>
      </c>
      <c r="D582">
        <v>25</v>
      </c>
      <c r="E582">
        <v>5</v>
      </c>
      <c r="F582">
        <v>1974</v>
      </c>
      <c r="G582">
        <v>1153</v>
      </c>
      <c r="H582">
        <v>-100</v>
      </c>
      <c r="I582">
        <v>0</v>
      </c>
      <c r="J582">
        <v>0</v>
      </c>
      <c r="K582">
        <v>846.40000000000009</v>
      </c>
      <c r="L582">
        <v>211.60000000000002</v>
      </c>
      <c r="M582">
        <v>24.3</v>
      </c>
      <c r="N582">
        <v>218.70000000000002</v>
      </c>
    </row>
    <row r="583" spans="1:14" x14ac:dyDescent="0.3">
      <c r="A583" s="1">
        <v>43794</v>
      </c>
      <c r="B583">
        <v>2019</v>
      </c>
      <c r="C583">
        <v>11</v>
      </c>
      <c r="D583">
        <v>25</v>
      </c>
      <c r="E583">
        <v>6</v>
      </c>
      <c r="F583">
        <v>2141</v>
      </c>
      <c r="G583">
        <v>1263</v>
      </c>
      <c r="H583">
        <v>-100</v>
      </c>
      <c r="I583">
        <v>0</v>
      </c>
      <c r="J583">
        <v>0</v>
      </c>
      <c r="K583">
        <v>904</v>
      </c>
      <c r="L583">
        <v>226</v>
      </c>
      <c r="M583">
        <v>25</v>
      </c>
      <c r="N583">
        <v>225</v>
      </c>
    </row>
    <row r="584" spans="1:14" x14ac:dyDescent="0.3">
      <c r="A584" s="1">
        <v>43794</v>
      </c>
      <c r="B584">
        <v>2019</v>
      </c>
      <c r="C584">
        <v>11</v>
      </c>
      <c r="D584">
        <v>25</v>
      </c>
      <c r="E584">
        <v>7</v>
      </c>
      <c r="F584">
        <v>2578</v>
      </c>
      <c r="G584">
        <v>1482</v>
      </c>
      <c r="H584">
        <v>-100</v>
      </c>
      <c r="I584">
        <v>0</v>
      </c>
      <c r="J584">
        <v>0</v>
      </c>
      <c r="K584">
        <v>928.80000000000007</v>
      </c>
      <c r="L584">
        <v>232.20000000000002</v>
      </c>
      <c r="M584">
        <v>25</v>
      </c>
      <c r="N584">
        <v>225</v>
      </c>
    </row>
    <row r="585" spans="1:14" x14ac:dyDescent="0.3">
      <c r="A585" s="1">
        <v>43794</v>
      </c>
      <c r="B585">
        <v>2019</v>
      </c>
      <c r="C585">
        <v>11</v>
      </c>
      <c r="D585">
        <v>25</v>
      </c>
      <c r="E585">
        <v>8</v>
      </c>
      <c r="F585">
        <v>3012</v>
      </c>
      <c r="G585">
        <v>1728</v>
      </c>
      <c r="H585">
        <v>-100</v>
      </c>
      <c r="I585">
        <v>0</v>
      </c>
      <c r="J585">
        <v>0</v>
      </c>
      <c r="K585">
        <v>895.2</v>
      </c>
      <c r="L585">
        <v>223.8</v>
      </c>
      <c r="M585">
        <v>24.8</v>
      </c>
      <c r="N585">
        <v>223.20000000000002</v>
      </c>
    </row>
    <row r="586" spans="1:14" x14ac:dyDescent="0.3">
      <c r="A586" s="1">
        <v>43794</v>
      </c>
      <c r="B586">
        <v>2019</v>
      </c>
      <c r="C586">
        <v>11</v>
      </c>
      <c r="D586">
        <v>25</v>
      </c>
      <c r="E586">
        <v>9</v>
      </c>
      <c r="F586">
        <v>3097</v>
      </c>
      <c r="G586">
        <v>1828</v>
      </c>
      <c r="H586">
        <v>-100</v>
      </c>
      <c r="I586">
        <v>120</v>
      </c>
      <c r="J586">
        <v>0</v>
      </c>
      <c r="K586">
        <v>870.40000000000009</v>
      </c>
      <c r="L586">
        <v>217.60000000000002</v>
      </c>
      <c r="M586">
        <v>24</v>
      </c>
      <c r="N586">
        <v>216</v>
      </c>
    </row>
    <row r="587" spans="1:14" x14ac:dyDescent="0.3">
      <c r="A587" s="1">
        <v>43794</v>
      </c>
      <c r="B587">
        <v>2019</v>
      </c>
      <c r="C587">
        <v>11</v>
      </c>
      <c r="D587">
        <v>25</v>
      </c>
      <c r="E587">
        <v>10</v>
      </c>
      <c r="F587">
        <v>3077</v>
      </c>
      <c r="G587">
        <v>1862</v>
      </c>
      <c r="H587">
        <v>-100</v>
      </c>
      <c r="I587">
        <v>120</v>
      </c>
      <c r="J587">
        <v>0</v>
      </c>
      <c r="K587">
        <v>824</v>
      </c>
      <c r="L587">
        <v>206</v>
      </c>
      <c r="M587">
        <v>25.1</v>
      </c>
      <c r="N587">
        <v>225.9</v>
      </c>
    </row>
    <row r="588" spans="1:14" x14ac:dyDescent="0.3">
      <c r="A588" s="1">
        <v>43794</v>
      </c>
      <c r="B588">
        <v>2019</v>
      </c>
      <c r="C588">
        <v>11</v>
      </c>
      <c r="D588">
        <v>25</v>
      </c>
      <c r="E588">
        <v>11</v>
      </c>
      <c r="F588">
        <v>3117</v>
      </c>
      <c r="G588">
        <v>1902</v>
      </c>
      <c r="H588">
        <v>-100</v>
      </c>
      <c r="I588">
        <v>120</v>
      </c>
      <c r="J588">
        <v>0</v>
      </c>
      <c r="K588">
        <v>798.40000000000009</v>
      </c>
      <c r="L588">
        <v>199.60000000000002</v>
      </c>
      <c r="M588">
        <v>25</v>
      </c>
      <c r="N588">
        <v>225</v>
      </c>
    </row>
    <row r="589" spans="1:14" x14ac:dyDescent="0.3">
      <c r="A589" s="1">
        <v>43794</v>
      </c>
      <c r="B589">
        <v>2019</v>
      </c>
      <c r="C589">
        <v>11</v>
      </c>
      <c r="D589">
        <v>25</v>
      </c>
      <c r="E589">
        <v>12</v>
      </c>
      <c r="F589">
        <v>3129</v>
      </c>
      <c r="G589">
        <v>1905</v>
      </c>
      <c r="H589">
        <v>-100</v>
      </c>
      <c r="I589">
        <v>120</v>
      </c>
      <c r="J589">
        <v>-80</v>
      </c>
      <c r="K589">
        <v>737.6</v>
      </c>
      <c r="L589">
        <v>184.4</v>
      </c>
      <c r="M589">
        <v>20.900000000000002</v>
      </c>
      <c r="N589">
        <v>188.1</v>
      </c>
    </row>
    <row r="590" spans="1:14" x14ac:dyDescent="0.3">
      <c r="A590" s="1">
        <v>43794</v>
      </c>
      <c r="B590">
        <v>2019</v>
      </c>
      <c r="C590">
        <v>11</v>
      </c>
      <c r="D590">
        <v>25</v>
      </c>
      <c r="E590">
        <v>13</v>
      </c>
      <c r="F590">
        <v>3075</v>
      </c>
      <c r="G590">
        <v>1895</v>
      </c>
      <c r="H590">
        <v>-100</v>
      </c>
      <c r="I590">
        <v>120</v>
      </c>
      <c r="J590">
        <v>-80</v>
      </c>
      <c r="K590">
        <v>689.6</v>
      </c>
      <c r="L590">
        <v>172.4</v>
      </c>
      <c r="M590">
        <v>18.600000000000001</v>
      </c>
      <c r="N590">
        <v>167.4</v>
      </c>
    </row>
    <row r="591" spans="1:14" x14ac:dyDescent="0.3">
      <c r="A591" s="1">
        <v>43794</v>
      </c>
      <c r="B591">
        <v>2019</v>
      </c>
      <c r="C591">
        <v>11</v>
      </c>
      <c r="D591">
        <v>25</v>
      </c>
      <c r="E591">
        <v>14</v>
      </c>
      <c r="F591">
        <v>3086</v>
      </c>
      <c r="G591">
        <v>1887</v>
      </c>
      <c r="H591">
        <v>-100</v>
      </c>
      <c r="I591">
        <v>120</v>
      </c>
      <c r="J591">
        <v>-80</v>
      </c>
      <c r="K591">
        <v>654.40000000000009</v>
      </c>
      <c r="L591">
        <v>163.60000000000002</v>
      </c>
      <c r="M591">
        <v>17.100000000000001</v>
      </c>
      <c r="N591">
        <v>153.9</v>
      </c>
    </row>
    <row r="592" spans="1:14" x14ac:dyDescent="0.3">
      <c r="A592" s="1">
        <v>43794</v>
      </c>
      <c r="B592">
        <v>2019</v>
      </c>
      <c r="C592">
        <v>11</v>
      </c>
      <c r="D592">
        <v>25</v>
      </c>
      <c r="E592">
        <v>15</v>
      </c>
      <c r="F592">
        <v>3067</v>
      </c>
      <c r="G592">
        <v>1862</v>
      </c>
      <c r="H592">
        <v>-100</v>
      </c>
      <c r="I592">
        <v>120</v>
      </c>
      <c r="J592">
        <v>-80</v>
      </c>
      <c r="K592">
        <v>680.80000000000007</v>
      </c>
      <c r="L592">
        <v>170.20000000000002</v>
      </c>
      <c r="M592">
        <v>18</v>
      </c>
      <c r="N592">
        <v>162</v>
      </c>
    </row>
    <row r="593" spans="1:14" x14ac:dyDescent="0.3">
      <c r="A593" s="1">
        <v>43794</v>
      </c>
      <c r="B593">
        <v>2019</v>
      </c>
      <c r="C593">
        <v>11</v>
      </c>
      <c r="D593">
        <v>25</v>
      </c>
      <c r="E593">
        <v>16</v>
      </c>
      <c r="F593">
        <v>3018</v>
      </c>
      <c r="G593">
        <v>1891</v>
      </c>
      <c r="H593">
        <v>-100</v>
      </c>
      <c r="I593">
        <v>0</v>
      </c>
      <c r="J593">
        <v>-80</v>
      </c>
      <c r="K593">
        <v>694.40000000000009</v>
      </c>
      <c r="L593">
        <v>173.60000000000002</v>
      </c>
      <c r="M593">
        <v>19</v>
      </c>
      <c r="N593">
        <v>171</v>
      </c>
    </row>
    <row r="594" spans="1:14" x14ac:dyDescent="0.3">
      <c r="A594" s="1">
        <v>43794</v>
      </c>
      <c r="B594">
        <v>2019</v>
      </c>
      <c r="C594">
        <v>11</v>
      </c>
      <c r="D594">
        <v>25</v>
      </c>
      <c r="E594">
        <v>17</v>
      </c>
      <c r="F594">
        <v>3122</v>
      </c>
      <c r="G594">
        <v>2008</v>
      </c>
      <c r="H594">
        <v>-100</v>
      </c>
      <c r="I594">
        <v>0</v>
      </c>
      <c r="J594">
        <v>-80</v>
      </c>
      <c r="K594">
        <v>675.2</v>
      </c>
      <c r="L594">
        <v>168.8</v>
      </c>
      <c r="M594">
        <v>18.900000000000002</v>
      </c>
      <c r="N594">
        <v>170.1</v>
      </c>
    </row>
    <row r="595" spans="1:14" x14ac:dyDescent="0.3">
      <c r="A595" s="1">
        <v>43794</v>
      </c>
      <c r="B595">
        <v>2019</v>
      </c>
      <c r="C595">
        <v>11</v>
      </c>
      <c r="D595">
        <v>25</v>
      </c>
      <c r="E595">
        <v>18</v>
      </c>
      <c r="F595">
        <v>3254</v>
      </c>
      <c r="G595">
        <v>2097</v>
      </c>
      <c r="H595">
        <v>-100</v>
      </c>
      <c r="I595">
        <v>0</v>
      </c>
      <c r="J595">
        <v>-80</v>
      </c>
      <c r="K595">
        <v>700.80000000000007</v>
      </c>
      <c r="L595">
        <v>175.20000000000002</v>
      </c>
      <c r="M595">
        <v>20</v>
      </c>
      <c r="N595">
        <v>180</v>
      </c>
    </row>
    <row r="596" spans="1:14" x14ac:dyDescent="0.3">
      <c r="A596" s="1">
        <v>43794</v>
      </c>
      <c r="B596">
        <v>2019</v>
      </c>
      <c r="C596">
        <v>11</v>
      </c>
      <c r="D596">
        <v>25</v>
      </c>
      <c r="E596">
        <v>19</v>
      </c>
      <c r="F596">
        <v>3093</v>
      </c>
      <c r="G596">
        <v>2012</v>
      </c>
      <c r="H596">
        <v>-100</v>
      </c>
      <c r="I596">
        <v>0</v>
      </c>
      <c r="J596">
        <v>0</v>
      </c>
      <c r="K596">
        <v>749.6</v>
      </c>
      <c r="L596">
        <v>187.4</v>
      </c>
      <c r="M596">
        <v>20.5</v>
      </c>
      <c r="N596">
        <v>184.5</v>
      </c>
    </row>
    <row r="597" spans="1:14" x14ac:dyDescent="0.3">
      <c r="A597" s="1">
        <v>43794</v>
      </c>
      <c r="B597">
        <v>2019</v>
      </c>
      <c r="C597">
        <v>11</v>
      </c>
      <c r="D597">
        <v>25</v>
      </c>
      <c r="E597">
        <v>20</v>
      </c>
      <c r="F597">
        <v>2930</v>
      </c>
      <c r="G597">
        <v>1858</v>
      </c>
      <c r="H597">
        <v>-100</v>
      </c>
      <c r="I597">
        <v>0</v>
      </c>
      <c r="J597">
        <v>0</v>
      </c>
      <c r="K597">
        <v>739.2</v>
      </c>
      <c r="L597">
        <v>184.8</v>
      </c>
      <c r="M597">
        <v>19.600000000000001</v>
      </c>
      <c r="N597">
        <v>176.4</v>
      </c>
    </row>
    <row r="598" spans="1:14" x14ac:dyDescent="0.3">
      <c r="A598" s="1">
        <v>43794</v>
      </c>
      <c r="B598">
        <v>2019</v>
      </c>
      <c r="C598">
        <v>11</v>
      </c>
      <c r="D598">
        <v>25</v>
      </c>
      <c r="E598">
        <v>21</v>
      </c>
      <c r="F598">
        <v>2741</v>
      </c>
      <c r="G598">
        <v>1714</v>
      </c>
      <c r="H598">
        <v>-100</v>
      </c>
      <c r="I598">
        <v>0</v>
      </c>
      <c r="J598">
        <v>0</v>
      </c>
      <c r="K598">
        <v>731.2</v>
      </c>
      <c r="L598">
        <v>182.8</v>
      </c>
      <c r="M598">
        <v>17.100000000000001</v>
      </c>
      <c r="N598">
        <v>153.9</v>
      </c>
    </row>
    <row r="599" spans="1:14" x14ac:dyDescent="0.3">
      <c r="A599" s="1">
        <v>43794</v>
      </c>
      <c r="B599">
        <v>2019</v>
      </c>
      <c r="C599">
        <v>11</v>
      </c>
      <c r="D599">
        <v>25</v>
      </c>
      <c r="E599">
        <v>22</v>
      </c>
      <c r="F599">
        <v>2600</v>
      </c>
      <c r="G599">
        <v>1614</v>
      </c>
      <c r="H599">
        <v>-100</v>
      </c>
      <c r="I599">
        <v>0</v>
      </c>
      <c r="J599">
        <v>0</v>
      </c>
      <c r="K599">
        <v>675.2</v>
      </c>
      <c r="L599">
        <v>168.8</v>
      </c>
      <c r="M599">
        <v>15.100000000000001</v>
      </c>
      <c r="N599">
        <v>135.9</v>
      </c>
    </row>
    <row r="600" spans="1:14" x14ac:dyDescent="0.3">
      <c r="A600" s="1">
        <v>43794</v>
      </c>
      <c r="B600">
        <v>2019</v>
      </c>
      <c r="C600">
        <v>11</v>
      </c>
      <c r="D600">
        <v>25</v>
      </c>
      <c r="E600">
        <v>23</v>
      </c>
      <c r="F600">
        <v>2413</v>
      </c>
      <c r="G600">
        <v>1471</v>
      </c>
      <c r="H600">
        <v>-100</v>
      </c>
      <c r="I600">
        <v>0</v>
      </c>
      <c r="J600">
        <v>0</v>
      </c>
      <c r="K600">
        <v>601.6</v>
      </c>
      <c r="L600">
        <v>150.4</v>
      </c>
      <c r="M600">
        <v>13.5</v>
      </c>
      <c r="N600">
        <v>121.5</v>
      </c>
    </row>
    <row r="601" spans="1:14" x14ac:dyDescent="0.3">
      <c r="A601" s="1">
        <v>43794</v>
      </c>
      <c r="B601">
        <v>2019</v>
      </c>
      <c r="C601">
        <v>11</v>
      </c>
      <c r="D601">
        <v>25</v>
      </c>
      <c r="E601">
        <v>24</v>
      </c>
      <c r="F601">
        <v>2249</v>
      </c>
      <c r="G601">
        <v>1361</v>
      </c>
      <c r="H601">
        <v>-100</v>
      </c>
      <c r="I601">
        <v>0</v>
      </c>
      <c r="J601">
        <v>0</v>
      </c>
      <c r="K601">
        <v>546.4</v>
      </c>
      <c r="L601">
        <v>136.6</v>
      </c>
      <c r="M601">
        <v>13.100000000000001</v>
      </c>
      <c r="N601">
        <v>117.9</v>
      </c>
    </row>
    <row r="602" spans="1:14" x14ac:dyDescent="0.3">
      <c r="A602" s="1">
        <v>43795</v>
      </c>
      <c r="B602">
        <v>2019</v>
      </c>
      <c r="C602">
        <v>11</v>
      </c>
      <c r="D602">
        <v>26</v>
      </c>
      <c r="E602">
        <v>1</v>
      </c>
      <c r="F602">
        <v>2096</v>
      </c>
      <c r="G602">
        <v>1257</v>
      </c>
      <c r="H602">
        <v>-100</v>
      </c>
      <c r="I602">
        <v>0</v>
      </c>
      <c r="J602">
        <v>0</v>
      </c>
      <c r="K602">
        <v>477.6</v>
      </c>
      <c r="L602">
        <v>119.4</v>
      </c>
      <c r="M602">
        <v>10.9</v>
      </c>
      <c r="N602">
        <v>98.100000000000009</v>
      </c>
    </row>
    <row r="603" spans="1:14" x14ac:dyDescent="0.3">
      <c r="A603" s="1">
        <v>43795</v>
      </c>
      <c r="B603">
        <v>2019</v>
      </c>
      <c r="C603">
        <v>11</v>
      </c>
      <c r="D603">
        <v>26</v>
      </c>
      <c r="E603">
        <v>2</v>
      </c>
      <c r="F603">
        <v>1985</v>
      </c>
      <c r="G603">
        <v>1169</v>
      </c>
      <c r="H603">
        <v>-100</v>
      </c>
      <c r="I603">
        <v>0</v>
      </c>
      <c r="J603">
        <v>0</v>
      </c>
      <c r="K603">
        <v>472</v>
      </c>
      <c r="L603">
        <v>118</v>
      </c>
      <c r="M603">
        <v>9.1</v>
      </c>
      <c r="N603">
        <v>81.900000000000006</v>
      </c>
    </row>
    <row r="604" spans="1:14" x14ac:dyDescent="0.3">
      <c r="A604" s="1">
        <v>43795</v>
      </c>
      <c r="B604">
        <v>2019</v>
      </c>
      <c r="C604">
        <v>11</v>
      </c>
      <c r="D604">
        <v>26</v>
      </c>
      <c r="E604">
        <v>3</v>
      </c>
      <c r="F604">
        <v>1962</v>
      </c>
      <c r="G604">
        <v>1138</v>
      </c>
      <c r="H604">
        <v>-100</v>
      </c>
      <c r="I604">
        <v>0</v>
      </c>
      <c r="J604">
        <v>0</v>
      </c>
      <c r="K604">
        <v>431.20000000000005</v>
      </c>
      <c r="L604">
        <v>107.80000000000001</v>
      </c>
      <c r="M604">
        <v>8.5</v>
      </c>
      <c r="N604">
        <v>76.5</v>
      </c>
    </row>
    <row r="605" spans="1:14" x14ac:dyDescent="0.3">
      <c r="A605" s="1">
        <v>43795</v>
      </c>
      <c r="B605">
        <v>2019</v>
      </c>
      <c r="C605">
        <v>11</v>
      </c>
      <c r="D605">
        <v>26</v>
      </c>
      <c r="E605">
        <v>4</v>
      </c>
      <c r="F605">
        <v>1987</v>
      </c>
      <c r="G605">
        <v>1169</v>
      </c>
      <c r="H605">
        <v>-100</v>
      </c>
      <c r="I605">
        <v>0</v>
      </c>
      <c r="J605">
        <v>0</v>
      </c>
      <c r="K605">
        <v>404.8</v>
      </c>
      <c r="L605">
        <v>101.2</v>
      </c>
      <c r="M605">
        <v>9</v>
      </c>
      <c r="N605">
        <v>81</v>
      </c>
    </row>
    <row r="606" spans="1:14" x14ac:dyDescent="0.3">
      <c r="A606" s="1">
        <v>43795</v>
      </c>
      <c r="B606">
        <v>2019</v>
      </c>
      <c r="C606">
        <v>11</v>
      </c>
      <c r="D606">
        <v>26</v>
      </c>
      <c r="E606">
        <v>5</v>
      </c>
      <c r="F606">
        <v>2071</v>
      </c>
      <c r="G606">
        <v>1212</v>
      </c>
      <c r="H606">
        <v>-100</v>
      </c>
      <c r="I606">
        <v>0</v>
      </c>
      <c r="J606">
        <v>0</v>
      </c>
      <c r="K606">
        <v>406.40000000000003</v>
      </c>
      <c r="L606">
        <v>101.60000000000001</v>
      </c>
      <c r="M606">
        <v>10.4</v>
      </c>
      <c r="N606">
        <v>93.600000000000009</v>
      </c>
    </row>
    <row r="607" spans="1:14" x14ac:dyDescent="0.3">
      <c r="A607" s="1">
        <v>43795</v>
      </c>
      <c r="B607">
        <v>2019</v>
      </c>
      <c r="C607">
        <v>11</v>
      </c>
      <c r="D607">
        <v>26</v>
      </c>
      <c r="E607">
        <v>6</v>
      </c>
      <c r="F607">
        <v>2228</v>
      </c>
      <c r="G607">
        <v>1312</v>
      </c>
      <c r="H607">
        <v>-100</v>
      </c>
      <c r="I607">
        <v>0</v>
      </c>
      <c r="J607">
        <v>0</v>
      </c>
      <c r="K607">
        <v>435.20000000000005</v>
      </c>
      <c r="L607">
        <v>108.80000000000001</v>
      </c>
      <c r="M607">
        <v>11</v>
      </c>
      <c r="N607">
        <v>99</v>
      </c>
    </row>
    <row r="608" spans="1:14" x14ac:dyDescent="0.3">
      <c r="A608" s="1">
        <v>43795</v>
      </c>
      <c r="B608">
        <v>2019</v>
      </c>
      <c r="C608">
        <v>11</v>
      </c>
      <c r="D608">
        <v>26</v>
      </c>
      <c r="E608">
        <v>7</v>
      </c>
      <c r="F608">
        <v>2562</v>
      </c>
      <c r="G608">
        <v>1544</v>
      </c>
      <c r="H608">
        <v>-100</v>
      </c>
      <c r="I608">
        <v>0</v>
      </c>
      <c r="J608">
        <v>0</v>
      </c>
      <c r="K608">
        <v>454.40000000000003</v>
      </c>
      <c r="L608">
        <v>113.60000000000001</v>
      </c>
      <c r="M608">
        <v>11.700000000000001</v>
      </c>
      <c r="N608">
        <v>105.3</v>
      </c>
    </row>
    <row r="609" spans="1:14" x14ac:dyDescent="0.3">
      <c r="A609" s="1">
        <v>43795</v>
      </c>
      <c r="B609">
        <v>2019</v>
      </c>
      <c r="C609">
        <v>11</v>
      </c>
      <c r="D609">
        <v>26</v>
      </c>
      <c r="E609">
        <v>8</v>
      </c>
      <c r="F609">
        <v>2959</v>
      </c>
      <c r="G609">
        <v>1791</v>
      </c>
      <c r="H609">
        <v>-100</v>
      </c>
      <c r="I609">
        <v>0</v>
      </c>
      <c r="J609">
        <v>0</v>
      </c>
      <c r="K609">
        <v>495.20000000000005</v>
      </c>
      <c r="L609">
        <v>123.80000000000001</v>
      </c>
      <c r="M609">
        <v>12.4</v>
      </c>
      <c r="N609">
        <v>111.60000000000001</v>
      </c>
    </row>
    <row r="610" spans="1:14" x14ac:dyDescent="0.3">
      <c r="A610" s="1">
        <v>43795</v>
      </c>
      <c r="B610">
        <v>2019</v>
      </c>
      <c r="C610">
        <v>11</v>
      </c>
      <c r="D610">
        <v>26</v>
      </c>
      <c r="E610">
        <v>9</v>
      </c>
      <c r="F610">
        <v>3086</v>
      </c>
      <c r="G610">
        <v>1882</v>
      </c>
      <c r="H610">
        <v>-100</v>
      </c>
      <c r="I610">
        <v>120</v>
      </c>
      <c r="J610">
        <v>0</v>
      </c>
      <c r="K610">
        <v>547.20000000000005</v>
      </c>
      <c r="L610">
        <v>136.80000000000001</v>
      </c>
      <c r="M610">
        <v>12.8</v>
      </c>
      <c r="N610">
        <v>115.2</v>
      </c>
    </row>
    <row r="611" spans="1:14" x14ac:dyDescent="0.3">
      <c r="A611" s="1">
        <v>43795</v>
      </c>
      <c r="B611">
        <v>2019</v>
      </c>
      <c r="C611">
        <v>11</v>
      </c>
      <c r="D611">
        <v>26</v>
      </c>
      <c r="E611">
        <v>10</v>
      </c>
      <c r="F611">
        <v>3101</v>
      </c>
      <c r="G611">
        <v>1900</v>
      </c>
      <c r="H611">
        <v>-100</v>
      </c>
      <c r="I611">
        <v>120</v>
      </c>
      <c r="J611">
        <v>0</v>
      </c>
      <c r="K611">
        <v>583.20000000000005</v>
      </c>
      <c r="L611">
        <v>145.80000000000001</v>
      </c>
      <c r="M611">
        <v>13.700000000000001</v>
      </c>
      <c r="N611">
        <v>123.3</v>
      </c>
    </row>
    <row r="612" spans="1:14" x14ac:dyDescent="0.3">
      <c r="A612" s="1">
        <v>43795</v>
      </c>
      <c r="B612">
        <v>2019</v>
      </c>
      <c r="C612">
        <v>11</v>
      </c>
      <c r="D612">
        <v>26</v>
      </c>
      <c r="E612">
        <v>11</v>
      </c>
      <c r="F612">
        <v>3137</v>
      </c>
      <c r="G612">
        <v>1900</v>
      </c>
      <c r="H612">
        <v>-100</v>
      </c>
      <c r="I612">
        <v>120</v>
      </c>
      <c r="J612">
        <v>0</v>
      </c>
      <c r="K612">
        <v>594.4</v>
      </c>
      <c r="L612">
        <v>148.6</v>
      </c>
      <c r="M612">
        <v>14.3</v>
      </c>
      <c r="N612">
        <v>128.70000000000002</v>
      </c>
    </row>
    <row r="613" spans="1:14" x14ac:dyDescent="0.3">
      <c r="A613" s="1">
        <v>43795</v>
      </c>
      <c r="B613">
        <v>2019</v>
      </c>
      <c r="C613">
        <v>11</v>
      </c>
      <c r="D613">
        <v>26</v>
      </c>
      <c r="E613">
        <v>12</v>
      </c>
      <c r="F613">
        <v>3128</v>
      </c>
      <c r="G613">
        <v>1880</v>
      </c>
      <c r="H613">
        <v>-100</v>
      </c>
      <c r="I613">
        <v>120</v>
      </c>
      <c r="J613">
        <v>-80</v>
      </c>
      <c r="K613">
        <v>540</v>
      </c>
      <c r="L613">
        <v>135</v>
      </c>
      <c r="M613">
        <v>12.3</v>
      </c>
      <c r="N613">
        <v>110.7</v>
      </c>
    </row>
    <row r="614" spans="1:14" x14ac:dyDescent="0.3">
      <c r="A614" s="1">
        <v>43795</v>
      </c>
      <c r="B614">
        <v>2019</v>
      </c>
      <c r="C614">
        <v>11</v>
      </c>
      <c r="D614">
        <v>26</v>
      </c>
      <c r="E614">
        <v>13</v>
      </c>
      <c r="F614">
        <v>3065</v>
      </c>
      <c r="G614">
        <v>1879</v>
      </c>
      <c r="H614">
        <v>-100</v>
      </c>
      <c r="I614">
        <v>120</v>
      </c>
      <c r="J614">
        <v>-80</v>
      </c>
      <c r="K614">
        <v>524</v>
      </c>
      <c r="L614">
        <v>131</v>
      </c>
      <c r="M614">
        <v>11.200000000000001</v>
      </c>
      <c r="N614">
        <v>100.8</v>
      </c>
    </row>
    <row r="615" spans="1:14" x14ac:dyDescent="0.3">
      <c r="A615" s="1">
        <v>43795</v>
      </c>
      <c r="B615">
        <v>2019</v>
      </c>
      <c r="C615">
        <v>11</v>
      </c>
      <c r="D615">
        <v>26</v>
      </c>
      <c r="E615">
        <v>14</v>
      </c>
      <c r="F615">
        <v>3100</v>
      </c>
      <c r="G615">
        <v>1891</v>
      </c>
      <c r="H615">
        <v>-100</v>
      </c>
      <c r="I615">
        <v>120</v>
      </c>
      <c r="J615">
        <v>-80</v>
      </c>
      <c r="K615">
        <v>515.20000000000005</v>
      </c>
      <c r="L615">
        <v>128.80000000000001</v>
      </c>
      <c r="M615">
        <v>10.4</v>
      </c>
      <c r="N615">
        <v>93.600000000000009</v>
      </c>
    </row>
    <row r="616" spans="1:14" x14ac:dyDescent="0.3">
      <c r="A616" s="1">
        <v>43795</v>
      </c>
      <c r="B616">
        <v>2019</v>
      </c>
      <c r="C616">
        <v>11</v>
      </c>
      <c r="D616">
        <v>26</v>
      </c>
      <c r="E616">
        <v>15</v>
      </c>
      <c r="F616">
        <v>3057</v>
      </c>
      <c r="G616">
        <v>1881</v>
      </c>
      <c r="H616">
        <v>-100</v>
      </c>
      <c r="I616">
        <v>120</v>
      </c>
      <c r="J616">
        <v>-80</v>
      </c>
      <c r="K616">
        <v>561.6</v>
      </c>
      <c r="L616">
        <v>140.4</v>
      </c>
      <c r="M616">
        <v>11.5</v>
      </c>
      <c r="N616">
        <v>103.5</v>
      </c>
    </row>
    <row r="617" spans="1:14" x14ac:dyDescent="0.3">
      <c r="A617" s="1">
        <v>43795</v>
      </c>
      <c r="B617">
        <v>2019</v>
      </c>
      <c r="C617">
        <v>11</v>
      </c>
      <c r="D617">
        <v>26</v>
      </c>
      <c r="E617">
        <v>16</v>
      </c>
      <c r="F617">
        <v>3005</v>
      </c>
      <c r="G617">
        <v>1886</v>
      </c>
      <c r="H617">
        <v>-100</v>
      </c>
      <c r="I617">
        <v>0</v>
      </c>
      <c r="J617">
        <v>-80</v>
      </c>
      <c r="K617">
        <v>583.20000000000005</v>
      </c>
      <c r="L617">
        <v>145.80000000000001</v>
      </c>
      <c r="M617">
        <v>10.8</v>
      </c>
      <c r="N617">
        <v>97.2</v>
      </c>
    </row>
    <row r="618" spans="1:14" x14ac:dyDescent="0.3">
      <c r="A618" s="1">
        <v>43795</v>
      </c>
      <c r="B618">
        <v>2019</v>
      </c>
      <c r="C618">
        <v>11</v>
      </c>
      <c r="D618">
        <v>26</v>
      </c>
      <c r="E618">
        <v>17</v>
      </c>
      <c r="F618">
        <v>3145</v>
      </c>
      <c r="G618">
        <v>2008</v>
      </c>
      <c r="H618">
        <v>-100</v>
      </c>
      <c r="I618">
        <v>0</v>
      </c>
      <c r="J618">
        <v>-80</v>
      </c>
      <c r="K618">
        <v>604.80000000000007</v>
      </c>
      <c r="L618">
        <v>151.20000000000002</v>
      </c>
      <c r="M618">
        <v>10.600000000000001</v>
      </c>
      <c r="N618">
        <v>95.4</v>
      </c>
    </row>
    <row r="619" spans="1:14" x14ac:dyDescent="0.3">
      <c r="A619" s="1">
        <v>43795</v>
      </c>
      <c r="B619">
        <v>2019</v>
      </c>
      <c r="C619">
        <v>11</v>
      </c>
      <c r="D619">
        <v>26</v>
      </c>
      <c r="E619">
        <v>18</v>
      </c>
      <c r="F619">
        <v>3285</v>
      </c>
      <c r="G619">
        <v>2104</v>
      </c>
      <c r="H619">
        <v>-100</v>
      </c>
      <c r="I619">
        <v>0</v>
      </c>
      <c r="J619">
        <v>-80</v>
      </c>
      <c r="K619">
        <v>620.80000000000007</v>
      </c>
      <c r="L619">
        <v>155.20000000000002</v>
      </c>
      <c r="M619">
        <v>12.9</v>
      </c>
      <c r="N619">
        <v>116.10000000000001</v>
      </c>
    </row>
    <row r="620" spans="1:14" x14ac:dyDescent="0.3">
      <c r="A620" s="1">
        <v>43795</v>
      </c>
      <c r="B620">
        <v>2019</v>
      </c>
      <c r="C620">
        <v>11</v>
      </c>
      <c r="D620">
        <v>26</v>
      </c>
      <c r="E620">
        <v>19</v>
      </c>
      <c r="F620">
        <v>3113</v>
      </c>
      <c r="G620">
        <v>2033</v>
      </c>
      <c r="H620">
        <v>-100</v>
      </c>
      <c r="I620">
        <v>0</v>
      </c>
      <c r="J620">
        <v>0</v>
      </c>
      <c r="K620">
        <v>602.4</v>
      </c>
      <c r="L620">
        <v>150.6</v>
      </c>
      <c r="M620">
        <v>16</v>
      </c>
      <c r="N620">
        <v>144</v>
      </c>
    </row>
    <row r="621" spans="1:14" x14ac:dyDescent="0.3">
      <c r="A621" s="1">
        <v>43795</v>
      </c>
      <c r="B621">
        <v>2019</v>
      </c>
      <c r="C621">
        <v>11</v>
      </c>
      <c r="D621">
        <v>26</v>
      </c>
      <c r="E621">
        <v>20</v>
      </c>
      <c r="F621">
        <v>2937</v>
      </c>
      <c r="G621">
        <v>1900</v>
      </c>
      <c r="H621">
        <v>-100</v>
      </c>
      <c r="I621">
        <v>0</v>
      </c>
      <c r="J621">
        <v>0</v>
      </c>
      <c r="K621">
        <v>611.20000000000005</v>
      </c>
      <c r="L621">
        <v>152.80000000000001</v>
      </c>
      <c r="M621">
        <v>18.7</v>
      </c>
      <c r="N621">
        <v>168.3</v>
      </c>
    </row>
    <row r="622" spans="1:14" x14ac:dyDescent="0.3">
      <c r="A622" s="1">
        <v>43795</v>
      </c>
      <c r="B622">
        <v>2019</v>
      </c>
      <c r="C622">
        <v>11</v>
      </c>
      <c r="D622">
        <v>26</v>
      </c>
      <c r="E622">
        <v>21</v>
      </c>
      <c r="F622">
        <v>2771</v>
      </c>
      <c r="G622">
        <v>1756</v>
      </c>
      <c r="H622">
        <v>-100</v>
      </c>
      <c r="I622">
        <v>0</v>
      </c>
      <c r="J622">
        <v>0</v>
      </c>
      <c r="K622">
        <v>616.80000000000007</v>
      </c>
      <c r="L622">
        <v>154.20000000000002</v>
      </c>
      <c r="M622">
        <v>19.5</v>
      </c>
      <c r="N622">
        <v>175.5</v>
      </c>
    </row>
    <row r="623" spans="1:14" x14ac:dyDescent="0.3">
      <c r="A623" s="1">
        <v>43795</v>
      </c>
      <c r="B623">
        <v>2019</v>
      </c>
      <c r="C623">
        <v>11</v>
      </c>
      <c r="D623">
        <v>26</v>
      </c>
      <c r="E623">
        <v>22</v>
      </c>
      <c r="F623">
        <v>2579</v>
      </c>
      <c r="G623">
        <v>1612</v>
      </c>
      <c r="H623">
        <v>-100</v>
      </c>
      <c r="I623">
        <v>0</v>
      </c>
      <c r="J623">
        <v>0</v>
      </c>
      <c r="K623">
        <v>586.4</v>
      </c>
      <c r="L623">
        <v>146.6</v>
      </c>
      <c r="M623">
        <v>19.100000000000001</v>
      </c>
      <c r="N623">
        <v>171.9</v>
      </c>
    </row>
    <row r="624" spans="1:14" x14ac:dyDescent="0.3">
      <c r="A624" s="1">
        <v>43795</v>
      </c>
      <c r="B624">
        <v>2019</v>
      </c>
      <c r="C624">
        <v>11</v>
      </c>
      <c r="D624">
        <v>26</v>
      </c>
      <c r="E624">
        <v>23</v>
      </c>
      <c r="F624">
        <v>2389</v>
      </c>
      <c r="G624">
        <v>1476</v>
      </c>
      <c r="H624">
        <v>-100</v>
      </c>
      <c r="I624">
        <v>0</v>
      </c>
      <c r="J624">
        <v>0</v>
      </c>
      <c r="K624">
        <v>544.80000000000007</v>
      </c>
      <c r="L624">
        <v>136.20000000000002</v>
      </c>
      <c r="M624">
        <v>18.400000000000002</v>
      </c>
      <c r="N624">
        <v>165.6</v>
      </c>
    </row>
    <row r="625" spans="1:14" x14ac:dyDescent="0.3">
      <c r="A625" s="1">
        <v>43795</v>
      </c>
      <c r="B625">
        <v>2019</v>
      </c>
      <c r="C625">
        <v>11</v>
      </c>
      <c r="D625">
        <v>26</v>
      </c>
      <c r="E625">
        <v>24</v>
      </c>
      <c r="F625">
        <v>2192</v>
      </c>
      <c r="G625">
        <v>1354</v>
      </c>
      <c r="H625">
        <v>-100</v>
      </c>
      <c r="I625">
        <v>0</v>
      </c>
      <c r="J625">
        <v>0</v>
      </c>
      <c r="K625">
        <v>528.80000000000007</v>
      </c>
      <c r="L625">
        <v>132.20000000000002</v>
      </c>
      <c r="M625">
        <v>17</v>
      </c>
      <c r="N625">
        <v>153</v>
      </c>
    </row>
    <row r="626" spans="1:14" x14ac:dyDescent="0.3">
      <c r="A626" s="1">
        <v>43796</v>
      </c>
      <c r="B626">
        <v>2019</v>
      </c>
      <c r="C626">
        <v>11</v>
      </c>
      <c r="D626">
        <v>27</v>
      </c>
      <c r="E626">
        <v>1</v>
      </c>
      <c r="F626">
        <v>2063</v>
      </c>
      <c r="G626">
        <v>1229</v>
      </c>
      <c r="H626">
        <v>-100</v>
      </c>
      <c r="I626">
        <v>0</v>
      </c>
      <c r="J626">
        <v>0</v>
      </c>
      <c r="K626">
        <v>825.6</v>
      </c>
      <c r="L626">
        <v>206.4</v>
      </c>
      <c r="M626">
        <v>19</v>
      </c>
      <c r="N626">
        <v>171</v>
      </c>
    </row>
    <row r="627" spans="1:14" x14ac:dyDescent="0.3">
      <c r="A627" s="1">
        <v>43796</v>
      </c>
      <c r="B627">
        <v>2019</v>
      </c>
      <c r="C627">
        <v>11</v>
      </c>
      <c r="D627">
        <v>27</v>
      </c>
      <c r="E627">
        <v>2</v>
      </c>
      <c r="F627">
        <v>1990</v>
      </c>
      <c r="G627">
        <v>1163</v>
      </c>
      <c r="H627">
        <v>-100</v>
      </c>
      <c r="I627">
        <v>0</v>
      </c>
      <c r="J627">
        <v>0</v>
      </c>
      <c r="K627">
        <v>828.80000000000007</v>
      </c>
      <c r="L627">
        <v>207.20000000000002</v>
      </c>
      <c r="M627">
        <v>18.900000000000002</v>
      </c>
      <c r="N627">
        <v>170.1</v>
      </c>
    </row>
    <row r="628" spans="1:14" x14ac:dyDescent="0.3">
      <c r="A628" s="1">
        <v>43796</v>
      </c>
      <c r="B628">
        <v>2019</v>
      </c>
      <c r="C628">
        <v>11</v>
      </c>
      <c r="D628">
        <v>27</v>
      </c>
      <c r="E628">
        <v>3</v>
      </c>
      <c r="F628">
        <v>1969</v>
      </c>
      <c r="G628">
        <v>1142</v>
      </c>
      <c r="H628">
        <v>-100</v>
      </c>
      <c r="I628">
        <v>0</v>
      </c>
      <c r="J628">
        <v>0</v>
      </c>
      <c r="K628">
        <v>795.2</v>
      </c>
      <c r="L628">
        <v>198.8</v>
      </c>
      <c r="M628">
        <v>18.600000000000001</v>
      </c>
      <c r="N628">
        <v>167.4</v>
      </c>
    </row>
    <row r="629" spans="1:14" x14ac:dyDescent="0.3">
      <c r="A629" s="1">
        <v>43796</v>
      </c>
      <c r="B629">
        <v>2019</v>
      </c>
      <c r="C629">
        <v>11</v>
      </c>
      <c r="D629">
        <v>27</v>
      </c>
      <c r="E629">
        <v>4</v>
      </c>
      <c r="F629">
        <v>1985</v>
      </c>
      <c r="G629">
        <v>1166</v>
      </c>
      <c r="H629">
        <v>-100</v>
      </c>
      <c r="I629">
        <v>0</v>
      </c>
      <c r="J629">
        <v>0</v>
      </c>
      <c r="K629">
        <v>800.80000000000007</v>
      </c>
      <c r="L629">
        <v>200.20000000000002</v>
      </c>
      <c r="M629">
        <v>18.7</v>
      </c>
      <c r="N629">
        <v>168.3</v>
      </c>
    </row>
    <row r="630" spans="1:14" x14ac:dyDescent="0.3">
      <c r="A630" s="1">
        <v>43796</v>
      </c>
      <c r="B630">
        <v>2019</v>
      </c>
      <c r="C630">
        <v>11</v>
      </c>
      <c r="D630">
        <v>27</v>
      </c>
      <c r="E630">
        <v>5</v>
      </c>
      <c r="F630">
        <v>2056</v>
      </c>
      <c r="G630">
        <v>1195</v>
      </c>
      <c r="H630">
        <v>-100</v>
      </c>
      <c r="I630">
        <v>0</v>
      </c>
      <c r="J630">
        <v>0</v>
      </c>
      <c r="K630">
        <v>811.2</v>
      </c>
      <c r="L630">
        <v>202.8</v>
      </c>
      <c r="M630">
        <v>18.400000000000002</v>
      </c>
      <c r="N630">
        <v>165.6</v>
      </c>
    </row>
    <row r="631" spans="1:14" x14ac:dyDescent="0.3">
      <c r="A631" s="1">
        <v>43796</v>
      </c>
      <c r="B631">
        <v>2019</v>
      </c>
      <c r="C631">
        <v>11</v>
      </c>
      <c r="D631">
        <v>27</v>
      </c>
      <c r="E631">
        <v>6</v>
      </c>
      <c r="F631">
        <v>2218</v>
      </c>
      <c r="G631">
        <v>1299</v>
      </c>
      <c r="H631">
        <v>-100</v>
      </c>
      <c r="I631">
        <v>0</v>
      </c>
      <c r="J631">
        <v>0</v>
      </c>
      <c r="K631">
        <v>786.40000000000009</v>
      </c>
      <c r="L631">
        <v>196.60000000000002</v>
      </c>
      <c r="M631">
        <v>18.900000000000002</v>
      </c>
      <c r="N631">
        <v>170.1</v>
      </c>
    </row>
    <row r="632" spans="1:14" x14ac:dyDescent="0.3">
      <c r="A632" s="1">
        <v>43796</v>
      </c>
      <c r="B632">
        <v>2019</v>
      </c>
      <c r="C632">
        <v>11</v>
      </c>
      <c r="D632">
        <v>27</v>
      </c>
      <c r="E632">
        <v>7</v>
      </c>
      <c r="F632">
        <v>2573</v>
      </c>
      <c r="G632">
        <v>1502</v>
      </c>
      <c r="H632">
        <v>-100</v>
      </c>
      <c r="I632">
        <v>0</v>
      </c>
      <c r="J632">
        <v>0</v>
      </c>
      <c r="K632">
        <v>793.6</v>
      </c>
      <c r="L632">
        <v>198.4</v>
      </c>
      <c r="M632">
        <v>20.700000000000003</v>
      </c>
      <c r="N632">
        <v>186.3</v>
      </c>
    </row>
    <row r="633" spans="1:14" x14ac:dyDescent="0.3">
      <c r="A633" s="1">
        <v>43796</v>
      </c>
      <c r="B633">
        <v>2019</v>
      </c>
      <c r="C633">
        <v>11</v>
      </c>
      <c r="D633">
        <v>27</v>
      </c>
      <c r="E633">
        <v>8</v>
      </c>
      <c r="F633">
        <v>2930</v>
      </c>
      <c r="G633">
        <v>1726</v>
      </c>
      <c r="H633">
        <v>-100</v>
      </c>
      <c r="I633">
        <v>0</v>
      </c>
      <c r="J633">
        <v>0</v>
      </c>
      <c r="K633">
        <v>849.6</v>
      </c>
      <c r="L633">
        <v>212.4</v>
      </c>
      <c r="M633">
        <v>23.400000000000002</v>
      </c>
      <c r="N633">
        <v>210.6</v>
      </c>
    </row>
    <row r="634" spans="1:14" x14ac:dyDescent="0.3">
      <c r="A634" s="1">
        <v>43796</v>
      </c>
      <c r="B634">
        <v>2019</v>
      </c>
      <c r="C634">
        <v>11</v>
      </c>
      <c r="D634">
        <v>27</v>
      </c>
      <c r="E634">
        <v>9</v>
      </c>
      <c r="F634">
        <v>3027</v>
      </c>
      <c r="G634">
        <v>1833</v>
      </c>
      <c r="H634">
        <v>-100</v>
      </c>
      <c r="I634">
        <v>120</v>
      </c>
      <c r="J634">
        <v>0</v>
      </c>
      <c r="K634">
        <v>877.6</v>
      </c>
      <c r="L634">
        <v>219.4</v>
      </c>
      <c r="M634">
        <v>26.200000000000003</v>
      </c>
      <c r="N634">
        <v>235.8</v>
      </c>
    </row>
    <row r="635" spans="1:14" x14ac:dyDescent="0.3">
      <c r="A635" s="1">
        <v>43796</v>
      </c>
      <c r="B635">
        <v>2019</v>
      </c>
      <c r="C635">
        <v>11</v>
      </c>
      <c r="D635">
        <v>27</v>
      </c>
      <c r="E635">
        <v>10</v>
      </c>
      <c r="F635">
        <v>3027</v>
      </c>
      <c r="G635">
        <v>1875</v>
      </c>
      <c r="H635">
        <v>-100</v>
      </c>
      <c r="I635">
        <v>120</v>
      </c>
      <c r="J635">
        <v>0</v>
      </c>
      <c r="K635">
        <v>942.40000000000009</v>
      </c>
      <c r="L635">
        <v>235.60000000000002</v>
      </c>
      <c r="M635">
        <v>29.400000000000002</v>
      </c>
      <c r="N635">
        <v>264.60000000000002</v>
      </c>
    </row>
    <row r="636" spans="1:14" x14ac:dyDescent="0.3">
      <c r="A636" s="1">
        <v>43796</v>
      </c>
      <c r="B636">
        <v>2019</v>
      </c>
      <c r="C636">
        <v>11</v>
      </c>
      <c r="D636">
        <v>27</v>
      </c>
      <c r="E636">
        <v>11</v>
      </c>
      <c r="F636">
        <v>3063</v>
      </c>
      <c r="G636">
        <v>1895</v>
      </c>
      <c r="H636">
        <v>-100</v>
      </c>
      <c r="I636">
        <v>120</v>
      </c>
      <c r="J636">
        <v>0</v>
      </c>
      <c r="K636">
        <v>952.80000000000007</v>
      </c>
      <c r="L636">
        <v>238.20000000000002</v>
      </c>
      <c r="M636">
        <v>31.5</v>
      </c>
      <c r="N636">
        <v>283.5</v>
      </c>
    </row>
    <row r="637" spans="1:14" x14ac:dyDescent="0.3">
      <c r="A637" s="1">
        <v>43796</v>
      </c>
      <c r="B637">
        <v>2019</v>
      </c>
      <c r="C637">
        <v>11</v>
      </c>
      <c r="D637">
        <v>27</v>
      </c>
      <c r="E637">
        <v>12</v>
      </c>
      <c r="F637">
        <v>3036</v>
      </c>
      <c r="G637">
        <v>1876</v>
      </c>
      <c r="H637">
        <v>-100</v>
      </c>
      <c r="I637">
        <v>120</v>
      </c>
      <c r="J637">
        <v>-80</v>
      </c>
      <c r="K637">
        <v>956.80000000000007</v>
      </c>
      <c r="L637">
        <v>239.20000000000002</v>
      </c>
      <c r="M637">
        <v>34.200000000000003</v>
      </c>
      <c r="N637">
        <v>307.8</v>
      </c>
    </row>
    <row r="638" spans="1:14" x14ac:dyDescent="0.3">
      <c r="A638" s="1">
        <v>43796</v>
      </c>
      <c r="B638">
        <v>2019</v>
      </c>
      <c r="C638">
        <v>11</v>
      </c>
      <c r="D638">
        <v>27</v>
      </c>
      <c r="E638">
        <v>13</v>
      </c>
      <c r="F638">
        <v>2985</v>
      </c>
      <c r="G638">
        <v>1855</v>
      </c>
      <c r="H638">
        <v>-100</v>
      </c>
      <c r="I638">
        <v>120</v>
      </c>
      <c r="J638">
        <v>-80</v>
      </c>
      <c r="K638">
        <v>1058.4000000000001</v>
      </c>
      <c r="L638">
        <v>264.60000000000002</v>
      </c>
      <c r="M638">
        <v>34.9</v>
      </c>
      <c r="N638">
        <v>314.10000000000002</v>
      </c>
    </row>
    <row r="639" spans="1:14" x14ac:dyDescent="0.3">
      <c r="A639" s="1">
        <v>43796</v>
      </c>
      <c r="B639">
        <v>2019</v>
      </c>
      <c r="C639">
        <v>11</v>
      </c>
      <c r="D639">
        <v>27</v>
      </c>
      <c r="E639">
        <v>14</v>
      </c>
      <c r="F639">
        <v>2956</v>
      </c>
      <c r="G639">
        <v>1846</v>
      </c>
      <c r="H639">
        <v>-100</v>
      </c>
      <c r="I639">
        <v>120</v>
      </c>
      <c r="J639">
        <v>-80</v>
      </c>
      <c r="K639">
        <v>1130.4000000000001</v>
      </c>
      <c r="L639">
        <v>282.60000000000002</v>
      </c>
      <c r="M639">
        <v>36.300000000000004</v>
      </c>
      <c r="N639">
        <v>326.7</v>
      </c>
    </row>
    <row r="640" spans="1:14" x14ac:dyDescent="0.3">
      <c r="A640" s="1">
        <v>43796</v>
      </c>
      <c r="B640">
        <v>2019</v>
      </c>
      <c r="C640">
        <v>11</v>
      </c>
      <c r="D640">
        <v>27</v>
      </c>
      <c r="E640">
        <v>15</v>
      </c>
      <c r="F640">
        <v>2891</v>
      </c>
      <c r="G640">
        <v>1828</v>
      </c>
      <c r="H640">
        <v>-100</v>
      </c>
      <c r="I640">
        <v>120</v>
      </c>
      <c r="J640">
        <v>-80</v>
      </c>
      <c r="K640">
        <v>1300.8000000000002</v>
      </c>
      <c r="L640">
        <v>325.20000000000005</v>
      </c>
      <c r="M640">
        <v>39.5</v>
      </c>
      <c r="N640">
        <v>355.5</v>
      </c>
    </row>
    <row r="641" spans="1:14" x14ac:dyDescent="0.3">
      <c r="A641" s="1">
        <v>43796</v>
      </c>
      <c r="B641">
        <v>2019</v>
      </c>
      <c r="C641">
        <v>11</v>
      </c>
      <c r="D641">
        <v>27</v>
      </c>
      <c r="E641">
        <v>16</v>
      </c>
      <c r="F641">
        <v>2949</v>
      </c>
      <c r="G641">
        <v>1844</v>
      </c>
      <c r="H641">
        <v>-100</v>
      </c>
      <c r="I641">
        <v>0</v>
      </c>
      <c r="J641">
        <v>-80</v>
      </c>
      <c r="K641">
        <v>1380</v>
      </c>
      <c r="L641">
        <v>345</v>
      </c>
      <c r="M641">
        <v>41.2</v>
      </c>
      <c r="N641">
        <v>370.8</v>
      </c>
    </row>
    <row r="642" spans="1:14" x14ac:dyDescent="0.3">
      <c r="A642" s="1">
        <v>43796</v>
      </c>
      <c r="B642">
        <v>2019</v>
      </c>
      <c r="C642">
        <v>11</v>
      </c>
      <c r="D642">
        <v>27</v>
      </c>
      <c r="E642">
        <v>17</v>
      </c>
      <c r="F642">
        <v>3170</v>
      </c>
      <c r="G642">
        <v>1945</v>
      </c>
      <c r="H642">
        <v>-100</v>
      </c>
      <c r="I642">
        <v>0</v>
      </c>
      <c r="J642">
        <v>-80</v>
      </c>
      <c r="K642">
        <v>1404.8000000000002</v>
      </c>
      <c r="L642">
        <v>351.20000000000005</v>
      </c>
      <c r="M642">
        <v>43.7</v>
      </c>
      <c r="N642">
        <v>393.3</v>
      </c>
    </row>
    <row r="643" spans="1:14" x14ac:dyDescent="0.3">
      <c r="A643" s="1">
        <v>43796</v>
      </c>
      <c r="B643">
        <v>2019</v>
      </c>
      <c r="C643">
        <v>11</v>
      </c>
      <c r="D643">
        <v>27</v>
      </c>
      <c r="E643">
        <v>18</v>
      </c>
      <c r="F643">
        <v>3282</v>
      </c>
      <c r="G643">
        <v>2037</v>
      </c>
      <c r="H643">
        <v>-100</v>
      </c>
      <c r="I643">
        <v>0</v>
      </c>
      <c r="J643">
        <v>-80</v>
      </c>
      <c r="K643">
        <v>1419.2</v>
      </c>
      <c r="L643">
        <v>354.8</v>
      </c>
      <c r="M643">
        <v>44.2</v>
      </c>
      <c r="N643">
        <v>397.8</v>
      </c>
    </row>
    <row r="644" spans="1:14" x14ac:dyDescent="0.3">
      <c r="A644" s="1">
        <v>43796</v>
      </c>
      <c r="B644">
        <v>2019</v>
      </c>
      <c r="C644">
        <v>11</v>
      </c>
      <c r="D644">
        <v>27</v>
      </c>
      <c r="E644">
        <v>19</v>
      </c>
      <c r="F644">
        <v>3139</v>
      </c>
      <c r="G644">
        <v>1993</v>
      </c>
      <c r="H644">
        <v>-100</v>
      </c>
      <c r="I644">
        <v>0</v>
      </c>
      <c r="J644">
        <v>0</v>
      </c>
      <c r="K644">
        <v>1340</v>
      </c>
      <c r="L644">
        <v>335</v>
      </c>
      <c r="M644">
        <v>47</v>
      </c>
      <c r="N644">
        <v>423</v>
      </c>
    </row>
    <row r="645" spans="1:14" x14ac:dyDescent="0.3">
      <c r="A645" s="1">
        <v>43796</v>
      </c>
      <c r="B645">
        <v>2019</v>
      </c>
      <c r="C645">
        <v>11</v>
      </c>
      <c r="D645">
        <v>27</v>
      </c>
      <c r="E645">
        <v>20</v>
      </c>
      <c r="F645">
        <v>2940</v>
      </c>
      <c r="G645">
        <v>1879</v>
      </c>
      <c r="H645">
        <v>-100</v>
      </c>
      <c r="I645">
        <v>0</v>
      </c>
      <c r="J645">
        <v>0</v>
      </c>
      <c r="K645">
        <v>1281.6000000000001</v>
      </c>
      <c r="L645">
        <v>320.40000000000003</v>
      </c>
      <c r="M645">
        <v>50.300000000000004</v>
      </c>
      <c r="N645">
        <v>452.7</v>
      </c>
    </row>
    <row r="646" spans="1:14" x14ac:dyDescent="0.3">
      <c r="A646" s="1">
        <v>43796</v>
      </c>
      <c r="B646">
        <v>2019</v>
      </c>
      <c r="C646">
        <v>11</v>
      </c>
      <c r="D646">
        <v>27</v>
      </c>
      <c r="E646">
        <v>21</v>
      </c>
      <c r="F646">
        <v>2769</v>
      </c>
      <c r="G646">
        <v>1748</v>
      </c>
      <c r="H646">
        <v>-100</v>
      </c>
      <c r="I646">
        <v>0</v>
      </c>
      <c r="J646">
        <v>0</v>
      </c>
      <c r="K646">
        <v>1195.2</v>
      </c>
      <c r="L646">
        <v>298.8</v>
      </c>
      <c r="M646">
        <v>49.300000000000004</v>
      </c>
      <c r="N646">
        <v>443.7</v>
      </c>
    </row>
    <row r="647" spans="1:14" x14ac:dyDescent="0.3">
      <c r="A647" s="1">
        <v>43796</v>
      </c>
      <c r="B647">
        <v>2019</v>
      </c>
      <c r="C647">
        <v>11</v>
      </c>
      <c r="D647">
        <v>27</v>
      </c>
      <c r="E647">
        <v>22</v>
      </c>
      <c r="F647">
        <v>2597</v>
      </c>
      <c r="G647">
        <v>1643</v>
      </c>
      <c r="H647">
        <v>-100</v>
      </c>
      <c r="I647">
        <v>0</v>
      </c>
      <c r="J647">
        <v>0</v>
      </c>
      <c r="K647">
        <v>1129.6000000000001</v>
      </c>
      <c r="L647">
        <v>282.40000000000003</v>
      </c>
      <c r="M647">
        <v>45.1</v>
      </c>
      <c r="N647">
        <v>405.90000000000003</v>
      </c>
    </row>
    <row r="648" spans="1:14" x14ac:dyDescent="0.3">
      <c r="A648" s="1">
        <v>43796</v>
      </c>
      <c r="B648">
        <v>2019</v>
      </c>
      <c r="C648">
        <v>11</v>
      </c>
      <c r="D648">
        <v>27</v>
      </c>
      <c r="E648">
        <v>23</v>
      </c>
      <c r="F648">
        <v>2438</v>
      </c>
      <c r="G648">
        <v>1497</v>
      </c>
      <c r="H648">
        <v>-100</v>
      </c>
      <c r="I648">
        <v>0</v>
      </c>
      <c r="J648">
        <v>0</v>
      </c>
      <c r="K648">
        <v>1028</v>
      </c>
      <c r="L648">
        <v>257</v>
      </c>
      <c r="M648">
        <v>41.300000000000004</v>
      </c>
      <c r="N648">
        <v>371.7</v>
      </c>
    </row>
    <row r="649" spans="1:14" x14ac:dyDescent="0.3">
      <c r="A649" s="1">
        <v>43796</v>
      </c>
      <c r="B649">
        <v>2019</v>
      </c>
      <c r="C649">
        <v>11</v>
      </c>
      <c r="D649">
        <v>27</v>
      </c>
      <c r="E649">
        <v>24</v>
      </c>
      <c r="F649">
        <v>2259</v>
      </c>
      <c r="G649">
        <v>1359</v>
      </c>
      <c r="H649">
        <v>-100</v>
      </c>
      <c r="I649">
        <v>0</v>
      </c>
      <c r="J649">
        <v>0</v>
      </c>
      <c r="K649">
        <v>896</v>
      </c>
      <c r="L649">
        <v>224</v>
      </c>
      <c r="M649">
        <v>37.9</v>
      </c>
      <c r="N649">
        <v>341.1</v>
      </c>
    </row>
    <row r="650" spans="1:14" x14ac:dyDescent="0.3">
      <c r="A650" s="1">
        <v>43797</v>
      </c>
      <c r="B650">
        <v>2019</v>
      </c>
      <c r="C650">
        <v>11</v>
      </c>
      <c r="D650">
        <v>28</v>
      </c>
      <c r="E650">
        <v>1</v>
      </c>
      <c r="F650">
        <v>2116</v>
      </c>
      <c r="G650">
        <v>1244</v>
      </c>
      <c r="H650">
        <v>-100</v>
      </c>
      <c r="I650">
        <v>0</v>
      </c>
      <c r="J650">
        <v>0</v>
      </c>
      <c r="K650">
        <v>842.40000000000009</v>
      </c>
      <c r="L650">
        <v>210.60000000000002</v>
      </c>
      <c r="M650">
        <v>40.700000000000003</v>
      </c>
      <c r="N650">
        <v>366.3</v>
      </c>
    </row>
    <row r="651" spans="1:14" x14ac:dyDescent="0.3">
      <c r="A651" s="1">
        <v>43797</v>
      </c>
      <c r="B651">
        <v>2019</v>
      </c>
      <c r="C651">
        <v>11</v>
      </c>
      <c r="D651">
        <v>28</v>
      </c>
      <c r="E651">
        <v>2</v>
      </c>
      <c r="F651">
        <v>2034</v>
      </c>
      <c r="G651">
        <v>1171</v>
      </c>
      <c r="H651">
        <v>-100</v>
      </c>
      <c r="I651">
        <v>0</v>
      </c>
      <c r="J651">
        <v>0</v>
      </c>
      <c r="K651">
        <v>785.6</v>
      </c>
      <c r="L651">
        <v>196.4</v>
      </c>
      <c r="M651">
        <v>42.7</v>
      </c>
      <c r="N651">
        <v>384.3</v>
      </c>
    </row>
    <row r="652" spans="1:14" x14ac:dyDescent="0.3">
      <c r="A652" s="1">
        <v>43797</v>
      </c>
      <c r="B652">
        <v>2019</v>
      </c>
      <c r="C652">
        <v>11</v>
      </c>
      <c r="D652">
        <v>28</v>
      </c>
      <c r="E652">
        <v>3</v>
      </c>
      <c r="F652">
        <v>2006</v>
      </c>
      <c r="G652">
        <v>1137</v>
      </c>
      <c r="H652">
        <v>-100</v>
      </c>
      <c r="I652">
        <v>0</v>
      </c>
      <c r="J652">
        <v>0</v>
      </c>
      <c r="K652">
        <v>714.40000000000009</v>
      </c>
      <c r="L652">
        <v>178.60000000000002</v>
      </c>
      <c r="M652">
        <v>43.2</v>
      </c>
      <c r="N652">
        <v>388.8</v>
      </c>
    </row>
    <row r="653" spans="1:14" x14ac:dyDescent="0.3">
      <c r="A653" s="1">
        <v>43797</v>
      </c>
      <c r="B653">
        <v>2019</v>
      </c>
      <c r="C653">
        <v>11</v>
      </c>
      <c r="D653">
        <v>28</v>
      </c>
      <c r="E653">
        <v>4</v>
      </c>
      <c r="F653">
        <v>2014</v>
      </c>
      <c r="G653">
        <v>1165</v>
      </c>
      <c r="H653">
        <v>-100</v>
      </c>
      <c r="I653">
        <v>0</v>
      </c>
      <c r="J653">
        <v>0</v>
      </c>
      <c r="K653">
        <v>642.40000000000009</v>
      </c>
      <c r="L653">
        <v>160.60000000000002</v>
      </c>
      <c r="M653">
        <v>48.300000000000004</v>
      </c>
      <c r="N653">
        <v>434.7</v>
      </c>
    </row>
    <row r="654" spans="1:14" x14ac:dyDescent="0.3">
      <c r="A654" s="1">
        <v>43797</v>
      </c>
      <c r="B654">
        <v>2019</v>
      </c>
      <c r="C654">
        <v>11</v>
      </c>
      <c r="D654">
        <v>28</v>
      </c>
      <c r="E654">
        <v>5</v>
      </c>
      <c r="F654">
        <v>2083</v>
      </c>
      <c r="G654">
        <v>1210</v>
      </c>
      <c r="H654">
        <v>-100</v>
      </c>
      <c r="I654">
        <v>0</v>
      </c>
      <c r="J654">
        <v>0</v>
      </c>
      <c r="K654">
        <v>578.4</v>
      </c>
      <c r="L654">
        <v>144.6</v>
      </c>
      <c r="M654">
        <v>49.900000000000006</v>
      </c>
      <c r="N654">
        <v>449.1</v>
      </c>
    </row>
    <row r="655" spans="1:14" x14ac:dyDescent="0.3">
      <c r="A655" s="1">
        <v>43797</v>
      </c>
      <c r="B655">
        <v>2019</v>
      </c>
      <c r="C655">
        <v>11</v>
      </c>
      <c r="D655">
        <v>28</v>
      </c>
      <c r="E655">
        <v>6</v>
      </c>
      <c r="F655">
        <v>2226</v>
      </c>
      <c r="G655">
        <v>1319</v>
      </c>
      <c r="H655">
        <v>-100</v>
      </c>
      <c r="I655">
        <v>0</v>
      </c>
      <c r="J655">
        <v>0</v>
      </c>
      <c r="K655">
        <v>526.4</v>
      </c>
      <c r="L655">
        <v>131.6</v>
      </c>
      <c r="M655">
        <v>52.7</v>
      </c>
      <c r="N655">
        <v>474.3</v>
      </c>
    </row>
    <row r="656" spans="1:14" x14ac:dyDescent="0.3">
      <c r="A656" s="1">
        <v>43797</v>
      </c>
      <c r="B656">
        <v>2019</v>
      </c>
      <c r="C656">
        <v>11</v>
      </c>
      <c r="D656">
        <v>28</v>
      </c>
      <c r="E656">
        <v>7</v>
      </c>
      <c r="F656">
        <v>2562</v>
      </c>
      <c r="G656">
        <v>1538</v>
      </c>
      <c r="H656">
        <v>-100</v>
      </c>
      <c r="I656">
        <v>0</v>
      </c>
      <c r="J656">
        <v>0</v>
      </c>
      <c r="K656">
        <v>488</v>
      </c>
      <c r="L656">
        <v>122</v>
      </c>
      <c r="M656">
        <v>56.1</v>
      </c>
      <c r="N656">
        <v>504.90000000000003</v>
      </c>
    </row>
    <row r="657" spans="1:14" x14ac:dyDescent="0.3">
      <c r="A657" s="1">
        <v>43797</v>
      </c>
      <c r="B657">
        <v>2019</v>
      </c>
      <c r="C657">
        <v>11</v>
      </c>
      <c r="D657">
        <v>28</v>
      </c>
      <c r="E657">
        <v>8</v>
      </c>
      <c r="F657">
        <v>2957</v>
      </c>
      <c r="G657">
        <v>1767</v>
      </c>
      <c r="H657">
        <v>-100</v>
      </c>
      <c r="I657">
        <v>0</v>
      </c>
      <c r="J657">
        <v>0</v>
      </c>
      <c r="K657">
        <v>462.40000000000003</v>
      </c>
      <c r="L657">
        <v>115.60000000000001</v>
      </c>
      <c r="M657">
        <v>62.5</v>
      </c>
      <c r="N657">
        <v>562.5</v>
      </c>
    </row>
    <row r="658" spans="1:14" x14ac:dyDescent="0.3">
      <c r="A658" s="1">
        <v>43797</v>
      </c>
      <c r="B658">
        <v>2019</v>
      </c>
      <c r="C658">
        <v>11</v>
      </c>
      <c r="D658">
        <v>28</v>
      </c>
      <c r="E658">
        <v>9</v>
      </c>
      <c r="F658">
        <v>3074</v>
      </c>
      <c r="G658">
        <v>1864</v>
      </c>
      <c r="H658">
        <v>-100</v>
      </c>
      <c r="I658">
        <v>120</v>
      </c>
      <c r="J658">
        <v>0</v>
      </c>
      <c r="K658">
        <v>373.6</v>
      </c>
      <c r="L658">
        <v>93.4</v>
      </c>
      <c r="M658">
        <v>63.800000000000004</v>
      </c>
      <c r="N658">
        <v>574.20000000000005</v>
      </c>
    </row>
    <row r="659" spans="1:14" x14ac:dyDescent="0.3">
      <c r="A659" s="1">
        <v>43797</v>
      </c>
      <c r="B659">
        <v>2019</v>
      </c>
      <c r="C659">
        <v>11</v>
      </c>
      <c r="D659">
        <v>28</v>
      </c>
      <c r="E659">
        <v>10</v>
      </c>
      <c r="F659">
        <v>3056</v>
      </c>
      <c r="G659">
        <v>1886</v>
      </c>
      <c r="H659">
        <v>-100</v>
      </c>
      <c r="I659">
        <v>120</v>
      </c>
      <c r="J659">
        <v>0</v>
      </c>
      <c r="K659">
        <v>319.20000000000005</v>
      </c>
      <c r="L659">
        <v>79.800000000000011</v>
      </c>
      <c r="M659">
        <v>65.600000000000009</v>
      </c>
      <c r="N659">
        <v>590.4</v>
      </c>
    </row>
    <row r="660" spans="1:14" x14ac:dyDescent="0.3">
      <c r="A660" s="1">
        <v>43797</v>
      </c>
      <c r="B660">
        <v>2019</v>
      </c>
      <c r="C660">
        <v>11</v>
      </c>
      <c r="D660">
        <v>28</v>
      </c>
      <c r="E660">
        <v>11</v>
      </c>
      <c r="F660">
        <v>3124</v>
      </c>
      <c r="G660">
        <v>1898</v>
      </c>
      <c r="H660">
        <v>-100</v>
      </c>
      <c r="I660">
        <v>120</v>
      </c>
      <c r="J660">
        <v>0</v>
      </c>
      <c r="K660">
        <v>311.20000000000005</v>
      </c>
      <c r="L660">
        <v>77.800000000000011</v>
      </c>
      <c r="M660">
        <v>64.3</v>
      </c>
      <c r="N660">
        <v>578.70000000000005</v>
      </c>
    </row>
    <row r="661" spans="1:14" x14ac:dyDescent="0.3">
      <c r="A661" s="1">
        <v>43797</v>
      </c>
      <c r="B661">
        <v>2019</v>
      </c>
      <c r="C661">
        <v>11</v>
      </c>
      <c r="D661">
        <v>28</v>
      </c>
      <c r="E661">
        <v>12</v>
      </c>
      <c r="F661">
        <v>3126</v>
      </c>
      <c r="G661">
        <v>1874</v>
      </c>
      <c r="H661">
        <v>-100</v>
      </c>
      <c r="I661">
        <v>120</v>
      </c>
      <c r="J661">
        <v>-80</v>
      </c>
      <c r="K661">
        <v>299.2</v>
      </c>
      <c r="L661">
        <v>74.8</v>
      </c>
      <c r="M661">
        <v>66.8</v>
      </c>
      <c r="N661">
        <v>601.20000000000005</v>
      </c>
    </row>
    <row r="662" spans="1:14" x14ac:dyDescent="0.3">
      <c r="A662" s="1">
        <v>43797</v>
      </c>
      <c r="B662">
        <v>2019</v>
      </c>
      <c r="C662">
        <v>11</v>
      </c>
      <c r="D662">
        <v>28</v>
      </c>
      <c r="E662">
        <v>13</v>
      </c>
      <c r="F662">
        <v>3036</v>
      </c>
      <c r="G662">
        <v>1879</v>
      </c>
      <c r="H662">
        <v>-100</v>
      </c>
      <c r="I662">
        <v>120</v>
      </c>
      <c r="J662">
        <v>-80</v>
      </c>
      <c r="K662">
        <v>304</v>
      </c>
      <c r="L662">
        <v>76</v>
      </c>
      <c r="M662">
        <v>65</v>
      </c>
      <c r="N662">
        <v>585</v>
      </c>
    </row>
    <row r="663" spans="1:14" x14ac:dyDescent="0.3">
      <c r="A663" s="1">
        <v>43797</v>
      </c>
      <c r="B663">
        <v>2019</v>
      </c>
      <c r="C663">
        <v>11</v>
      </c>
      <c r="D663">
        <v>28</v>
      </c>
      <c r="E663">
        <v>14</v>
      </c>
      <c r="F663">
        <v>3048</v>
      </c>
      <c r="G663">
        <v>1862</v>
      </c>
      <c r="H663">
        <v>-100</v>
      </c>
      <c r="I663">
        <v>120</v>
      </c>
      <c r="J663">
        <v>-80</v>
      </c>
      <c r="K663">
        <v>305.60000000000002</v>
      </c>
      <c r="L663">
        <v>76.400000000000006</v>
      </c>
      <c r="M663">
        <v>62</v>
      </c>
      <c r="N663">
        <v>558</v>
      </c>
    </row>
    <row r="664" spans="1:14" x14ac:dyDescent="0.3">
      <c r="A664" s="1">
        <v>43797</v>
      </c>
      <c r="B664">
        <v>2019</v>
      </c>
      <c r="C664">
        <v>11</v>
      </c>
      <c r="D664">
        <v>28</v>
      </c>
      <c r="E664">
        <v>15</v>
      </c>
      <c r="F664">
        <v>3029</v>
      </c>
      <c r="G664">
        <v>1862</v>
      </c>
      <c r="H664">
        <v>-100</v>
      </c>
      <c r="I664">
        <v>120</v>
      </c>
      <c r="J664">
        <v>-80</v>
      </c>
      <c r="K664">
        <v>447.20000000000005</v>
      </c>
      <c r="L664">
        <v>111.80000000000001</v>
      </c>
      <c r="M664">
        <v>59.800000000000004</v>
      </c>
      <c r="N664">
        <v>538.20000000000005</v>
      </c>
    </row>
    <row r="665" spans="1:14" x14ac:dyDescent="0.3">
      <c r="A665" s="1">
        <v>43797</v>
      </c>
      <c r="B665">
        <v>2019</v>
      </c>
      <c r="C665">
        <v>11</v>
      </c>
      <c r="D665">
        <v>28</v>
      </c>
      <c r="E665">
        <v>16</v>
      </c>
      <c r="F665">
        <v>2977</v>
      </c>
      <c r="G665">
        <v>1877</v>
      </c>
      <c r="H665">
        <v>-100</v>
      </c>
      <c r="I665">
        <v>0</v>
      </c>
      <c r="J665">
        <v>-80</v>
      </c>
      <c r="K665">
        <v>613.6</v>
      </c>
      <c r="L665">
        <v>153.4</v>
      </c>
      <c r="M665">
        <v>55</v>
      </c>
      <c r="N665">
        <v>495</v>
      </c>
    </row>
    <row r="666" spans="1:14" x14ac:dyDescent="0.3">
      <c r="A666" s="1">
        <v>43797</v>
      </c>
      <c r="B666">
        <v>2019</v>
      </c>
      <c r="C666">
        <v>11</v>
      </c>
      <c r="D666">
        <v>28</v>
      </c>
      <c r="E666">
        <v>17</v>
      </c>
      <c r="F666">
        <v>3127</v>
      </c>
      <c r="G666">
        <v>1995</v>
      </c>
      <c r="H666">
        <v>-100</v>
      </c>
      <c r="I666">
        <v>0</v>
      </c>
      <c r="J666">
        <v>-80</v>
      </c>
      <c r="K666">
        <v>831.2</v>
      </c>
      <c r="L666">
        <v>207.8</v>
      </c>
      <c r="M666">
        <v>51.400000000000006</v>
      </c>
      <c r="N666">
        <v>462.6</v>
      </c>
    </row>
    <row r="667" spans="1:14" x14ac:dyDescent="0.3">
      <c r="A667" s="1">
        <v>43797</v>
      </c>
      <c r="B667">
        <v>2019</v>
      </c>
      <c r="C667">
        <v>11</v>
      </c>
      <c r="D667">
        <v>28</v>
      </c>
      <c r="E667">
        <v>18</v>
      </c>
      <c r="F667">
        <v>3232</v>
      </c>
      <c r="G667">
        <v>2060</v>
      </c>
      <c r="H667">
        <v>-100</v>
      </c>
      <c r="I667">
        <v>0</v>
      </c>
      <c r="J667">
        <v>-80</v>
      </c>
      <c r="K667">
        <v>1042.4000000000001</v>
      </c>
      <c r="L667">
        <v>260.60000000000002</v>
      </c>
      <c r="M667">
        <v>48.900000000000006</v>
      </c>
      <c r="N667">
        <v>440.1</v>
      </c>
    </row>
    <row r="668" spans="1:14" x14ac:dyDescent="0.3">
      <c r="A668" s="1">
        <v>43797</v>
      </c>
      <c r="B668">
        <v>2019</v>
      </c>
      <c r="C668">
        <v>11</v>
      </c>
      <c r="D668">
        <v>28</v>
      </c>
      <c r="E668">
        <v>19</v>
      </c>
      <c r="F668">
        <v>3058</v>
      </c>
      <c r="G668">
        <v>1973</v>
      </c>
      <c r="H668">
        <v>-100</v>
      </c>
      <c r="I668">
        <v>0</v>
      </c>
      <c r="J668">
        <v>0</v>
      </c>
      <c r="K668">
        <v>1152.8</v>
      </c>
      <c r="L668">
        <v>288.2</v>
      </c>
      <c r="M668">
        <v>49.7</v>
      </c>
      <c r="N668">
        <v>447.3</v>
      </c>
    </row>
    <row r="669" spans="1:14" x14ac:dyDescent="0.3">
      <c r="A669" s="1">
        <v>43797</v>
      </c>
      <c r="B669">
        <v>2019</v>
      </c>
      <c r="C669">
        <v>11</v>
      </c>
      <c r="D669">
        <v>28</v>
      </c>
      <c r="E669">
        <v>20</v>
      </c>
      <c r="F669">
        <v>2942</v>
      </c>
      <c r="G669">
        <v>1847</v>
      </c>
      <c r="H669">
        <v>-100</v>
      </c>
      <c r="I669">
        <v>0</v>
      </c>
      <c r="J669">
        <v>0</v>
      </c>
      <c r="K669">
        <v>1274.4000000000001</v>
      </c>
      <c r="L669">
        <v>318.60000000000002</v>
      </c>
      <c r="M669">
        <v>52.7</v>
      </c>
      <c r="N669">
        <v>474.3</v>
      </c>
    </row>
    <row r="670" spans="1:14" x14ac:dyDescent="0.3">
      <c r="A670" s="1">
        <v>43797</v>
      </c>
      <c r="B670">
        <v>2019</v>
      </c>
      <c r="C670">
        <v>11</v>
      </c>
      <c r="D670">
        <v>28</v>
      </c>
      <c r="E670">
        <v>21</v>
      </c>
      <c r="F670">
        <v>2833</v>
      </c>
      <c r="G670">
        <v>1705</v>
      </c>
      <c r="H670">
        <v>-100</v>
      </c>
      <c r="I670">
        <v>0</v>
      </c>
      <c r="J670">
        <v>0</v>
      </c>
      <c r="K670">
        <v>1403.2</v>
      </c>
      <c r="L670">
        <v>350.8</v>
      </c>
      <c r="M670">
        <v>54.800000000000004</v>
      </c>
      <c r="N670">
        <v>493.2</v>
      </c>
    </row>
    <row r="671" spans="1:14" x14ac:dyDescent="0.3">
      <c r="A671" s="1">
        <v>43797</v>
      </c>
      <c r="B671">
        <v>2019</v>
      </c>
      <c r="C671">
        <v>11</v>
      </c>
      <c r="D671">
        <v>28</v>
      </c>
      <c r="E671">
        <v>22</v>
      </c>
      <c r="F671">
        <v>2631</v>
      </c>
      <c r="G671">
        <v>1578</v>
      </c>
      <c r="H671">
        <v>-100</v>
      </c>
      <c r="I671">
        <v>0</v>
      </c>
      <c r="J671">
        <v>0</v>
      </c>
      <c r="K671">
        <v>1536</v>
      </c>
      <c r="L671">
        <v>384</v>
      </c>
      <c r="M671">
        <v>56.6</v>
      </c>
      <c r="N671">
        <v>509.40000000000003</v>
      </c>
    </row>
    <row r="672" spans="1:14" x14ac:dyDescent="0.3">
      <c r="A672" s="1">
        <v>43797</v>
      </c>
      <c r="B672">
        <v>2019</v>
      </c>
      <c r="C672">
        <v>11</v>
      </c>
      <c r="D672">
        <v>28</v>
      </c>
      <c r="E672">
        <v>23</v>
      </c>
      <c r="F672">
        <v>2465</v>
      </c>
      <c r="G672">
        <v>1455</v>
      </c>
      <c r="H672">
        <v>-100</v>
      </c>
      <c r="I672">
        <v>0</v>
      </c>
      <c r="J672">
        <v>0</v>
      </c>
      <c r="K672">
        <v>1691.2</v>
      </c>
      <c r="L672">
        <v>422.8</v>
      </c>
      <c r="M672">
        <v>63.900000000000006</v>
      </c>
      <c r="N672">
        <v>575.1</v>
      </c>
    </row>
    <row r="673" spans="1:14" x14ac:dyDescent="0.3">
      <c r="A673" s="1">
        <v>43797</v>
      </c>
      <c r="B673">
        <v>2019</v>
      </c>
      <c r="C673">
        <v>11</v>
      </c>
      <c r="D673">
        <v>28</v>
      </c>
      <c r="E673">
        <v>24</v>
      </c>
      <c r="F673">
        <v>2338</v>
      </c>
      <c r="G673">
        <v>1352</v>
      </c>
      <c r="H673">
        <v>-100</v>
      </c>
      <c r="I673">
        <v>0</v>
      </c>
      <c r="J673">
        <v>0</v>
      </c>
      <c r="K673">
        <v>1852.8000000000002</v>
      </c>
      <c r="L673">
        <v>463.20000000000005</v>
      </c>
      <c r="M673">
        <v>72.7</v>
      </c>
      <c r="N673">
        <v>654.30000000000007</v>
      </c>
    </row>
    <row r="674" spans="1:14" x14ac:dyDescent="0.3">
      <c r="A674" s="1">
        <v>43798</v>
      </c>
      <c r="B674">
        <v>2019</v>
      </c>
      <c r="C674">
        <v>11</v>
      </c>
      <c r="D674">
        <v>29</v>
      </c>
      <c r="E674">
        <v>1</v>
      </c>
      <c r="F674">
        <v>2245</v>
      </c>
      <c r="G674">
        <v>1267</v>
      </c>
      <c r="H674">
        <v>-100</v>
      </c>
      <c r="I674">
        <v>0</v>
      </c>
      <c r="J674">
        <v>0</v>
      </c>
      <c r="K674">
        <v>1913.6000000000001</v>
      </c>
      <c r="L674">
        <v>478.40000000000003</v>
      </c>
      <c r="M674">
        <v>75.400000000000006</v>
      </c>
      <c r="N674">
        <v>678.6</v>
      </c>
    </row>
    <row r="675" spans="1:14" x14ac:dyDescent="0.3">
      <c r="A675" s="1">
        <v>43798</v>
      </c>
      <c r="B675">
        <v>2019</v>
      </c>
      <c r="C675">
        <v>11</v>
      </c>
      <c r="D675">
        <v>29</v>
      </c>
      <c r="E675">
        <v>2</v>
      </c>
      <c r="F675">
        <v>2106</v>
      </c>
      <c r="G675">
        <v>1199</v>
      </c>
      <c r="H675">
        <v>-100</v>
      </c>
      <c r="I675">
        <v>0</v>
      </c>
      <c r="J675">
        <v>0</v>
      </c>
      <c r="K675">
        <v>2150.4</v>
      </c>
      <c r="L675">
        <v>537.6</v>
      </c>
      <c r="M675">
        <v>75.600000000000009</v>
      </c>
      <c r="N675">
        <v>680.4</v>
      </c>
    </row>
    <row r="676" spans="1:14" x14ac:dyDescent="0.3">
      <c r="A676" s="1">
        <v>43798</v>
      </c>
      <c r="B676">
        <v>2019</v>
      </c>
      <c r="C676">
        <v>11</v>
      </c>
      <c r="D676">
        <v>29</v>
      </c>
      <c r="E676">
        <v>3</v>
      </c>
      <c r="F676">
        <v>2143</v>
      </c>
      <c r="G676">
        <v>1171</v>
      </c>
      <c r="H676">
        <v>-100</v>
      </c>
      <c r="I676">
        <v>0</v>
      </c>
      <c r="J676">
        <v>0</v>
      </c>
      <c r="K676">
        <v>2251.2000000000003</v>
      </c>
      <c r="L676">
        <v>562.80000000000007</v>
      </c>
      <c r="M676">
        <v>71.7</v>
      </c>
      <c r="N676">
        <v>645.30000000000007</v>
      </c>
    </row>
    <row r="677" spans="1:14" x14ac:dyDescent="0.3">
      <c r="A677" s="1">
        <v>43798</v>
      </c>
      <c r="B677">
        <v>2019</v>
      </c>
      <c r="C677">
        <v>11</v>
      </c>
      <c r="D677">
        <v>29</v>
      </c>
      <c r="E677">
        <v>4</v>
      </c>
      <c r="F677">
        <v>2177</v>
      </c>
      <c r="G677">
        <v>1196</v>
      </c>
      <c r="H677">
        <v>-100</v>
      </c>
      <c r="I677">
        <v>0</v>
      </c>
      <c r="J677">
        <v>0</v>
      </c>
      <c r="K677">
        <v>2373.6</v>
      </c>
      <c r="L677">
        <v>593.4</v>
      </c>
      <c r="M677">
        <v>75.3</v>
      </c>
      <c r="N677">
        <v>677.7</v>
      </c>
    </row>
    <row r="678" spans="1:14" x14ac:dyDescent="0.3">
      <c r="A678" s="1">
        <v>43798</v>
      </c>
      <c r="B678">
        <v>2019</v>
      </c>
      <c r="C678">
        <v>11</v>
      </c>
      <c r="D678">
        <v>29</v>
      </c>
      <c r="E678">
        <v>5</v>
      </c>
      <c r="F678">
        <v>2279</v>
      </c>
      <c r="G678">
        <v>1237</v>
      </c>
      <c r="H678">
        <v>-100</v>
      </c>
      <c r="I678">
        <v>0</v>
      </c>
      <c r="J678">
        <v>0</v>
      </c>
      <c r="K678">
        <v>2436.8000000000002</v>
      </c>
      <c r="L678">
        <v>609.20000000000005</v>
      </c>
      <c r="M678">
        <v>78.5</v>
      </c>
      <c r="N678">
        <v>706.5</v>
      </c>
    </row>
    <row r="679" spans="1:14" x14ac:dyDescent="0.3">
      <c r="A679" s="1">
        <v>43798</v>
      </c>
      <c r="B679">
        <v>2019</v>
      </c>
      <c r="C679">
        <v>11</v>
      </c>
      <c r="D679">
        <v>29</v>
      </c>
      <c r="E679">
        <v>6</v>
      </c>
      <c r="F679">
        <v>2451</v>
      </c>
      <c r="G679">
        <v>1345</v>
      </c>
      <c r="H679">
        <v>-100</v>
      </c>
      <c r="I679">
        <v>0</v>
      </c>
      <c r="J679">
        <v>0</v>
      </c>
      <c r="K679">
        <v>2416.8000000000002</v>
      </c>
      <c r="L679">
        <v>604.20000000000005</v>
      </c>
      <c r="M679">
        <v>80.2</v>
      </c>
      <c r="N679">
        <v>721.80000000000007</v>
      </c>
    </row>
    <row r="680" spans="1:14" x14ac:dyDescent="0.3">
      <c r="A680" s="1">
        <v>43798</v>
      </c>
      <c r="B680">
        <v>2019</v>
      </c>
      <c r="C680">
        <v>11</v>
      </c>
      <c r="D680">
        <v>29</v>
      </c>
      <c r="E680">
        <v>7</v>
      </c>
      <c r="F680">
        <v>2768</v>
      </c>
      <c r="G680">
        <v>1591</v>
      </c>
      <c r="H680">
        <v>-100</v>
      </c>
      <c r="I680">
        <v>0</v>
      </c>
      <c r="J680">
        <v>0</v>
      </c>
      <c r="K680">
        <v>2397.6</v>
      </c>
      <c r="L680">
        <v>599.4</v>
      </c>
      <c r="M680">
        <v>83.100000000000009</v>
      </c>
      <c r="N680">
        <v>747.9</v>
      </c>
    </row>
    <row r="681" spans="1:14" x14ac:dyDescent="0.3">
      <c r="A681" s="1">
        <v>43798</v>
      </c>
      <c r="B681">
        <v>2019</v>
      </c>
      <c r="C681">
        <v>11</v>
      </c>
      <c r="D681">
        <v>29</v>
      </c>
      <c r="E681">
        <v>8</v>
      </c>
      <c r="F681">
        <v>3186</v>
      </c>
      <c r="G681">
        <v>1839</v>
      </c>
      <c r="H681">
        <v>-100</v>
      </c>
      <c r="I681">
        <v>0</v>
      </c>
      <c r="J681">
        <v>0</v>
      </c>
      <c r="K681">
        <v>2365.6</v>
      </c>
      <c r="L681">
        <v>591.4</v>
      </c>
      <c r="M681">
        <v>88.300000000000011</v>
      </c>
      <c r="N681">
        <v>794.7</v>
      </c>
    </row>
    <row r="682" spans="1:14" x14ac:dyDescent="0.3">
      <c r="A682" s="1">
        <v>43798</v>
      </c>
      <c r="B682">
        <v>2019</v>
      </c>
      <c r="C682">
        <v>11</v>
      </c>
      <c r="D682">
        <v>29</v>
      </c>
      <c r="E682">
        <v>9</v>
      </c>
      <c r="F682">
        <v>3319</v>
      </c>
      <c r="G682">
        <v>1934</v>
      </c>
      <c r="H682">
        <v>-100</v>
      </c>
      <c r="I682">
        <v>120</v>
      </c>
      <c r="J682">
        <v>0</v>
      </c>
      <c r="K682">
        <v>2257.6</v>
      </c>
      <c r="L682">
        <v>564.4</v>
      </c>
      <c r="M682">
        <v>89.4</v>
      </c>
      <c r="N682">
        <v>804.6</v>
      </c>
    </row>
    <row r="683" spans="1:14" x14ac:dyDescent="0.3">
      <c r="A683" s="1">
        <v>43798</v>
      </c>
      <c r="B683">
        <v>2019</v>
      </c>
      <c r="C683">
        <v>11</v>
      </c>
      <c r="D683">
        <v>29</v>
      </c>
      <c r="E683">
        <v>10</v>
      </c>
      <c r="F683">
        <v>3283</v>
      </c>
      <c r="G683">
        <v>1969</v>
      </c>
      <c r="H683">
        <v>-100</v>
      </c>
      <c r="I683">
        <v>120</v>
      </c>
      <c r="J683">
        <v>0</v>
      </c>
      <c r="K683">
        <v>2138.4</v>
      </c>
      <c r="L683">
        <v>534.6</v>
      </c>
      <c r="M683">
        <v>92.4</v>
      </c>
      <c r="N683">
        <v>831.6</v>
      </c>
    </row>
    <row r="684" spans="1:14" x14ac:dyDescent="0.3">
      <c r="A684" s="1">
        <v>43798</v>
      </c>
      <c r="B684">
        <v>2019</v>
      </c>
      <c r="C684">
        <v>11</v>
      </c>
      <c r="D684">
        <v>29</v>
      </c>
      <c r="E684">
        <v>11</v>
      </c>
      <c r="F684">
        <v>3266</v>
      </c>
      <c r="G684">
        <v>1979</v>
      </c>
      <c r="H684">
        <v>-100</v>
      </c>
      <c r="I684">
        <v>120</v>
      </c>
      <c r="J684">
        <v>0</v>
      </c>
      <c r="K684">
        <v>2027.2</v>
      </c>
      <c r="L684">
        <v>506.8</v>
      </c>
      <c r="M684">
        <v>93.9</v>
      </c>
      <c r="N684">
        <v>845.1</v>
      </c>
    </row>
    <row r="685" spans="1:14" x14ac:dyDescent="0.3">
      <c r="A685" s="1">
        <v>43798</v>
      </c>
      <c r="B685">
        <v>2019</v>
      </c>
      <c r="C685">
        <v>11</v>
      </c>
      <c r="D685">
        <v>29</v>
      </c>
      <c r="E685">
        <v>12</v>
      </c>
      <c r="F685">
        <v>3158</v>
      </c>
      <c r="G685">
        <v>1969</v>
      </c>
      <c r="H685">
        <v>-100</v>
      </c>
      <c r="I685">
        <v>120</v>
      </c>
      <c r="J685">
        <v>-80</v>
      </c>
      <c r="K685">
        <v>1921.6000000000001</v>
      </c>
      <c r="L685">
        <v>480.40000000000003</v>
      </c>
      <c r="M685">
        <v>92.4</v>
      </c>
      <c r="N685">
        <v>831.6</v>
      </c>
    </row>
    <row r="686" spans="1:14" x14ac:dyDescent="0.3">
      <c r="A686" s="1">
        <v>43798</v>
      </c>
      <c r="B686">
        <v>2019</v>
      </c>
      <c r="C686">
        <v>11</v>
      </c>
      <c r="D686">
        <v>29</v>
      </c>
      <c r="E686">
        <v>13</v>
      </c>
      <c r="F686">
        <v>2939</v>
      </c>
      <c r="G686">
        <v>1915</v>
      </c>
      <c r="H686">
        <v>-100</v>
      </c>
      <c r="I686">
        <v>120</v>
      </c>
      <c r="J686">
        <v>-80</v>
      </c>
      <c r="K686">
        <v>1799.2</v>
      </c>
      <c r="L686">
        <v>449.8</v>
      </c>
      <c r="M686">
        <v>94.300000000000011</v>
      </c>
      <c r="N686">
        <v>848.7</v>
      </c>
    </row>
    <row r="687" spans="1:14" x14ac:dyDescent="0.3">
      <c r="A687" s="1">
        <v>43798</v>
      </c>
      <c r="B687">
        <v>2019</v>
      </c>
      <c r="C687">
        <v>11</v>
      </c>
      <c r="D687">
        <v>29</v>
      </c>
      <c r="E687">
        <v>14</v>
      </c>
      <c r="F687">
        <v>2864</v>
      </c>
      <c r="G687">
        <v>1873</v>
      </c>
      <c r="H687">
        <v>-100</v>
      </c>
      <c r="I687">
        <v>120</v>
      </c>
      <c r="J687">
        <v>-80</v>
      </c>
      <c r="K687">
        <v>1640</v>
      </c>
      <c r="L687">
        <v>410</v>
      </c>
      <c r="M687">
        <v>93.4</v>
      </c>
      <c r="N687">
        <v>840.6</v>
      </c>
    </row>
    <row r="688" spans="1:14" x14ac:dyDescent="0.3">
      <c r="A688" s="1">
        <v>43798</v>
      </c>
      <c r="B688">
        <v>2019</v>
      </c>
      <c r="C688">
        <v>11</v>
      </c>
      <c r="D688">
        <v>29</v>
      </c>
      <c r="E688">
        <v>15</v>
      </c>
      <c r="F688">
        <v>2749</v>
      </c>
      <c r="G688">
        <v>1856</v>
      </c>
      <c r="H688">
        <v>-100</v>
      </c>
      <c r="I688">
        <v>120</v>
      </c>
      <c r="J688">
        <v>-80</v>
      </c>
      <c r="K688">
        <v>1441.6000000000001</v>
      </c>
      <c r="L688">
        <v>360.40000000000003</v>
      </c>
      <c r="M688">
        <v>91.600000000000009</v>
      </c>
      <c r="N688">
        <v>824.4</v>
      </c>
    </row>
    <row r="689" spans="1:14" x14ac:dyDescent="0.3">
      <c r="A689" s="1">
        <v>43798</v>
      </c>
      <c r="B689">
        <v>2019</v>
      </c>
      <c r="C689">
        <v>11</v>
      </c>
      <c r="D689">
        <v>29</v>
      </c>
      <c r="E689">
        <v>16</v>
      </c>
      <c r="F689">
        <v>2722</v>
      </c>
      <c r="G689">
        <v>1868</v>
      </c>
      <c r="H689">
        <v>-100</v>
      </c>
      <c r="I689">
        <v>0</v>
      </c>
      <c r="J689">
        <v>-80</v>
      </c>
      <c r="K689">
        <v>1347.2</v>
      </c>
      <c r="L689">
        <v>336.8</v>
      </c>
      <c r="M689">
        <v>81.600000000000009</v>
      </c>
      <c r="N689">
        <v>734.4</v>
      </c>
    </row>
    <row r="690" spans="1:14" x14ac:dyDescent="0.3">
      <c r="A690" s="1">
        <v>43798</v>
      </c>
      <c r="B690">
        <v>2019</v>
      </c>
      <c r="C690">
        <v>11</v>
      </c>
      <c r="D690">
        <v>29</v>
      </c>
      <c r="E690">
        <v>17</v>
      </c>
      <c r="F690">
        <v>2905</v>
      </c>
      <c r="G690">
        <v>1975</v>
      </c>
      <c r="H690">
        <v>-100</v>
      </c>
      <c r="I690">
        <v>0</v>
      </c>
      <c r="J690">
        <v>-80</v>
      </c>
      <c r="K690">
        <v>1333.6000000000001</v>
      </c>
      <c r="L690">
        <v>333.40000000000003</v>
      </c>
      <c r="M690">
        <v>69.900000000000006</v>
      </c>
      <c r="N690">
        <v>629.1</v>
      </c>
    </row>
    <row r="691" spans="1:14" x14ac:dyDescent="0.3">
      <c r="A691" s="1">
        <v>43798</v>
      </c>
      <c r="B691">
        <v>2019</v>
      </c>
      <c r="C691">
        <v>11</v>
      </c>
      <c r="D691">
        <v>29</v>
      </c>
      <c r="E691">
        <v>18</v>
      </c>
      <c r="F691">
        <v>3067</v>
      </c>
      <c r="G691">
        <v>2036</v>
      </c>
      <c r="H691">
        <v>-100</v>
      </c>
      <c r="I691">
        <v>0</v>
      </c>
      <c r="J691">
        <v>-80</v>
      </c>
      <c r="K691">
        <v>1356.8000000000002</v>
      </c>
      <c r="L691">
        <v>339.20000000000005</v>
      </c>
      <c r="M691">
        <v>62.1</v>
      </c>
      <c r="N691">
        <v>558.9</v>
      </c>
    </row>
    <row r="692" spans="1:14" x14ac:dyDescent="0.3">
      <c r="A692" s="1">
        <v>43798</v>
      </c>
      <c r="B692">
        <v>2019</v>
      </c>
      <c r="C692">
        <v>11</v>
      </c>
      <c r="D692">
        <v>29</v>
      </c>
      <c r="E692">
        <v>19</v>
      </c>
      <c r="F692">
        <v>2951</v>
      </c>
      <c r="G692">
        <v>1984</v>
      </c>
      <c r="H692">
        <v>-100</v>
      </c>
      <c r="I692">
        <v>0</v>
      </c>
      <c r="J692">
        <v>0</v>
      </c>
      <c r="K692">
        <v>1321.6000000000001</v>
      </c>
      <c r="L692">
        <v>330.40000000000003</v>
      </c>
      <c r="M692">
        <v>56.5</v>
      </c>
      <c r="N692">
        <v>508.5</v>
      </c>
    </row>
    <row r="693" spans="1:14" x14ac:dyDescent="0.3">
      <c r="A693" s="1">
        <v>43798</v>
      </c>
      <c r="B693">
        <v>2019</v>
      </c>
      <c r="C693">
        <v>11</v>
      </c>
      <c r="D693">
        <v>29</v>
      </c>
      <c r="E693">
        <v>20</v>
      </c>
      <c r="F693">
        <v>2798</v>
      </c>
      <c r="G693">
        <v>1861</v>
      </c>
      <c r="H693">
        <v>-100</v>
      </c>
      <c r="I693">
        <v>0</v>
      </c>
      <c r="J693">
        <v>0</v>
      </c>
      <c r="K693">
        <v>1256</v>
      </c>
      <c r="L693">
        <v>314</v>
      </c>
      <c r="M693">
        <v>46.800000000000004</v>
      </c>
      <c r="N693">
        <v>421.2</v>
      </c>
    </row>
    <row r="694" spans="1:14" x14ac:dyDescent="0.3">
      <c r="A694" s="1">
        <v>43798</v>
      </c>
      <c r="B694">
        <v>2019</v>
      </c>
      <c r="C694">
        <v>11</v>
      </c>
      <c r="D694">
        <v>29</v>
      </c>
      <c r="E694">
        <v>21</v>
      </c>
      <c r="F694">
        <v>2680</v>
      </c>
      <c r="G694">
        <v>1721</v>
      </c>
      <c r="H694">
        <v>-100</v>
      </c>
      <c r="I694">
        <v>0</v>
      </c>
      <c r="J694">
        <v>0</v>
      </c>
      <c r="K694">
        <v>1181.6000000000001</v>
      </c>
      <c r="L694">
        <v>295.40000000000003</v>
      </c>
      <c r="M694">
        <v>37.5</v>
      </c>
      <c r="N694">
        <v>337.5</v>
      </c>
    </row>
    <row r="695" spans="1:14" x14ac:dyDescent="0.3">
      <c r="A695" s="1">
        <v>43798</v>
      </c>
      <c r="B695">
        <v>2019</v>
      </c>
      <c r="C695">
        <v>11</v>
      </c>
      <c r="D695">
        <v>29</v>
      </c>
      <c r="E695">
        <v>22</v>
      </c>
      <c r="F695">
        <v>2521</v>
      </c>
      <c r="G695">
        <v>1630</v>
      </c>
      <c r="H695">
        <v>-100</v>
      </c>
      <c r="I695">
        <v>0</v>
      </c>
      <c r="J695">
        <v>0</v>
      </c>
      <c r="K695">
        <v>1180.8</v>
      </c>
      <c r="L695">
        <v>295.2</v>
      </c>
      <c r="M695">
        <v>33.200000000000003</v>
      </c>
      <c r="N695">
        <v>298.8</v>
      </c>
    </row>
    <row r="696" spans="1:14" x14ac:dyDescent="0.3">
      <c r="A696" s="1">
        <v>43798</v>
      </c>
      <c r="B696">
        <v>2019</v>
      </c>
      <c r="C696">
        <v>11</v>
      </c>
      <c r="D696">
        <v>29</v>
      </c>
      <c r="E696">
        <v>23</v>
      </c>
      <c r="F696">
        <v>2349</v>
      </c>
      <c r="G696">
        <v>1528</v>
      </c>
      <c r="H696">
        <v>-100</v>
      </c>
      <c r="I696">
        <v>0</v>
      </c>
      <c r="J696">
        <v>0</v>
      </c>
      <c r="K696">
        <v>1040</v>
      </c>
      <c r="L696">
        <v>260</v>
      </c>
      <c r="M696">
        <v>30.700000000000003</v>
      </c>
      <c r="N696">
        <v>276.3</v>
      </c>
    </row>
    <row r="697" spans="1:14" x14ac:dyDescent="0.3">
      <c r="A697" s="1">
        <v>43798</v>
      </c>
      <c r="B697">
        <v>2019</v>
      </c>
      <c r="C697">
        <v>11</v>
      </c>
      <c r="D697">
        <v>29</v>
      </c>
      <c r="E697">
        <v>24</v>
      </c>
      <c r="F697">
        <v>2190</v>
      </c>
      <c r="G697">
        <v>1435</v>
      </c>
      <c r="H697">
        <v>-100</v>
      </c>
      <c r="I697">
        <v>0</v>
      </c>
      <c r="J697">
        <v>0</v>
      </c>
      <c r="K697">
        <v>934.40000000000009</v>
      </c>
      <c r="L697">
        <v>233.60000000000002</v>
      </c>
      <c r="M697">
        <v>32.300000000000004</v>
      </c>
      <c r="N697">
        <v>290.7</v>
      </c>
    </row>
    <row r="698" spans="1:14" x14ac:dyDescent="0.3">
      <c r="A698" s="1">
        <v>43799</v>
      </c>
      <c r="B698">
        <v>2019</v>
      </c>
      <c r="C698">
        <v>11</v>
      </c>
      <c r="D698">
        <v>30</v>
      </c>
      <c r="E698">
        <v>1</v>
      </c>
      <c r="F698">
        <v>2089</v>
      </c>
      <c r="G698">
        <v>1326</v>
      </c>
      <c r="H698">
        <v>-100</v>
      </c>
      <c r="I698">
        <v>0</v>
      </c>
      <c r="J698">
        <v>0</v>
      </c>
      <c r="K698">
        <v>1070.4000000000001</v>
      </c>
      <c r="L698">
        <v>267.60000000000002</v>
      </c>
      <c r="M698">
        <v>24.6</v>
      </c>
      <c r="N698">
        <v>221.4</v>
      </c>
    </row>
    <row r="699" spans="1:14" x14ac:dyDescent="0.3">
      <c r="A699" s="1">
        <v>43799</v>
      </c>
      <c r="B699">
        <v>2019</v>
      </c>
      <c r="C699">
        <v>11</v>
      </c>
      <c r="D699">
        <v>30</v>
      </c>
      <c r="E699">
        <v>2</v>
      </c>
      <c r="F699">
        <v>1996</v>
      </c>
      <c r="G699">
        <v>1246</v>
      </c>
      <c r="H699">
        <v>-100</v>
      </c>
      <c r="I699">
        <v>0</v>
      </c>
      <c r="J699">
        <v>0</v>
      </c>
      <c r="K699">
        <v>979.2</v>
      </c>
      <c r="L699">
        <v>244.8</v>
      </c>
      <c r="M699">
        <v>21.8</v>
      </c>
      <c r="N699">
        <v>196.20000000000002</v>
      </c>
    </row>
    <row r="700" spans="1:14" x14ac:dyDescent="0.3">
      <c r="A700" s="1">
        <v>43799</v>
      </c>
      <c r="B700">
        <v>2019</v>
      </c>
      <c r="C700">
        <v>11</v>
      </c>
      <c r="D700">
        <v>30</v>
      </c>
      <c r="E700">
        <v>3</v>
      </c>
      <c r="F700">
        <v>1975</v>
      </c>
      <c r="G700">
        <v>1208</v>
      </c>
      <c r="H700">
        <v>-100</v>
      </c>
      <c r="I700">
        <v>0</v>
      </c>
      <c r="J700">
        <v>0</v>
      </c>
      <c r="K700">
        <v>987.2</v>
      </c>
      <c r="L700">
        <v>246.8</v>
      </c>
      <c r="M700">
        <v>21.700000000000003</v>
      </c>
      <c r="N700">
        <v>195.3</v>
      </c>
    </row>
    <row r="701" spans="1:14" x14ac:dyDescent="0.3">
      <c r="A701" s="1">
        <v>43799</v>
      </c>
      <c r="B701">
        <v>2019</v>
      </c>
      <c r="C701">
        <v>11</v>
      </c>
      <c r="D701">
        <v>30</v>
      </c>
      <c r="E701">
        <v>4</v>
      </c>
      <c r="F701">
        <v>1982</v>
      </c>
      <c r="G701">
        <v>1197</v>
      </c>
      <c r="H701">
        <v>-100</v>
      </c>
      <c r="I701">
        <v>0</v>
      </c>
      <c r="J701">
        <v>0</v>
      </c>
      <c r="K701">
        <v>985.6</v>
      </c>
      <c r="L701">
        <v>246.4</v>
      </c>
      <c r="M701">
        <v>23.5</v>
      </c>
      <c r="N701">
        <v>211.5</v>
      </c>
    </row>
    <row r="702" spans="1:14" x14ac:dyDescent="0.3">
      <c r="A702" s="1">
        <v>43799</v>
      </c>
      <c r="B702">
        <v>2019</v>
      </c>
      <c r="C702">
        <v>11</v>
      </c>
      <c r="D702">
        <v>30</v>
      </c>
      <c r="E702">
        <v>5</v>
      </c>
      <c r="F702">
        <v>2027</v>
      </c>
      <c r="G702">
        <v>1201</v>
      </c>
      <c r="H702">
        <v>-100</v>
      </c>
      <c r="I702">
        <v>0</v>
      </c>
      <c r="J702">
        <v>0</v>
      </c>
      <c r="K702">
        <v>1005.6</v>
      </c>
      <c r="L702">
        <v>251.4</v>
      </c>
      <c r="M702">
        <v>22.900000000000002</v>
      </c>
      <c r="N702">
        <v>206.1</v>
      </c>
    </row>
    <row r="703" spans="1:14" x14ac:dyDescent="0.3">
      <c r="A703" s="1">
        <v>43799</v>
      </c>
      <c r="B703">
        <v>2019</v>
      </c>
      <c r="C703">
        <v>11</v>
      </c>
      <c r="D703">
        <v>30</v>
      </c>
      <c r="E703">
        <v>6</v>
      </c>
      <c r="F703">
        <v>2069</v>
      </c>
      <c r="G703">
        <v>1233</v>
      </c>
      <c r="H703">
        <v>-100</v>
      </c>
      <c r="I703">
        <v>0</v>
      </c>
      <c r="J703">
        <v>0</v>
      </c>
      <c r="K703">
        <v>980</v>
      </c>
      <c r="L703">
        <v>245</v>
      </c>
      <c r="M703">
        <v>21.3</v>
      </c>
      <c r="N703">
        <v>191.70000000000002</v>
      </c>
    </row>
    <row r="704" spans="1:14" x14ac:dyDescent="0.3">
      <c r="A704" s="1">
        <v>43799</v>
      </c>
      <c r="B704">
        <v>2019</v>
      </c>
      <c r="C704">
        <v>11</v>
      </c>
      <c r="D704">
        <v>30</v>
      </c>
      <c r="E704">
        <v>7</v>
      </c>
      <c r="F704">
        <v>2205</v>
      </c>
      <c r="G704">
        <v>1320</v>
      </c>
      <c r="H704">
        <v>-100</v>
      </c>
      <c r="I704">
        <v>0</v>
      </c>
      <c r="J704">
        <v>0</v>
      </c>
      <c r="K704">
        <v>929.6</v>
      </c>
      <c r="L704">
        <v>232.4</v>
      </c>
      <c r="M704">
        <v>23.1</v>
      </c>
      <c r="N704">
        <v>207.9</v>
      </c>
    </row>
    <row r="705" spans="1:14" x14ac:dyDescent="0.3">
      <c r="A705" s="1">
        <v>43799</v>
      </c>
      <c r="B705">
        <v>2019</v>
      </c>
      <c r="C705">
        <v>11</v>
      </c>
      <c r="D705">
        <v>30</v>
      </c>
      <c r="E705">
        <v>8</v>
      </c>
      <c r="F705">
        <v>2378</v>
      </c>
      <c r="G705">
        <v>1426</v>
      </c>
      <c r="H705">
        <v>-100</v>
      </c>
      <c r="I705">
        <v>0</v>
      </c>
      <c r="J705">
        <v>0</v>
      </c>
      <c r="K705">
        <v>986.40000000000009</v>
      </c>
      <c r="L705">
        <v>246.60000000000002</v>
      </c>
      <c r="M705">
        <v>27</v>
      </c>
      <c r="N705">
        <v>243</v>
      </c>
    </row>
    <row r="706" spans="1:14" x14ac:dyDescent="0.3">
      <c r="A706" s="1">
        <v>43799</v>
      </c>
      <c r="B706">
        <v>2019</v>
      </c>
      <c r="C706">
        <v>11</v>
      </c>
      <c r="D706">
        <v>30</v>
      </c>
      <c r="E706">
        <v>9</v>
      </c>
      <c r="F706">
        <v>2522</v>
      </c>
      <c r="G706">
        <v>1536</v>
      </c>
      <c r="H706">
        <v>-100</v>
      </c>
      <c r="I706">
        <v>120</v>
      </c>
      <c r="J706">
        <v>0</v>
      </c>
      <c r="K706">
        <v>1010.4000000000001</v>
      </c>
      <c r="L706">
        <v>252.60000000000002</v>
      </c>
      <c r="M706">
        <v>27.6</v>
      </c>
      <c r="N706">
        <v>248.4</v>
      </c>
    </row>
    <row r="707" spans="1:14" x14ac:dyDescent="0.3">
      <c r="A707" s="1">
        <v>43799</v>
      </c>
      <c r="B707">
        <v>2019</v>
      </c>
      <c r="C707">
        <v>11</v>
      </c>
      <c r="D707">
        <v>30</v>
      </c>
      <c r="E707">
        <v>10</v>
      </c>
      <c r="F707">
        <v>2581</v>
      </c>
      <c r="G707">
        <v>1643</v>
      </c>
      <c r="H707">
        <v>-100</v>
      </c>
      <c r="I707">
        <v>120</v>
      </c>
      <c r="J707">
        <v>0</v>
      </c>
      <c r="K707">
        <v>1012.8000000000001</v>
      </c>
      <c r="L707">
        <v>253.20000000000002</v>
      </c>
      <c r="M707">
        <v>28.700000000000003</v>
      </c>
      <c r="N707">
        <v>258.3</v>
      </c>
    </row>
    <row r="708" spans="1:14" x14ac:dyDescent="0.3">
      <c r="A708" s="1">
        <v>43799</v>
      </c>
      <c r="B708">
        <v>2019</v>
      </c>
      <c r="C708">
        <v>11</v>
      </c>
      <c r="D708">
        <v>30</v>
      </c>
      <c r="E708">
        <v>11</v>
      </c>
      <c r="F708">
        <v>2587</v>
      </c>
      <c r="G708">
        <v>1700</v>
      </c>
      <c r="H708">
        <v>-100</v>
      </c>
      <c r="I708">
        <v>120</v>
      </c>
      <c r="J708">
        <v>0</v>
      </c>
      <c r="K708">
        <v>868.80000000000007</v>
      </c>
      <c r="L708">
        <v>217.20000000000002</v>
      </c>
      <c r="M708">
        <v>31.400000000000002</v>
      </c>
      <c r="N708">
        <v>282.60000000000002</v>
      </c>
    </row>
    <row r="709" spans="1:14" x14ac:dyDescent="0.3">
      <c r="A709" s="1">
        <v>43799</v>
      </c>
      <c r="B709">
        <v>2019</v>
      </c>
      <c r="C709">
        <v>11</v>
      </c>
      <c r="D709">
        <v>30</v>
      </c>
      <c r="E709">
        <v>12</v>
      </c>
      <c r="F709">
        <v>2534</v>
      </c>
      <c r="G709">
        <v>1695</v>
      </c>
      <c r="H709">
        <v>-100</v>
      </c>
      <c r="I709">
        <v>120</v>
      </c>
      <c r="J709">
        <v>-80</v>
      </c>
      <c r="K709">
        <v>736.80000000000007</v>
      </c>
      <c r="L709">
        <v>184.20000000000002</v>
      </c>
      <c r="M709">
        <v>30.5</v>
      </c>
      <c r="N709">
        <v>274.5</v>
      </c>
    </row>
    <row r="710" spans="1:14" x14ac:dyDescent="0.3">
      <c r="A710" s="1">
        <v>43799</v>
      </c>
      <c r="B710">
        <v>2019</v>
      </c>
      <c r="C710">
        <v>11</v>
      </c>
      <c r="D710">
        <v>30</v>
      </c>
      <c r="E710">
        <v>13</v>
      </c>
      <c r="F710">
        <v>2447</v>
      </c>
      <c r="G710">
        <v>1657</v>
      </c>
      <c r="H710">
        <v>-100</v>
      </c>
      <c r="I710">
        <v>120</v>
      </c>
      <c r="J710">
        <v>-80</v>
      </c>
      <c r="K710">
        <v>726.40000000000009</v>
      </c>
      <c r="L710">
        <v>181.60000000000002</v>
      </c>
      <c r="M710">
        <v>32.300000000000004</v>
      </c>
      <c r="N710">
        <v>290.7</v>
      </c>
    </row>
    <row r="711" spans="1:14" x14ac:dyDescent="0.3">
      <c r="A711" s="1">
        <v>43799</v>
      </c>
      <c r="B711">
        <v>2019</v>
      </c>
      <c r="C711">
        <v>11</v>
      </c>
      <c r="D711">
        <v>30</v>
      </c>
      <c r="E711">
        <v>14</v>
      </c>
      <c r="F711">
        <v>2415</v>
      </c>
      <c r="G711">
        <v>1656</v>
      </c>
      <c r="H711">
        <v>-100</v>
      </c>
      <c r="I711">
        <v>120</v>
      </c>
      <c r="J711">
        <v>-80</v>
      </c>
      <c r="K711">
        <v>660.80000000000007</v>
      </c>
      <c r="L711">
        <v>165.20000000000002</v>
      </c>
      <c r="M711">
        <v>31.8</v>
      </c>
      <c r="N711">
        <v>286.2</v>
      </c>
    </row>
    <row r="712" spans="1:14" x14ac:dyDescent="0.3">
      <c r="A712" s="1">
        <v>43799</v>
      </c>
      <c r="B712">
        <v>2019</v>
      </c>
      <c r="C712">
        <v>11</v>
      </c>
      <c r="D712">
        <v>30</v>
      </c>
      <c r="E712">
        <v>15</v>
      </c>
      <c r="F712">
        <v>2404</v>
      </c>
      <c r="G712">
        <v>1656</v>
      </c>
      <c r="H712">
        <v>-100</v>
      </c>
      <c r="I712">
        <v>120</v>
      </c>
      <c r="J712">
        <v>-80</v>
      </c>
      <c r="K712">
        <v>603.20000000000005</v>
      </c>
      <c r="L712">
        <v>150.80000000000001</v>
      </c>
      <c r="M712">
        <v>28.400000000000002</v>
      </c>
      <c r="N712">
        <v>255.6</v>
      </c>
    </row>
    <row r="713" spans="1:14" x14ac:dyDescent="0.3">
      <c r="A713" s="1">
        <v>43799</v>
      </c>
      <c r="B713">
        <v>2019</v>
      </c>
      <c r="C713">
        <v>11</v>
      </c>
      <c r="D713">
        <v>30</v>
      </c>
      <c r="E713">
        <v>16</v>
      </c>
      <c r="F713">
        <v>2442</v>
      </c>
      <c r="G713">
        <v>1677</v>
      </c>
      <c r="H713">
        <v>-100</v>
      </c>
      <c r="I713">
        <v>0</v>
      </c>
      <c r="J713">
        <v>-80</v>
      </c>
      <c r="K713">
        <v>540</v>
      </c>
      <c r="L713">
        <v>135</v>
      </c>
      <c r="M713">
        <v>24.700000000000003</v>
      </c>
      <c r="N713">
        <v>222.3</v>
      </c>
    </row>
    <row r="714" spans="1:14" x14ac:dyDescent="0.3">
      <c r="A714" s="1">
        <v>43799</v>
      </c>
      <c r="B714">
        <v>2019</v>
      </c>
      <c r="C714">
        <v>11</v>
      </c>
      <c r="D714">
        <v>30</v>
      </c>
      <c r="E714">
        <v>17</v>
      </c>
      <c r="F714">
        <v>2622</v>
      </c>
      <c r="G714">
        <v>1778</v>
      </c>
      <c r="H714">
        <v>-100</v>
      </c>
      <c r="I714">
        <v>0</v>
      </c>
      <c r="J714">
        <v>-80</v>
      </c>
      <c r="K714">
        <v>472.8</v>
      </c>
      <c r="L714">
        <v>118.2</v>
      </c>
      <c r="M714">
        <v>21.5</v>
      </c>
      <c r="N714">
        <v>193.5</v>
      </c>
    </row>
    <row r="715" spans="1:14" x14ac:dyDescent="0.3">
      <c r="A715" s="1">
        <v>43799</v>
      </c>
      <c r="B715">
        <v>2019</v>
      </c>
      <c r="C715">
        <v>11</v>
      </c>
      <c r="D715">
        <v>30</v>
      </c>
      <c r="E715">
        <v>18</v>
      </c>
      <c r="F715">
        <v>2774</v>
      </c>
      <c r="G715">
        <v>1896</v>
      </c>
      <c r="H715">
        <v>-100</v>
      </c>
      <c r="I715">
        <v>0</v>
      </c>
      <c r="J715">
        <v>-80</v>
      </c>
      <c r="K715">
        <v>412</v>
      </c>
      <c r="L715">
        <v>103</v>
      </c>
      <c r="M715">
        <v>19</v>
      </c>
      <c r="N715">
        <v>171</v>
      </c>
    </row>
    <row r="716" spans="1:14" x14ac:dyDescent="0.3">
      <c r="A716" s="1">
        <v>43799</v>
      </c>
      <c r="B716">
        <v>2019</v>
      </c>
      <c r="C716">
        <v>11</v>
      </c>
      <c r="D716">
        <v>30</v>
      </c>
      <c r="E716">
        <v>19</v>
      </c>
      <c r="F716">
        <v>2701</v>
      </c>
      <c r="G716">
        <v>1873</v>
      </c>
      <c r="H716">
        <v>-100</v>
      </c>
      <c r="I716">
        <v>0</v>
      </c>
      <c r="J716">
        <v>0</v>
      </c>
      <c r="K716">
        <v>384</v>
      </c>
      <c r="L716">
        <v>96</v>
      </c>
      <c r="M716">
        <v>17.8</v>
      </c>
      <c r="N716">
        <v>160.20000000000002</v>
      </c>
    </row>
    <row r="717" spans="1:14" x14ac:dyDescent="0.3">
      <c r="A717" s="1">
        <v>43799</v>
      </c>
      <c r="B717">
        <v>2019</v>
      </c>
      <c r="C717">
        <v>11</v>
      </c>
      <c r="D717">
        <v>30</v>
      </c>
      <c r="E717">
        <v>20</v>
      </c>
      <c r="F717">
        <v>2537</v>
      </c>
      <c r="G717">
        <v>1780</v>
      </c>
      <c r="H717">
        <v>-100</v>
      </c>
      <c r="I717">
        <v>0</v>
      </c>
      <c r="J717">
        <v>0</v>
      </c>
      <c r="K717">
        <v>319.20000000000005</v>
      </c>
      <c r="L717">
        <v>79.800000000000011</v>
      </c>
      <c r="M717">
        <v>15.8</v>
      </c>
      <c r="N717">
        <v>142.20000000000002</v>
      </c>
    </row>
    <row r="718" spans="1:14" x14ac:dyDescent="0.3">
      <c r="A718" s="1">
        <v>43799</v>
      </c>
      <c r="B718">
        <v>2019</v>
      </c>
      <c r="C718">
        <v>11</v>
      </c>
      <c r="D718">
        <v>30</v>
      </c>
      <c r="E718">
        <v>21</v>
      </c>
      <c r="F718">
        <v>2407</v>
      </c>
      <c r="G718">
        <v>1671</v>
      </c>
      <c r="H718">
        <v>-100</v>
      </c>
      <c r="I718">
        <v>0</v>
      </c>
      <c r="J718">
        <v>0</v>
      </c>
      <c r="K718">
        <v>244</v>
      </c>
      <c r="L718">
        <v>61</v>
      </c>
      <c r="M718">
        <v>12.200000000000001</v>
      </c>
      <c r="N718">
        <v>109.8</v>
      </c>
    </row>
    <row r="719" spans="1:14" x14ac:dyDescent="0.3">
      <c r="A719" s="1">
        <v>43799</v>
      </c>
      <c r="B719">
        <v>2019</v>
      </c>
      <c r="C719">
        <v>11</v>
      </c>
      <c r="D719">
        <v>30</v>
      </c>
      <c r="E719">
        <v>22</v>
      </c>
      <c r="F719">
        <v>2277</v>
      </c>
      <c r="G719">
        <v>1578</v>
      </c>
      <c r="H719">
        <v>-100</v>
      </c>
      <c r="I719">
        <v>0</v>
      </c>
      <c r="J719">
        <v>0</v>
      </c>
      <c r="K719">
        <v>204.8</v>
      </c>
      <c r="L719">
        <v>51.2</v>
      </c>
      <c r="M719">
        <v>10.600000000000001</v>
      </c>
      <c r="N719">
        <v>95.4</v>
      </c>
    </row>
    <row r="720" spans="1:14" x14ac:dyDescent="0.3">
      <c r="A720" s="1">
        <v>43799</v>
      </c>
      <c r="B720">
        <v>2019</v>
      </c>
      <c r="C720">
        <v>11</v>
      </c>
      <c r="D720">
        <v>30</v>
      </c>
      <c r="E720">
        <v>23</v>
      </c>
      <c r="F720">
        <v>2164</v>
      </c>
      <c r="G720">
        <v>1487</v>
      </c>
      <c r="H720">
        <v>-100</v>
      </c>
      <c r="I720">
        <v>0</v>
      </c>
      <c r="J720">
        <v>0</v>
      </c>
      <c r="K720">
        <v>176</v>
      </c>
      <c r="L720">
        <v>44</v>
      </c>
      <c r="M720">
        <v>10.5</v>
      </c>
      <c r="N720">
        <v>94.5</v>
      </c>
    </row>
    <row r="721" spans="1:14" x14ac:dyDescent="0.3">
      <c r="A721" s="1">
        <v>43799</v>
      </c>
      <c r="B721">
        <v>2019</v>
      </c>
      <c r="C721">
        <v>11</v>
      </c>
      <c r="D721">
        <v>30</v>
      </c>
      <c r="E721">
        <v>24</v>
      </c>
      <c r="F721">
        <v>2055</v>
      </c>
      <c r="G721">
        <v>1399</v>
      </c>
      <c r="H721">
        <v>-100</v>
      </c>
      <c r="I721">
        <v>0</v>
      </c>
      <c r="J721">
        <v>0</v>
      </c>
      <c r="K721">
        <v>175.20000000000002</v>
      </c>
      <c r="L721">
        <v>43.800000000000004</v>
      </c>
      <c r="M721">
        <v>10.700000000000001</v>
      </c>
      <c r="N721">
        <v>96.3</v>
      </c>
    </row>
    <row r="722" spans="1:14" x14ac:dyDescent="0.3">
      <c r="A722" s="1">
        <v>43831</v>
      </c>
      <c r="B722">
        <v>2020</v>
      </c>
      <c r="C722">
        <v>1</v>
      </c>
      <c r="D722">
        <v>1</v>
      </c>
      <c r="E722">
        <v>1</v>
      </c>
      <c r="F722">
        <v>1868</v>
      </c>
      <c r="G722">
        <v>1346</v>
      </c>
      <c r="H722">
        <v>-100</v>
      </c>
      <c r="I722">
        <v>0</v>
      </c>
      <c r="J722">
        <v>0</v>
      </c>
      <c r="K722">
        <v>1004.8000000000001</v>
      </c>
      <c r="L722">
        <v>251.20000000000002</v>
      </c>
      <c r="M722">
        <v>34.6</v>
      </c>
      <c r="N722">
        <v>311.40000000000003</v>
      </c>
    </row>
    <row r="723" spans="1:14" x14ac:dyDescent="0.3">
      <c r="A723" s="1">
        <v>43831</v>
      </c>
      <c r="B723">
        <v>2020</v>
      </c>
      <c r="C723">
        <v>1</v>
      </c>
      <c r="D723">
        <v>1</v>
      </c>
      <c r="E723">
        <v>2</v>
      </c>
      <c r="F723">
        <v>1833</v>
      </c>
      <c r="G723">
        <v>1299</v>
      </c>
      <c r="H723">
        <v>-100</v>
      </c>
      <c r="I723">
        <v>0</v>
      </c>
      <c r="J723">
        <v>0</v>
      </c>
      <c r="K723">
        <v>1208</v>
      </c>
      <c r="L723">
        <v>302</v>
      </c>
      <c r="M723">
        <v>38.6</v>
      </c>
      <c r="N723">
        <v>347.40000000000003</v>
      </c>
    </row>
    <row r="724" spans="1:14" x14ac:dyDescent="0.3">
      <c r="A724" s="1">
        <v>43831</v>
      </c>
      <c r="B724">
        <v>2020</v>
      </c>
      <c r="C724">
        <v>1</v>
      </c>
      <c r="D724">
        <v>1</v>
      </c>
      <c r="E724">
        <v>3</v>
      </c>
      <c r="F724">
        <v>1742</v>
      </c>
      <c r="G724">
        <v>1246</v>
      </c>
      <c r="H724">
        <v>-100</v>
      </c>
      <c r="I724">
        <v>0</v>
      </c>
      <c r="J724">
        <v>0</v>
      </c>
      <c r="K724">
        <v>1389.6000000000001</v>
      </c>
      <c r="L724">
        <v>347.40000000000003</v>
      </c>
      <c r="M724">
        <v>37.1</v>
      </c>
      <c r="N724">
        <v>333.90000000000003</v>
      </c>
    </row>
    <row r="725" spans="1:14" x14ac:dyDescent="0.3">
      <c r="A725" s="1">
        <v>43831</v>
      </c>
      <c r="B725">
        <v>2020</v>
      </c>
      <c r="C725">
        <v>1</v>
      </c>
      <c r="D725">
        <v>1</v>
      </c>
      <c r="E725">
        <v>4</v>
      </c>
      <c r="F725">
        <v>1723</v>
      </c>
      <c r="G725">
        <v>1234</v>
      </c>
      <c r="H725">
        <v>-100</v>
      </c>
      <c r="I725">
        <v>0</v>
      </c>
      <c r="J725">
        <v>0</v>
      </c>
      <c r="K725">
        <v>1508.8000000000002</v>
      </c>
      <c r="L725">
        <v>377.20000000000005</v>
      </c>
      <c r="M725">
        <v>35.5</v>
      </c>
      <c r="N725">
        <v>319.5</v>
      </c>
    </row>
    <row r="726" spans="1:14" x14ac:dyDescent="0.3">
      <c r="A726" s="1">
        <v>43831</v>
      </c>
      <c r="B726">
        <v>2020</v>
      </c>
      <c r="C726">
        <v>1</v>
      </c>
      <c r="D726">
        <v>1</v>
      </c>
      <c r="E726">
        <v>5</v>
      </c>
      <c r="F726">
        <v>1730</v>
      </c>
      <c r="G726">
        <v>1202</v>
      </c>
      <c r="H726">
        <v>-100</v>
      </c>
      <c r="I726">
        <v>0</v>
      </c>
      <c r="J726">
        <v>0</v>
      </c>
      <c r="K726">
        <v>1608</v>
      </c>
      <c r="L726">
        <v>402</v>
      </c>
      <c r="M726">
        <v>34.9</v>
      </c>
      <c r="N726">
        <v>314.10000000000002</v>
      </c>
    </row>
    <row r="727" spans="1:14" x14ac:dyDescent="0.3">
      <c r="A727" s="1">
        <v>43831</v>
      </c>
      <c r="B727">
        <v>2020</v>
      </c>
      <c r="C727">
        <v>1</v>
      </c>
      <c r="D727">
        <v>1</v>
      </c>
      <c r="E727">
        <v>6</v>
      </c>
      <c r="F727">
        <v>1746</v>
      </c>
      <c r="G727">
        <v>1194</v>
      </c>
      <c r="H727">
        <v>-100</v>
      </c>
      <c r="I727">
        <v>0</v>
      </c>
      <c r="J727">
        <v>0</v>
      </c>
      <c r="K727">
        <v>1772</v>
      </c>
      <c r="L727">
        <v>443</v>
      </c>
      <c r="M727">
        <v>39</v>
      </c>
      <c r="N727">
        <v>351</v>
      </c>
    </row>
    <row r="728" spans="1:14" x14ac:dyDescent="0.3">
      <c r="A728" s="1">
        <v>43831</v>
      </c>
      <c r="B728">
        <v>2020</v>
      </c>
      <c r="C728">
        <v>1</v>
      </c>
      <c r="D728">
        <v>1</v>
      </c>
      <c r="E728">
        <v>7</v>
      </c>
      <c r="F728">
        <v>1810</v>
      </c>
      <c r="G728">
        <v>1216</v>
      </c>
      <c r="H728">
        <v>-100</v>
      </c>
      <c r="I728">
        <v>0</v>
      </c>
      <c r="J728">
        <v>0</v>
      </c>
      <c r="K728">
        <v>1809.6000000000001</v>
      </c>
      <c r="L728">
        <v>452.40000000000003</v>
      </c>
      <c r="M728">
        <v>40.900000000000006</v>
      </c>
      <c r="N728">
        <v>368.1</v>
      </c>
    </row>
    <row r="729" spans="1:14" x14ac:dyDescent="0.3">
      <c r="A729" s="1">
        <v>43831</v>
      </c>
      <c r="B729">
        <v>2020</v>
      </c>
      <c r="C729">
        <v>1</v>
      </c>
      <c r="D729">
        <v>1</v>
      </c>
      <c r="E729">
        <v>8</v>
      </c>
      <c r="F729">
        <v>1911</v>
      </c>
      <c r="G729">
        <v>1230</v>
      </c>
      <c r="H729">
        <v>-100</v>
      </c>
      <c r="I729">
        <v>0</v>
      </c>
      <c r="J729">
        <v>0</v>
      </c>
      <c r="K729">
        <v>1822.4</v>
      </c>
      <c r="L729">
        <v>455.6</v>
      </c>
      <c r="M729">
        <v>42.400000000000006</v>
      </c>
      <c r="N729">
        <v>381.6</v>
      </c>
    </row>
    <row r="730" spans="1:14" x14ac:dyDescent="0.3">
      <c r="A730" s="1">
        <v>43831</v>
      </c>
      <c r="B730">
        <v>2020</v>
      </c>
      <c r="C730">
        <v>1</v>
      </c>
      <c r="D730">
        <v>1</v>
      </c>
      <c r="E730">
        <v>9</v>
      </c>
      <c r="F730">
        <v>1968</v>
      </c>
      <c r="G730">
        <v>1273</v>
      </c>
      <c r="H730">
        <v>-100</v>
      </c>
      <c r="I730">
        <v>120</v>
      </c>
      <c r="J730">
        <v>0</v>
      </c>
      <c r="K730">
        <v>1852.8000000000002</v>
      </c>
      <c r="L730">
        <v>463.20000000000005</v>
      </c>
      <c r="M730">
        <v>44.400000000000006</v>
      </c>
      <c r="N730">
        <v>399.6</v>
      </c>
    </row>
    <row r="731" spans="1:14" x14ac:dyDescent="0.3">
      <c r="A731" s="1">
        <v>43831</v>
      </c>
      <c r="B731">
        <v>2020</v>
      </c>
      <c r="C731">
        <v>1</v>
      </c>
      <c r="D731">
        <v>1</v>
      </c>
      <c r="E731">
        <v>10</v>
      </c>
      <c r="F731">
        <v>2052</v>
      </c>
      <c r="G731">
        <v>1346</v>
      </c>
      <c r="H731">
        <v>-100</v>
      </c>
      <c r="I731">
        <v>120</v>
      </c>
      <c r="J731">
        <v>0</v>
      </c>
      <c r="K731">
        <v>1984.8000000000002</v>
      </c>
      <c r="L731">
        <v>496.20000000000005</v>
      </c>
      <c r="M731">
        <v>45.800000000000004</v>
      </c>
      <c r="N731">
        <v>412.2</v>
      </c>
    </row>
    <row r="732" spans="1:14" x14ac:dyDescent="0.3">
      <c r="A732" s="1">
        <v>43831</v>
      </c>
      <c r="B732">
        <v>2020</v>
      </c>
      <c r="C732">
        <v>1</v>
      </c>
      <c r="D732">
        <v>1</v>
      </c>
      <c r="E732">
        <v>11</v>
      </c>
      <c r="F732">
        <v>2162</v>
      </c>
      <c r="G732">
        <v>1441</v>
      </c>
      <c r="H732">
        <v>-100</v>
      </c>
      <c r="I732">
        <v>120</v>
      </c>
      <c r="J732">
        <v>0</v>
      </c>
      <c r="K732">
        <v>2072</v>
      </c>
      <c r="L732">
        <v>518</v>
      </c>
      <c r="M732">
        <v>46.400000000000006</v>
      </c>
      <c r="N732">
        <v>417.6</v>
      </c>
    </row>
    <row r="733" spans="1:14" x14ac:dyDescent="0.3">
      <c r="A733" s="1">
        <v>43831</v>
      </c>
      <c r="B733">
        <v>2020</v>
      </c>
      <c r="C733">
        <v>1</v>
      </c>
      <c r="D733">
        <v>1</v>
      </c>
      <c r="E733">
        <v>12</v>
      </c>
      <c r="F733">
        <v>2248</v>
      </c>
      <c r="G733">
        <v>1503</v>
      </c>
      <c r="H733">
        <v>-100</v>
      </c>
      <c r="I733">
        <v>120</v>
      </c>
      <c r="J733">
        <v>-80</v>
      </c>
      <c r="K733">
        <v>2164</v>
      </c>
      <c r="L733">
        <v>541</v>
      </c>
      <c r="M733">
        <v>48.7</v>
      </c>
      <c r="N733">
        <v>438.3</v>
      </c>
    </row>
    <row r="734" spans="1:14" x14ac:dyDescent="0.3">
      <c r="A734" s="1">
        <v>43831</v>
      </c>
      <c r="B734">
        <v>2020</v>
      </c>
      <c r="C734">
        <v>1</v>
      </c>
      <c r="D734">
        <v>1</v>
      </c>
      <c r="E734">
        <v>13</v>
      </c>
      <c r="F734">
        <v>2261</v>
      </c>
      <c r="G734">
        <v>1537</v>
      </c>
      <c r="H734">
        <v>-100</v>
      </c>
      <c r="I734">
        <v>120</v>
      </c>
      <c r="J734">
        <v>-80</v>
      </c>
      <c r="K734">
        <v>2284.8000000000002</v>
      </c>
      <c r="L734">
        <v>571.20000000000005</v>
      </c>
      <c r="M734">
        <v>51.400000000000006</v>
      </c>
      <c r="N734">
        <v>462.6</v>
      </c>
    </row>
    <row r="735" spans="1:14" x14ac:dyDescent="0.3">
      <c r="A735" s="1">
        <v>43831</v>
      </c>
      <c r="B735">
        <v>2020</v>
      </c>
      <c r="C735">
        <v>1</v>
      </c>
      <c r="D735">
        <v>1</v>
      </c>
      <c r="E735">
        <v>14</v>
      </c>
      <c r="F735">
        <v>2217</v>
      </c>
      <c r="G735">
        <v>1539</v>
      </c>
      <c r="H735">
        <v>-100</v>
      </c>
      <c r="I735">
        <v>120</v>
      </c>
      <c r="J735">
        <v>-80</v>
      </c>
      <c r="K735">
        <v>2303.2000000000003</v>
      </c>
      <c r="L735">
        <v>575.80000000000007</v>
      </c>
      <c r="M735">
        <v>54.1</v>
      </c>
      <c r="N735">
        <v>486.90000000000003</v>
      </c>
    </row>
    <row r="736" spans="1:14" x14ac:dyDescent="0.3">
      <c r="A736" s="1">
        <v>43831</v>
      </c>
      <c r="B736">
        <v>2020</v>
      </c>
      <c r="C736">
        <v>1</v>
      </c>
      <c r="D736">
        <v>1</v>
      </c>
      <c r="E736">
        <v>15</v>
      </c>
      <c r="F736">
        <v>2197</v>
      </c>
      <c r="G736">
        <v>1540</v>
      </c>
      <c r="H736">
        <v>-100</v>
      </c>
      <c r="I736">
        <v>120</v>
      </c>
      <c r="J736">
        <v>-80</v>
      </c>
      <c r="K736">
        <v>2256</v>
      </c>
      <c r="L736">
        <v>564</v>
      </c>
      <c r="M736">
        <v>57</v>
      </c>
      <c r="N736">
        <v>513</v>
      </c>
    </row>
    <row r="737" spans="1:14" x14ac:dyDescent="0.3">
      <c r="A737" s="1">
        <v>43831</v>
      </c>
      <c r="B737">
        <v>2020</v>
      </c>
      <c r="C737">
        <v>1</v>
      </c>
      <c r="D737">
        <v>1</v>
      </c>
      <c r="E737">
        <v>16</v>
      </c>
      <c r="F737">
        <v>2186</v>
      </c>
      <c r="G737">
        <v>1579</v>
      </c>
      <c r="H737">
        <v>-100</v>
      </c>
      <c r="I737">
        <v>0</v>
      </c>
      <c r="J737">
        <v>-80</v>
      </c>
      <c r="K737">
        <v>2196</v>
      </c>
      <c r="L737">
        <v>549</v>
      </c>
      <c r="M737">
        <v>55.5</v>
      </c>
      <c r="N737">
        <v>499.5</v>
      </c>
    </row>
    <row r="738" spans="1:14" x14ac:dyDescent="0.3">
      <c r="A738" s="1">
        <v>43831</v>
      </c>
      <c r="B738">
        <v>2020</v>
      </c>
      <c r="C738">
        <v>1</v>
      </c>
      <c r="D738">
        <v>1</v>
      </c>
      <c r="E738">
        <v>17</v>
      </c>
      <c r="F738">
        <v>2393</v>
      </c>
      <c r="G738">
        <v>1699</v>
      </c>
      <c r="H738">
        <v>-100</v>
      </c>
      <c r="I738">
        <v>0</v>
      </c>
      <c r="J738">
        <v>-80</v>
      </c>
      <c r="K738">
        <v>2124</v>
      </c>
      <c r="L738">
        <v>531</v>
      </c>
      <c r="M738">
        <v>49.900000000000006</v>
      </c>
      <c r="N738">
        <v>449.1</v>
      </c>
    </row>
    <row r="739" spans="1:14" x14ac:dyDescent="0.3">
      <c r="A739" s="1">
        <v>43831</v>
      </c>
      <c r="B739">
        <v>2020</v>
      </c>
      <c r="C739">
        <v>1</v>
      </c>
      <c r="D739">
        <v>1</v>
      </c>
      <c r="E739">
        <v>18</v>
      </c>
      <c r="F739">
        <v>2582</v>
      </c>
      <c r="G739">
        <v>1812</v>
      </c>
      <c r="H739">
        <v>-100</v>
      </c>
      <c r="I739">
        <v>0</v>
      </c>
      <c r="J739">
        <v>-80</v>
      </c>
      <c r="K739">
        <v>2096.8000000000002</v>
      </c>
      <c r="L739">
        <v>524.20000000000005</v>
      </c>
      <c r="M739">
        <v>45.2</v>
      </c>
      <c r="N739">
        <v>406.8</v>
      </c>
    </row>
    <row r="740" spans="1:14" x14ac:dyDescent="0.3">
      <c r="A740" s="1">
        <v>43831</v>
      </c>
      <c r="B740">
        <v>2020</v>
      </c>
      <c r="C740">
        <v>1</v>
      </c>
      <c r="D740">
        <v>1</v>
      </c>
      <c r="E740">
        <v>19</v>
      </c>
      <c r="F740">
        <v>2544</v>
      </c>
      <c r="G740">
        <v>1790</v>
      </c>
      <c r="H740">
        <v>-100</v>
      </c>
      <c r="I740">
        <v>0</v>
      </c>
      <c r="J740">
        <v>0</v>
      </c>
      <c r="K740">
        <v>2027.2</v>
      </c>
      <c r="L740">
        <v>506.8</v>
      </c>
      <c r="M740">
        <v>42.300000000000004</v>
      </c>
      <c r="N740">
        <v>380.7</v>
      </c>
    </row>
    <row r="741" spans="1:14" x14ac:dyDescent="0.3">
      <c r="A741" s="1">
        <v>43831</v>
      </c>
      <c r="B741">
        <v>2020</v>
      </c>
      <c r="C741">
        <v>1</v>
      </c>
      <c r="D741">
        <v>1</v>
      </c>
      <c r="E741">
        <v>20</v>
      </c>
      <c r="F741">
        <v>2358</v>
      </c>
      <c r="G741">
        <v>1682</v>
      </c>
      <c r="H741">
        <v>-100</v>
      </c>
      <c r="I741">
        <v>0</v>
      </c>
      <c r="J741">
        <v>0</v>
      </c>
      <c r="K741">
        <v>1984.8000000000002</v>
      </c>
      <c r="L741">
        <v>496.20000000000005</v>
      </c>
      <c r="M741">
        <v>38.200000000000003</v>
      </c>
      <c r="N741">
        <v>343.8</v>
      </c>
    </row>
    <row r="742" spans="1:14" x14ac:dyDescent="0.3">
      <c r="A742" s="1">
        <v>43831</v>
      </c>
      <c r="B742">
        <v>2020</v>
      </c>
      <c r="C742">
        <v>1</v>
      </c>
      <c r="D742">
        <v>1</v>
      </c>
      <c r="E742">
        <v>21</v>
      </c>
      <c r="F742">
        <v>2223</v>
      </c>
      <c r="G742">
        <v>1579</v>
      </c>
      <c r="H742">
        <v>-100</v>
      </c>
      <c r="I742">
        <v>0</v>
      </c>
      <c r="J742">
        <v>0</v>
      </c>
      <c r="K742">
        <v>2010.4</v>
      </c>
      <c r="L742">
        <v>502.6</v>
      </c>
      <c r="M742">
        <v>34.1</v>
      </c>
      <c r="N742">
        <v>306.90000000000003</v>
      </c>
    </row>
    <row r="743" spans="1:14" x14ac:dyDescent="0.3">
      <c r="A743" s="1">
        <v>43831</v>
      </c>
      <c r="B743">
        <v>2020</v>
      </c>
      <c r="C743">
        <v>1</v>
      </c>
      <c r="D743">
        <v>1</v>
      </c>
      <c r="E743">
        <v>22</v>
      </c>
      <c r="F743">
        <v>2110</v>
      </c>
      <c r="G743">
        <v>1486</v>
      </c>
      <c r="H743">
        <v>-100</v>
      </c>
      <c r="I743">
        <v>0</v>
      </c>
      <c r="J743">
        <v>0</v>
      </c>
      <c r="K743">
        <v>2040</v>
      </c>
      <c r="L743">
        <v>510</v>
      </c>
      <c r="M743">
        <v>33.9</v>
      </c>
      <c r="N743">
        <v>305.10000000000002</v>
      </c>
    </row>
    <row r="744" spans="1:14" x14ac:dyDescent="0.3">
      <c r="A744" s="1">
        <v>43831</v>
      </c>
      <c r="B744">
        <v>2020</v>
      </c>
      <c r="C744">
        <v>1</v>
      </c>
      <c r="D744">
        <v>1</v>
      </c>
      <c r="E744">
        <v>23</v>
      </c>
      <c r="F744">
        <v>1992</v>
      </c>
      <c r="G744">
        <v>1404</v>
      </c>
      <c r="H744">
        <v>-100</v>
      </c>
      <c r="I744">
        <v>0</v>
      </c>
      <c r="J744">
        <v>0</v>
      </c>
      <c r="K744">
        <v>2050.4</v>
      </c>
      <c r="L744">
        <v>512.6</v>
      </c>
      <c r="M744">
        <v>34.5</v>
      </c>
      <c r="N744">
        <v>310.5</v>
      </c>
    </row>
    <row r="745" spans="1:14" x14ac:dyDescent="0.3">
      <c r="A745" s="1">
        <v>43831</v>
      </c>
      <c r="B745">
        <v>2020</v>
      </c>
      <c r="C745">
        <v>1</v>
      </c>
      <c r="D745">
        <v>1</v>
      </c>
      <c r="E745">
        <v>24</v>
      </c>
      <c r="F745">
        <v>1887</v>
      </c>
      <c r="G745">
        <v>1322</v>
      </c>
      <c r="H745">
        <v>-100</v>
      </c>
      <c r="I745">
        <v>0</v>
      </c>
      <c r="J745">
        <v>0</v>
      </c>
      <c r="K745">
        <v>2068</v>
      </c>
      <c r="L745">
        <v>517</v>
      </c>
      <c r="M745">
        <v>35.300000000000004</v>
      </c>
      <c r="N745">
        <v>317.7</v>
      </c>
    </row>
    <row r="746" spans="1:14" x14ac:dyDescent="0.3">
      <c r="A746" s="1">
        <v>43832</v>
      </c>
      <c r="B746">
        <v>2020</v>
      </c>
      <c r="C746">
        <v>1</v>
      </c>
      <c r="D746">
        <v>2</v>
      </c>
      <c r="E746">
        <v>1</v>
      </c>
      <c r="F746">
        <v>1789</v>
      </c>
      <c r="G746">
        <v>1243</v>
      </c>
      <c r="H746">
        <v>-100</v>
      </c>
      <c r="I746">
        <v>0</v>
      </c>
      <c r="J746">
        <v>0</v>
      </c>
      <c r="K746">
        <v>2034.4</v>
      </c>
      <c r="L746">
        <v>508.6</v>
      </c>
      <c r="M746">
        <v>31</v>
      </c>
      <c r="N746">
        <v>279</v>
      </c>
    </row>
    <row r="747" spans="1:14" x14ac:dyDescent="0.3">
      <c r="A747" s="1">
        <v>43832</v>
      </c>
      <c r="B747">
        <v>2020</v>
      </c>
      <c r="C747">
        <v>1</v>
      </c>
      <c r="D747">
        <v>2</v>
      </c>
      <c r="E747">
        <v>2</v>
      </c>
      <c r="F747">
        <v>1743</v>
      </c>
      <c r="G747">
        <v>1186</v>
      </c>
      <c r="H747">
        <v>-100</v>
      </c>
      <c r="I747">
        <v>0</v>
      </c>
      <c r="J747">
        <v>0</v>
      </c>
      <c r="K747">
        <v>2041.6000000000001</v>
      </c>
      <c r="L747">
        <v>510.40000000000003</v>
      </c>
      <c r="M747">
        <v>30.400000000000002</v>
      </c>
      <c r="N747">
        <v>273.60000000000002</v>
      </c>
    </row>
    <row r="748" spans="1:14" x14ac:dyDescent="0.3">
      <c r="A748" s="1">
        <v>43832</v>
      </c>
      <c r="B748">
        <v>2020</v>
      </c>
      <c r="C748">
        <v>1</v>
      </c>
      <c r="D748">
        <v>2</v>
      </c>
      <c r="E748">
        <v>3</v>
      </c>
      <c r="F748">
        <v>1748</v>
      </c>
      <c r="G748">
        <v>1156</v>
      </c>
      <c r="H748">
        <v>-100</v>
      </c>
      <c r="I748">
        <v>0</v>
      </c>
      <c r="J748">
        <v>0</v>
      </c>
      <c r="K748">
        <v>2033.6000000000001</v>
      </c>
      <c r="L748">
        <v>508.40000000000003</v>
      </c>
      <c r="M748">
        <v>30.900000000000002</v>
      </c>
      <c r="N748">
        <v>278.10000000000002</v>
      </c>
    </row>
    <row r="749" spans="1:14" x14ac:dyDescent="0.3">
      <c r="A749" s="1">
        <v>43832</v>
      </c>
      <c r="B749">
        <v>2020</v>
      </c>
      <c r="C749">
        <v>1</v>
      </c>
      <c r="D749">
        <v>2</v>
      </c>
      <c r="E749">
        <v>4</v>
      </c>
      <c r="F749">
        <v>1779</v>
      </c>
      <c r="G749">
        <v>1173</v>
      </c>
      <c r="H749">
        <v>-100</v>
      </c>
      <c r="I749">
        <v>0</v>
      </c>
      <c r="J749">
        <v>0</v>
      </c>
      <c r="K749">
        <v>2018.4</v>
      </c>
      <c r="L749">
        <v>504.6</v>
      </c>
      <c r="M749">
        <v>32.300000000000004</v>
      </c>
      <c r="N749">
        <v>290.7</v>
      </c>
    </row>
    <row r="750" spans="1:14" x14ac:dyDescent="0.3">
      <c r="A750" s="1">
        <v>43832</v>
      </c>
      <c r="B750">
        <v>2020</v>
      </c>
      <c r="C750">
        <v>1</v>
      </c>
      <c r="D750">
        <v>2</v>
      </c>
      <c r="E750">
        <v>5</v>
      </c>
      <c r="F750">
        <v>1861</v>
      </c>
      <c r="G750">
        <v>1215</v>
      </c>
      <c r="H750">
        <v>-100</v>
      </c>
      <c r="I750">
        <v>0</v>
      </c>
      <c r="J750">
        <v>0</v>
      </c>
      <c r="K750">
        <v>2024.8000000000002</v>
      </c>
      <c r="L750">
        <v>506.20000000000005</v>
      </c>
      <c r="M750">
        <v>33.700000000000003</v>
      </c>
      <c r="N750">
        <v>303.3</v>
      </c>
    </row>
    <row r="751" spans="1:14" x14ac:dyDescent="0.3">
      <c r="A751" s="1">
        <v>43832</v>
      </c>
      <c r="B751">
        <v>2020</v>
      </c>
      <c r="C751">
        <v>1</v>
      </c>
      <c r="D751">
        <v>2</v>
      </c>
      <c r="E751">
        <v>6</v>
      </c>
      <c r="F751">
        <v>1915</v>
      </c>
      <c r="G751">
        <v>1282</v>
      </c>
      <c r="H751">
        <v>-100</v>
      </c>
      <c r="I751">
        <v>0</v>
      </c>
      <c r="J751">
        <v>0</v>
      </c>
      <c r="K751">
        <v>2204</v>
      </c>
      <c r="L751">
        <v>551</v>
      </c>
      <c r="M751">
        <v>37.200000000000003</v>
      </c>
      <c r="N751">
        <v>334.8</v>
      </c>
    </row>
    <row r="752" spans="1:14" x14ac:dyDescent="0.3">
      <c r="A752" s="1">
        <v>43832</v>
      </c>
      <c r="B752">
        <v>2020</v>
      </c>
      <c r="C752">
        <v>1</v>
      </c>
      <c r="D752">
        <v>2</v>
      </c>
      <c r="E752">
        <v>7</v>
      </c>
      <c r="F752">
        <v>2165</v>
      </c>
      <c r="G752">
        <v>1447</v>
      </c>
      <c r="H752">
        <v>-100</v>
      </c>
      <c r="I752">
        <v>0</v>
      </c>
      <c r="J752">
        <v>0</v>
      </c>
      <c r="K752">
        <v>2268</v>
      </c>
      <c r="L752">
        <v>567</v>
      </c>
      <c r="M752">
        <v>39.900000000000006</v>
      </c>
      <c r="N752">
        <v>359.1</v>
      </c>
    </row>
    <row r="753" spans="1:14" x14ac:dyDescent="0.3">
      <c r="A753" s="1">
        <v>43832</v>
      </c>
      <c r="B753">
        <v>2020</v>
      </c>
      <c r="C753">
        <v>1</v>
      </c>
      <c r="D753">
        <v>2</v>
      </c>
      <c r="E753">
        <v>8</v>
      </c>
      <c r="F753">
        <v>2555</v>
      </c>
      <c r="G753">
        <v>1655</v>
      </c>
      <c r="H753">
        <v>-100</v>
      </c>
      <c r="I753">
        <v>0</v>
      </c>
      <c r="J753">
        <v>0</v>
      </c>
      <c r="K753">
        <v>2386.4</v>
      </c>
      <c r="L753">
        <v>596.6</v>
      </c>
      <c r="M753">
        <v>44.2</v>
      </c>
      <c r="N753">
        <v>397.8</v>
      </c>
    </row>
    <row r="754" spans="1:14" x14ac:dyDescent="0.3">
      <c r="A754" s="1">
        <v>43832</v>
      </c>
      <c r="B754">
        <v>2020</v>
      </c>
      <c r="C754">
        <v>1</v>
      </c>
      <c r="D754">
        <v>2</v>
      </c>
      <c r="E754">
        <v>9</v>
      </c>
      <c r="F754">
        <v>2773</v>
      </c>
      <c r="G754">
        <v>1773</v>
      </c>
      <c r="H754">
        <v>-100</v>
      </c>
      <c r="I754">
        <v>120</v>
      </c>
      <c r="J754">
        <v>0</v>
      </c>
      <c r="K754">
        <v>2464</v>
      </c>
      <c r="L754">
        <v>616</v>
      </c>
      <c r="M754">
        <v>48.300000000000004</v>
      </c>
      <c r="N754">
        <v>434.7</v>
      </c>
    </row>
    <row r="755" spans="1:14" x14ac:dyDescent="0.3">
      <c r="A755" s="1">
        <v>43832</v>
      </c>
      <c r="B755">
        <v>2020</v>
      </c>
      <c r="C755">
        <v>1</v>
      </c>
      <c r="D755">
        <v>2</v>
      </c>
      <c r="E755">
        <v>10</v>
      </c>
      <c r="F755">
        <v>2833</v>
      </c>
      <c r="G755">
        <v>1829</v>
      </c>
      <c r="H755">
        <v>-100</v>
      </c>
      <c r="I755">
        <v>120</v>
      </c>
      <c r="J755">
        <v>0</v>
      </c>
      <c r="K755">
        <v>2559.2000000000003</v>
      </c>
      <c r="L755">
        <v>639.80000000000007</v>
      </c>
      <c r="M755">
        <v>51.800000000000004</v>
      </c>
      <c r="N755">
        <v>466.2</v>
      </c>
    </row>
    <row r="756" spans="1:14" x14ac:dyDescent="0.3">
      <c r="A756" s="1">
        <v>43832</v>
      </c>
      <c r="B756">
        <v>2020</v>
      </c>
      <c r="C756">
        <v>1</v>
      </c>
      <c r="D756">
        <v>2</v>
      </c>
      <c r="E756">
        <v>11</v>
      </c>
      <c r="F756">
        <v>2916</v>
      </c>
      <c r="G756">
        <v>1869</v>
      </c>
      <c r="H756">
        <v>-100</v>
      </c>
      <c r="I756">
        <v>120</v>
      </c>
      <c r="J756">
        <v>0</v>
      </c>
      <c r="K756">
        <v>2567.2000000000003</v>
      </c>
      <c r="L756">
        <v>641.80000000000007</v>
      </c>
      <c r="M756">
        <v>49.6</v>
      </c>
      <c r="N756">
        <v>446.40000000000003</v>
      </c>
    </row>
    <row r="757" spans="1:14" x14ac:dyDescent="0.3">
      <c r="A757" s="1">
        <v>43832</v>
      </c>
      <c r="B757">
        <v>2020</v>
      </c>
      <c r="C757">
        <v>1</v>
      </c>
      <c r="D757">
        <v>2</v>
      </c>
      <c r="E757">
        <v>12</v>
      </c>
      <c r="F757">
        <v>2939</v>
      </c>
      <c r="G757">
        <v>1878</v>
      </c>
      <c r="H757">
        <v>-100</v>
      </c>
      <c r="I757">
        <v>120</v>
      </c>
      <c r="J757">
        <v>-80</v>
      </c>
      <c r="K757">
        <v>2589.6000000000004</v>
      </c>
      <c r="L757">
        <v>647.40000000000009</v>
      </c>
      <c r="M757">
        <v>50.1</v>
      </c>
      <c r="N757">
        <v>450.90000000000003</v>
      </c>
    </row>
    <row r="758" spans="1:14" x14ac:dyDescent="0.3">
      <c r="A758" s="1">
        <v>43832</v>
      </c>
      <c r="B758">
        <v>2020</v>
      </c>
      <c r="C758">
        <v>1</v>
      </c>
      <c r="D758">
        <v>2</v>
      </c>
      <c r="E758">
        <v>13</v>
      </c>
      <c r="F758">
        <v>2905</v>
      </c>
      <c r="G758">
        <v>1880</v>
      </c>
      <c r="H758">
        <v>-100</v>
      </c>
      <c r="I758">
        <v>120</v>
      </c>
      <c r="J758">
        <v>-80</v>
      </c>
      <c r="K758">
        <v>2625.6000000000004</v>
      </c>
      <c r="L758">
        <v>656.40000000000009</v>
      </c>
      <c r="M758">
        <v>50.5</v>
      </c>
      <c r="N758">
        <v>454.5</v>
      </c>
    </row>
    <row r="759" spans="1:14" x14ac:dyDescent="0.3">
      <c r="A759" s="1">
        <v>43832</v>
      </c>
      <c r="B759">
        <v>2020</v>
      </c>
      <c r="C759">
        <v>1</v>
      </c>
      <c r="D759">
        <v>2</v>
      </c>
      <c r="E759">
        <v>14</v>
      </c>
      <c r="F759">
        <v>2883</v>
      </c>
      <c r="G759">
        <v>1871</v>
      </c>
      <c r="H759">
        <v>-100</v>
      </c>
      <c r="I759">
        <v>120</v>
      </c>
      <c r="J759">
        <v>-80</v>
      </c>
      <c r="K759">
        <v>2620</v>
      </c>
      <c r="L759">
        <v>655</v>
      </c>
      <c r="M759">
        <v>49</v>
      </c>
      <c r="N759">
        <v>441</v>
      </c>
    </row>
    <row r="760" spans="1:14" x14ac:dyDescent="0.3">
      <c r="A760" s="1">
        <v>43832</v>
      </c>
      <c r="B760">
        <v>2020</v>
      </c>
      <c r="C760">
        <v>1</v>
      </c>
      <c r="D760">
        <v>2</v>
      </c>
      <c r="E760">
        <v>15</v>
      </c>
      <c r="F760">
        <v>2894</v>
      </c>
      <c r="G760">
        <v>1870</v>
      </c>
      <c r="H760">
        <v>-100</v>
      </c>
      <c r="I760">
        <v>120</v>
      </c>
      <c r="J760">
        <v>-80</v>
      </c>
      <c r="K760">
        <v>2616.8000000000002</v>
      </c>
      <c r="L760">
        <v>654.20000000000005</v>
      </c>
      <c r="M760">
        <v>48.6</v>
      </c>
      <c r="N760">
        <v>437.40000000000003</v>
      </c>
    </row>
    <row r="761" spans="1:14" x14ac:dyDescent="0.3">
      <c r="A761" s="1">
        <v>43832</v>
      </c>
      <c r="B761">
        <v>2020</v>
      </c>
      <c r="C761">
        <v>1</v>
      </c>
      <c r="D761">
        <v>2</v>
      </c>
      <c r="E761">
        <v>16</v>
      </c>
      <c r="F761">
        <v>2879</v>
      </c>
      <c r="G761">
        <v>1883</v>
      </c>
      <c r="H761">
        <v>-100</v>
      </c>
      <c r="I761">
        <v>0</v>
      </c>
      <c r="J761">
        <v>-80</v>
      </c>
      <c r="K761">
        <v>2716.8</v>
      </c>
      <c r="L761">
        <v>679.2</v>
      </c>
      <c r="M761">
        <v>50.800000000000004</v>
      </c>
      <c r="N761">
        <v>457.2</v>
      </c>
    </row>
    <row r="762" spans="1:14" x14ac:dyDescent="0.3">
      <c r="A762" s="1">
        <v>43832</v>
      </c>
      <c r="B762">
        <v>2020</v>
      </c>
      <c r="C762">
        <v>1</v>
      </c>
      <c r="D762">
        <v>2</v>
      </c>
      <c r="E762">
        <v>17</v>
      </c>
      <c r="F762">
        <v>3015</v>
      </c>
      <c r="G762">
        <v>1997</v>
      </c>
      <c r="H762">
        <v>-100</v>
      </c>
      <c r="I762">
        <v>0</v>
      </c>
      <c r="J762">
        <v>-80</v>
      </c>
      <c r="K762">
        <v>2774.4</v>
      </c>
      <c r="L762">
        <v>693.6</v>
      </c>
      <c r="M762">
        <v>52.400000000000006</v>
      </c>
      <c r="N762">
        <v>471.6</v>
      </c>
    </row>
    <row r="763" spans="1:14" x14ac:dyDescent="0.3">
      <c r="A763" s="1">
        <v>43832</v>
      </c>
      <c r="B763">
        <v>2020</v>
      </c>
      <c r="C763">
        <v>1</v>
      </c>
      <c r="D763">
        <v>2</v>
      </c>
      <c r="E763">
        <v>18</v>
      </c>
      <c r="F763">
        <v>3165</v>
      </c>
      <c r="G763">
        <v>2104</v>
      </c>
      <c r="H763">
        <v>-100</v>
      </c>
      <c r="I763">
        <v>0</v>
      </c>
      <c r="J763">
        <v>-80</v>
      </c>
      <c r="K763">
        <v>2841.6000000000004</v>
      </c>
      <c r="L763">
        <v>710.40000000000009</v>
      </c>
      <c r="M763">
        <v>57.6</v>
      </c>
      <c r="N763">
        <v>518.4</v>
      </c>
    </row>
    <row r="764" spans="1:14" x14ac:dyDescent="0.3">
      <c r="A764" s="1">
        <v>43832</v>
      </c>
      <c r="B764">
        <v>2020</v>
      </c>
      <c r="C764">
        <v>1</v>
      </c>
      <c r="D764">
        <v>2</v>
      </c>
      <c r="E764">
        <v>19</v>
      </c>
      <c r="F764">
        <v>3052</v>
      </c>
      <c r="G764">
        <v>2028</v>
      </c>
      <c r="H764">
        <v>-100</v>
      </c>
      <c r="I764">
        <v>0</v>
      </c>
      <c r="J764">
        <v>0</v>
      </c>
      <c r="K764">
        <v>2843.2000000000003</v>
      </c>
      <c r="L764">
        <v>710.80000000000007</v>
      </c>
      <c r="M764">
        <v>62.800000000000004</v>
      </c>
      <c r="N764">
        <v>565.20000000000005</v>
      </c>
    </row>
    <row r="765" spans="1:14" x14ac:dyDescent="0.3">
      <c r="A765" s="1">
        <v>43832</v>
      </c>
      <c r="B765">
        <v>2020</v>
      </c>
      <c r="C765">
        <v>1</v>
      </c>
      <c r="D765">
        <v>2</v>
      </c>
      <c r="E765">
        <v>20</v>
      </c>
      <c r="F765">
        <v>2896</v>
      </c>
      <c r="G765">
        <v>1890</v>
      </c>
      <c r="H765">
        <v>-100</v>
      </c>
      <c r="I765">
        <v>0</v>
      </c>
      <c r="J765">
        <v>0</v>
      </c>
      <c r="K765">
        <v>2820.8</v>
      </c>
      <c r="L765">
        <v>705.2</v>
      </c>
      <c r="M765">
        <v>65.7</v>
      </c>
      <c r="N765">
        <v>591.30000000000007</v>
      </c>
    </row>
    <row r="766" spans="1:14" x14ac:dyDescent="0.3">
      <c r="A766" s="1">
        <v>43832</v>
      </c>
      <c r="B766">
        <v>2020</v>
      </c>
      <c r="C766">
        <v>1</v>
      </c>
      <c r="D766">
        <v>2</v>
      </c>
      <c r="E766">
        <v>21</v>
      </c>
      <c r="F766">
        <v>2742</v>
      </c>
      <c r="G766">
        <v>1749</v>
      </c>
      <c r="H766">
        <v>-100</v>
      </c>
      <c r="I766">
        <v>0</v>
      </c>
      <c r="J766">
        <v>0</v>
      </c>
      <c r="K766">
        <v>2839.2000000000003</v>
      </c>
      <c r="L766">
        <v>709.80000000000007</v>
      </c>
      <c r="M766">
        <v>68</v>
      </c>
      <c r="N766">
        <v>612</v>
      </c>
    </row>
    <row r="767" spans="1:14" x14ac:dyDescent="0.3">
      <c r="A767" s="1">
        <v>43832</v>
      </c>
      <c r="B767">
        <v>2020</v>
      </c>
      <c r="C767">
        <v>1</v>
      </c>
      <c r="D767">
        <v>2</v>
      </c>
      <c r="E767">
        <v>22</v>
      </c>
      <c r="F767">
        <v>2597</v>
      </c>
      <c r="G767">
        <v>1619</v>
      </c>
      <c r="H767">
        <v>-100</v>
      </c>
      <c r="I767">
        <v>0</v>
      </c>
      <c r="J767">
        <v>0</v>
      </c>
      <c r="K767">
        <v>2905.6000000000004</v>
      </c>
      <c r="L767">
        <v>726.40000000000009</v>
      </c>
      <c r="M767">
        <v>73.7</v>
      </c>
      <c r="N767">
        <v>663.30000000000007</v>
      </c>
    </row>
    <row r="768" spans="1:14" x14ac:dyDescent="0.3">
      <c r="A768" s="1">
        <v>43832</v>
      </c>
      <c r="B768">
        <v>2020</v>
      </c>
      <c r="C768">
        <v>1</v>
      </c>
      <c r="D768">
        <v>2</v>
      </c>
      <c r="E768">
        <v>23</v>
      </c>
      <c r="F768">
        <v>2413</v>
      </c>
      <c r="G768">
        <v>1498</v>
      </c>
      <c r="H768">
        <v>-100</v>
      </c>
      <c r="I768">
        <v>0</v>
      </c>
      <c r="J768">
        <v>0</v>
      </c>
      <c r="K768">
        <v>2966.4</v>
      </c>
      <c r="L768">
        <v>741.6</v>
      </c>
      <c r="M768">
        <v>80</v>
      </c>
      <c r="N768">
        <v>720</v>
      </c>
    </row>
    <row r="769" spans="1:14" x14ac:dyDescent="0.3">
      <c r="A769" s="1">
        <v>43832</v>
      </c>
      <c r="B769">
        <v>2020</v>
      </c>
      <c r="C769">
        <v>1</v>
      </c>
      <c r="D769">
        <v>2</v>
      </c>
      <c r="E769">
        <v>24</v>
      </c>
      <c r="F769">
        <v>2264</v>
      </c>
      <c r="G769">
        <v>1395</v>
      </c>
      <c r="H769">
        <v>-100</v>
      </c>
      <c r="I769">
        <v>0</v>
      </c>
      <c r="J769">
        <v>0</v>
      </c>
      <c r="K769">
        <v>3028.8</v>
      </c>
      <c r="L769">
        <v>757.2</v>
      </c>
      <c r="M769">
        <v>85.800000000000011</v>
      </c>
      <c r="N769">
        <v>772.2</v>
      </c>
    </row>
    <row r="770" spans="1:14" x14ac:dyDescent="0.3">
      <c r="A770" s="1">
        <v>43833</v>
      </c>
      <c r="B770">
        <v>2020</v>
      </c>
      <c r="C770">
        <v>1</v>
      </c>
      <c r="D770">
        <v>3</v>
      </c>
      <c r="E770">
        <v>1</v>
      </c>
      <c r="F770">
        <v>2119</v>
      </c>
      <c r="G770">
        <v>1289</v>
      </c>
      <c r="H770">
        <v>-100</v>
      </c>
      <c r="I770">
        <v>0</v>
      </c>
      <c r="J770">
        <v>0</v>
      </c>
      <c r="K770">
        <v>3052.8</v>
      </c>
      <c r="L770">
        <v>763.2</v>
      </c>
      <c r="M770">
        <v>84.2</v>
      </c>
      <c r="N770">
        <v>757.80000000000007</v>
      </c>
    </row>
    <row r="771" spans="1:14" x14ac:dyDescent="0.3">
      <c r="A771" s="1">
        <v>43833</v>
      </c>
      <c r="B771">
        <v>2020</v>
      </c>
      <c r="C771">
        <v>1</v>
      </c>
      <c r="D771">
        <v>3</v>
      </c>
      <c r="E771">
        <v>2</v>
      </c>
      <c r="F771">
        <v>2019</v>
      </c>
      <c r="G771">
        <v>1230</v>
      </c>
      <c r="H771">
        <v>-100</v>
      </c>
      <c r="I771">
        <v>0</v>
      </c>
      <c r="J771">
        <v>0</v>
      </c>
      <c r="K771">
        <v>3037.6000000000004</v>
      </c>
      <c r="L771">
        <v>759.40000000000009</v>
      </c>
      <c r="M771">
        <v>87.300000000000011</v>
      </c>
      <c r="N771">
        <v>785.7</v>
      </c>
    </row>
    <row r="772" spans="1:14" x14ac:dyDescent="0.3">
      <c r="A772" s="1">
        <v>43833</v>
      </c>
      <c r="B772">
        <v>2020</v>
      </c>
      <c r="C772">
        <v>1</v>
      </c>
      <c r="D772">
        <v>3</v>
      </c>
      <c r="E772">
        <v>3</v>
      </c>
      <c r="F772">
        <v>2028</v>
      </c>
      <c r="G772">
        <v>1218</v>
      </c>
      <c r="H772">
        <v>-100</v>
      </c>
      <c r="I772">
        <v>0</v>
      </c>
      <c r="J772">
        <v>0</v>
      </c>
      <c r="K772">
        <v>3060</v>
      </c>
      <c r="L772">
        <v>765</v>
      </c>
      <c r="M772">
        <v>87.300000000000011</v>
      </c>
      <c r="N772">
        <v>785.7</v>
      </c>
    </row>
    <row r="773" spans="1:14" x14ac:dyDescent="0.3">
      <c r="A773" s="1">
        <v>43833</v>
      </c>
      <c r="B773">
        <v>2020</v>
      </c>
      <c r="C773">
        <v>1</v>
      </c>
      <c r="D773">
        <v>3</v>
      </c>
      <c r="E773">
        <v>4</v>
      </c>
      <c r="F773">
        <v>2042</v>
      </c>
      <c r="G773">
        <v>1239</v>
      </c>
      <c r="H773">
        <v>-100</v>
      </c>
      <c r="I773">
        <v>0</v>
      </c>
      <c r="J773">
        <v>0</v>
      </c>
      <c r="K773">
        <v>3033.6000000000004</v>
      </c>
      <c r="L773">
        <v>758.40000000000009</v>
      </c>
      <c r="M773">
        <v>85.9</v>
      </c>
      <c r="N773">
        <v>773.1</v>
      </c>
    </row>
    <row r="774" spans="1:14" x14ac:dyDescent="0.3">
      <c r="A774" s="1">
        <v>43833</v>
      </c>
      <c r="B774">
        <v>2020</v>
      </c>
      <c r="C774">
        <v>1</v>
      </c>
      <c r="D774">
        <v>3</v>
      </c>
      <c r="E774">
        <v>5</v>
      </c>
      <c r="F774">
        <v>2080</v>
      </c>
      <c r="G774">
        <v>1260</v>
      </c>
      <c r="H774">
        <v>-100</v>
      </c>
      <c r="I774">
        <v>0</v>
      </c>
      <c r="J774">
        <v>0</v>
      </c>
      <c r="K774">
        <v>2976</v>
      </c>
      <c r="L774">
        <v>744</v>
      </c>
      <c r="M774">
        <v>87.4</v>
      </c>
      <c r="N774">
        <v>786.6</v>
      </c>
    </row>
    <row r="775" spans="1:14" x14ac:dyDescent="0.3">
      <c r="A775" s="1">
        <v>43833</v>
      </c>
      <c r="B775">
        <v>2020</v>
      </c>
      <c r="C775">
        <v>1</v>
      </c>
      <c r="D775">
        <v>3</v>
      </c>
      <c r="E775">
        <v>6</v>
      </c>
      <c r="F775">
        <v>2200</v>
      </c>
      <c r="G775">
        <v>1322</v>
      </c>
      <c r="H775">
        <v>-100</v>
      </c>
      <c r="I775">
        <v>0</v>
      </c>
      <c r="J775">
        <v>0</v>
      </c>
      <c r="K775">
        <v>3040</v>
      </c>
      <c r="L775">
        <v>760</v>
      </c>
      <c r="M775">
        <v>91</v>
      </c>
      <c r="N775">
        <v>819</v>
      </c>
    </row>
    <row r="776" spans="1:14" x14ac:dyDescent="0.3">
      <c r="A776" s="1">
        <v>43833</v>
      </c>
      <c r="B776">
        <v>2020</v>
      </c>
      <c r="C776">
        <v>1</v>
      </c>
      <c r="D776">
        <v>3</v>
      </c>
      <c r="E776">
        <v>7</v>
      </c>
      <c r="F776">
        <v>2416</v>
      </c>
      <c r="G776">
        <v>1497</v>
      </c>
      <c r="H776">
        <v>-100</v>
      </c>
      <c r="I776">
        <v>0</v>
      </c>
      <c r="J776">
        <v>0</v>
      </c>
      <c r="K776">
        <v>2980.8</v>
      </c>
      <c r="L776">
        <v>745.2</v>
      </c>
      <c r="M776">
        <v>93.600000000000009</v>
      </c>
      <c r="N776">
        <v>842.4</v>
      </c>
    </row>
    <row r="777" spans="1:14" x14ac:dyDescent="0.3">
      <c r="A777" s="1">
        <v>43833</v>
      </c>
      <c r="B777">
        <v>2020</v>
      </c>
      <c r="C777">
        <v>1</v>
      </c>
      <c r="D777">
        <v>3</v>
      </c>
      <c r="E777">
        <v>8</v>
      </c>
      <c r="F777">
        <v>2731</v>
      </c>
      <c r="G777">
        <v>1715</v>
      </c>
      <c r="H777">
        <v>-100</v>
      </c>
      <c r="I777">
        <v>0</v>
      </c>
      <c r="J777">
        <v>0</v>
      </c>
      <c r="K777">
        <v>2943.2000000000003</v>
      </c>
      <c r="L777">
        <v>735.80000000000007</v>
      </c>
      <c r="M777">
        <v>95.5</v>
      </c>
      <c r="N777">
        <v>859.5</v>
      </c>
    </row>
    <row r="778" spans="1:14" x14ac:dyDescent="0.3">
      <c r="A778" s="1">
        <v>43833</v>
      </c>
      <c r="B778">
        <v>2020</v>
      </c>
      <c r="C778">
        <v>1</v>
      </c>
      <c r="D778">
        <v>3</v>
      </c>
      <c r="E778">
        <v>9</v>
      </c>
      <c r="F778">
        <v>2910</v>
      </c>
      <c r="G778">
        <v>1808</v>
      </c>
      <c r="H778">
        <v>-100</v>
      </c>
      <c r="I778">
        <v>120</v>
      </c>
      <c r="J778">
        <v>0</v>
      </c>
      <c r="K778">
        <v>2707.2000000000003</v>
      </c>
      <c r="L778">
        <v>676.80000000000007</v>
      </c>
      <c r="M778">
        <v>93.5</v>
      </c>
      <c r="N778">
        <v>841.5</v>
      </c>
    </row>
    <row r="779" spans="1:14" x14ac:dyDescent="0.3">
      <c r="A779" s="1">
        <v>43833</v>
      </c>
      <c r="B779">
        <v>2020</v>
      </c>
      <c r="C779">
        <v>1</v>
      </c>
      <c r="D779">
        <v>3</v>
      </c>
      <c r="E779">
        <v>10</v>
      </c>
      <c r="F779">
        <v>2905</v>
      </c>
      <c r="G779">
        <v>1840</v>
      </c>
      <c r="H779">
        <v>-100</v>
      </c>
      <c r="I779">
        <v>120</v>
      </c>
      <c r="J779">
        <v>0</v>
      </c>
      <c r="K779">
        <v>2356</v>
      </c>
      <c r="L779">
        <v>589</v>
      </c>
      <c r="M779">
        <v>92.4</v>
      </c>
      <c r="N779">
        <v>831.6</v>
      </c>
    </row>
    <row r="780" spans="1:14" x14ac:dyDescent="0.3">
      <c r="A780" s="1">
        <v>43833</v>
      </c>
      <c r="B780">
        <v>2020</v>
      </c>
      <c r="C780">
        <v>1</v>
      </c>
      <c r="D780">
        <v>3</v>
      </c>
      <c r="E780">
        <v>11</v>
      </c>
      <c r="F780">
        <v>2922</v>
      </c>
      <c r="G780">
        <v>1853</v>
      </c>
      <c r="H780">
        <v>-100</v>
      </c>
      <c r="I780">
        <v>120</v>
      </c>
      <c r="J780">
        <v>0</v>
      </c>
      <c r="K780">
        <v>2003.2</v>
      </c>
      <c r="L780">
        <v>500.8</v>
      </c>
      <c r="M780">
        <v>86.7</v>
      </c>
      <c r="N780">
        <v>780.30000000000007</v>
      </c>
    </row>
    <row r="781" spans="1:14" x14ac:dyDescent="0.3">
      <c r="A781" s="1">
        <v>43833</v>
      </c>
      <c r="B781">
        <v>2020</v>
      </c>
      <c r="C781">
        <v>1</v>
      </c>
      <c r="D781">
        <v>3</v>
      </c>
      <c r="E781">
        <v>12</v>
      </c>
      <c r="F781">
        <v>2928</v>
      </c>
      <c r="G781">
        <v>1838</v>
      </c>
      <c r="H781">
        <v>-100</v>
      </c>
      <c r="I781">
        <v>120</v>
      </c>
      <c r="J781">
        <v>-80</v>
      </c>
      <c r="K781">
        <v>1826.4</v>
      </c>
      <c r="L781">
        <v>456.6</v>
      </c>
      <c r="M781">
        <v>81.400000000000006</v>
      </c>
      <c r="N781">
        <v>732.6</v>
      </c>
    </row>
    <row r="782" spans="1:14" x14ac:dyDescent="0.3">
      <c r="A782" s="1">
        <v>43833</v>
      </c>
      <c r="B782">
        <v>2020</v>
      </c>
      <c r="C782">
        <v>1</v>
      </c>
      <c r="D782">
        <v>3</v>
      </c>
      <c r="E782">
        <v>13</v>
      </c>
      <c r="F782">
        <v>2814</v>
      </c>
      <c r="G782">
        <v>1813</v>
      </c>
      <c r="H782">
        <v>-100</v>
      </c>
      <c r="I782">
        <v>120</v>
      </c>
      <c r="J782">
        <v>-80</v>
      </c>
      <c r="K782">
        <v>1880.8000000000002</v>
      </c>
      <c r="L782">
        <v>470.20000000000005</v>
      </c>
      <c r="M782">
        <v>74.3</v>
      </c>
      <c r="N782">
        <v>668.7</v>
      </c>
    </row>
    <row r="783" spans="1:14" x14ac:dyDescent="0.3">
      <c r="A783" s="1">
        <v>43833</v>
      </c>
      <c r="B783">
        <v>2020</v>
      </c>
      <c r="C783">
        <v>1</v>
      </c>
      <c r="D783">
        <v>3</v>
      </c>
      <c r="E783">
        <v>14</v>
      </c>
      <c r="F783">
        <v>2771</v>
      </c>
      <c r="G783">
        <v>1834</v>
      </c>
      <c r="H783">
        <v>-100</v>
      </c>
      <c r="I783">
        <v>120</v>
      </c>
      <c r="J783">
        <v>-80</v>
      </c>
      <c r="K783">
        <v>1881.6000000000001</v>
      </c>
      <c r="L783">
        <v>470.40000000000003</v>
      </c>
      <c r="M783">
        <v>64.400000000000006</v>
      </c>
      <c r="N783">
        <v>579.6</v>
      </c>
    </row>
    <row r="784" spans="1:14" x14ac:dyDescent="0.3">
      <c r="A784" s="1">
        <v>43833</v>
      </c>
      <c r="B784">
        <v>2020</v>
      </c>
      <c r="C784">
        <v>1</v>
      </c>
      <c r="D784">
        <v>3</v>
      </c>
      <c r="E784">
        <v>15</v>
      </c>
      <c r="F784">
        <v>2688</v>
      </c>
      <c r="G784">
        <v>1797</v>
      </c>
      <c r="H784">
        <v>-100</v>
      </c>
      <c r="I784">
        <v>120</v>
      </c>
      <c r="J784">
        <v>-80</v>
      </c>
      <c r="K784">
        <v>1858.4</v>
      </c>
      <c r="L784">
        <v>464.6</v>
      </c>
      <c r="M784">
        <v>52.5</v>
      </c>
      <c r="N784">
        <v>472.5</v>
      </c>
    </row>
    <row r="785" spans="1:14" x14ac:dyDescent="0.3">
      <c r="A785" s="1">
        <v>43833</v>
      </c>
      <c r="B785">
        <v>2020</v>
      </c>
      <c r="C785">
        <v>1</v>
      </c>
      <c r="D785">
        <v>3</v>
      </c>
      <c r="E785">
        <v>16</v>
      </c>
      <c r="F785">
        <v>2688</v>
      </c>
      <c r="G785">
        <v>1811</v>
      </c>
      <c r="H785">
        <v>-100</v>
      </c>
      <c r="I785">
        <v>0</v>
      </c>
      <c r="J785">
        <v>-80</v>
      </c>
      <c r="K785">
        <v>1940.8000000000002</v>
      </c>
      <c r="L785">
        <v>485.20000000000005</v>
      </c>
      <c r="M785">
        <v>43.800000000000004</v>
      </c>
      <c r="N785">
        <v>394.2</v>
      </c>
    </row>
    <row r="786" spans="1:14" x14ac:dyDescent="0.3">
      <c r="A786" s="1">
        <v>43833</v>
      </c>
      <c r="B786">
        <v>2020</v>
      </c>
      <c r="C786">
        <v>1</v>
      </c>
      <c r="D786">
        <v>3</v>
      </c>
      <c r="E786">
        <v>17</v>
      </c>
      <c r="F786">
        <v>2743</v>
      </c>
      <c r="G786">
        <v>1927</v>
      </c>
      <c r="H786">
        <v>-100</v>
      </c>
      <c r="I786">
        <v>0</v>
      </c>
      <c r="J786">
        <v>-80</v>
      </c>
      <c r="K786">
        <v>2140.8000000000002</v>
      </c>
      <c r="L786">
        <v>535.20000000000005</v>
      </c>
      <c r="M786">
        <v>38.300000000000004</v>
      </c>
      <c r="N786">
        <v>344.7</v>
      </c>
    </row>
    <row r="787" spans="1:14" x14ac:dyDescent="0.3">
      <c r="A787" s="1">
        <v>43833</v>
      </c>
      <c r="B787">
        <v>2020</v>
      </c>
      <c r="C787">
        <v>1</v>
      </c>
      <c r="D787">
        <v>3</v>
      </c>
      <c r="E787">
        <v>18</v>
      </c>
      <c r="F787">
        <v>2945</v>
      </c>
      <c r="G787">
        <v>2031</v>
      </c>
      <c r="H787">
        <v>-100</v>
      </c>
      <c r="I787">
        <v>0</v>
      </c>
      <c r="J787">
        <v>-80</v>
      </c>
      <c r="K787">
        <v>2330.4</v>
      </c>
      <c r="L787">
        <v>582.6</v>
      </c>
      <c r="M787">
        <v>39.800000000000004</v>
      </c>
      <c r="N787">
        <v>358.2</v>
      </c>
    </row>
    <row r="788" spans="1:14" x14ac:dyDescent="0.3">
      <c r="A788" s="1">
        <v>43833</v>
      </c>
      <c r="B788">
        <v>2020</v>
      </c>
      <c r="C788">
        <v>1</v>
      </c>
      <c r="D788">
        <v>3</v>
      </c>
      <c r="E788">
        <v>19</v>
      </c>
      <c r="F788">
        <v>2924</v>
      </c>
      <c r="G788">
        <v>1961</v>
      </c>
      <c r="H788">
        <v>-100</v>
      </c>
      <c r="I788">
        <v>0</v>
      </c>
      <c r="J788">
        <v>0</v>
      </c>
      <c r="K788">
        <v>2407.2000000000003</v>
      </c>
      <c r="L788">
        <v>601.80000000000007</v>
      </c>
      <c r="M788">
        <v>45.6</v>
      </c>
      <c r="N788">
        <v>410.40000000000003</v>
      </c>
    </row>
    <row r="789" spans="1:14" x14ac:dyDescent="0.3">
      <c r="A789" s="1">
        <v>43833</v>
      </c>
      <c r="B789">
        <v>2020</v>
      </c>
      <c r="C789">
        <v>1</v>
      </c>
      <c r="D789">
        <v>3</v>
      </c>
      <c r="E789">
        <v>20</v>
      </c>
      <c r="F789">
        <v>2798</v>
      </c>
      <c r="G789">
        <v>1825</v>
      </c>
      <c r="H789">
        <v>-100</v>
      </c>
      <c r="I789">
        <v>0</v>
      </c>
      <c r="J789">
        <v>0</v>
      </c>
      <c r="K789">
        <v>2525.6000000000004</v>
      </c>
      <c r="L789">
        <v>631.40000000000009</v>
      </c>
      <c r="M789">
        <v>49.400000000000006</v>
      </c>
      <c r="N789">
        <v>444.6</v>
      </c>
    </row>
    <row r="790" spans="1:14" x14ac:dyDescent="0.3">
      <c r="A790" s="1">
        <v>43833</v>
      </c>
      <c r="B790">
        <v>2020</v>
      </c>
      <c r="C790">
        <v>1</v>
      </c>
      <c r="D790">
        <v>3</v>
      </c>
      <c r="E790">
        <v>21</v>
      </c>
      <c r="F790">
        <v>2664</v>
      </c>
      <c r="G790">
        <v>1690</v>
      </c>
      <c r="H790">
        <v>-100</v>
      </c>
      <c r="I790">
        <v>0</v>
      </c>
      <c r="J790">
        <v>0</v>
      </c>
      <c r="K790">
        <v>2664</v>
      </c>
      <c r="L790">
        <v>666</v>
      </c>
      <c r="M790">
        <v>57.5</v>
      </c>
      <c r="N790">
        <v>517.5</v>
      </c>
    </row>
    <row r="791" spans="1:14" x14ac:dyDescent="0.3">
      <c r="A791" s="1">
        <v>43833</v>
      </c>
      <c r="B791">
        <v>2020</v>
      </c>
      <c r="C791">
        <v>1</v>
      </c>
      <c r="D791">
        <v>3</v>
      </c>
      <c r="E791">
        <v>22</v>
      </c>
      <c r="F791">
        <v>2528</v>
      </c>
      <c r="G791">
        <v>1588</v>
      </c>
      <c r="H791">
        <v>-100</v>
      </c>
      <c r="I791">
        <v>0</v>
      </c>
      <c r="J791">
        <v>0</v>
      </c>
      <c r="K791">
        <v>2787.2000000000003</v>
      </c>
      <c r="L791">
        <v>696.80000000000007</v>
      </c>
      <c r="M791">
        <v>67.100000000000009</v>
      </c>
      <c r="N791">
        <v>603.9</v>
      </c>
    </row>
    <row r="792" spans="1:14" x14ac:dyDescent="0.3">
      <c r="A792" s="1">
        <v>43833</v>
      </c>
      <c r="B792">
        <v>2020</v>
      </c>
      <c r="C792">
        <v>1</v>
      </c>
      <c r="D792">
        <v>3</v>
      </c>
      <c r="E792">
        <v>23</v>
      </c>
      <c r="F792">
        <v>2394</v>
      </c>
      <c r="G792">
        <v>1487</v>
      </c>
      <c r="H792">
        <v>-100</v>
      </c>
      <c r="I792">
        <v>0</v>
      </c>
      <c r="J792">
        <v>0</v>
      </c>
      <c r="K792">
        <v>2864</v>
      </c>
      <c r="L792">
        <v>716</v>
      </c>
      <c r="M792">
        <v>77</v>
      </c>
      <c r="N792">
        <v>693</v>
      </c>
    </row>
    <row r="793" spans="1:14" x14ac:dyDescent="0.3">
      <c r="A793" s="1">
        <v>43833</v>
      </c>
      <c r="B793">
        <v>2020</v>
      </c>
      <c r="C793">
        <v>1</v>
      </c>
      <c r="D793">
        <v>3</v>
      </c>
      <c r="E793">
        <v>24</v>
      </c>
      <c r="F793">
        <v>2196</v>
      </c>
      <c r="G793">
        <v>1396</v>
      </c>
      <c r="H793">
        <v>-100</v>
      </c>
      <c r="I793">
        <v>0</v>
      </c>
      <c r="J793">
        <v>0</v>
      </c>
      <c r="K793">
        <v>2937.6000000000004</v>
      </c>
      <c r="L793">
        <v>734.40000000000009</v>
      </c>
      <c r="M793">
        <v>84.9</v>
      </c>
      <c r="N793">
        <v>764.1</v>
      </c>
    </row>
    <row r="794" spans="1:14" x14ac:dyDescent="0.3">
      <c r="A794" s="1">
        <v>43834</v>
      </c>
      <c r="B794">
        <v>2020</v>
      </c>
      <c r="C794">
        <v>1</v>
      </c>
      <c r="D794">
        <v>4</v>
      </c>
      <c r="E794">
        <v>1</v>
      </c>
      <c r="F794">
        <v>1997</v>
      </c>
      <c r="G794">
        <v>1336</v>
      </c>
      <c r="H794">
        <v>-100</v>
      </c>
      <c r="I794">
        <v>0</v>
      </c>
      <c r="J794">
        <v>0</v>
      </c>
      <c r="K794">
        <v>2920</v>
      </c>
      <c r="L794">
        <v>730</v>
      </c>
      <c r="M794">
        <v>85.800000000000011</v>
      </c>
      <c r="N794">
        <v>772.2</v>
      </c>
    </row>
    <row r="795" spans="1:14" x14ac:dyDescent="0.3">
      <c r="A795" s="1">
        <v>43834</v>
      </c>
      <c r="B795">
        <v>2020</v>
      </c>
      <c r="C795">
        <v>1</v>
      </c>
      <c r="D795">
        <v>4</v>
      </c>
      <c r="E795">
        <v>2</v>
      </c>
      <c r="F795">
        <v>1892</v>
      </c>
      <c r="G795">
        <v>1275</v>
      </c>
      <c r="H795">
        <v>-100</v>
      </c>
      <c r="I795">
        <v>0</v>
      </c>
      <c r="J795">
        <v>0</v>
      </c>
      <c r="K795">
        <v>2918.4</v>
      </c>
      <c r="L795">
        <v>729.6</v>
      </c>
      <c r="M795">
        <v>90.300000000000011</v>
      </c>
      <c r="N795">
        <v>812.7</v>
      </c>
    </row>
    <row r="796" spans="1:14" x14ac:dyDescent="0.3">
      <c r="A796" s="1">
        <v>43834</v>
      </c>
      <c r="B796">
        <v>2020</v>
      </c>
      <c r="C796">
        <v>1</v>
      </c>
      <c r="D796">
        <v>4</v>
      </c>
      <c r="E796">
        <v>3</v>
      </c>
      <c r="F796">
        <v>1922</v>
      </c>
      <c r="G796">
        <v>1212</v>
      </c>
      <c r="H796">
        <v>-100</v>
      </c>
      <c r="I796">
        <v>0</v>
      </c>
      <c r="J796">
        <v>0</v>
      </c>
      <c r="K796">
        <v>2994.4</v>
      </c>
      <c r="L796">
        <v>748.6</v>
      </c>
      <c r="M796">
        <v>93.9</v>
      </c>
      <c r="N796">
        <v>845.1</v>
      </c>
    </row>
    <row r="797" spans="1:14" x14ac:dyDescent="0.3">
      <c r="A797" s="1">
        <v>43834</v>
      </c>
      <c r="B797">
        <v>2020</v>
      </c>
      <c r="C797">
        <v>1</v>
      </c>
      <c r="D797">
        <v>4</v>
      </c>
      <c r="E797">
        <v>4</v>
      </c>
      <c r="F797">
        <v>1937</v>
      </c>
      <c r="G797">
        <v>1195</v>
      </c>
      <c r="H797">
        <v>-100</v>
      </c>
      <c r="I797">
        <v>0</v>
      </c>
      <c r="J797">
        <v>0</v>
      </c>
      <c r="K797">
        <v>2985.6000000000004</v>
      </c>
      <c r="L797">
        <v>746.40000000000009</v>
      </c>
      <c r="M797">
        <v>94.9</v>
      </c>
      <c r="N797">
        <v>854.1</v>
      </c>
    </row>
    <row r="798" spans="1:14" x14ac:dyDescent="0.3">
      <c r="A798" s="1">
        <v>43834</v>
      </c>
      <c r="B798">
        <v>2020</v>
      </c>
      <c r="C798">
        <v>1</v>
      </c>
      <c r="D798">
        <v>4</v>
      </c>
      <c r="E798">
        <v>5</v>
      </c>
      <c r="F798">
        <v>1972</v>
      </c>
      <c r="G798">
        <v>1200</v>
      </c>
      <c r="H798">
        <v>-100</v>
      </c>
      <c r="I798">
        <v>0</v>
      </c>
      <c r="J798">
        <v>0</v>
      </c>
      <c r="K798">
        <v>2939.2000000000003</v>
      </c>
      <c r="L798">
        <v>734.80000000000007</v>
      </c>
      <c r="M798">
        <v>94.7</v>
      </c>
      <c r="N798">
        <v>852.30000000000007</v>
      </c>
    </row>
    <row r="799" spans="1:14" x14ac:dyDescent="0.3">
      <c r="A799" s="1">
        <v>43834</v>
      </c>
      <c r="B799">
        <v>2020</v>
      </c>
      <c r="C799">
        <v>1</v>
      </c>
      <c r="D799">
        <v>4</v>
      </c>
      <c r="E799">
        <v>6</v>
      </c>
      <c r="F799">
        <v>2044</v>
      </c>
      <c r="G799">
        <v>1232</v>
      </c>
      <c r="H799">
        <v>-100</v>
      </c>
      <c r="I799">
        <v>0</v>
      </c>
      <c r="J799">
        <v>0</v>
      </c>
      <c r="K799">
        <v>3035.2000000000003</v>
      </c>
      <c r="L799">
        <v>758.80000000000007</v>
      </c>
      <c r="M799">
        <v>98.9</v>
      </c>
      <c r="N799">
        <v>890.1</v>
      </c>
    </row>
    <row r="800" spans="1:14" x14ac:dyDescent="0.3">
      <c r="A800" s="1">
        <v>43834</v>
      </c>
      <c r="B800">
        <v>2020</v>
      </c>
      <c r="C800">
        <v>1</v>
      </c>
      <c r="D800">
        <v>4</v>
      </c>
      <c r="E800">
        <v>7</v>
      </c>
      <c r="F800">
        <v>2155</v>
      </c>
      <c r="G800">
        <v>1291</v>
      </c>
      <c r="H800">
        <v>-100</v>
      </c>
      <c r="I800">
        <v>0</v>
      </c>
      <c r="J800">
        <v>0</v>
      </c>
      <c r="K800">
        <v>2994.4</v>
      </c>
      <c r="L800">
        <v>748.6</v>
      </c>
      <c r="M800">
        <v>100.9</v>
      </c>
      <c r="N800">
        <v>908.1</v>
      </c>
    </row>
    <row r="801" spans="1:14" x14ac:dyDescent="0.3">
      <c r="A801" s="1">
        <v>43834</v>
      </c>
      <c r="B801">
        <v>2020</v>
      </c>
      <c r="C801">
        <v>1</v>
      </c>
      <c r="D801">
        <v>4</v>
      </c>
      <c r="E801">
        <v>8</v>
      </c>
      <c r="F801">
        <v>2299</v>
      </c>
      <c r="G801">
        <v>1387</v>
      </c>
      <c r="H801">
        <v>-100</v>
      </c>
      <c r="I801">
        <v>0</v>
      </c>
      <c r="J801">
        <v>0</v>
      </c>
      <c r="K801">
        <v>3060</v>
      </c>
      <c r="L801">
        <v>765</v>
      </c>
      <c r="M801">
        <v>102</v>
      </c>
      <c r="N801">
        <v>918</v>
      </c>
    </row>
    <row r="802" spans="1:14" x14ac:dyDescent="0.3">
      <c r="A802" s="1">
        <v>43834</v>
      </c>
      <c r="B802">
        <v>2020</v>
      </c>
      <c r="C802">
        <v>1</v>
      </c>
      <c r="D802">
        <v>4</v>
      </c>
      <c r="E802">
        <v>9</v>
      </c>
      <c r="F802">
        <v>2479</v>
      </c>
      <c r="G802">
        <v>1512</v>
      </c>
      <c r="H802">
        <v>-100</v>
      </c>
      <c r="I802">
        <v>120</v>
      </c>
      <c r="J802">
        <v>0</v>
      </c>
      <c r="K802">
        <v>3045.6000000000004</v>
      </c>
      <c r="L802">
        <v>761.40000000000009</v>
      </c>
      <c r="M802">
        <v>99.300000000000011</v>
      </c>
      <c r="N802">
        <v>893.7</v>
      </c>
    </row>
    <row r="803" spans="1:14" x14ac:dyDescent="0.3">
      <c r="A803" s="1">
        <v>43834</v>
      </c>
      <c r="B803">
        <v>2020</v>
      </c>
      <c r="C803">
        <v>1</v>
      </c>
      <c r="D803">
        <v>4</v>
      </c>
      <c r="E803">
        <v>10</v>
      </c>
      <c r="F803">
        <v>2536</v>
      </c>
      <c r="G803">
        <v>1642</v>
      </c>
      <c r="H803">
        <v>-100</v>
      </c>
      <c r="I803">
        <v>120</v>
      </c>
      <c r="J803">
        <v>0</v>
      </c>
      <c r="K803">
        <v>3066.4</v>
      </c>
      <c r="L803">
        <v>766.6</v>
      </c>
      <c r="M803">
        <v>97.9</v>
      </c>
      <c r="N803">
        <v>881.1</v>
      </c>
    </row>
    <row r="804" spans="1:14" x14ac:dyDescent="0.3">
      <c r="A804" s="1">
        <v>43834</v>
      </c>
      <c r="B804">
        <v>2020</v>
      </c>
      <c r="C804">
        <v>1</v>
      </c>
      <c r="D804">
        <v>4</v>
      </c>
      <c r="E804">
        <v>11</v>
      </c>
      <c r="F804">
        <v>2634</v>
      </c>
      <c r="G804">
        <v>1750</v>
      </c>
      <c r="H804">
        <v>-100</v>
      </c>
      <c r="I804">
        <v>120</v>
      </c>
      <c r="J804">
        <v>0</v>
      </c>
      <c r="K804">
        <v>3004</v>
      </c>
      <c r="L804">
        <v>751</v>
      </c>
      <c r="M804">
        <v>95</v>
      </c>
      <c r="N804">
        <v>855</v>
      </c>
    </row>
    <row r="805" spans="1:14" x14ac:dyDescent="0.3">
      <c r="A805" s="1">
        <v>43834</v>
      </c>
      <c r="B805">
        <v>2020</v>
      </c>
      <c r="C805">
        <v>1</v>
      </c>
      <c r="D805">
        <v>4</v>
      </c>
      <c r="E805">
        <v>12</v>
      </c>
      <c r="F805">
        <v>2596</v>
      </c>
      <c r="G805">
        <v>1729</v>
      </c>
      <c r="H805">
        <v>-100</v>
      </c>
      <c r="I805">
        <v>120</v>
      </c>
      <c r="J805">
        <v>-80</v>
      </c>
      <c r="K805">
        <v>2978.4</v>
      </c>
      <c r="L805">
        <v>744.6</v>
      </c>
      <c r="M805">
        <v>95.9</v>
      </c>
      <c r="N805">
        <v>863.1</v>
      </c>
    </row>
    <row r="806" spans="1:14" x14ac:dyDescent="0.3">
      <c r="A806" s="1">
        <v>43834</v>
      </c>
      <c r="B806">
        <v>2020</v>
      </c>
      <c r="C806">
        <v>1</v>
      </c>
      <c r="D806">
        <v>4</v>
      </c>
      <c r="E806">
        <v>13</v>
      </c>
      <c r="F806">
        <v>2537</v>
      </c>
      <c r="G806">
        <v>1659</v>
      </c>
      <c r="H806">
        <v>-100</v>
      </c>
      <c r="I806">
        <v>120</v>
      </c>
      <c r="J806">
        <v>-80</v>
      </c>
      <c r="K806">
        <v>3005.6000000000004</v>
      </c>
      <c r="L806">
        <v>751.40000000000009</v>
      </c>
      <c r="M806">
        <v>97.600000000000009</v>
      </c>
      <c r="N806">
        <v>878.4</v>
      </c>
    </row>
    <row r="807" spans="1:14" x14ac:dyDescent="0.3">
      <c r="A807" s="1">
        <v>43834</v>
      </c>
      <c r="B807">
        <v>2020</v>
      </c>
      <c r="C807">
        <v>1</v>
      </c>
      <c r="D807">
        <v>4</v>
      </c>
      <c r="E807">
        <v>14</v>
      </c>
      <c r="F807">
        <v>2477</v>
      </c>
      <c r="G807">
        <v>1645</v>
      </c>
      <c r="H807">
        <v>-100</v>
      </c>
      <c r="I807">
        <v>120</v>
      </c>
      <c r="J807">
        <v>-80</v>
      </c>
      <c r="K807">
        <v>2971.2000000000003</v>
      </c>
      <c r="L807">
        <v>742.80000000000007</v>
      </c>
      <c r="M807">
        <v>96.9</v>
      </c>
      <c r="N807">
        <v>872.1</v>
      </c>
    </row>
    <row r="808" spans="1:14" x14ac:dyDescent="0.3">
      <c r="A808" s="1">
        <v>43834</v>
      </c>
      <c r="B808">
        <v>2020</v>
      </c>
      <c r="C808">
        <v>1</v>
      </c>
      <c r="D808">
        <v>4</v>
      </c>
      <c r="E808">
        <v>15</v>
      </c>
      <c r="F808">
        <v>2499</v>
      </c>
      <c r="G808">
        <v>1641</v>
      </c>
      <c r="H808">
        <v>-100</v>
      </c>
      <c r="I808">
        <v>120</v>
      </c>
      <c r="J808">
        <v>-80</v>
      </c>
      <c r="K808">
        <v>2927.2000000000003</v>
      </c>
      <c r="L808">
        <v>731.80000000000007</v>
      </c>
      <c r="M808">
        <v>96.800000000000011</v>
      </c>
      <c r="N808">
        <v>871.2</v>
      </c>
    </row>
    <row r="809" spans="1:14" x14ac:dyDescent="0.3">
      <c r="A809" s="1">
        <v>43834</v>
      </c>
      <c r="B809">
        <v>2020</v>
      </c>
      <c r="C809">
        <v>1</v>
      </c>
      <c r="D809">
        <v>4</v>
      </c>
      <c r="E809">
        <v>16</v>
      </c>
      <c r="F809">
        <v>2540</v>
      </c>
      <c r="G809">
        <v>1681</v>
      </c>
      <c r="H809">
        <v>-100</v>
      </c>
      <c r="I809">
        <v>0</v>
      </c>
      <c r="J809">
        <v>-80</v>
      </c>
      <c r="K809">
        <v>2897.6000000000004</v>
      </c>
      <c r="L809">
        <v>724.40000000000009</v>
      </c>
      <c r="M809">
        <v>97.5</v>
      </c>
      <c r="N809">
        <v>877.5</v>
      </c>
    </row>
    <row r="810" spans="1:14" x14ac:dyDescent="0.3">
      <c r="A810" s="1">
        <v>43834</v>
      </c>
      <c r="B810">
        <v>2020</v>
      </c>
      <c r="C810">
        <v>1</v>
      </c>
      <c r="D810">
        <v>4</v>
      </c>
      <c r="E810">
        <v>17</v>
      </c>
      <c r="F810">
        <v>2663</v>
      </c>
      <c r="G810">
        <v>1790</v>
      </c>
      <c r="H810">
        <v>-100</v>
      </c>
      <c r="I810">
        <v>0</v>
      </c>
      <c r="J810">
        <v>-80</v>
      </c>
      <c r="K810">
        <v>2752</v>
      </c>
      <c r="L810">
        <v>688</v>
      </c>
      <c r="M810">
        <v>95.9</v>
      </c>
      <c r="N810">
        <v>863.1</v>
      </c>
    </row>
    <row r="811" spans="1:14" x14ac:dyDescent="0.3">
      <c r="A811" s="1">
        <v>43834</v>
      </c>
      <c r="B811">
        <v>2020</v>
      </c>
      <c r="C811">
        <v>1</v>
      </c>
      <c r="D811">
        <v>4</v>
      </c>
      <c r="E811">
        <v>18</v>
      </c>
      <c r="F811">
        <v>2855</v>
      </c>
      <c r="G811">
        <v>1939</v>
      </c>
      <c r="H811">
        <v>-100</v>
      </c>
      <c r="I811">
        <v>0</v>
      </c>
      <c r="J811">
        <v>-80</v>
      </c>
      <c r="K811">
        <v>2548.8000000000002</v>
      </c>
      <c r="L811">
        <v>637.20000000000005</v>
      </c>
      <c r="M811">
        <v>92.800000000000011</v>
      </c>
      <c r="N811">
        <v>835.2</v>
      </c>
    </row>
    <row r="812" spans="1:14" x14ac:dyDescent="0.3">
      <c r="A812" s="1">
        <v>43834</v>
      </c>
      <c r="B812">
        <v>2020</v>
      </c>
      <c r="C812">
        <v>1</v>
      </c>
      <c r="D812">
        <v>4</v>
      </c>
      <c r="E812">
        <v>19</v>
      </c>
      <c r="F812">
        <v>2783</v>
      </c>
      <c r="G812">
        <v>1932</v>
      </c>
      <c r="H812">
        <v>-100</v>
      </c>
      <c r="I812">
        <v>0</v>
      </c>
      <c r="J812">
        <v>0</v>
      </c>
      <c r="K812">
        <v>2218.4</v>
      </c>
      <c r="L812">
        <v>554.6</v>
      </c>
      <c r="M812">
        <v>86.7</v>
      </c>
      <c r="N812">
        <v>780.30000000000007</v>
      </c>
    </row>
    <row r="813" spans="1:14" x14ac:dyDescent="0.3">
      <c r="A813" s="1">
        <v>43834</v>
      </c>
      <c r="B813">
        <v>2020</v>
      </c>
      <c r="C813">
        <v>1</v>
      </c>
      <c r="D813">
        <v>4</v>
      </c>
      <c r="E813">
        <v>20</v>
      </c>
      <c r="F813">
        <v>2630</v>
      </c>
      <c r="G813">
        <v>1807</v>
      </c>
      <c r="H813">
        <v>-100</v>
      </c>
      <c r="I813">
        <v>0</v>
      </c>
      <c r="J813">
        <v>0</v>
      </c>
      <c r="K813">
        <v>1893.6000000000001</v>
      </c>
      <c r="L813">
        <v>473.40000000000003</v>
      </c>
      <c r="M813">
        <v>78.100000000000009</v>
      </c>
      <c r="N813">
        <v>702.9</v>
      </c>
    </row>
    <row r="814" spans="1:14" x14ac:dyDescent="0.3">
      <c r="A814" s="1">
        <v>43834</v>
      </c>
      <c r="B814">
        <v>2020</v>
      </c>
      <c r="C814">
        <v>1</v>
      </c>
      <c r="D814">
        <v>4</v>
      </c>
      <c r="E814">
        <v>21</v>
      </c>
      <c r="F814">
        <v>2488</v>
      </c>
      <c r="G814">
        <v>1709</v>
      </c>
      <c r="H814">
        <v>-100</v>
      </c>
      <c r="I814">
        <v>0</v>
      </c>
      <c r="J814">
        <v>0</v>
      </c>
      <c r="K814">
        <v>1548</v>
      </c>
      <c r="L814">
        <v>387</v>
      </c>
      <c r="M814">
        <v>68.5</v>
      </c>
      <c r="N814">
        <v>616.5</v>
      </c>
    </row>
    <row r="815" spans="1:14" x14ac:dyDescent="0.3">
      <c r="A815" s="1">
        <v>43834</v>
      </c>
      <c r="B815">
        <v>2020</v>
      </c>
      <c r="C815">
        <v>1</v>
      </c>
      <c r="D815">
        <v>4</v>
      </c>
      <c r="E815">
        <v>22</v>
      </c>
      <c r="F815">
        <v>2314</v>
      </c>
      <c r="G815">
        <v>1608</v>
      </c>
      <c r="H815">
        <v>-100</v>
      </c>
      <c r="I815">
        <v>0</v>
      </c>
      <c r="J815">
        <v>0</v>
      </c>
      <c r="K815">
        <v>1295.2</v>
      </c>
      <c r="L815">
        <v>323.8</v>
      </c>
      <c r="M815">
        <v>56.6</v>
      </c>
      <c r="N815">
        <v>509.40000000000003</v>
      </c>
    </row>
    <row r="816" spans="1:14" x14ac:dyDescent="0.3">
      <c r="A816" s="1">
        <v>43834</v>
      </c>
      <c r="B816">
        <v>2020</v>
      </c>
      <c r="C816">
        <v>1</v>
      </c>
      <c r="D816">
        <v>4</v>
      </c>
      <c r="E816">
        <v>23</v>
      </c>
      <c r="F816">
        <v>2153</v>
      </c>
      <c r="G816">
        <v>1519</v>
      </c>
      <c r="H816">
        <v>-100</v>
      </c>
      <c r="I816">
        <v>0</v>
      </c>
      <c r="J816">
        <v>0</v>
      </c>
      <c r="K816">
        <v>984.80000000000007</v>
      </c>
      <c r="L816">
        <v>246.20000000000002</v>
      </c>
      <c r="M816">
        <v>44</v>
      </c>
      <c r="N816">
        <v>396</v>
      </c>
    </row>
    <row r="817" spans="1:14" x14ac:dyDescent="0.3">
      <c r="A817" s="1">
        <v>43834</v>
      </c>
      <c r="B817">
        <v>2020</v>
      </c>
      <c r="C817">
        <v>1</v>
      </c>
      <c r="D817">
        <v>4</v>
      </c>
      <c r="E817">
        <v>24</v>
      </c>
      <c r="F817">
        <v>2025</v>
      </c>
      <c r="G817">
        <v>1431</v>
      </c>
      <c r="H817">
        <v>-100</v>
      </c>
      <c r="I817">
        <v>0</v>
      </c>
      <c r="J817">
        <v>0</v>
      </c>
      <c r="K817">
        <v>700</v>
      </c>
      <c r="L817">
        <v>175</v>
      </c>
      <c r="M817">
        <v>33.200000000000003</v>
      </c>
      <c r="N817">
        <v>298.8</v>
      </c>
    </row>
    <row r="818" spans="1:14" x14ac:dyDescent="0.3">
      <c r="A818" s="1">
        <v>43835</v>
      </c>
      <c r="B818">
        <v>2020</v>
      </c>
      <c r="C818">
        <v>1</v>
      </c>
      <c r="D818">
        <v>5</v>
      </c>
      <c r="E818">
        <v>1</v>
      </c>
      <c r="F818">
        <v>1904</v>
      </c>
      <c r="G818">
        <v>1351</v>
      </c>
      <c r="H818">
        <v>-100</v>
      </c>
      <c r="I818">
        <v>0</v>
      </c>
      <c r="J818">
        <v>0</v>
      </c>
      <c r="K818">
        <v>738.40000000000009</v>
      </c>
      <c r="L818">
        <v>184.60000000000002</v>
      </c>
      <c r="M818">
        <v>29.400000000000002</v>
      </c>
      <c r="N818">
        <v>264.60000000000002</v>
      </c>
    </row>
    <row r="819" spans="1:14" x14ac:dyDescent="0.3">
      <c r="A819" s="1">
        <v>43835</v>
      </c>
      <c r="B819">
        <v>2020</v>
      </c>
      <c r="C819">
        <v>1</v>
      </c>
      <c r="D819">
        <v>5</v>
      </c>
      <c r="E819">
        <v>2</v>
      </c>
      <c r="F819">
        <v>1792</v>
      </c>
      <c r="G819">
        <v>1293</v>
      </c>
      <c r="H819">
        <v>-100</v>
      </c>
      <c r="I819">
        <v>0</v>
      </c>
      <c r="J819">
        <v>0</v>
      </c>
      <c r="K819">
        <v>461.6</v>
      </c>
      <c r="L819">
        <v>115.4</v>
      </c>
      <c r="M819">
        <v>21.5</v>
      </c>
      <c r="N819">
        <v>193.5</v>
      </c>
    </row>
    <row r="820" spans="1:14" x14ac:dyDescent="0.3">
      <c r="A820" s="1">
        <v>43835</v>
      </c>
      <c r="B820">
        <v>2020</v>
      </c>
      <c r="C820">
        <v>1</v>
      </c>
      <c r="D820">
        <v>5</v>
      </c>
      <c r="E820">
        <v>3</v>
      </c>
      <c r="F820">
        <v>1771</v>
      </c>
      <c r="G820">
        <v>1252</v>
      </c>
      <c r="H820">
        <v>-100</v>
      </c>
      <c r="I820">
        <v>0</v>
      </c>
      <c r="J820">
        <v>0</v>
      </c>
      <c r="K820">
        <v>299.2</v>
      </c>
      <c r="L820">
        <v>74.8</v>
      </c>
      <c r="M820">
        <v>17.400000000000002</v>
      </c>
      <c r="N820">
        <v>156.6</v>
      </c>
    </row>
    <row r="821" spans="1:14" x14ac:dyDescent="0.3">
      <c r="A821" s="1">
        <v>43835</v>
      </c>
      <c r="B821">
        <v>2020</v>
      </c>
      <c r="C821">
        <v>1</v>
      </c>
      <c r="D821">
        <v>5</v>
      </c>
      <c r="E821">
        <v>4</v>
      </c>
      <c r="F821">
        <v>1759</v>
      </c>
      <c r="G821">
        <v>1231</v>
      </c>
      <c r="H821">
        <v>-100</v>
      </c>
      <c r="I821">
        <v>0</v>
      </c>
      <c r="J821">
        <v>0</v>
      </c>
      <c r="K821">
        <v>264.8</v>
      </c>
      <c r="L821">
        <v>66.2</v>
      </c>
      <c r="M821">
        <v>15.3</v>
      </c>
      <c r="N821">
        <v>137.70000000000002</v>
      </c>
    </row>
    <row r="822" spans="1:14" x14ac:dyDescent="0.3">
      <c r="A822" s="1">
        <v>43835</v>
      </c>
      <c r="B822">
        <v>2020</v>
      </c>
      <c r="C822">
        <v>1</v>
      </c>
      <c r="D822">
        <v>5</v>
      </c>
      <c r="E822">
        <v>5</v>
      </c>
      <c r="F822">
        <v>1755</v>
      </c>
      <c r="G822">
        <v>1234</v>
      </c>
      <c r="H822">
        <v>-100</v>
      </c>
      <c r="I822">
        <v>0</v>
      </c>
      <c r="J822">
        <v>0</v>
      </c>
      <c r="K822">
        <v>323.20000000000005</v>
      </c>
      <c r="L822">
        <v>80.800000000000011</v>
      </c>
      <c r="M822">
        <v>15</v>
      </c>
      <c r="N822">
        <v>135</v>
      </c>
    </row>
    <row r="823" spans="1:14" x14ac:dyDescent="0.3">
      <c r="A823" s="1">
        <v>43835</v>
      </c>
      <c r="B823">
        <v>2020</v>
      </c>
      <c r="C823">
        <v>1</v>
      </c>
      <c r="D823">
        <v>5</v>
      </c>
      <c r="E823">
        <v>6</v>
      </c>
      <c r="F823">
        <v>1796</v>
      </c>
      <c r="G823">
        <v>1262</v>
      </c>
      <c r="H823">
        <v>-100</v>
      </c>
      <c r="I823">
        <v>0</v>
      </c>
      <c r="J823">
        <v>0</v>
      </c>
      <c r="K823">
        <v>465.6</v>
      </c>
      <c r="L823">
        <v>116.4</v>
      </c>
      <c r="M823">
        <v>15.700000000000001</v>
      </c>
      <c r="N823">
        <v>141.30000000000001</v>
      </c>
    </row>
    <row r="824" spans="1:14" x14ac:dyDescent="0.3">
      <c r="A824" s="1">
        <v>43835</v>
      </c>
      <c r="B824">
        <v>2020</v>
      </c>
      <c r="C824">
        <v>1</v>
      </c>
      <c r="D824">
        <v>5</v>
      </c>
      <c r="E824">
        <v>7</v>
      </c>
      <c r="F824">
        <v>1904</v>
      </c>
      <c r="G824">
        <v>1322</v>
      </c>
      <c r="H824">
        <v>-100</v>
      </c>
      <c r="I824">
        <v>0</v>
      </c>
      <c r="J824">
        <v>0</v>
      </c>
      <c r="K824">
        <v>624</v>
      </c>
      <c r="L824">
        <v>156</v>
      </c>
      <c r="M824">
        <v>16</v>
      </c>
      <c r="N824">
        <v>144</v>
      </c>
    </row>
    <row r="825" spans="1:14" x14ac:dyDescent="0.3">
      <c r="A825" s="1">
        <v>43835</v>
      </c>
      <c r="B825">
        <v>2020</v>
      </c>
      <c r="C825">
        <v>1</v>
      </c>
      <c r="D825">
        <v>5</v>
      </c>
      <c r="E825">
        <v>8</v>
      </c>
      <c r="F825">
        <v>2073</v>
      </c>
      <c r="G825">
        <v>1394</v>
      </c>
      <c r="H825">
        <v>-100</v>
      </c>
      <c r="I825">
        <v>0</v>
      </c>
      <c r="J825">
        <v>0</v>
      </c>
      <c r="K825">
        <v>861.6</v>
      </c>
      <c r="L825">
        <v>215.4</v>
      </c>
      <c r="M825">
        <v>15.8</v>
      </c>
      <c r="N825">
        <v>142.20000000000002</v>
      </c>
    </row>
    <row r="826" spans="1:14" x14ac:dyDescent="0.3">
      <c r="A826" s="1">
        <v>43835</v>
      </c>
      <c r="B826">
        <v>2020</v>
      </c>
      <c r="C826">
        <v>1</v>
      </c>
      <c r="D826">
        <v>5</v>
      </c>
      <c r="E826">
        <v>9</v>
      </c>
      <c r="F826">
        <v>2237</v>
      </c>
      <c r="G826">
        <v>1506</v>
      </c>
      <c r="H826">
        <v>-100</v>
      </c>
      <c r="I826">
        <v>120</v>
      </c>
      <c r="J826">
        <v>0</v>
      </c>
      <c r="K826">
        <v>1146.4000000000001</v>
      </c>
      <c r="L826">
        <v>286.60000000000002</v>
      </c>
      <c r="M826">
        <v>15.600000000000001</v>
      </c>
      <c r="N826">
        <v>140.4</v>
      </c>
    </row>
    <row r="827" spans="1:14" x14ac:dyDescent="0.3">
      <c r="A827" s="1">
        <v>43835</v>
      </c>
      <c r="B827">
        <v>2020</v>
      </c>
      <c r="C827">
        <v>1</v>
      </c>
      <c r="D827">
        <v>5</v>
      </c>
      <c r="E827">
        <v>10</v>
      </c>
      <c r="F827">
        <v>2330</v>
      </c>
      <c r="G827">
        <v>1606</v>
      </c>
      <c r="H827">
        <v>-100</v>
      </c>
      <c r="I827">
        <v>120</v>
      </c>
      <c r="J827">
        <v>0</v>
      </c>
      <c r="K827">
        <v>1431.2</v>
      </c>
      <c r="L827">
        <v>357.8</v>
      </c>
      <c r="M827">
        <v>16.2</v>
      </c>
      <c r="N827">
        <v>145.80000000000001</v>
      </c>
    </row>
    <row r="828" spans="1:14" x14ac:dyDescent="0.3">
      <c r="A828" s="1">
        <v>43835</v>
      </c>
      <c r="B828">
        <v>2020</v>
      </c>
      <c r="C828">
        <v>1</v>
      </c>
      <c r="D828">
        <v>5</v>
      </c>
      <c r="E828">
        <v>11</v>
      </c>
      <c r="F828">
        <v>2378</v>
      </c>
      <c r="G828">
        <v>1682</v>
      </c>
      <c r="H828">
        <v>-100</v>
      </c>
      <c r="I828">
        <v>120</v>
      </c>
      <c r="J828">
        <v>0</v>
      </c>
      <c r="K828">
        <v>1668.8000000000002</v>
      </c>
      <c r="L828">
        <v>417.20000000000005</v>
      </c>
      <c r="M828">
        <v>17.900000000000002</v>
      </c>
      <c r="N828">
        <v>161.1</v>
      </c>
    </row>
    <row r="829" spans="1:14" x14ac:dyDescent="0.3">
      <c r="A829" s="1">
        <v>43835</v>
      </c>
      <c r="B829">
        <v>2020</v>
      </c>
      <c r="C829">
        <v>1</v>
      </c>
      <c r="D829">
        <v>5</v>
      </c>
      <c r="E829">
        <v>12</v>
      </c>
      <c r="F829">
        <v>2384</v>
      </c>
      <c r="G829">
        <v>1711</v>
      </c>
      <c r="H829">
        <v>-100</v>
      </c>
      <c r="I829">
        <v>120</v>
      </c>
      <c r="J829">
        <v>-80</v>
      </c>
      <c r="K829">
        <v>1879.2</v>
      </c>
      <c r="L829">
        <v>469.8</v>
      </c>
      <c r="M829">
        <v>21.700000000000003</v>
      </c>
      <c r="N829">
        <v>195.3</v>
      </c>
    </row>
    <row r="830" spans="1:14" x14ac:dyDescent="0.3">
      <c r="A830" s="1">
        <v>43835</v>
      </c>
      <c r="B830">
        <v>2020</v>
      </c>
      <c r="C830">
        <v>1</v>
      </c>
      <c r="D830">
        <v>5</v>
      </c>
      <c r="E830">
        <v>13</v>
      </c>
      <c r="F830">
        <v>2367</v>
      </c>
      <c r="G830">
        <v>1693</v>
      </c>
      <c r="H830">
        <v>-100</v>
      </c>
      <c r="I830">
        <v>120</v>
      </c>
      <c r="J830">
        <v>-80</v>
      </c>
      <c r="K830">
        <v>2049.6</v>
      </c>
      <c r="L830">
        <v>512.4</v>
      </c>
      <c r="M830">
        <v>26.700000000000003</v>
      </c>
      <c r="N830">
        <v>240.3</v>
      </c>
    </row>
    <row r="831" spans="1:14" x14ac:dyDescent="0.3">
      <c r="A831" s="1">
        <v>43835</v>
      </c>
      <c r="B831">
        <v>2020</v>
      </c>
      <c r="C831">
        <v>1</v>
      </c>
      <c r="D831">
        <v>5</v>
      </c>
      <c r="E831">
        <v>14</v>
      </c>
      <c r="F831">
        <v>2383</v>
      </c>
      <c r="G831">
        <v>1682</v>
      </c>
      <c r="H831">
        <v>-100</v>
      </c>
      <c r="I831">
        <v>120</v>
      </c>
      <c r="J831">
        <v>-80</v>
      </c>
      <c r="K831">
        <v>2149.6</v>
      </c>
      <c r="L831">
        <v>537.4</v>
      </c>
      <c r="M831">
        <v>33.5</v>
      </c>
      <c r="N831">
        <v>301.5</v>
      </c>
    </row>
    <row r="832" spans="1:14" x14ac:dyDescent="0.3">
      <c r="A832" s="1">
        <v>43835</v>
      </c>
      <c r="B832">
        <v>2020</v>
      </c>
      <c r="C832">
        <v>1</v>
      </c>
      <c r="D832">
        <v>5</v>
      </c>
      <c r="E832">
        <v>15</v>
      </c>
      <c r="F832">
        <v>2408</v>
      </c>
      <c r="G832">
        <v>1675</v>
      </c>
      <c r="H832">
        <v>-100</v>
      </c>
      <c r="I832">
        <v>120</v>
      </c>
      <c r="J832">
        <v>-80</v>
      </c>
      <c r="K832">
        <v>2204.8000000000002</v>
      </c>
      <c r="L832">
        <v>551.20000000000005</v>
      </c>
      <c r="M832">
        <v>41.900000000000006</v>
      </c>
      <c r="N832">
        <v>377.1</v>
      </c>
    </row>
    <row r="833" spans="1:14" x14ac:dyDescent="0.3">
      <c r="A833" s="1">
        <v>43835</v>
      </c>
      <c r="B833">
        <v>2020</v>
      </c>
      <c r="C833">
        <v>1</v>
      </c>
      <c r="D833">
        <v>5</v>
      </c>
      <c r="E833">
        <v>16</v>
      </c>
      <c r="F833">
        <v>2455</v>
      </c>
      <c r="G833">
        <v>1720</v>
      </c>
      <c r="H833">
        <v>-100</v>
      </c>
      <c r="I833">
        <v>0</v>
      </c>
      <c r="J833">
        <v>-80</v>
      </c>
      <c r="K833">
        <v>2286.4</v>
      </c>
      <c r="L833">
        <v>571.6</v>
      </c>
      <c r="M833">
        <v>47.800000000000004</v>
      </c>
      <c r="N833">
        <v>430.2</v>
      </c>
    </row>
    <row r="834" spans="1:14" x14ac:dyDescent="0.3">
      <c r="A834" s="1">
        <v>43835</v>
      </c>
      <c r="B834">
        <v>2020</v>
      </c>
      <c r="C834">
        <v>1</v>
      </c>
      <c r="D834">
        <v>5</v>
      </c>
      <c r="E834">
        <v>17</v>
      </c>
      <c r="F834">
        <v>2651</v>
      </c>
      <c r="G834">
        <v>1855</v>
      </c>
      <c r="H834">
        <v>-100</v>
      </c>
      <c r="I834">
        <v>0</v>
      </c>
      <c r="J834">
        <v>-80</v>
      </c>
      <c r="K834">
        <v>2332.8000000000002</v>
      </c>
      <c r="L834">
        <v>583.20000000000005</v>
      </c>
      <c r="M834">
        <v>51</v>
      </c>
      <c r="N834">
        <v>459</v>
      </c>
    </row>
    <row r="835" spans="1:14" x14ac:dyDescent="0.3">
      <c r="A835" s="1">
        <v>43835</v>
      </c>
      <c r="B835">
        <v>2020</v>
      </c>
      <c r="C835">
        <v>1</v>
      </c>
      <c r="D835">
        <v>5</v>
      </c>
      <c r="E835">
        <v>18</v>
      </c>
      <c r="F835">
        <v>2883</v>
      </c>
      <c r="G835">
        <v>2012</v>
      </c>
      <c r="H835">
        <v>-100</v>
      </c>
      <c r="I835">
        <v>0</v>
      </c>
      <c r="J835">
        <v>-80</v>
      </c>
      <c r="K835">
        <v>2368</v>
      </c>
      <c r="L835">
        <v>592</v>
      </c>
      <c r="M835">
        <v>55.900000000000006</v>
      </c>
      <c r="N835">
        <v>503.1</v>
      </c>
    </row>
    <row r="836" spans="1:14" x14ac:dyDescent="0.3">
      <c r="A836" s="1">
        <v>43835</v>
      </c>
      <c r="B836">
        <v>2020</v>
      </c>
      <c r="C836">
        <v>1</v>
      </c>
      <c r="D836">
        <v>5</v>
      </c>
      <c r="E836">
        <v>19</v>
      </c>
      <c r="F836">
        <v>2754</v>
      </c>
      <c r="G836">
        <v>1971</v>
      </c>
      <c r="H836">
        <v>-100</v>
      </c>
      <c r="I836">
        <v>0</v>
      </c>
      <c r="J836">
        <v>0</v>
      </c>
      <c r="K836">
        <v>2323.2000000000003</v>
      </c>
      <c r="L836">
        <v>580.80000000000007</v>
      </c>
      <c r="M836">
        <v>60.2</v>
      </c>
      <c r="N836">
        <v>541.80000000000007</v>
      </c>
    </row>
    <row r="837" spans="1:14" x14ac:dyDescent="0.3">
      <c r="A837" s="1">
        <v>43835</v>
      </c>
      <c r="B837">
        <v>2020</v>
      </c>
      <c r="C837">
        <v>1</v>
      </c>
      <c r="D837">
        <v>5</v>
      </c>
      <c r="E837">
        <v>20</v>
      </c>
      <c r="F837">
        <v>2545</v>
      </c>
      <c r="G837">
        <v>1833</v>
      </c>
      <c r="H837">
        <v>-100</v>
      </c>
      <c r="I837">
        <v>0</v>
      </c>
      <c r="J837">
        <v>0</v>
      </c>
      <c r="K837">
        <v>2292.8000000000002</v>
      </c>
      <c r="L837">
        <v>573.20000000000005</v>
      </c>
      <c r="M837">
        <v>62.800000000000004</v>
      </c>
      <c r="N837">
        <v>565.20000000000005</v>
      </c>
    </row>
    <row r="838" spans="1:14" x14ac:dyDescent="0.3">
      <c r="A838" s="1">
        <v>43835</v>
      </c>
      <c r="B838">
        <v>2020</v>
      </c>
      <c r="C838">
        <v>1</v>
      </c>
      <c r="D838">
        <v>5</v>
      </c>
      <c r="E838">
        <v>21</v>
      </c>
      <c r="F838">
        <v>2379</v>
      </c>
      <c r="G838">
        <v>1688</v>
      </c>
      <c r="H838">
        <v>-100</v>
      </c>
      <c r="I838">
        <v>0</v>
      </c>
      <c r="J838">
        <v>0</v>
      </c>
      <c r="K838">
        <v>2252</v>
      </c>
      <c r="L838">
        <v>563</v>
      </c>
      <c r="M838">
        <v>65.400000000000006</v>
      </c>
      <c r="N838">
        <v>588.6</v>
      </c>
    </row>
    <row r="839" spans="1:14" x14ac:dyDescent="0.3">
      <c r="A839" s="1">
        <v>43835</v>
      </c>
      <c r="B839">
        <v>2020</v>
      </c>
      <c r="C839">
        <v>1</v>
      </c>
      <c r="D839">
        <v>5</v>
      </c>
      <c r="E839">
        <v>22</v>
      </c>
      <c r="F839">
        <v>2255</v>
      </c>
      <c r="G839">
        <v>1557</v>
      </c>
      <c r="H839">
        <v>-100</v>
      </c>
      <c r="I839">
        <v>0</v>
      </c>
      <c r="J839">
        <v>0</v>
      </c>
      <c r="K839">
        <v>2262.4</v>
      </c>
      <c r="L839">
        <v>565.6</v>
      </c>
      <c r="M839">
        <v>66.400000000000006</v>
      </c>
      <c r="N839">
        <v>597.6</v>
      </c>
    </row>
    <row r="840" spans="1:14" x14ac:dyDescent="0.3">
      <c r="A840" s="1">
        <v>43835</v>
      </c>
      <c r="B840">
        <v>2020</v>
      </c>
      <c r="C840">
        <v>1</v>
      </c>
      <c r="D840">
        <v>5</v>
      </c>
      <c r="E840">
        <v>23</v>
      </c>
      <c r="F840">
        <v>2180</v>
      </c>
      <c r="G840">
        <v>1457</v>
      </c>
      <c r="H840">
        <v>-100</v>
      </c>
      <c r="I840">
        <v>0</v>
      </c>
      <c r="J840">
        <v>0</v>
      </c>
      <c r="K840">
        <v>2299.2000000000003</v>
      </c>
      <c r="L840">
        <v>574.80000000000007</v>
      </c>
      <c r="M840">
        <v>66.8</v>
      </c>
      <c r="N840">
        <v>601.20000000000005</v>
      </c>
    </row>
    <row r="841" spans="1:14" x14ac:dyDescent="0.3">
      <c r="A841" s="1">
        <v>43835</v>
      </c>
      <c r="B841">
        <v>2020</v>
      </c>
      <c r="C841">
        <v>1</v>
      </c>
      <c r="D841">
        <v>5</v>
      </c>
      <c r="E841">
        <v>24</v>
      </c>
      <c r="F841">
        <v>2143</v>
      </c>
      <c r="G841">
        <v>1389</v>
      </c>
      <c r="H841">
        <v>-100</v>
      </c>
      <c r="I841">
        <v>0</v>
      </c>
      <c r="J841">
        <v>0</v>
      </c>
      <c r="K841">
        <v>2292.8000000000002</v>
      </c>
      <c r="L841">
        <v>573.20000000000005</v>
      </c>
      <c r="M841">
        <v>66.900000000000006</v>
      </c>
      <c r="N841">
        <v>602.1</v>
      </c>
    </row>
    <row r="842" spans="1:14" x14ac:dyDescent="0.3">
      <c r="A842" s="1">
        <v>43836</v>
      </c>
      <c r="B842">
        <v>2020</v>
      </c>
      <c r="C842">
        <v>1</v>
      </c>
      <c r="D842">
        <v>6</v>
      </c>
      <c r="E842">
        <v>1</v>
      </c>
      <c r="F842">
        <v>2015</v>
      </c>
      <c r="G842">
        <v>1276</v>
      </c>
      <c r="H842">
        <v>-100</v>
      </c>
      <c r="I842">
        <v>0</v>
      </c>
      <c r="J842">
        <v>0</v>
      </c>
      <c r="K842">
        <v>1964.8000000000002</v>
      </c>
      <c r="L842">
        <v>491.20000000000005</v>
      </c>
      <c r="M842">
        <v>63</v>
      </c>
      <c r="N842">
        <v>567</v>
      </c>
    </row>
    <row r="843" spans="1:14" x14ac:dyDescent="0.3">
      <c r="A843" s="1">
        <v>43836</v>
      </c>
      <c r="B843">
        <v>2020</v>
      </c>
      <c r="C843">
        <v>1</v>
      </c>
      <c r="D843">
        <v>6</v>
      </c>
      <c r="E843">
        <v>2</v>
      </c>
      <c r="F843">
        <v>1954</v>
      </c>
      <c r="G843">
        <v>1212</v>
      </c>
      <c r="H843">
        <v>-100</v>
      </c>
      <c r="I843">
        <v>0</v>
      </c>
      <c r="J843">
        <v>0</v>
      </c>
      <c r="K843">
        <v>1869.6000000000001</v>
      </c>
      <c r="L843">
        <v>467.40000000000003</v>
      </c>
      <c r="M843">
        <v>58.6</v>
      </c>
      <c r="N843">
        <v>527.4</v>
      </c>
    </row>
    <row r="844" spans="1:14" x14ac:dyDescent="0.3">
      <c r="A844" s="1">
        <v>43836</v>
      </c>
      <c r="B844">
        <v>2020</v>
      </c>
      <c r="C844">
        <v>1</v>
      </c>
      <c r="D844">
        <v>6</v>
      </c>
      <c r="E844">
        <v>3</v>
      </c>
      <c r="F844">
        <v>1945</v>
      </c>
      <c r="G844">
        <v>1186</v>
      </c>
      <c r="H844">
        <v>-100</v>
      </c>
      <c r="I844">
        <v>0</v>
      </c>
      <c r="J844">
        <v>0</v>
      </c>
      <c r="K844">
        <v>1772.8000000000002</v>
      </c>
      <c r="L844">
        <v>443.20000000000005</v>
      </c>
      <c r="M844">
        <v>55.300000000000004</v>
      </c>
      <c r="N844">
        <v>497.7</v>
      </c>
    </row>
    <row r="845" spans="1:14" x14ac:dyDescent="0.3">
      <c r="A845" s="1">
        <v>43836</v>
      </c>
      <c r="B845">
        <v>2020</v>
      </c>
      <c r="C845">
        <v>1</v>
      </c>
      <c r="D845">
        <v>6</v>
      </c>
      <c r="E845">
        <v>4</v>
      </c>
      <c r="F845">
        <v>1971</v>
      </c>
      <c r="G845">
        <v>1211</v>
      </c>
      <c r="H845">
        <v>-100</v>
      </c>
      <c r="I845">
        <v>0</v>
      </c>
      <c r="J845">
        <v>0</v>
      </c>
      <c r="K845">
        <v>1639.2</v>
      </c>
      <c r="L845">
        <v>409.8</v>
      </c>
      <c r="M845">
        <v>55.1</v>
      </c>
      <c r="N845">
        <v>495.90000000000003</v>
      </c>
    </row>
    <row r="846" spans="1:14" x14ac:dyDescent="0.3">
      <c r="A846" s="1">
        <v>43836</v>
      </c>
      <c r="B846">
        <v>2020</v>
      </c>
      <c r="C846">
        <v>1</v>
      </c>
      <c r="D846">
        <v>6</v>
      </c>
      <c r="E846">
        <v>5</v>
      </c>
      <c r="F846">
        <v>2003</v>
      </c>
      <c r="G846">
        <v>1235</v>
      </c>
      <c r="H846">
        <v>-100</v>
      </c>
      <c r="I846">
        <v>0</v>
      </c>
      <c r="J846">
        <v>0</v>
      </c>
      <c r="K846">
        <v>1541.6000000000001</v>
      </c>
      <c r="L846">
        <v>385.40000000000003</v>
      </c>
      <c r="M846">
        <v>56.5</v>
      </c>
      <c r="N846">
        <v>508.5</v>
      </c>
    </row>
    <row r="847" spans="1:14" x14ac:dyDescent="0.3">
      <c r="A847" s="1">
        <v>43836</v>
      </c>
      <c r="B847">
        <v>2020</v>
      </c>
      <c r="C847">
        <v>1</v>
      </c>
      <c r="D847">
        <v>6</v>
      </c>
      <c r="E847">
        <v>6</v>
      </c>
      <c r="F847">
        <v>2145</v>
      </c>
      <c r="G847">
        <v>1314</v>
      </c>
      <c r="H847">
        <v>-100</v>
      </c>
      <c r="I847">
        <v>0</v>
      </c>
      <c r="J847">
        <v>0</v>
      </c>
      <c r="K847">
        <v>1546.4</v>
      </c>
      <c r="L847">
        <v>386.6</v>
      </c>
      <c r="M847">
        <v>59.1</v>
      </c>
      <c r="N847">
        <v>531.9</v>
      </c>
    </row>
    <row r="848" spans="1:14" x14ac:dyDescent="0.3">
      <c r="A848" s="1">
        <v>43836</v>
      </c>
      <c r="B848">
        <v>2020</v>
      </c>
      <c r="C848">
        <v>1</v>
      </c>
      <c r="D848">
        <v>6</v>
      </c>
      <c r="E848">
        <v>7</v>
      </c>
      <c r="F848">
        <v>2555</v>
      </c>
      <c r="G848">
        <v>1549</v>
      </c>
      <c r="H848">
        <v>-100</v>
      </c>
      <c r="I848">
        <v>0</v>
      </c>
      <c r="J848">
        <v>0</v>
      </c>
      <c r="K848">
        <v>1491.2</v>
      </c>
      <c r="L848">
        <v>372.8</v>
      </c>
      <c r="M848">
        <v>60.300000000000004</v>
      </c>
      <c r="N848">
        <v>542.70000000000005</v>
      </c>
    </row>
    <row r="849" spans="1:14" x14ac:dyDescent="0.3">
      <c r="A849" s="1">
        <v>43836</v>
      </c>
      <c r="B849">
        <v>2020</v>
      </c>
      <c r="C849">
        <v>1</v>
      </c>
      <c r="D849">
        <v>6</v>
      </c>
      <c r="E849">
        <v>8</v>
      </c>
      <c r="F849">
        <v>2966</v>
      </c>
      <c r="G849">
        <v>1817</v>
      </c>
      <c r="H849">
        <v>-100</v>
      </c>
      <c r="I849">
        <v>0</v>
      </c>
      <c r="J849">
        <v>0</v>
      </c>
      <c r="K849">
        <v>1528.8000000000002</v>
      </c>
      <c r="L849">
        <v>382.20000000000005</v>
      </c>
      <c r="M849">
        <v>59.5</v>
      </c>
      <c r="N849">
        <v>535.5</v>
      </c>
    </row>
    <row r="850" spans="1:14" x14ac:dyDescent="0.3">
      <c r="A850" s="1">
        <v>43836</v>
      </c>
      <c r="B850">
        <v>2020</v>
      </c>
      <c r="C850">
        <v>1</v>
      </c>
      <c r="D850">
        <v>6</v>
      </c>
      <c r="E850">
        <v>9</v>
      </c>
      <c r="F850">
        <v>3100</v>
      </c>
      <c r="G850">
        <v>1936</v>
      </c>
      <c r="H850">
        <v>-100</v>
      </c>
      <c r="I850">
        <v>120</v>
      </c>
      <c r="J850">
        <v>0</v>
      </c>
      <c r="K850">
        <v>1580</v>
      </c>
      <c r="L850">
        <v>395</v>
      </c>
      <c r="M850">
        <v>56.400000000000006</v>
      </c>
      <c r="N850">
        <v>507.6</v>
      </c>
    </row>
    <row r="851" spans="1:14" x14ac:dyDescent="0.3">
      <c r="A851" s="1">
        <v>43836</v>
      </c>
      <c r="B851">
        <v>2020</v>
      </c>
      <c r="C851">
        <v>1</v>
      </c>
      <c r="D851">
        <v>6</v>
      </c>
      <c r="E851">
        <v>10</v>
      </c>
      <c r="F851">
        <v>3114</v>
      </c>
      <c r="G851">
        <v>1959</v>
      </c>
      <c r="H851">
        <v>-100</v>
      </c>
      <c r="I851">
        <v>120</v>
      </c>
      <c r="J851">
        <v>0</v>
      </c>
      <c r="K851">
        <v>1655.2</v>
      </c>
      <c r="L851">
        <v>413.8</v>
      </c>
      <c r="M851">
        <v>54</v>
      </c>
      <c r="N851">
        <v>486</v>
      </c>
    </row>
    <row r="852" spans="1:14" x14ac:dyDescent="0.3">
      <c r="A852" s="1">
        <v>43836</v>
      </c>
      <c r="B852">
        <v>2020</v>
      </c>
      <c r="C852">
        <v>1</v>
      </c>
      <c r="D852">
        <v>6</v>
      </c>
      <c r="E852">
        <v>11</v>
      </c>
      <c r="F852">
        <v>3209</v>
      </c>
      <c r="G852">
        <v>1972</v>
      </c>
      <c r="H852">
        <v>-100</v>
      </c>
      <c r="I852">
        <v>120</v>
      </c>
      <c r="J852">
        <v>0</v>
      </c>
      <c r="K852">
        <v>1681.6000000000001</v>
      </c>
      <c r="L852">
        <v>420.40000000000003</v>
      </c>
      <c r="M852">
        <v>50.5</v>
      </c>
      <c r="N852">
        <v>454.5</v>
      </c>
    </row>
    <row r="853" spans="1:14" x14ac:dyDescent="0.3">
      <c r="A853" s="1">
        <v>43836</v>
      </c>
      <c r="B853">
        <v>2020</v>
      </c>
      <c r="C853">
        <v>1</v>
      </c>
      <c r="D853">
        <v>6</v>
      </c>
      <c r="E853">
        <v>12</v>
      </c>
      <c r="F853">
        <v>3154</v>
      </c>
      <c r="G853">
        <v>1943</v>
      </c>
      <c r="H853">
        <v>-100</v>
      </c>
      <c r="I853">
        <v>120</v>
      </c>
      <c r="J853">
        <v>-80</v>
      </c>
      <c r="K853">
        <v>1712</v>
      </c>
      <c r="L853">
        <v>428</v>
      </c>
      <c r="M853">
        <v>48.800000000000004</v>
      </c>
      <c r="N853">
        <v>439.2</v>
      </c>
    </row>
    <row r="854" spans="1:14" x14ac:dyDescent="0.3">
      <c r="A854" s="1">
        <v>43836</v>
      </c>
      <c r="B854">
        <v>2020</v>
      </c>
      <c r="C854">
        <v>1</v>
      </c>
      <c r="D854">
        <v>6</v>
      </c>
      <c r="E854">
        <v>13</v>
      </c>
      <c r="F854">
        <v>3038</v>
      </c>
      <c r="G854">
        <v>1908</v>
      </c>
      <c r="H854">
        <v>-100</v>
      </c>
      <c r="I854">
        <v>120</v>
      </c>
      <c r="J854">
        <v>-80</v>
      </c>
      <c r="K854">
        <v>1856</v>
      </c>
      <c r="L854">
        <v>464</v>
      </c>
      <c r="M854">
        <v>45.7</v>
      </c>
      <c r="N854">
        <v>411.3</v>
      </c>
    </row>
    <row r="855" spans="1:14" x14ac:dyDescent="0.3">
      <c r="A855" s="1">
        <v>43836</v>
      </c>
      <c r="B855">
        <v>2020</v>
      </c>
      <c r="C855">
        <v>1</v>
      </c>
      <c r="D855">
        <v>6</v>
      </c>
      <c r="E855">
        <v>14</v>
      </c>
      <c r="F855">
        <v>3085</v>
      </c>
      <c r="G855">
        <v>1910</v>
      </c>
      <c r="H855">
        <v>-100</v>
      </c>
      <c r="I855">
        <v>120</v>
      </c>
      <c r="J855">
        <v>-80</v>
      </c>
      <c r="K855">
        <v>1928</v>
      </c>
      <c r="L855">
        <v>482</v>
      </c>
      <c r="M855">
        <v>42.1</v>
      </c>
      <c r="N855">
        <v>378.90000000000003</v>
      </c>
    </row>
    <row r="856" spans="1:14" x14ac:dyDescent="0.3">
      <c r="A856" s="1">
        <v>43836</v>
      </c>
      <c r="B856">
        <v>2020</v>
      </c>
      <c r="C856">
        <v>1</v>
      </c>
      <c r="D856">
        <v>6</v>
      </c>
      <c r="E856">
        <v>15</v>
      </c>
      <c r="F856">
        <v>3111</v>
      </c>
      <c r="G856">
        <v>1909</v>
      </c>
      <c r="H856">
        <v>-100</v>
      </c>
      <c r="I856">
        <v>120</v>
      </c>
      <c r="J856">
        <v>-80</v>
      </c>
      <c r="K856">
        <v>1973.6000000000001</v>
      </c>
      <c r="L856">
        <v>493.40000000000003</v>
      </c>
      <c r="M856">
        <v>38.800000000000004</v>
      </c>
      <c r="N856">
        <v>349.2</v>
      </c>
    </row>
    <row r="857" spans="1:14" x14ac:dyDescent="0.3">
      <c r="A857" s="1">
        <v>43836</v>
      </c>
      <c r="B857">
        <v>2020</v>
      </c>
      <c r="C857">
        <v>1</v>
      </c>
      <c r="D857">
        <v>6</v>
      </c>
      <c r="E857">
        <v>16</v>
      </c>
      <c r="F857">
        <v>3126</v>
      </c>
      <c r="G857">
        <v>1910</v>
      </c>
      <c r="H857">
        <v>-100</v>
      </c>
      <c r="I857">
        <v>0</v>
      </c>
      <c r="J857">
        <v>-80</v>
      </c>
      <c r="K857">
        <v>2034.4</v>
      </c>
      <c r="L857">
        <v>508.6</v>
      </c>
      <c r="M857">
        <v>35.4</v>
      </c>
      <c r="N857">
        <v>318.60000000000002</v>
      </c>
    </row>
    <row r="858" spans="1:14" x14ac:dyDescent="0.3">
      <c r="A858" s="1">
        <v>43836</v>
      </c>
      <c r="B858">
        <v>2020</v>
      </c>
      <c r="C858">
        <v>1</v>
      </c>
      <c r="D858">
        <v>6</v>
      </c>
      <c r="E858">
        <v>17</v>
      </c>
      <c r="F858">
        <v>3206</v>
      </c>
      <c r="G858">
        <v>2013</v>
      </c>
      <c r="H858">
        <v>-100</v>
      </c>
      <c r="I858">
        <v>0</v>
      </c>
      <c r="J858">
        <v>-80</v>
      </c>
      <c r="K858">
        <v>2054.4</v>
      </c>
      <c r="L858">
        <v>513.6</v>
      </c>
      <c r="M858">
        <v>34</v>
      </c>
      <c r="N858">
        <v>306</v>
      </c>
    </row>
    <row r="859" spans="1:14" x14ac:dyDescent="0.3">
      <c r="A859" s="1">
        <v>43836</v>
      </c>
      <c r="B859">
        <v>2020</v>
      </c>
      <c r="C859">
        <v>1</v>
      </c>
      <c r="D859">
        <v>6</v>
      </c>
      <c r="E859">
        <v>18</v>
      </c>
      <c r="F859">
        <v>3346</v>
      </c>
      <c r="G859">
        <v>2129</v>
      </c>
      <c r="H859">
        <v>-100</v>
      </c>
      <c r="I859">
        <v>0</v>
      </c>
      <c r="J859">
        <v>-80</v>
      </c>
      <c r="K859">
        <v>2236</v>
      </c>
      <c r="L859">
        <v>559</v>
      </c>
      <c r="M859">
        <v>36.9</v>
      </c>
      <c r="N859">
        <v>332.1</v>
      </c>
    </row>
    <row r="860" spans="1:14" x14ac:dyDescent="0.3">
      <c r="A860" s="1">
        <v>43836</v>
      </c>
      <c r="B860">
        <v>2020</v>
      </c>
      <c r="C860">
        <v>1</v>
      </c>
      <c r="D860">
        <v>6</v>
      </c>
      <c r="E860">
        <v>19</v>
      </c>
      <c r="F860">
        <v>3178</v>
      </c>
      <c r="G860">
        <v>2055</v>
      </c>
      <c r="H860">
        <v>-100</v>
      </c>
      <c r="I860">
        <v>0</v>
      </c>
      <c r="J860">
        <v>0</v>
      </c>
      <c r="K860">
        <v>2320.8000000000002</v>
      </c>
      <c r="L860">
        <v>580.20000000000005</v>
      </c>
      <c r="M860">
        <v>40.900000000000006</v>
      </c>
      <c r="N860">
        <v>368.1</v>
      </c>
    </row>
    <row r="861" spans="1:14" x14ac:dyDescent="0.3">
      <c r="A861" s="1">
        <v>43836</v>
      </c>
      <c r="B861">
        <v>2020</v>
      </c>
      <c r="C861">
        <v>1</v>
      </c>
      <c r="D861">
        <v>6</v>
      </c>
      <c r="E861">
        <v>20</v>
      </c>
      <c r="F861">
        <v>3016</v>
      </c>
      <c r="G861">
        <v>1921</v>
      </c>
      <c r="H861">
        <v>-100</v>
      </c>
      <c r="I861">
        <v>0</v>
      </c>
      <c r="J861">
        <v>0</v>
      </c>
      <c r="K861">
        <v>2338.4</v>
      </c>
      <c r="L861">
        <v>584.6</v>
      </c>
      <c r="M861">
        <v>44.1</v>
      </c>
      <c r="N861">
        <v>396.90000000000003</v>
      </c>
    </row>
    <row r="862" spans="1:14" x14ac:dyDescent="0.3">
      <c r="A862" s="1">
        <v>43836</v>
      </c>
      <c r="B862">
        <v>2020</v>
      </c>
      <c r="C862">
        <v>1</v>
      </c>
      <c r="D862">
        <v>6</v>
      </c>
      <c r="E862">
        <v>21</v>
      </c>
      <c r="F862">
        <v>2800</v>
      </c>
      <c r="G862">
        <v>1773</v>
      </c>
      <c r="H862">
        <v>-100</v>
      </c>
      <c r="I862">
        <v>0</v>
      </c>
      <c r="J862">
        <v>0</v>
      </c>
      <c r="K862">
        <v>2336</v>
      </c>
      <c r="L862">
        <v>584</v>
      </c>
      <c r="M862">
        <v>44</v>
      </c>
      <c r="N862">
        <v>396</v>
      </c>
    </row>
    <row r="863" spans="1:14" x14ac:dyDescent="0.3">
      <c r="A863" s="1">
        <v>43836</v>
      </c>
      <c r="B863">
        <v>2020</v>
      </c>
      <c r="C863">
        <v>1</v>
      </c>
      <c r="D863">
        <v>6</v>
      </c>
      <c r="E863">
        <v>22</v>
      </c>
      <c r="F863">
        <v>2606</v>
      </c>
      <c r="G863">
        <v>1635</v>
      </c>
      <c r="H863">
        <v>-100</v>
      </c>
      <c r="I863">
        <v>0</v>
      </c>
      <c r="J863">
        <v>0</v>
      </c>
      <c r="K863">
        <v>2318.4</v>
      </c>
      <c r="L863">
        <v>579.6</v>
      </c>
      <c r="M863">
        <v>40.900000000000006</v>
      </c>
      <c r="N863">
        <v>368.1</v>
      </c>
    </row>
    <row r="864" spans="1:14" x14ac:dyDescent="0.3">
      <c r="A864" s="1">
        <v>43836</v>
      </c>
      <c r="B864">
        <v>2020</v>
      </c>
      <c r="C864">
        <v>1</v>
      </c>
      <c r="D864">
        <v>6</v>
      </c>
      <c r="E864">
        <v>23</v>
      </c>
      <c r="F864">
        <v>2427</v>
      </c>
      <c r="G864">
        <v>1525</v>
      </c>
      <c r="H864">
        <v>-100</v>
      </c>
      <c r="I864">
        <v>0</v>
      </c>
      <c r="J864">
        <v>0</v>
      </c>
      <c r="K864">
        <v>2257.6</v>
      </c>
      <c r="L864">
        <v>564.4</v>
      </c>
      <c r="M864">
        <v>38.200000000000003</v>
      </c>
      <c r="N864">
        <v>343.8</v>
      </c>
    </row>
    <row r="865" spans="1:14" x14ac:dyDescent="0.3">
      <c r="A865" s="1">
        <v>43836</v>
      </c>
      <c r="B865">
        <v>2020</v>
      </c>
      <c r="C865">
        <v>1</v>
      </c>
      <c r="D865">
        <v>6</v>
      </c>
      <c r="E865">
        <v>24</v>
      </c>
      <c r="F865">
        <v>2218</v>
      </c>
      <c r="G865">
        <v>1402</v>
      </c>
      <c r="H865">
        <v>-100</v>
      </c>
      <c r="I865">
        <v>0</v>
      </c>
      <c r="J865">
        <v>0</v>
      </c>
      <c r="K865">
        <v>2132</v>
      </c>
      <c r="L865">
        <v>533</v>
      </c>
      <c r="M865">
        <v>37.800000000000004</v>
      </c>
      <c r="N865">
        <v>340.2</v>
      </c>
    </row>
    <row r="866" spans="1:14" x14ac:dyDescent="0.3">
      <c r="A866" s="1">
        <v>43837</v>
      </c>
      <c r="B866">
        <v>2020</v>
      </c>
      <c r="C866">
        <v>1</v>
      </c>
      <c r="D866">
        <v>7</v>
      </c>
      <c r="E866">
        <v>1</v>
      </c>
      <c r="F866">
        <v>2099</v>
      </c>
      <c r="G866">
        <v>1289</v>
      </c>
      <c r="H866">
        <v>-100</v>
      </c>
      <c r="I866">
        <v>0</v>
      </c>
      <c r="J866">
        <v>0</v>
      </c>
      <c r="K866">
        <v>1729.6000000000001</v>
      </c>
      <c r="L866">
        <v>432.40000000000003</v>
      </c>
      <c r="M866">
        <v>38.6</v>
      </c>
      <c r="N866">
        <v>347.40000000000003</v>
      </c>
    </row>
    <row r="867" spans="1:14" x14ac:dyDescent="0.3">
      <c r="A867" s="1">
        <v>43837</v>
      </c>
      <c r="B867">
        <v>2020</v>
      </c>
      <c r="C867">
        <v>1</v>
      </c>
      <c r="D867">
        <v>7</v>
      </c>
      <c r="E867">
        <v>2</v>
      </c>
      <c r="F867">
        <v>2027</v>
      </c>
      <c r="G867">
        <v>1242</v>
      </c>
      <c r="H867">
        <v>-100</v>
      </c>
      <c r="I867">
        <v>0</v>
      </c>
      <c r="J867">
        <v>0</v>
      </c>
      <c r="K867">
        <v>1616</v>
      </c>
      <c r="L867">
        <v>404</v>
      </c>
      <c r="M867">
        <v>41.1</v>
      </c>
      <c r="N867">
        <v>369.90000000000003</v>
      </c>
    </row>
    <row r="868" spans="1:14" x14ac:dyDescent="0.3">
      <c r="A868" s="1">
        <v>43837</v>
      </c>
      <c r="B868">
        <v>2020</v>
      </c>
      <c r="C868">
        <v>1</v>
      </c>
      <c r="D868">
        <v>7</v>
      </c>
      <c r="E868">
        <v>3</v>
      </c>
      <c r="F868">
        <v>2038</v>
      </c>
      <c r="G868">
        <v>1247</v>
      </c>
      <c r="H868">
        <v>-100</v>
      </c>
      <c r="I868">
        <v>0</v>
      </c>
      <c r="J868">
        <v>0</v>
      </c>
      <c r="K868">
        <v>1487.2</v>
      </c>
      <c r="L868">
        <v>371.8</v>
      </c>
      <c r="M868">
        <v>38.700000000000003</v>
      </c>
      <c r="N868">
        <v>348.3</v>
      </c>
    </row>
    <row r="869" spans="1:14" x14ac:dyDescent="0.3">
      <c r="A869" s="1">
        <v>43837</v>
      </c>
      <c r="B869">
        <v>2020</v>
      </c>
      <c r="C869">
        <v>1</v>
      </c>
      <c r="D869">
        <v>7</v>
      </c>
      <c r="E869">
        <v>4</v>
      </c>
      <c r="F869">
        <v>2080</v>
      </c>
      <c r="G869">
        <v>1263</v>
      </c>
      <c r="H869">
        <v>-100</v>
      </c>
      <c r="I869">
        <v>0</v>
      </c>
      <c r="J869">
        <v>0</v>
      </c>
      <c r="K869">
        <v>1320</v>
      </c>
      <c r="L869">
        <v>330</v>
      </c>
      <c r="M869">
        <v>31.400000000000002</v>
      </c>
      <c r="N869">
        <v>282.60000000000002</v>
      </c>
    </row>
    <row r="870" spans="1:14" x14ac:dyDescent="0.3">
      <c r="A870" s="1">
        <v>43837</v>
      </c>
      <c r="B870">
        <v>2020</v>
      </c>
      <c r="C870">
        <v>1</v>
      </c>
      <c r="D870">
        <v>7</v>
      </c>
      <c r="E870">
        <v>5</v>
      </c>
      <c r="F870">
        <v>2104</v>
      </c>
      <c r="G870">
        <v>1264</v>
      </c>
      <c r="H870">
        <v>-100</v>
      </c>
      <c r="I870">
        <v>0</v>
      </c>
      <c r="J870">
        <v>0</v>
      </c>
      <c r="K870">
        <v>1224</v>
      </c>
      <c r="L870">
        <v>306</v>
      </c>
      <c r="M870">
        <v>23.700000000000003</v>
      </c>
      <c r="N870">
        <v>213.3</v>
      </c>
    </row>
    <row r="871" spans="1:14" x14ac:dyDescent="0.3">
      <c r="A871" s="1">
        <v>43837</v>
      </c>
      <c r="B871">
        <v>2020</v>
      </c>
      <c r="C871">
        <v>1</v>
      </c>
      <c r="D871">
        <v>7</v>
      </c>
      <c r="E871">
        <v>6</v>
      </c>
      <c r="F871">
        <v>2200</v>
      </c>
      <c r="G871">
        <v>1339</v>
      </c>
      <c r="H871">
        <v>-100</v>
      </c>
      <c r="I871">
        <v>0</v>
      </c>
      <c r="J871">
        <v>0</v>
      </c>
      <c r="K871">
        <v>1199.2</v>
      </c>
      <c r="L871">
        <v>299.8</v>
      </c>
      <c r="M871">
        <v>21.200000000000003</v>
      </c>
      <c r="N871">
        <v>190.8</v>
      </c>
    </row>
    <row r="872" spans="1:14" x14ac:dyDescent="0.3">
      <c r="A872" s="1">
        <v>43837</v>
      </c>
      <c r="B872">
        <v>2020</v>
      </c>
      <c r="C872">
        <v>1</v>
      </c>
      <c r="D872">
        <v>7</v>
      </c>
      <c r="E872">
        <v>7</v>
      </c>
      <c r="F872">
        <v>2470</v>
      </c>
      <c r="G872">
        <v>1551</v>
      </c>
      <c r="H872">
        <v>-100</v>
      </c>
      <c r="I872">
        <v>0</v>
      </c>
      <c r="J872">
        <v>0</v>
      </c>
      <c r="K872">
        <v>1148.8</v>
      </c>
      <c r="L872">
        <v>287.2</v>
      </c>
      <c r="M872">
        <v>21.3</v>
      </c>
      <c r="N872">
        <v>191.70000000000002</v>
      </c>
    </row>
    <row r="873" spans="1:14" x14ac:dyDescent="0.3">
      <c r="A873" s="1">
        <v>43837</v>
      </c>
      <c r="B873">
        <v>2020</v>
      </c>
      <c r="C873">
        <v>1</v>
      </c>
      <c r="D873">
        <v>7</v>
      </c>
      <c r="E873">
        <v>8</v>
      </c>
      <c r="F873">
        <v>2872</v>
      </c>
      <c r="G873">
        <v>1830</v>
      </c>
      <c r="H873">
        <v>-100</v>
      </c>
      <c r="I873">
        <v>0</v>
      </c>
      <c r="J873">
        <v>0</v>
      </c>
      <c r="K873">
        <v>1153.6000000000001</v>
      </c>
      <c r="L873">
        <v>288.40000000000003</v>
      </c>
      <c r="M873">
        <v>22.3</v>
      </c>
      <c r="N873">
        <v>200.70000000000002</v>
      </c>
    </row>
    <row r="874" spans="1:14" x14ac:dyDescent="0.3">
      <c r="A874" s="1">
        <v>43837</v>
      </c>
      <c r="B874">
        <v>2020</v>
      </c>
      <c r="C874">
        <v>1</v>
      </c>
      <c r="D874">
        <v>7</v>
      </c>
      <c r="E874">
        <v>9</v>
      </c>
      <c r="F874">
        <v>3063</v>
      </c>
      <c r="G874">
        <v>1930</v>
      </c>
      <c r="H874">
        <v>-100</v>
      </c>
      <c r="I874">
        <v>120</v>
      </c>
      <c r="J874">
        <v>0</v>
      </c>
      <c r="K874">
        <v>1124</v>
      </c>
      <c r="L874">
        <v>281</v>
      </c>
      <c r="M874">
        <v>23.900000000000002</v>
      </c>
      <c r="N874">
        <v>215.1</v>
      </c>
    </row>
    <row r="875" spans="1:14" x14ac:dyDescent="0.3">
      <c r="A875" s="1">
        <v>43837</v>
      </c>
      <c r="B875">
        <v>2020</v>
      </c>
      <c r="C875">
        <v>1</v>
      </c>
      <c r="D875">
        <v>7</v>
      </c>
      <c r="E875">
        <v>10</v>
      </c>
      <c r="F875">
        <v>3042</v>
      </c>
      <c r="G875">
        <v>1958</v>
      </c>
      <c r="H875">
        <v>-100</v>
      </c>
      <c r="I875">
        <v>120</v>
      </c>
      <c r="J875">
        <v>0</v>
      </c>
      <c r="K875">
        <v>1028</v>
      </c>
      <c r="L875">
        <v>257</v>
      </c>
      <c r="M875">
        <v>25.5</v>
      </c>
      <c r="N875">
        <v>229.5</v>
      </c>
    </row>
    <row r="876" spans="1:14" x14ac:dyDescent="0.3">
      <c r="A876" s="1">
        <v>43837</v>
      </c>
      <c r="B876">
        <v>2020</v>
      </c>
      <c r="C876">
        <v>1</v>
      </c>
      <c r="D876">
        <v>7</v>
      </c>
      <c r="E876">
        <v>11</v>
      </c>
      <c r="F876">
        <v>3078</v>
      </c>
      <c r="G876">
        <v>1981</v>
      </c>
      <c r="H876">
        <v>-100</v>
      </c>
      <c r="I876">
        <v>120</v>
      </c>
      <c r="J876">
        <v>0</v>
      </c>
      <c r="K876">
        <v>875.2</v>
      </c>
      <c r="L876">
        <v>218.8</v>
      </c>
      <c r="M876">
        <v>23.8</v>
      </c>
      <c r="N876">
        <v>214.20000000000002</v>
      </c>
    </row>
    <row r="877" spans="1:14" x14ac:dyDescent="0.3">
      <c r="A877" s="1">
        <v>43837</v>
      </c>
      <c r="B877">
        <v>2020</v>
      </c>
      <c r="C877">
        <v>1</v>
      </c>
      <c r="D877">
        <v>7</v>
      </c>
      <c r="E877">
        <v>12</v>
      </c>
      <c r="F877">
        <v>3012</v>
      </c>
      <c r="G877">
        <v>1982</v>
      </c>
      <c r="H877">
        <v>-100</v>
      </c>
      <c r="I877">
        <v>120</v>
      </c>
      <c r="J877">
        <v>-80</v>
      </c>
      <c r="K877">
        <v>829.6</v>
      </c>
      <c r="L877">
        <v>207.4</v>
      </c>
      <c r="M877">
        <v>23.1</v>
      </c>
      <c r="N877">
        <v>207.9</v>
      </c>
    </row>
    <row r="878" spans="1:14" x14ac:dyDescent="0.3">
      <c r="A878" s="1">
        <v>43837</v>
      </c>
      <c r="B878">
        <v>2020</v>
      </c>
      <c r="C878">
        <v>1</v>
      </c>
      <c r="D878">
        <v>7</v>
      </c>
      <c r="E878">
        <v>13</v>
      </c>
      <c r="F878">
        <v>2941</v>
      </c>
      <c r="G878">
        <v>1961</v>
      </c>
      <c r="H878">
        <v>-100</v>
      </c>
      <c r="I878">
        <v>120</v>
      </c>
      <c r="J878">
        <v>-80</v>
      </c>
      <c r="K878">
        <v>927.2</v>
      </c>
      <c r="L878">
        <v>231.8</v>
      </c>
      <c r="M878">
        <v>23.400000000000002</v>
      </c>
      <c r="N878">
        <v>210.6</v>
      </c>
    </row>
    <row r="879" spans="1:14" x14ac:dyDescent="0.3">
      <c r="A879" s="1">
        <v>43837</v>
      </c>
      <c r="B879">
        <v>2020</v>
      </c>
      <c r="C879">
        <v>1</v>
      </c>
      <c r="D879">
        <v>7</v>
      </c>
      <c r="E879">
        <v>14</v>
      </c>
      <c r="F879">
        <v>2972</v>
      </c>
      <c r="G879">
        <v>1943</v>
      </c>
      <c r="H879">
        <v>-100</v>
      </c>
      <c r="I879">
        <v>120</v>
      </c>
      <c r="J879">
        <v>-80</v>
      </c>
      <c r="K879">
        <v>1074.4000000000001</v>
      </c>
      <c r="L879">
        <v>268.60000000000002</v>
      </c>
      <c r="M879">
        <v>23.1</v>
      </c>
      <c r="N879">
        <v>207.9</v>
      </c>
    </row>
    <row r="880" spans="1:14" x14ac:dyDescent="0.3">
      <c r="A880" s="1">
        <v>43837</v>
      </c>
      <c r="B880">
        <v>2020</v>
      </c>
      <c r="C880">
        <v>1</v>
      </c>
      <c r="D880">
        <v>7</v>
      </c>
      <c r="E880">
        <v>15</v>
      </c>
      <c r="F880">
        <v>2953</v>
      </c>
      <c r="G880">
        <v>1938</v>
      </c>
      <c r="H880">
        <v>-100</v>
      </c>
      <c r="I880">
        <v>120</v>
      </c>
      <c r="J880">
        <v>-80</v>
      </c>
      <c r="K880">
        <v>1320</v>
      </c>
      <c r="L880">
        <v>330</v>
      </c>
      <c r="M880">
        <v>22.700000000000003</v>
      </c>
      <c r="N880">
        <v>204.3</v>
      </c>
    </row>
    <row r="881" spans="1:14" x14ac:dyDescent="0.3">
      <c r="A881" s="1">
        <v>43837</v>
      </c>
      <c r="B881">
        <v>2020</v>
      </c>
      <c r="C881">
        <v>1</v>
      </c>
      <c r="D881">
        <v>7</v>
      </c>
      <c r="E881">
        <v>16</v>
      </c>
      <c r="F881">
        <v>2928</v>
      </c>
      <c r="G881">
        <v>1909</v>
      </c>
      <c r="H881">
        <v>-100</v>
      </c>
      <c r="I881">
        <v>0</v>
      </c>
      <c r="J881">
        <v>-80</v>
      </c>
      <c r="K881">
        <v>1664</v>
      </c>
      <c r="L881">
        <v>416</v>
      </c>
      <c r="M881">
        <v>23.8</v>
      </c>
      <c r="N881">
        <v>214.20000000000002</v>
      </c>
    </row>
    <row r="882" spans="1:14" x14ac:dyDescent="0.3">
      <c r="A882" s="1">
        <v>43837</v>
      </c>
      <c r="B882">
        <v>2020</v>
      </c>
      <c r="C882">
        <v>1</v>
      </c>
      <c r="D882">
        <v>7</v>
      </c>
      <c r="E882">
        <v>17</v>
      </c>
      <c r="F882">
        <v>3069</v>
      </c>
      <c r="G882">
        <v>1975</v>
      </c>
      <c r="H882">
        <v>-100</v>
      </c>
      <c r="I882">
        <v>0</v>
      </c>
      <c r="J882">
        <v>-80</v>
      </c>
      <c r="K882">
        <v>1987.2</v>
      </c>
      <c r="L882">
        <v>496.8</v>
      </c>
      <c r="M882">
        <v>29</v>
      </c>
      <c r="N882">
        <v>261</v>
      </c>
    </row>
    <row r="883" spans="1:14" x14ac:dyDescent="0.3">
      <c r="A883" s="1">
        <v>43837</v>
      </c>
      <c r="B883">
        <v>2020</v>
      </c>
      <c r="C883">
        <v>1</v>
      </c>
      <c r="D883">
        <v>7</v>
      </c>
      <c r="E883">
        <v>18</v>
      </c>
      <c r="F883">
        <v>3306</v>
      </c>
      <c r="G883">
        <v>2114</v>
      </c>
      <c r="H883">
        <v>-100</v>
      </c>
      <c r="I883">
        <v>0</v>
      </c>
      <c r="J883">
        <v>-80</v>
      </c>
      <c r="K883">
        <v>2348.8000000000002</v>
      </c>
      <c r="L883">
        <v>587.20000000000005</v>
      </c>
      <c r="M883">
        <v>38</v>
      </c>
      <c r="N883">
        <v>342</v>
      </c>
    </row>
    <row r="884" spans="1:14" x14ac:dyDescent="0.3">
      <c r="A884" s="1">
        <v>43837</v>
      </c>
      <c r="B884">
        <v>2020</v>
      </c>
      <c r="C884">
        <v>1</v>
      </c>
      <c r="D884">
        <v>7</v>
      </c>
      <c r="E884">
        <v>19</v>
      </c>
      <c r="F884">
        <v>3196</v>
      </c>
      <c r="G884">
        <v>2049</v>
      </c>
      <c r="H884">
        <v>-100</v>
      </c>
      <c r="I884">
        <v>0</v>
      </c>
      <c r="J884">
        <v>0</v>
      </c>
      <c r="K884">
        <v>2616.8000000000002</v>
      </c>
      <c r="L884">
        <v>654.20000000000005</v>
      </c>
      <c r="M884">
        <v>46.400000000000006</v>
      </c>
      <c r="N884">
        <v>417.6</v>
      </c>
    </row>
    <row r="885" spans="1:14" x14ac:dyDescent="0.3">
      <c r="A885" s="1">
        <v>43837</v>
      </c>
      <c r="B885">
        <v>2020</v>
      </c>
      <c r="C885">
        <v>1</v>
      </c>
      <c r="D885">
        <v>7</v>
      </c>
      <c r="E885">
        <v>20</v>
      </c>
      <c r="F885">
        <v>3026</v>
      </c>
      <c r="G885">
        <v>1913</v>
      </c>
      <c r="H885">
        <v>-100</v>
      </c>
      <c r="I885">
        <v>0</v>
      </c>
      <c r="J885">
        <v>0</v>
      </c>
      <c r="K885">
        <v>2772</v>
      </c>
      <c r="L885">
        <v>693</v>
      </c>
      <c r="M885">
        <v>54.400000000000006</v>
      </c>
      <c r="N885">
        <v>489.6</v>
      </c>
    </row>
    <row r="886" spans="1:14" x14ac:dyDescent="0.3">
      <c r="A886" s="1">
        <v>43837</v>
      </c>
      <c r="B886">
        <v>2020</v>
      </c>
      <c r="C886">
        <v>1</v>
      </c>
      <c r="D886">
        <v>7</v>
      </c>
      <c r="E886">
        <v>21</v>
      </c>
      <c r="F886">
        <v>2842</v>
      </c>
      <c r="G886">
        <v>1802</v>
      </c>
      <c r="H886">
        <v>-100</v>
      </c>
      <c r="I886">
        <v>0</v>
      </c>
      <c r="J886">
        <v>0</v>
      </c>
      <c r="K886">
        <v>2832</v>
      </c>
      <c r="L886">
        <v>708</v>
      </c>
      <c r="M886">
        <v>64.900000000000006</v>
      </c>
      <c r="N886">
        <v>584.1</v>
      </c>
    </row>
    <row r="887" spans="1:14" x14ac:dyDescent="0.3">
      <c r="A887" s="1">
        <v>43837</v>
      </c>
      <c r="B887">
        <v>2020</v>
      </c>
      <c r="C887">
        <v>1</v>
      </c>
      <c r="D887">
        <v>7</v>
      </c>
      <c r="E887">
        <v>22</v>
      </c>
      <c r="F887">
        <v>2682</v>
      </c>
      <c r="G887">
        <v>1709</v>
      </c>
      <c r="H887">
        <v>-100</v>
      </c>
      <c r="I887">
        <v>0</v>
      </c>
      <c r="J887">
        <v>0</v>
      </c>
      <c r="K887">
        <v>2888.8</v>
      </c>
      <c r="L887">
        <v>722.2</v>
      </c>
      <c r="M887">
        <v>74.2</v>
      </c>
      <c r="N887">
        <v>667.80000000000007</v>
      </c>
    </row>
    <row r="888" spans="1:14" x14ac:dyDescent="0.3">
      <c r="A888" s="1">
        <v>43837</v>
      </c>
      <c r="B888">
        <v>2020</v>
      </c>
      <c r="C888">
        <v>1</v>
      </c>
      <c r="D888">
        <v>7</v>
      </c>
      <c r="E888">
        <v>23</v>
      </c>
      <c r="F888">
        <v>2508</v>
      </c>
      <c r="G888">
        <v>1561</v>
      </c>
      <c r="H888">
        <v>-100</v>
      </c>
      <c r="I888">
        <v>0</v>
      </c>
      <c r="J888">
        <v>0</v>
      </c>
      <c r="K888">
        <v>2928.8</v>
      </c>
      <c r="L888">
        <v>732.2</v>
      </c>
      <c r="M888">
        <v>81.600000000000009</v>
      </c>
      <c r="N888">
        <v>734.4</v>
      </c>
    </row>
    <row r="889" spans="1:14" x14ac:dyDescent="0.3">
      <c r="A889" s="1">
        <v>43837</v>
      </c>
      <c r="B889">
        <v>2020</v>
      </c>
      <c r="C889">
        <v>1</v>
      </c>
      <c r="D889">
        <v>7</v>
      </c>
      <c r="E889">
        <v>24</v>
      </c>
      <c r="F889">
        <v>2333</v>
      </c>
      <c r="G889">
        <v>1422</v>
      </c>
      <c r="H889">
        <v>-100</v>
      </c>
      <c r="I889">
        <v>0</v>
      </c>
      <c r="J889">
        <v>0</v>
      </c>
      <c r="K889">
        <v>2972.8</v>
      </c>
      <c r="L889">
        <v>743.2</v>
      </c>
      <c r="M889">
        <v>87.5</v>
      </c>
      <c r="N889">
        <v>787.5</v>
      </c>
    </row>
    <row r="890" spans="1:14" x14ac:dyDescent="0.3">
      <c r="A890" s="1">
        <v>43838</v>
      </c>
      <c r="B890">
        <v>2020</v>
      </c>
      <c r="C890">
        <v>1</v>
      </c>
      <c r="D890">
        <v>8</v>
      </c>
      <c r="E890">
        <v>1</v>
      </c>
      <c r="F890">
        <v>2216</v>
      </c>
      <c r="G890">
        <v>1317</v>
      </c>
      <c r="H890">
        <v>-100</v>
      </c>
      <c r="I890">
        <v>0</v>
      </c>
      <c r="J890">
        <v>0</v>
      </c>
      <c r="K890">
        <v>3018.4</v>
      </c>
      <c r="L890">
        <v>754.6</v>
      </c>
      <c r="M890">
        <v>92.2</v>
      </c>
      <c r="N890">
        <v>829.80000000000007</v>
      </c>
    </row>
    <row r="891" spans="1:14" x14ac:dyDescent="0.3">
      <c r="A891" s="1">
        <v>43838</v>
      </c>
      <c r="B891">
        <v>2020</v>
      </c>
      <c r="C891">
        <v>1</v>
      </c>
      <c r="D891">
        <v>8</v>
      </c>
      <c r="E891">
        <v>2</v>
      </c>
      <c r="F891">
        <v>2152</v>
      </c>
      <c r="G891">
        <v>1247</v>
      </c>
      <c r="H891">
        <v>-100</v>
      </c>
      <c r="I891">
        <v>0</v>
      </c>
      <c r="J891">
        <v>0</v>
      </c>
      <c r="K891">
        <v>2988</v>
      </c>
      <c r="L891">
        <v>747</v>
      </c>
      <c r="M891">
        <v>91.600000000000009</v>
      </c>
      <c r="N891">
        <v>824.4</v>
      </c>
    </row>
    <row r="892" spans="1:14" x14ac:dyDescent="0.3">
      <c r="A892" s="1">
        <v>43838</v>
      </c>
      <c r="B892">
        <v>2020</v>
      </c>
      <c r="C892">
        <v>1</v>
      </c>
      <c r="D892">
        <v>8</v>
      </c>
      <c r="E892">
        <v>3</v>
      </c>
      <c r="F892">
        <v>2128</v>
      </c>
      <c r="G892">
        <v>1243</v>
      </c>
      <c r="H892">
        <v>-100</v>
      </c>
      <c r="I892">
        <v>0</v>
      </c>
      <c r="J892">
        <v>0</v>
      </c>
      <c r="K892">
        <v>3002.4</v>
      </c>
      <c r="L892">
        <v>750.6</v>
      </c>
      <c r="M892">
        <v>92.2</v>
      </c>
      <c r="N892">
        <v>829.80000000000007</v>
      </c>
    </row>
    <row r="893" spans="1:14" x14ac:dyDescent="0.3">
      <c r="A893" s="1">
        <v>43838</v>
      </c>
      <c r="B893">
        <v>2020</v>
      </c>
      <c r="C893">
        <v>1</v>
      </c>
      <c r="D893">
        <v>8</v>
      </c>
      <c r="E893">
        <v>4</v>
      </c>
      <c r="F893">
        <v>2156</v>
      </c>
      <c r="G893">
        <v>1226</v>
      </c>
      <c r="H893">
        <v>-100</v>
      </c>
      <c r="I893">
        <v>0</v>
      </c>
      <c r="J893">
        <v>0</v>
      </c>
      <c r="K893">
        <v>2977.6000000000004</v>
      </c>
      <c r="L893">
        <v>744.40000000000009</v>
      </c>
      <c r="M893">
        <v>91.2</v>
      </c>
      <c r="N893">
        <v>820.80000000000007</v>
      </c>
    </row>
    <row r="894" spans="1:14" x14ac:dyDescent="0.3">
      <c r="A894" s="1">
        <v>43838</v>
      </c>
      <c r="B894">
        <v>2020</v>
      </c>
      <c r="C894">
        <v>1</v>
      </c>
      <c r="D894">
        <v>8</v>
      </c>
      <c r="E894">
        <v>5</v>
      </c>
      <c r="F894">
        <v>2198</v>
      </c>
      <c r="G894">
        <v>1246</v>
      </c>
      <c r="H894">
        <v>-100</v>
      </c>
      <c r="I894">
        <v>0</v>
      </c>
      <c r="J894">
        <v>0</v>
      </c>
      <c r="K894">
        <v>2950.4</v>
      </c>
      <c r="L894">
        <v>737.6</v>
      </c>
      <c r="M894">
        <v>90.300000000000011</v>
      </c>
      <c r="N894">
        <v>812.7</v>
      </c>
    </row>
    <row r="895" spans="1:14" x14ac:dyDescent="0.3">
      <c r="A895" s="1">
        <v>43838</v>
      </c>
      <c r="B895">
        <v>2020</v>
      </c>
      <c r="C895">
        <v>1</v>
      </c>
      <c r="D895">
        <v>8</v>
      </c>
      <c r="E895">
        <v>6</v>
      </c>
      <c r="F895">
        <v>2296</v>
      </c>
      <c r="G895">
        <v>1329</v>
      </c>
      <c r="H895">
        <v>-100</v>
      </c>
      <c r="I895">
        <v>0</v>
      </c>
      <c r="J895">
        <v>0</v>
      </c>
      <c r="K895">
        <v>2967.2000000000003</v>
      </c>
      <c r="L895">
        <v>741.80000000000007</v>
      </c>
      <c r="M895">
        <v>90.600000000000009</v>
      </c>
      <c r="N895">
        <v>815.4</v>
      </c>
    </row>
    <row r="896" spans="1:14" x14ac:dyDescent="0.3">
      <c r="A896" s="1">
        <v>43838</v>
      </c>
      <c r="B896">
        <v>2020</v>
      </c>
      <c r="C896">
        <v>1</v>
      </c>
      <c r="D896">
        <v>8</v>
      </c>
      <c r="E896">
        <v>7</v>
      </c>
      <c r="F896">
        <v>2631</v>
      </c>
      <c r="G896">
        <v>1571</v>
      </c>
      <c r="H896">
        <v>-100</v>
      </c>
      <c r="I896">
        <v>0</v>
      </c>
      <c r="J896">
        <v>0</v>
      </c>
      <c r="K896">
        <v>2921.6000000000004</v>
      </c>
      <c r="L896">
        <v>730.40000000000009</v>
      </c>
      <c r="M896">
        <v>90.4</v>
      </c>
      <c r="N896">
        <v>813.6</v>
      </c>
    </row>
    <row r="897" spans="1:14" x14ac:dyDescent="0.3">
      <c r="A897" s="1">
        <v>43838</v>
      </c>
      <c r="B897">
        <v>2020</v>
      </c>
      <c r="C897">
        <v>1</v>
      </c>
      <c r="D897">
        <v>8</v>
      </c>
      <c r="E897">
        <v>8</v>
      </c>
      <c r="F897">
        <v>3065</v>
      </c>
      <c r="G897">
        <v>1860</v>
      </c>
      <c r="H897">
        <v>-100</v>
      </c>
      <c r="I897">
        <v>0</v>
      </c>
      <c r="J897">
        <v>0</v>
      </c>
      <c r="K897">
        <v>2861.6000000000004</v>
      </c>
      <c r="L897">
        <v>715.40000000000009</v>
      </c>
      <c r="M897">
        <v>89.4</v>
      </c>
      <c r="N897">
        <v>804.6</v>
      </c>
    </row>
    <row r="898" spans="1:14" x14ac:dyDescent="0.3">
      <c r="A898" s="1">
        <v>43838</v>
      </c>
      <c r="B898">
        <v>2020</v>
      </c>
      <c r="C898">
        <v>1</v>
      </c>
      <c r="D898">
        <v>8</v>
      </c>
      <c r="E898">
        <v>9</v>
      </c>
      <c r="F898">
        <v>3198</v>
      </c>
      <c r="G898">
        <v>1968</v>
      </c>
      <c r="H898">
        <v>-100</v>
      </c>
      <c r="I898">
        <v>120</v>
      </c>
      <c r="J898">
        <v>0</v>
      </c>
      <c r="K898">
        <v>2690.4</v>
      </c>
      <c r="L898">
        <v>672.6</v>
      </c>
      <c r="M898">
        <v>85.800000000000011</v>
      </c>
      <c r="N898">
        <v>772.2</v>
      </c>
    </row>
    <row r="899" spans="1:14" x14ac:dyDescent="0.3">
      <c r="A899" s="1">
        <v>43838</v>
      </c>
      <c r="B899">
        <v>2020</v>
      </c>
      <c r="C899">
        <v>1</v>
      </c>
      <c r="D899">
        <v>8</v>
      </c>
      <c r="E899">
        <v>10</v>
      </c>
      <c r="F899">
        <v>3210</v>
      </c>
      <c r="G899">
        <v>1971</v>
      </c>
      <c r="H899">
        <v>-100</v>
      </c>
      <c r="I899">
        <v>120</v>
      </c>
      <c r="J899">
        <v>0</v>
      </c>
      <c r="K899">
        <v>2510.4</v>
      </c>
      <c r="L899">
        <v>627.6</v>
      </c>
      <c r="M899">
        <v>81</v>
      </c>
      <c r="N899">
        <v>729</v>
      </c>
    </row>
    <row r="900" spans="1:14" x14ac:dyDescent="0.3">
      <c r="A900" s="1">
        <v>43838</v>
      </c>
      <c r="B900">
        <v>2020</v>
      </c>
      <c r="C900">
        <v>1</v>
      </c>
      <c r="D900">
        <v>8</v>
      </c>
      <c r="E900">
        <v>11</v>
      </c>
      <c r="F900">
        <v>3237</v>
      </c>
      <c r="G900">
        <v>1974</v>
      </c>
      <c r="H900">
        <v>-100</v>
      </c>
      <c r="I900">
        <v>120</v>
      </c>
      <c r="J900">
        <v>0</v>
      </c>
      <c r="K900">
        <v>2268.8000000000002</v>
      </c>
      <c r="L900">
        <v>567.20000000000005</v>
      </c>
      <c r="M900">
        <v>71.7</v>
      </c>
      <c r="N900">
        <v>645.30000000000007</v>
      </c>
    </row>
    <row r="901" spans="1:14" x14ac:dyDescent="0.3">
      <c r="A901" s="1">
        <v>43838</v>
      </c>
      <c r="B901">
        <v>2020</v>
      </c>
      <c r="C901">
        <v>1</v>
      </c>
      <c r="D901">
        <v>8</v>
      </c>
      <c r="E901">
        <v>12</v>
      </c>
      <c r="F901">
        <v>3215</v>
      </c>
      <c r="G901">
        <v>1970</v>
      </c>
      <c r="H901">
        <v>-100</v>
      </c>
      <c r="I901">
        <v>120</v>
      </c>
      <c r="J901">
        <v>-80</v>
      </c>
      <c r="K901">
        <v>2064.8000000000002</v>
      </c>
      <c r="L901">
        <v>516.20000000000005</v>
      </c>
      <c r="M901">
        <v>63.2</v>
      </c>
      <c r="N901">
        <v>568.80000000000007</v>
      </c>
    </row>
    <row r="902" spans="1:14" x14ac:dyDescent="0.3">
      <c r="A902" s="1">
        <v>43838</v>
      </c>
      <c r="B902">
        <v>2020</v>
      </c>
      <c r="C902">
        <v>1</v>
      </c>
      <c r="D902">
        <v>8</v>
      </c>
      <c r="E902">
        <v>13</v>
      </c>
      <c r="F902">
        <v>3107</v>
      </c>
      <c r="G902">
        <v>1950</v>
      </c>
      <c r="H902">
        <v>-100</v>
      </c>
      <c r="I902">
        <v>120</v>
      </c>
      <c r="J902">
        <v>-80</v>
      </c>
      <c r="K902">
        <v>2015.2</v>
      </c>
      <c r="L902">
        <v>503.8</v>
      </c>
      <c r="M902">
        <v>53.300000000000004</v>
      </c>
      <c r="N902">
        <v>479.7</v>
      </c>
    </row>
    <row r="903" spans="1:14" x14ac:dyDescent="0.3">
      <c r="A903" s="1">
        <v>43838</v>
      </c>
      <c r="B903">
        <v>2020</v>
      </c>
      <c r="C903">
        <v>1</v>
      </c>
      <c r="D903">
        <v>8</v>
      </c>
      <c r="E903">
        <v>14</v>
      </c>
      <c r="F903">
        <v>3129</v>
      </c>
      <c r="G903">
        <v>1909</v>
      </c>
      <c r="H903">
        <v>-100</v>
      </c>
      <c r="I903">
        <v>120</v>
      </c>
      <c r="J903">
        <v>-80</v>
      </c>
      <c r="K903">
        <v>1996</v>
      </c>
      <c r="L903">
        <v>499</v>
      </c>
      <c r="M903">
        <v>46.900000000000006</v>
      </c>
      <c r="N903">
        <v>422.1</v>
      </c>
    </row>
    <row r="904" spans="1:14" x14ac:dyDescent="0.3">
      <c r="A904" s="1">
        <v>43838</v>
      </c>
      <c r="B904">
        <v>2020</v>
      </c>
      <c r="C904">
        <v>1</v>
      </c>
      <c r="D904">
        <v>8</v>
      </c>
      <c r="E904">
        <v>15</v>
      </c>
      <c r="F904">
        <v>3075</v>
      </c>
      <c r="G904">
        <v>1877</v>
      </c>
      <c r="H904">
        <v>-100</v>
      </c>
      <c r="I904">
        <v>120</v>
      </c>
      <c r="J904">
        <v>-80</v>
      </c>
      <c r="K904">
        <v>1930.4</v>
      </c>
      <c r="L904">
        <v>482.6</v>
      </c>
      <c r="M904">
        <v>42.900000000000006</v>
      </c>
      <c r="N904">
        <v>386.1</v>
      </c>
    </row>
    <row r="905" spans="1:14" x14ac:dyDescent="0.3">
      <c r="A905" s="1">
        <v>43838</v>
      </c>
      <c r="B905">
        <v>2020</v>
      </c>
      <c r="C905">
        <v>1</v>
      </c>
      <c r="D905">
        <v>8</v>
      </c>
      <c r="E905">
        <v>16</v>
      </c>
      <c r="F905">
        <v>2995</v>
      </c>
      <c r="G905">
        <v>1878</v>
      </c>
      <c r="H905">
        <v>-100</v>
      </c>
      <c r="I905">
        <v>0</v>
      </c>
      <c r="J905">
        <v>-80</v>
      </c>
      <c r="K905">
        <v>1741.6000000000001</v>
      </c>
      <c r="L905">
        <v>435.40000000000003</v>
      </c>
      <c r="M905">
        <v>38.1</v>
      </c>
      <c r="N905">
        <v>342.90000000000003</v>
      </c>
    </row>
    <row r="906" spans="1:14" x14ac:dyDescent="0.3">
      <c r="A906" s="1">
        <v>43838</v>
      </c>
      <c r="B906">
        <v>2020</v>
      </c>
      <c r="C906">
        <v>1</v>
      </c>
      <c r="D906">
        <v>8</v>
      </c>
      <c r="E906">
        <v>17</v>
      </c>
      <c r="F906">
        <v>3057</v>
      </c>
      <c r="G906">
        <v>1969</v>
      </c>
      <c r="H906">
        <v>-100</v>
      </c>
      <c r="I906">
        <v>0</v>
      </c>
      <c r="J906">
        <v>-80</v>
      </c>
      <c r="K906">
        <v>1581.6000000000001</v>
      </c>
      <c r="L906">
        <v>395.40000000000003</v>
      </c>
      <c r="M906">
        <v>34.300000000000004</v>
      </c>
      <c r="N906">
        <v>308.7</v>
      </c>
    </row>
    <row r="907" spans="1:14" x14ac:dyDescent="0.3">
      <c r="A907" s="1">
        <v>43838</v>
      </c>
      <c r="B907">
        <v>2020</v>
      </c>
      <c r="C907">
        <v>1</v>
      </c>
      <c r="D907">
        <v>8</v>
      </c>
      <c r="E907">
        <v>18</v>
      </c>
      <c r="F907">
        <v>3261</v>
      </c>
      <c r="G907">
        <v>2114</v>
      </c>
      <c r="H907">
        <v>-100</v>
      </c>
      <c r="I907">
        <v>0</v>
      </c>
      <c r="J907">
        <v>-80</v>
      </c>
      <c r="K907">
        <v>1460.8000000000002</v>
      </c>
      <c r="L907">
        <v>365.20000000000005</v>
      </c>
      <c r="M907">
        <v>32.1</v>
      </c>
      <c r="N907">
        <v>288.90000000000003</v>
      </c>
    </row>
    <row r="908" spans="1:14" x14ac:dyDescent="0.3">
      <c r="A908" s="1">
        <v>43838</v>
      </c>
      <c r="B908">
        <v>2020</v>
      </c>
      <c r="C908">
        <v>1</v>
      </c>
      <c r="D908">
        <v>8</v>
      </c>
      <c r="E908">
        <v>19</v>
      </c>
      <c r="F908">
        <v>3115</v>
      </c>
      <c r="G908">
        <v>2055</v>
      </c>
      <c r="H908">
        <v>-100</v>
      </c>
      <c r="I908">
        <v>0</v>
      </c>
      <c r="J908">
        <v>0</v>
      </c>
      <c r="K908">
        <v>1366.4</v>
      </c>
      <c r="L908">
        <v>341.6</v>
      </c>
      <c r="M908">
        <v>31.400000000000002</v>
      </c>
      <c r="N908">
        <v>282.60000000000002</v>
      </c>
    </row>
    <row r="909" spans="1:14" x14ac:dyDescent="0.3">
      <c r="A909" s="1">
        <v>43838</v>
      </c>
      <c r="B909">
        <v>2020</v>
      </c>
      <c r="C909">
        <v>1</v>
      </c>
      <c r="D909">
        <v>8</v>
      </c>
      <c r="E909">
        <v>20</v>
      </c>
      <c r="F909">
        <v>2986</v>
      </c>
      <c r="G909">
        <v>1913</v>
      </c>
      <c r="H909">
        <v>-100</v>
      </c>
      <c r="I909">
        <v>0</v>
      </c>
      <c r="J909">
        <v>0</v>
      </c>
      <c r="K909">
        <v>1283.2</v>
      </c>
      <c r="L909">
        <v>320.8</v>
      </c>
      <c r="M909">
        <v>27.5</v>
      </c>
      <c r="N909">
        <v>247.5</v>
      </c>
    </row>
    <row r="910" spans="1:14" x14ac:dyDescent="0.3">
      <c r="A910" s="1">
        <v>43838</v>
      </c>
      <c r="B910">
        <v>2020</v>
      </c>
      <c r="C910">
        <v>1</v>
      </c>
      <c r="D910">
        <v>8</v>
      </c>
      <c r="E910">
        <v>21</v>
      </c>
      <c r="F910">
        <v>2819</v>
      </c>
      <c r="G910">
        <v>1765</v>
      </c>
      <c r="H910">
        <v>-100</v>
      </c>
      <c r="I910">
        <v>0</v>
      </c>
      <c r="J910">
        <v>0</v>
      </c>
      <c r="K910">
        <v>1157.6000000000001</v>
      </c>
      <c r="L910">
        <v>289.40000000000003</v>
      </c>
      <c r="M910">
        <v>24.400000000000002</v>
      </c>
      <c r="N910">
        <v>219.6</v>
      </c>
    </row>
    <row r="911" spans="1:14" x14ac:dyDescent="0.3">
      <c r="A911" s="1">
        <v>43838</v>
      </c>
      <c r="B911">
        <v>2020</v>
      </c>
      <c r="C911">
        <v>1</v>
      </c>
      <c r="D911">
        <v>8</v>
      </c>
      <c r="E911">
        <v>22</v>
      </c>
      <c r="F911">
        <v>2642</v>
      </c>
      <c r="G911">
        <v>1626</v>
      </c>
      <c r="H911">
        <v>-100</v>
      </c>
      <c r="I911">
        <v>0</v>
      </c>
      <c r="J911">
        <v>0</v>
      </c>
      <c r="K911">
        <v>1049.6000000000001</v>
      </c>
      <c r="L911">
        <v>262.40000000000003</v>
      </c>
      <c r="M911">
        <v>21.1</v>
      </c>
      <c r="N911">
        <v>189.9</v>
      </c>
    </row>
    <row r="912" spans="1:14" x14ac:dyDescent="0.3">
      <c r="A912" s="1">
        <v>43838</v>
      </c>
      <c r="B912">
        <v>2020</v>
      </c>
      <c r="C912">
        <v>1</v>
      </c>
      <c r="D912">
        <v>8</v>
      </c>
      <c r="E912">
        <v>23</v>
      </c>
      <c r="F912">
        <v>2482</v>
      </c>
      <c r="G912">
        <v>1507</v>
      </c>
      <c r="H912">
        <v>-100</v>
      </c>
      <c r="I912">
        <v>0</v>
      </c>
      <c r="J912">
        <v>0</v>
      </c>
      <c r="K912">
        <v>973.6</v>
      </c>
      <c r="L912">
        <v>243.4</v>
      </c>
      <c r="M912">
        <v>17.100000000000001</v>
      </c>
      <c r="N912">
        <v>153.9</v>
      </c>
    </row>
    <row r="913" spans="1:14" x14ac:dyDescent="0.3">
      <c r="A913" s="1">
        <v>43838</v>
      </c>
      <c r="B913">
        <v>2020</v>
      </c>
      <c r="C913">
        <v>1</v>
      </c>
      <c r="D913">
        <v>8</v>
      </c>
      <c r="E913">
        <v>24</v>
      </c>
      <c r="F913">
        <v>2276</v>
      </c>
      <c r="G913">
        <v>1401</v>
      </c>
      <c r="H913">
        <v>-100</v>
      </c>
      <c r="I913">
        <v>0</v>
      </c>
      <c r="J913">
        <v>0</v>
      </c>
      <c r="K913">
        <v>940</v>
      </c>
      <c r="L913">
        <v>235</v>
      </c>
      <c r="M913">
        <v>14.600000000000001</v>
      </c>
      <c r="N913">
        <v>131.4</v>
      </c>
    </row>
    <row r="914" spans="1:14" x14ac:dyDescent="0.3">
      <c r="A914" s="1">
        <v>43839</v>
      </c>
      <c r="B914">
        <v>2020</v>
      </c>
      <c r="C914">
        <v>1</v>
      </c>
      <c r="D914">
        <v>9</v>
      </c>
      <c r="E914">
        <v>1</v>
      </c>
      <c r="F914">
        <v>2140</v>
      </c>
      <c r="G914">
        <v>1291</v>
      </c>
      <c r="H914">
        <v>-100</v>
      </c>
      <c r="I914">
        <v>0</v>
      </c>
      <c r="J914">
        <v>0</v>
      </c>
      <c r="K914">
        <v>1043.2</v>
      </c>
      <c r="L914">
        <v>260.8</v>
      </c>
      <c r="M914">
        <v>19.100000000000001</v>
      </c>
      <c r="N914">
        <v>171.9</v>
      </c>
    </row>
    <row r="915" spans="1:14" x14ac:dyDescent="0.3">
      <c r="A915" s="1">
        <v>43839</v>
      </c>
      <c r="B915">
        <v>2020</v>
      </c>
      <c r="C915">
        <v>1</v>
      </c>
      <c r="D915">
        <v>9</v>
      </c>
      <c r="E915">
        <v>2</v>
      </c>
      <c r="F915">
        <v>2041</v>
      </c>
      <c r="G915">
        <v>1235</v>
      </c>
      <c r="H915">
        <v>-100</v>
      </c>
      <c r="I915">
        <v>0</v>
      </c>
      <c r="J915">
        <v>0</v>
      </c>
      <c r="K915">
        <v>820</v>
      </c>
      <c r="L915">
        <v>205</v>
      </c>
      <c r="M915">
        <v>16.8</v>
      </c>
      <c r="N915">
        <v>151.20000000000002</v>
      </c>
    </row>
    <row r="916" spans="1:14" x14ac:dyDescent="0.3">
      <c r="A916" s="1">
        <v>43839</v>
      </c>
      <c r="B916">
        <v>2020</v>
      </c>
      <c r="C916">
        <v>1</v>
      </c>
      <c r="D916">
        <v>9</v>
      </c>
      <c r="E916">
        <v>3</v>
      </c>
      <c r="F916">
        <v>1998</v>
      </c>
      <c r="G916">
        <v>1224</v>
      </c>
      <c r="H916">
        <v>-100</v>
      </c>
      <c r="I916">
        <v>0</v>
      </c>
      <c r="J916">
        <v>0</v>
      </c>
      <c r="K916">
        <v>648.80000000000007</v>
      </c>
      <c r="L916">
        <v>162.20000000000002</v>
      </c>
      <c r="M916">
        <v>13.5</v>
      </c>
      <c r="N916">
        <v>121.5</v>
      </c>
    </row>
    <row r="917" spans="1:14" x14ac:dyDescent="0.3">
      <c r="A917" s="1">
        <v>43839</v>
      </c>
      <c r="B917">
        <v>2020</v>
      </c>
      <c r="C917">
        <v>1</v>
      </c>
      <c r="D917">
        <v>9</v>
      </c>
      <c r="E917">
        <v>4</v>
      </c>
      <c r="F917">
        <v>2009</v>
      </c>
      <c r="G917">
        <v>1238</v>
      </c>
      <c r="H917">
        <v>-100</v>
      </c>
      <c r="I917">
        <v>0</v>
      </c>
      <c r="J917">
        <v>0</v>
      </c>
      <c r="K917">
        <v>536</v>
      </c>
      <c r="L917">
        <v>134</v>
      </c>
      <c r="M917">
        <v>11.4</v>
      </c>
      <c r="N917">
        <v>102.60000000000001</v>
      </c>
    </row>
    <row r="918" spans="1:14" x14ac:dyDescent="0.3">
      <c r="A918" s="1">
        <v>43839</v>
      </c>
      <c r="B918">
        <v>2020</v>
      </c>
      <c r="C918">
        <v>1</v>
      </c>
      <c r="D918">
        <v>9</v>
      </c>
      <c r="E918">
        <v>5</v>
      </c>
      <c r="F918">
        <v>2097</v>
      </c>
      <c r="G918">
        <v>1277</v>
      </c>
      <c r="H918">
        <v>-100</v>
      </c>
      <c r="I918">
        <v>0</v>
      </c>
      <c r="J918">
        <v>0</v>
      </c>
      <c r="K918">
        <v>504.8</v>
      </c>
      <c r="L918">
        <v>126.2</v>
      </c>
      <c r="M918">
        <v>9.3000000000000007</v>
      </c>
      <c r="N918">
        <v>83.7</v>
      </c>
    </row>
    <row r="919" spans="1:14" x14ac:dyDescent="0.3">
      <c r="A919" s="1">
        <v>43839</v>
      </c>
      <c r="B919">
        <v>2020</v>
      </c>
      <c r="C919">
        <v>1</v>
      </c>
      <c r="D919">
        <v>9</v>
      </c>
      <c r="E919">
        <v>6</v>
      </c>
      <c r="F919">
        <v>2244</v>
      </c>
      <c r="G919">
        <v>1373</v>
      </c>
      <c r="H919">
        <v>-100</v>
      </c>
      <c r="I919">
        <v>0</v>
      </c>
      <c r="J919">
        <v>0</v>
      </c>
      <c r="K919">
        <v>480.8</v>
      </c>
      <c r="L919">
        <v>120.2</v>
      </c>
      <c r="M919">
        <v>7.1000000000000005</v>
      </c>
      <c r="N919">
        <v>63.9</v>
      </c>
    </row>
    <row r="920" spans="1:14" x14ac:dyDescent="0.3">
      <c r="A920" s="1">
        <v>43839</v>
      </c>
      <c r="B920">
        <v>2020</v>
      </c>
      <c r="C920">
        <v>1</v>
      </c>
      <c r="D920">
        <v>9</v>
      </c>
      <c r="E920">
        <v>7</v>
      </c>
      <c r="F920">
        <v>2564</v>
      </c>
      <c r="G920">
        <v>1584</v>
      </c>
      <c r="H920">
        <v>-100</v>
      </c>
      <c r="I920">
        <v>0</v>
      </c>
      <c r="J920">
        <v>0</v>
      </c>
      <c r="K920">
        <v>429.6</v>
      </c>
      <c r="L920">
        <v>107.4</v>
      </c>
      <c r="M920">
        <v>5.7</v>
      </c>
      <c r="N920">
        <v>51.300000000000004</v>
      </c>
    </row>
    <row r="921" spans="1:14" x14ac:dyDescent="0.3">
      <c r="A921" s="1">
        <v>43839</v>
      </c>
      <c r="B921">
        <v>2020</v>
      </c>
      <c r="C921">
        <v>1</v>
      </c>
      <c r="D921">
        <v>9</v>
      </c>
      <c r="E921">
        <v>8</v>
      </c>
      <c r="F921">
        <v>3006</v>
      </c>
      <c r="G921">
        <v>1853</v>
      </c>
      <c r="H921">
        <v>-100</v>
      </c>
      <c r="I921">
        <v>0</v>
      </c>
      <c r="J921">
        <v>0</v>
      </c>
      <c r="K921">
        <v>442.40000000000003</v>
      </c>
      <c r="L921">
        <v>110.60000000000001</v>
      </c>
      <c r="M921">
        <v>5.4</v>
      </c>
      <c r="N921">
        <v>48.6</v>
      </c>
    </row>
    <row r="922" spans="1:14" x14ac:dyDescent="0.3">
      <c r="A922" s="1">
        <v>43839</v>
      </c>
      <c r="B922">
        <v>2020</v>
      </c>
      <c r="C922">
        <v>1</v>
      </c>
      <c r="D922">
        <v>9</v>
      </c>
      <c r="E922">
        <v>9</v>
      </c>
      <c r="F922">
        <v>3166</v>
      </c>
      <c r="G922">
        <v>1953</v>
      </c>
      <c r="H922">
        <v>-100</v>
      </c>
      <c r="I922">
        <v>120</v>
      </c>
      <c r="J922">
        <v>0</v>
      </c>
      <c r="K922">
        <v>473.6</v>
      </c>
      <c r="L922">
        <v>118.4</v>
      </c>
      <c r="M922">
        <v>6.2</v>
      </c>
      <c r="N922">
        <v>55.800000000000004</v>
      </c>
    </row>
    <row r="923" spans="1:14" x14ac:dyDescent="0.3">
      <c r="A923" s="1">
        <v>43839</v>
      </c>
      <c r="B923">
        <v>2020</v>
      </c>
      <c r="C923">
        <v>1</v>
      </c>
      <c r="D923">
        <v>9</v>
      </c>
      <c r="E923">
        <v>10</v>
      </c>
      <c r="F923">
        <v>3147</v>
      </c>
      <c r="G923">
        <v>1955</v>
      </c>
      <c r="H923">
        <v>-100</v>
      </c>
      <c r="I923">
        <v>120</v>
      </c>
      <c r="J923">
        <v>0</v>
      </c>
      <c r="K923">
        <v>542.4</v>
      </c>
      <c r="L923">
        <v>135.6</v>
      </c>
      <c r="M923">
        <v>10.4</v>
      </c>
      <c r="N923">
        <v>93.600000000000009</v>
      </c>
    </row>
    <row r="924" spans="1:14" x14ac:dyDescent="0.3">
      <c r="A924" s="1">
        <v>43839</v>
      </c>
      <c r="B924">
        <v>2020</v>
      </c>
      <c r="C924">
        <v>1</v>
      </c>
      <c r="D924">
        <v>9</v>
      </c>
      <c r="E924">
        <v>11</v>
      </c>
      <c r="F924">
        <v>3169</v>
      </c>
      <c r="G924">
        <v>1968</v>
      </c>
      <c r="H924">
        <v>-100</v>
      </c>
      <c r="I924">
        <v>120</v>
      </c>
      <c r="J924">
        <v>0</v>
      </c>
      <c r="K924">
        <v>708</v>
      </c>
      <c r="L924">
        <v>177</v>
      </c>
      <c r="M924">
        <v>15.600000000000001</v>
      </c>
      <c r="N924">
        <v>140.4</v>
      </c>
    </row>
    <row r="925" spans="1:14" x14ac:dyDescent="0.3">
      <c r="A925" s="1">
        <v>43839</v>
      </c>
      <c r="B925">
        <v>2020</v>
      </c>
      <c r="C925">
        <v>1</v>
      </c>
      <c r="D925">
        <v>9</v>
      </c>
      <c r="E925">
        <v>12</v>
      </c>
      <c r="F925">
        <v>3185</v>
      </c>
      <c r="G925">
        <v>1951</v>
      </c>
      <c r="H925">
        <v>-100</v>
      </c>
      <c r="I925">
        <v>120</v>
      </c>
      <c r="J925">
        <v>-80</v>
      </c>
      <c r="K925">
        <v>964</v>
      </c>
      <c r="L925">
        <v>241</v>
      </c>
      <c r="M925">
        <v>22.8</v>
      </c>
      <c r="N925">
        <v>205.20000000000002</v>
      </c>
    </row>
    <row r="926" spans="1:14" x14ac:dyDescent="0.3">
      <c r="A926" s="1">
        <v>43839</v>
      </c>
      <c r="B926">
        <v>2020</v>
      </c>
      <c r="C926">
        <v>1</v>
      </c>
      <c r="D926">
        <v>9</v>
      </c>
      <c r="E926">
        <v>13</v>
      </c>
      <c r="F926">
        <v>3146</v>
      </c>
      <c r="G926">
        <v>1958</v>
      </c>
      <c r="H926">
        <v>-100</v>
      </c>
      <c r="I926">
        <v>120</v>
      </c>
      <c r="J926">
        <v>-80</v>
      </c>
      <c r="K926">
        <v>1217.6000000000001</v>
      </c>
      <c r="L926">
        <v>304.40000000000003</v>
      </c>
      <c r="M926">
        <v>32.5</v>
      </c>
      <c r="N926">
        <v>292.5</v>
      </c>
    </row>
    <row r="927" spans="1:14" x14ac:dyDescent="0.3">
      <c r="A927" s="1">
        <v>43839</v>
      </c>
      <c r="B927">
        <v>2020</v>
      </c>
      <c r="C927">
        <v>1</v>
      </c>
      <c r="D927">
        <v>9</v>
      </c>
      <c r="E927">
        <v>14</v>
      </c>
      <c r="F927">
        <v>3180</v>
      </c>
      <c r="G927">
        <v>1987</v>
      </c>
      <c r="H927">
        <v>-100</v>
      </c>
      <c r="I927">
        <v>120</v>
      </c>
      <c r="J927">
        <v>-80</v>
      </c>
      <c r="K927">
        <v>1468</v>
      </c>
      <c r="L927">
        <v>367</v>
      </c>
      <c r="M927">
        <v>42.800000000000004</v>
      </c>
      <c r="N927">
        <v>385.2</v>
      </c>
    </row>
    <row r="928" spans="1:14" x14ac:dyDescent="0.3">
      <c r="A928" s="1">
        <v>43839</v>
      </c>
      <c r="B928">
        <v>2020</v>
      </c>
      <c r="C928">
        <v>1</v>
      </c>
      <c r="D928">
        <v>9</v>
      </c>
      <c r="E928">
        <v>15</v>
      </c>
      <c r="F928">
        <v>3145</v>
      </c>
      <c r="G928">
        <v>1968</v>
      </c>
      <c r="H928">
        <v>-100</v>
      </c>
      <c r="I928">
        <v>120</v>
      </c>
      <c r="J928">
        <v>-80</v>
      </c>
      <c r="K928">
        <v>1768.8000000000002</v>
      </c>
      <c r="L928">
        <v>442.20000000000005</v>
      </c>
      <c r="M928">
        <v>53</v>
      </c>
      <c r="N928">
        <v>477</v>
      </c>
    </row>
    <row r="929" spans="1:14" x14ac:dyDescent="0.3">
      <c r="A929" s="1">
        <v>43839</v>
      </c>
      <c r="B929">
        <v>2020</v>
      </c>
      <c r="C929">
        <v>1</v>
      </c>
      <c r="D929">
        <v>9</v>
      </c>
      <c r="E929">
        <v>16</v>
      </c>
      <c r="F929">
        <v>3122</v>
      </c>
      <c r="G929">
        <v>1952</v>
      </c>
      <c r="H929">
        <v>-100</v>
      </c>
      <c r="I929">
        <v>0</v>
      </c>
      <c r="J929">
        <v>-80</v>
      </c>
      <c r="K929">
        <v>1968.8000000000002</v>
      </c>
      <c r="L929">
        <v>492.20000000000005</v>
      </c>
      <c r="M929">
        <v>59.900000000000006</v>
      </c>
      <c r="N929">
        <v>539.1</v>
      </c>
    </row>
    <row r="930" spans="1:14" x14ac:dyDescent="0.3">
      <c r="A930" s="1">
        <v>43839</v>
      </c>
      <c r="B930">
        <v>2020</v>
      </c>
      <c r="C930">
        <v>1</v>
      </c>
      <c r="D930">
        <v>9</v>
      </c>
      <c r="E930">
        <v>17</v>
      </c>
      <c r="F930">
        <v>3221</v>
      </c>
      <c r="G930">
        <v>2049</v>
      </c>
      <c r="H930">
        <v>-100</v>
      </c>
      <c r="I930">
        <v>0</v>
      </c>
      <c r="J930">
        <v>-80</v>
      </c>
      <c r="K930">
        <v>1987.2</v>
      </c>
      <c r="L930">
        <v>496.8</v>
      </c>
      <c r="M930">
        <v>60.5</v>
      </c>
      <c r="N930">
        <v>544.5</v>
      </c>
    </row>
    <row r="931" spans="1:14" x14ac:dyDescent="0.3">
      <c r="A931" s="1">
        <v>43839</v>
      </c>
      <c r="B931">
        <v>2020</v>
      </c>
      <c r="C931">
        <v>1</v>
      </c>
      <c r="D931">
        <v>9</v>
      </c>
      <c r="E931">
        <v>18</v>
      </c>
      <c r="F931">
        <v>3345</v>
      </c>
      <c r="G931">
        <v>2146</v>
      </c>
      <c r="H931">
        <v>-100</v>
      </c>
      <c r="I931">
        <v>0</v>
      </c>
      <c r="J931">
        <v>-80</v>
      </c>
      <c r="K931">
        <v>1862.4</v>
      </c>
      <c r="L931">
        <v>465.6</v>
      </c>
      <c r="M931">
        <v>57.1</v>
      </c>
      <c r="N931">
        <v>513.9</v>
      </c>
    </row>
    <row r="932" spans="1:14" x14ac:dyDescent="0.3">
      <c r="A932" s="1">
        <v>43839</v>
      </c>
      <c r="B932">
        <v>2020</v>
      </c>
      <c r="C932">
        <v>1</v>
      </c>
      <c r="D932">
        <v>9</v>
      </c>
      <c r="E932">
        <v>19</v>
      </c>
      <c r="F932">
        <v>3145</v>
      </c>
      <c r="G932">
        <v>2072</v>
      </c>
      <c r="H932">
        <v>-100</v>
      </c>
      <c r="I932">
        <v>0</v>
      </c>
      <c r="J932">
        <v>0</v>
      </c>
      <c r="K932">
        <v>1691.2</v>
      </c>
      <c r="L932">
        <v>422.8</v>
      </c>
      <c r="M932">
        <v>56.300000000000004</v>
      </c>
      <c r="N932">
        <v>506.7</v>
      </c>
    </row>
    <row r="933" spans="1:14" x14ac:dyDescent="0.3">
      <c r="A933" s="1">
        <v>43839</v>
      </c>
      <c r="B933">
        <v>2020</v>
      </c>
      <c r="C933">
        <v>1</v>
      </c>
      <c r="D933">
        <v>9</v>
      </c>
      <c r="E933">
        <v>20</v>
      </c>
      <c r="F933">
        <v>2967</v>
      </c>
      <c r="G933">
        <v>1937</v>
      </c>
      <c r="H933">
        <v>-100</v>
      </c>
      <c r="I933">
        <v>0</v>
      </c>
      <c r="J933">
        <v>0</v>
      </c>
      <c r="K933">
        <v>1530.4</v>
      </c>
      <c r="L933">
        <v>382.6</v>
      </c>
      <c r="M933">
        <v>50.6</v>
      </c>
      <c r="N933">
        <v>455.40000000000003</v>
      </c>
    </row>
    <row r="934" spans="1:14" x14ac:dyDescent="0.3">
      <c r="A934" s="1">
        <v>43839</v>
      </c>
      <c r="B934">
        <v>2020</v>
      </c>
      <c r="C934">
        <v>1</v>
      </c>
      <c r="D934">
        <v>9</v>
      </c>
      <c r="E934">
        <v>21</v>
      </c>
      <c r="F934">
        <v>2775</v>
      </c>
      <c r="G934">
        <v>1790</v>
      </c>
      <c r="H934">
        <v>-100</v>
      </c>
      <c r="I934">
        <v>0</v>
      </c>
      <c r="J934">
        <v>0</v>
      </c>
      <c r="K934">
        <v>1295.2</v>
      </c>
      <c r="L934">
        <v>323.8</v>
      </c>
      <c r="M934">
        <v>42.400000000000006</v>
      </c>
      <c r="N934">
        <v>381.6</v>
      </c>
    </row>
    <row r="935" spans="1:14" x14ac:dyDescent="0.3">
      <c r="A935" s="1">
        <v>43839</v>
      </c>
      <c r="B935">
        <v>2020</v>
      </c>
      <c r="C935">
        <v>1</v>
      </c>
      <c r="D935">
        <v>9</v>
      </c>
      <c r="E935">
        <v>22</v>
      </c>
      <c r="F935">
        <v>2593</v>
      </c>
      <c r="G935">
        <v>1652</v>
      </c>
      <c r="H935">
        <v>-100</v>
      </c>
      <c r="I935">
        <v>0</v>
      </c>
      <c r="J935">
        <v>0</v>
      </c>
      <c r="K935">
        <v>1167.2</v>
      </c>
      <c r="L935">
        <v>291.8</v>
      </c>
      <c r="M935">
        <v>35.200000000000003</v>
      </c>
      <c r="N935">
        <v>316.8</v>
      </c>
    </row>
    <row r="936" spans="1:14" x14ac:dyDescent="0.3">
      <c r="A936" s="1">
        <v>43839</v>
      </c>
      <c r="B936">
        <v>2020</v>
      </c>
      <c r="C936">
        <v>1</v>
      </c>
      <c r="D936">
        <v>9</v>
      </c>
      <c r="E936">
        <v>23</v>
      </c>
      <c r="F936">
        <v>2422</v>
      </c>
      <c r="G936">
        <v>1515</v>
      </c>
      <c r="H936">
        <v>-100</v>
      </c>
      <c r="I936">
        <v>0</v>
      </c>
      <c r="J936">
        <v>0</v>
      </c>
      <c r="K936">
        <v>1197.6000000000001</v>
      </c>
      <c r="L936">
        <v>299.40000000000003</v>
      </c>
      <c r="M936">
        <v>30</v>
      </c>
      <c r="N936">
        <v>270</v>
      </c>
    </row>
    <row r="937" spans="1:14" x14ac:dyDescent="0.3">
      <c r="A937" s="1">
        <v>43839</v>
      </c>
      <c r="B937">
        <v>2020</v>
      </c>
      <c r="C937">
        <v>1</v>
      </c>
      <c r="D937">
        <v>9</v>
      </c>
      <c r="E937">
        <v>24</v>
      </c>
      <c r="F937">
        <v>2213</v>
      </c>
      <c r="G937">
        <v>1396</v>
      </c>
      <c r="H937">
        <v>-100</v>
      </c>
      <c r="I937">
        <v>0</v>
      </c>
      <c r="J937">
        <v>0</v>
      </c>
      <c r="K937">
        <v>1072.8</v>
      </c>
      <c r="L937">
        <v>268.2</v>
      </c>
      <c r="M937">
        <v>26.400000000000002</v>
      </c>
      <c r="N937">
        <v>237.6</v>
      </c>
    </row>
    <row r="938" spans="1:14" x14ac:dyDescent="0.3">
      <c r="A938" s="1">
        <v>43840</v>
      </c>
      <c r="B938">
        <v>2020</v>
      </c>
      <c r="C938">
        <v>1</v>
      </c>
      <c r="D938">
        <v>10</v>
      </c>
      <c r="E938">
        <v>1</v>
      </c>
      <c r="F938">
        <v>2112</v>
      </c>
      <c r="G938">
        <v>1289</v>
      </c>
      <c r="H938">
        <v>-100</v>
      </c>
      <c r="I938">
        <v>0</v>
      </c>
      <c r="J938">
        <v>0</v>
      </c>
      <c r="K938">
        <v>1067.2</v>
      </c>
      <c r="L938">
        <v>266.8</v>
      </c>
      <c r="M938">
        <v>33.700000000000003</v>
      </c>
      <c r="N938">
        <v>303.3</v>
      </c>
    </row>
    <row r="939" spans="1:14" x14ac:dyDescent="0.3">
      <c r="A939" s="1">
        <v>43840</v>
      </c>
      <c r="B939">
        <v>2020</v>
      </c>
      <c r="C939">
        <v>1</v>
      </c>
      <c r="D939">
        <v>10</v>
      </c>
      <c r="E939">
        <v>2</v>
      </c>
      <c r="F939">
        <v>2042</v>
      </c>
      <c r="G939">
        <v>1251</v>
      </c>
      <c r="H939">
        <v>-100</v>
      </c>
      <c r="I939">
        <v>0</v>
      </c>
      <c r="J939">
        <v>0</v>
      </c>
      <c r="K939">
        <v>932</v>
      </c>
      <c r="L939">
        <v>233</v>
      </c>
      <c r="M939">
        <v>25.1</v>
      </c>
      <c r="N939">
        <v>225.9</v>
      </c>
    </row>
    <row r="940" spans="1:14" x14ac:dyDescent="0.3">
      <c r="A940" s="1">
        <v>43840</v>
      </c>
      <c r="B940">
        <v>2020</v>
      </c>
      <c r="C940">
        <v>1</v>
      </c>
      <c r="D940">
        <v>10</v>
      </c>
      <c r="E940">
        <v>3</v>
      </c>
      <c r="F940">
        <v>2004</v>
      </c>
      <c r="G940">
        <v>1225</v>
      </c>
      <c r="H940">
        <v>-100</v>
      </c>
      <c r="I940">
        <v>0</v>
      </c>
      <c r="J940">
        <v>0</v>
      </c>
      <c r="K940">
        <v>708.80000000000007</v>
      </c>
      <c r="L940">
        <v>177.20000000000002</v>
      </c>
      <c r="M940">
        <v>21.6</v>
      </c>
      <c r="N940">
        <v>194.4</v>
      </c>
    </row>
    <row r="941" spans="1:14" x14ac:dyDescent="0.3">
      <c r="A941" s="1">
        <v>43840</v>
      </c>
      <c r="B941">
        <v>2020</v>
      </c>
      <c r="C941">
        <v>1</v>
      </c>
      <c r="D941">
        <v>10</v>
      </c>
      <c r="E941">
        <v>4</v>
      </c>
      <c r="F941">
        <v>1971</v>
      </c>
      <c r="G941">
        <v>1196</v>
      </c>
      <c r="H941">
        <v>-100</v>
      </c>
      <c r="I941">
        <v>0</v>
      </c>
      <c r="J941">
        <v>0</v>
      </c>
      <c r="K941">
        <v>504</v>
      </c>
      <c r="L941">
        <v>126</v>
      </c>
      <c r="M941">
        <v>21.3</v>
      </c>
      <c r="N941">
        <v>191.70000000000002</v>
      </c>
    </row>
    <row r="942" spans="1:14" x14ac:dyDescent="0.3">
      <c r="A942" s="1">
        <v>43840</v>
      </c>
      <c r="B942">
        <v>2020</v>
      </c>
      <c r="C942">
        <v>1</v>
      </c>
      <c r="D942">
        <v>10</v>
      </c>
      <c r="E942">
        <v>5</v>
      </c>
      <c r="F942">
        <v>2079</v>
      </c>
      <c r="G942">
        <v>1246</v>
      </c>
      <c r="H942">
        <v>-100</v>
      </c>
      <c r="I942">
        <v>0</v>
      </c>
      <c r="J942">
        <v>0</v>
      </c>
      <c r="K942">
        <v>443.20000000000005</v>
      </c>
      <c r="L942">
        <v>110.80000000000001</v>
      </c>
      <c r="M942">
        <v>22.900000000000002</v>
      </c>
      <c r="N942">
        <v>206.1</v>
      </c>
    </row>
    <row r="943" spans="1:14" x14ac:dyDescent="0.3">
      <c r="A943" s="1">
        <v>43840</v>
      </c>
      <c r="B943">
        <v>2020</v>
      </c>
      <c r="C943">
        <v>1</v>
      </c>
      <c r="D943">
        <v>10</v>
      </c>
      <c r="E943">
        <v>6</v>
      </c>
      <c r="F943">
        <v>2221</v>
      </c>
      <c r="G943">
        <v>1363</v>
      </c>
      <c r="H943">
        <v>-100</v>
      </c>
      <c r="I943">
        <v>0</v>
      </c>
      <c r="J943">
        <v>0</v>
      </c>
      <c r="K943">
        <v>524.80000000000007</v>
      </c>
      <c r="L943">
        <v>131.20000000000002</v>
      </c>
      <c r="M943">
        <v>27.900000000000002</v>
      </c>
      <c r="N943">
        <v>251.1</v>
      </c>
    </row>
    <row r="944" spans="1:14" x14ac:dyDescent="0.3">
      <c r="A944" s="1">
        <v>43840</v>
      </c>
      <c r="B944">
        <v>2020</v>
      </c>
      <c r="C944">
        <v>1</v>
      </c>
      <c r="D944">
        <v>10</v>
      </c>
      <c r="E944">
        <v>7</v>
      </c>
      <c r="F944">
        <v>2602</v>
      </c>
      <c r="G944">
        <v>1592</v>
      </c>
      <c r="H944">
        <v>-100</v>
      </c>
      <c r="I944">
        <v>0</v>
      </c>
      <c r="J944">
        <v>0</v>
      </c>
      <c r="K944">
        <v>695.2</v>
      </c>
      <c r="L944">
        <v>173.8</v>
      </c>
      <c r="M944">
        <v>32.200000000000003</v>
      </c>
      <c r="N944">
        <v>289.8</v>
      </c>
    </row>
    <row r="945" spans="1:14" x14ac:dyDescent="0.3">
      <c r="A945" s="1">
        <v>43840</v>
      </c>
      <c r="B945">
        <v>2020</v>
      </c>
      <c r="C945">
        <v>1</v>
      </c>
      <c r="D945">
        <v>10</v>
      </c>
      <c r="E945">
        <v>8</v>
      </c>
      <c r="F945">
        <v>3033</v>
      </c>
      <c r="G945">
        <v>1825</v>
      </c>
      <c r="H945">
        <v>-100</v>
      </c>
      <c r="I945">
        <v>0</v>
      </c>
      <c r="J945">
        <v>0</v>
      </c>
      <c r="K945">
        <v>1168</v>
      </c>
      <c r="L945">
        <v>292</v>
      </c>
      <c r="M945">
        <v>31.8</v>
      </c>
      <c r="N945">
        <v>286.2</v>
      </c>
    </row>
    <row r="946" spans="1:14" x14ac:dyDescent="0.3">
      <c r="A946" s="1">
        <v>43840</v>
      </c>
      <c r="B946">
        <v>2020</v>
      </c>
      <c r="C946">
        <v>1</v>
      </c>
      <c r="D946">
        <v>10</v>
      </c>
      <c r="E946">
        <v>9</v>
      </c>
      <c r="F946">
        <v>3170</v>
      </c>
      <c r="G946">
        <v>1929</v>
      </c>
      <c r="H946">
        <v>-100</v>
      </c>
      <c r="I946">
        <v>120</v>
      </c>
      <c r="J946">
        <v>0</v>
      </c>
      <c r="K946">
        <v>1473.6000000000001</v>
      </c>
      <c r="L946">
        <v>368.40000000000003</v>
      </c>
      <c r="M946">
        <v>30.6</v>
      </c>
      <c r="N946">
        <v>275.40000000000003</v>
      </c>
    </row>
    <row r="947" spans="1:14" x14ac:dyDescent="0.3">
      <c r="A947" s="1">
        <v>43840</v>
      </c>
      <c r="B947">
        <v>2020</v>
      </c>
      <c r="C947">
        <v>1</v>
      </c>
      <c r="D947">
        <v>10</v>
      </c>
      <c r="E947">
        <v>10</v>
      </c>
      <c r="F947">
        <v>3078</v>
      </c>
      <c r="G947">
        <v>1944</v>
      </c>
      <c r="H947">
        <v>-100</v>
      </c>
      <c r="I947">
        <v>120</v>
      </c>
      <c r="J947">
        <v>0</v>
      </c>
      <c r="K947">
        <v>1597.6000000000001</v>
      </c>
      <c r="L947">
        <v>399.40000000000003</v>
      </c>
      <c r="M947">
        <v>32.6</v>
      </c>
      <c r="N947">
        <v>293.40000000000003</v>
      </c>
    </row>
    <row r="948" spans="1:14" x14ac:dyDescent="0.3">
      <c r="A948" s="1">
        <v>43840</v>
      </c>
      <c r="B948">
        <v>2020</v>
      </c>
      <c r="C948">
        <v>1</v>
      </c>
      <c r="D948">
        <v>10</v>
      </c>
      <c r="E948">
        <v>11</v>
      </c>
      <c r="F948">
        <v>3123</v>
      </c>
      <c r="G948">
        <v>1937</v>
      </c>
      <c r="H948">
        <v>-100</v>
      </c>
      <c r="I948">
        <v>120</v>
      </c>
      <c r="J948">
        <v>0</v>
      </c>
      <c r="K948">
        <v>1652.8000000000002</v>
      </c>
      <c r="L948">
        <v>413.20000000000005</v>
      </c>
      <c r="M948">
        <v>33.200000000000003</v>
      </c>
      <c r="N948">
        <v>298.8</v>
      </c>
    </row>
    <row r="949" spans="1:14" x14ac:dyDescent="0.3">
      <c r="A949" s="1">
        <v>43840</v>
      </c>
      <c r="B949">
        <v>2020</v>
      </c>
      <c r="C949">
        <v>1</v>
      </c>
      <c r="D949">
        <v>10</v>
      </c>
      <c r="E949">
        <v>12</v>
      </c>
      <c r="F949">
        <v>3074</v>
      </c>
      <c r="G949">
        <v>1905</v>
      </c>
      <c r="H949">
        <v>-100</v>
      </c>
      <c r="I949">
        <v>120</v>
      </c>
      <c r="J949">
        <v>-80</v>
      </c>
      <c r="K949">
        <v>1839.2</v>
      </c>
      <c r="L949">
        <v>459.8</v>
      </c>
      <c r="M949">
        <v>30.700000000000003</v>
      </c>
      <c r="N949">
        <v>276.3</v>
      </c>
    </row>
    <row r="950" spans="1:14" x14ac:dyDescent="0.3">
      <c r="A950" s="1">
        <v>43840</v>
      </c>
      <c r="B950">
        <v>2020</v>
      </c>
      <c r="C950">
        <v>1</v>
      </c>
      <c r="D950">
        <v>10</v>
      </c>
      <c r="E950">
        <v>13</v>
      </c>
      <c r="F950">
        <v>2966</v>
      </c>
      <c r="G950">
        <v>1875</v>
      </c>
      <c r="H950">
        <v>-100</v>
      </c>
      <c r="I950">
        <v>120</v>
      </c>
      <c r="J950">
        <v>-80</v>
      </c>
      <c r="K950">
        <v>2111.2000000000003</v>
      </c>
      <c r="L950">
        <v>527.80000000000007</v>
      </c>
      <c r="M950">
        <v>32.9</v>
      </c>
      <c r="N950">
        <v>296.10000000000002</v>
      </c>
    </row>
    <row r="951" spans="1:14" x14ac:dyDescent="0.3">
      <c r="A951" s="1">
        <v>43840</v>
      </c>
      <c r="B951">
        <v>2020</v>
      </c>
      <c r="C951">
        <v>1</v>
      </c>
      <c r="D951">
        <v>10</v>
      </c>
      <c r="E951">
        <v>14</v>
      </c>
      <c r="F951">
        <v>2914</v>
      </c>
      <c r="G951">
        <v>1863</v>
      </c>
      <c r="H951">
        <v>-100</v>
      </c>
      <c r="I951">
        <v>120</v>
      </c>
      <c r="J951">
        <v>-80</v>
      </c>
      <c r="K951">
        <v>2239.2000000000003</v>
      </c>
      <c r="L951">
        <v>559.80000000000007</v>
      </c>
      <c r="M951">
        <v>35.9</v>
      </c>
      <c r="N951">
        <v>323.10000000000002</v>
      </c>
    </row>
    <row r="952" spans="1:14" x14ac:dyDescent="0.3">
      <c r="A952" s="1">
        <v>43840</v>
      </c>
      <c r="B952">
        <v>2020</v>
      </c>
      <c r="C952">
        <v>1</v>
      </c>
      <c r="D952">
        <v>10</v>
      </c>
      <c r="E952">
        <v>15</v>
      </c>
      <c r="F952">
        <v>2902</v>
      </c>
      <c r="G952">
        <v>1857</v>
      </c>
      <c r="H952">
        <v>-100</v>
      </c>
      <c r="I952">
        <v>120</v>
      </c>
      <c r="J952">
        <v>-80</v>
      </c>
      <c r="K952">
        <v>2311.2000000000003</v>
      </c>
      <c r="L952">
        <v>577.80000000000007</v>
      </c>
      <c r="M952">
        <v>44.300000000000004</v>
      </c>
      <c r="N952">
        <v>398.7</v>
      </c>
    </row>
    <row r="953" spans="1:14" x14ac:dyDescent="0.3">
      <c r="A953" s="1">
        <v>43840</v>
      </c>
      <c r="B953">
        <v>2020</v>
      </c>
      <c r="C953">
        <v>1</v>
      </c>
      <c r="D953">
        <v>10</v>
      </c>
      <c r="E953">
        <v>16</v>
      </c>
      <c r="F953">
        <v>2911</v>
      </c>
      <c r="G953">
        <v>1863</v>
      </c>
      <c r="H953">
        <v>-100</v>
      </c>
      <c r="I953">
        <v>0</v>
      </c>
      <c r="J953">
        <v>-80</v>
      </c>
      <c r="K953">
        <v>2228</v>
      </c>
      <c r="L953">
        <v>557</v>
      </c>
      <c r="M953">
        <v>57.6</v>
      </c>
      <c r="N953">
        <v>518.4</v>
      </c>
    </row>
    <row r="954" spans="1:14" x14ac:dyDescent="0.3">
      <c r="A954" s="1">
        <v>43840</v>
      </c>
      <c r="B954">
        <v>2020</v>
      </c>
      <c r="C954">
        <v>1</v>
      </c>
      <c r="D954">
        <v>10</v>
      </c>
      <c r="E954">
        <v>17</v>
      </c>
      <c r="F954">
        <v>3055</v>
      </c>
      <c r="G954">
        <v>1964</v>
      </c>
      <c r="H954">
        <v>-100</v>
      </c>
      <c r="I954">
        <v>0</v>
      </c>
      <c r="J954">
        <v>-80</v>
      </c>
      <c r="K954">
        <v>1851.2</v>
      </c>
      <c r="L954">
        <v>462.8</v>
      </c>
      <c r="M954">
        <v>72.100000000000009</v>
      </c>
      <c r="N954">
        <v>648.9</v>
      </c>
    </row>
    <row r="955" spans="1:14" x14ac:dyDescent="0.3">
      <c r="A955" s="1">
        <v>43840</v>
      </c>
      <c r="B955">
        <v>2020</v>
      </c>
      <c r="C955">
        <v>1</v>
      </c>
      <c r="D955">
        <v>10</v>
      </c>
      <c r="E955">
        <v>18</v>
      </c>
      <c r="F955">
        <v>3224</v>
      </c>
      <c r="G955">
        <v>2084</v>
      </c>
      <c r="H955">
        <v>-100</v>
      </c>
      <c r="I955">
        <v>0</v>
      </c>
      <c r="J955">
        <v>-80</v>
      </c>
      <c r="K955">
        <v>1447.2</v>
      </c>
      <c r="L955">
        <v>361.8</v>
      </c>
      <c r="M955">
        <v>76.7</v>
      </c>
      <c r="N955">
        <v>690.30000000000007</v>
      </c>
    </row>
    <row r="956" spans="1:14" x14ac:dyDescent="0.3">
      <c r="A956" s="1">
        <v>43840</v>
      </c>
      <c r="B956">
        <v>2020</v>
      </c>
      <c r="C956">
        <v>1</v>
      </c>
      <c r="D956">
        <v>10</v>
      </c>
      <c r="E956">
        <v>19</v>
      </c>
      <c r="F956">
        <v>3042</v>
      </c>
      <c r="G956">
        <v>2024</v>
      </c>
      <c r="H956">
        <v>-100</v>
      </c>
      <c r="I956">
        <v>0</v>
      </c>
      <c r="J956">
        <v>0</v>
      </c>
      <c r="K956">
        <v>1158.4000000000001</v>
      </c>
      <c r="L956">
        <v>289.60000000000002</v>
      </c>
      <c r="M956">
        <v>78.100000000000009</v>
      </c>
      <c r="N956">
        <v>702.9</v>
      </c>
    </row>
    <row r="957" spans="1:14" x14ac:dyDescent="0.3">
      <c r="A957" s="1">
        <v>43840</v>
      </c>
      <c r="B957">
        <v>2020</v>
      </c>
      <c r="C957">
        <v>1</v>
      </c>
      <c r="D957">
        <v>10</v>
      </c>
      <c r="E957">
        <v>20</v>
      </c>
      <c r="F957">
        <v>2751</v>
      </c>
      <c r="G957">
        <v>1868</v>
      </c>
      <c r="H957">
        <v>-100</v>
      </c>
      <c r="I957">
        <v>0</v>
      </c>
      <c r="J957">
        <v>0</v>
      </c>
      <c r="K957">
        <v>908.80000000000007</v>
      </c>
      <c r="L957">
        <v>227.20000000000002</v>
      </c>
      <c r="M957">
        <v>77.100000000000009</v>
      </c>
      <c r="N957">
        <v>693.9</v>
      </c>
    </row>
    <row r="958" spans="1:14" x14ac:dyDescent="0.3">
      <c r="A958" s="1">
        <v>43840</v>
      </c>
      <c r="B958">
        <v>2020</v>
      </c>
      <c r="C958">
        <v>1</v>
      </c>
      <c r="D958">
        <v>10</v>
      </c>
      <c r="E958">
        <v>21</v>
      </c>
      <c r="F958">
        <v>2499</v>
      </c>
      <c r="G958">
        <v>1713</v>
      </c>
      <c r="H958">
        <v>-100</v>
      </c>
      <c r="I958">
        <v>0</v>
      </c>
      <c r="J958">
        <v>0</v>
      </c>
      <c r="K958">
        <v>654.40000000000009</v>
      </c>
      <c r="L958">
        <v>163.60000000000002</v>
      </c>
      <c r="M958">
        <v>75.2</v>
      </c>
      <c r="N958">
        <v>676.80000000000007</v>
      </c>
    </row>
    <row r="959" spans="1:14" x14ac:dyDescent="0.3">
      <c r="A959" s="1">
        <v>43840</v>
      </c>
      <c r="B959">
        <v>2020</v>
      </c>
      <c r="C959">
        <v>1</v>
      </c>
      <c r="D959">
        <v>10</v>
      </c>
      <c r="E959">
        <v>22</v>
      </c>
      <c r="F959">
        <v>2291</v>
      </c>
      <c r="G959">
        <v>1584</v>
      </c>
      <c r="H959">
        <v>-100</v>
      </c>
      <c r="I959">
        <v>0</v>
      </c>
      <c r="J959">
        <v>0</v>
      </c>
      <c r="K959">
        <v>434.40000000000003</v>
      </c>
      <c r="L959">
        <v>108.60000000000001</v>
      </c>
      <c r="M959">
        <v>70.8</v>
      </c>
      <c r="N959">
        <v>637.20000000000005</v>
      </c>
    </row>
    <row r="960" spans="1:14" x14ac:dyDescent="0.3">
      <c r="A960" s="1">
        <v>43840</v>
      </c>
      <c r="B960">
        <v>2020</v>
      </c>
      <c r="C960">
        <v>1</v>
      </c>
      <c r="D960">
        <v>10</v>
      </c>
      <c r="E960">
        <v>23</v>
      </c>
      <c r="F960">
        <v>2141</v>
      </c>
      <c r="G960">
        <v>1475</v>
      </c>
      <c r="H960">
        <v>-100</v>
      </c>
      <c r="I960">
        <v>0</v>
      </c>
      <c r="J960">
        <v>0</v>
      </c>
      <c r="K960">
        <v>319.20000000000005</v>
      </c>
      <c r="L960">
        <v>79.800000000000011</v>
      </c>
      <c r="M960">
        <v>62.400000000000006</v>
      </c>
      <c r="N960">
        <v>561.6</v>
      </c>
    </row>
    <row r="961" spans="1:14" x14ac:dyDescent="0.3">
      <c r="A961" s="1">
        <v>43840</v>
      </c>
      <c r="B961">
        <v>2020</v>
      </c>
      <c r="C961">
        <v>1</v>
      </c>
      <c r="D961">
        <v>10</v>
      </c>
      <c r="E961">
        <v>24</v>
      </c>
      <c r="F961">
        <v>2034</v>
      </c>
      <c r="G961">
        <v>1396</v>
      </c>
      <c r="H961">
        <v>-100</v>
      </c>
      <c r="I961">
        <v>0</v>
      </c>
      <c r="J961">
        <v>0</v>
      </c>
      <c r="K961">
        <v>334.40000000000003</v>
      </c>
      <c r="L961">
        <v>83.600000000000009</v>
      </c>
      <c r="M961">
        <v>49.6</v>
      </c>
      <c r="N961">
        <v>446.40000000000003</v>
      </c>
    </row>
    <row r="962" spans="1:14" x14ac:dyDescent="0.3">
      <c r="A962" s="1">
        <v>43841</v>
      </c>
      <c r="B962">
        <v>2020</v>
      </c>
      <c r="C962">
        <v>1</v>
      </c>
      <c r="D962">
        <v>11</v>
      </c>
      <c r="E962">
        <v>1</v>
      </c>
      <c r="F962">
        <v>1954</v>
      </c>
      <c r="G962">
        <v>1324</v>
      </c>
      <c r="H962">
        <v>-100</v>
      </c>
      <c r="I962">
        <v>0</v>
      </c>
      <c r="J962">
        <v>0</v>
      </c>
      <c r="K962">
        <v>212</v>
      </c>
      <c r="L962">
        <v>53</v>
      </c>
      <c r="M962">
        <v>28.1</v>
      </c>
      <c r="N962">
        <v>252.9</v>
      </c>
    </row>
    <row r="963" spans="1:14" x14ac:dyDescent="0.3">
      <c r="A963" s="1">
        <v>43841</v>
      </c>
      <c r="B963">
        <v>2020</v>
      </c>
      <c r="C963">
        <v>1</v>
      </c>
      <c r="D963">
        <v>11</v>
      </c>
      <c r="E963">
        <v>2</v>
      </c>
      <c r="F963">
        <v>1884</v>
      </c>
      <c r="G963">
        <v>1266</v>
      </c>
      <c r="H963">
        <v>-100</v>
      </c>
      <c r="I963">
        <v>0</v>
      </c>
      <c r="J963">
        <v>0</v>
      </c>
      <c r="K963">
        <v>336</v>
      </c>
      <c r="L963">
        <v>84</v>
      </c>
      <c r="M963">
        <v>19.900000000000002</v>
      </c>
      <c r="N963">
        <v>179.1</v>
      </c>
    </row>
    <row r="964" spans="1:14" x14ac:dyDescent="0.3">
      <c r="A964" s="1">
        <v>43841</v>
      </c>
      <c r="B964">
        <v>2020</v>
      </c>
      <c r="C964">
        <v>1</v>
      </c>
      <c r="D964">
        <v>11</v>
      </c>
      <c r="E964">
        <v>3</v>
      </c>
      <c r="F964">
        <v>1847</v>
      </c>
      <c r="G964">
        <v>1234</v>
      </c>
      <c r="H964">
        <v>-100</v>
      </c>
      <c r="I964">
        <v>0</v>
      </c>
      <c r="J964">
        <v>0</v>
      </c>
      <c r="K964">
        <v>545.6</v>
      </c>
      <c r="L964">
        <v>136.4</v>
      </c>
      <c r="M964">
        <v>13.3</v>
      </c>
      <c r="N964">
        <v>119.7</v>
      </c>
    </row>
    <row r="965" spans="1:14" x14ac:dyDescent="0.3">
      <c r="A965" s="1">
        <v>43841</v>
      </c>
      <c r="B965">
        <v>2020</v>
      </c>
      <c r="C965">
        <v>1</v>
      </c>
      <c r="D965">
        <v>11</v>
      </c>
      <c r="E965">
        <v>4</v>
      </c>
      <c r="F965">
        <v>1867</v>
      </c>
      <c r="G965">
        <v>1223</v>
      </c>
      <c r="H965">
        <v>-100</v>
      </c>
      <c r="I965">
        <v>0</v>
      </c>
      <c r="J965">
        <v>0</v>
      </c>
      <c r="K965">
        <v>827.2</v>
      </c>
      <c r="L965">
        <v>206.8</v>
      </c>
      <c r="M965">
        <v>10.4</v>
      </c>
      <c r="N965">
        <v>93.600000000000009</v>
      </c>
    </row>
    <row r="966" spans="1:14" x14ac:dyDescent="0.3">
      <c r="A966" s="1">
        <v>43841</v>
      </c>
      <c r="B966">
        <v>2020</v>
      </c>
      <c r="C966">
        <v>1</v>
      </c>
      <c r="D966">
        <v>11</v>
      </c>
      <c r="E966">
        <v>5</v>
      </c>
      <c r="F966">
        <v>1902</v>
      </c>
      <c r="G966">
        <v>1219</v>
      </c>
      <c r="H966">
        <v>-100</v>
      </c>
      <c r="I966">
        <v>0</v>
      </c>
      <c r="J966">
        <v>0</v>
      </c>
      <c r="K966">
        <v>1180.8</v>
      </c>
      <c r="L966">
        <v>295.2</v>
      </c>
      <c r="M966">
        <v>9.5</v>
      </c>
      <c r="N966">
        <v>85.5</v>
      </c>
    </row>
    <row r="967" spans="1:14" x14ac:dyDescent="0.3">
      <c r="A967" s="1">
        <v>43841</v>
      </c>
      <c r="B967">
        <v>2020</v>
      </c>
      <c r="C967">
        <v>1</v>
      </c>
      <c r="D967">
        <v>11</v>
      </c>
      <c r="E967">
        <v>6</v>
      </c>
      <c r="F967">
        <v>1984</v>
      </c>
      <c r="G967">
        <v>1260</v>
      </c>
      <c r="H967">
        <v>-100</v>
      </c>
      <c r="I967">
        <v>0</v>
      </c>
      <c r="J967">
        <v>0</v>
      </c>
      <c r="K967">
        <v>1568</v>
      </c>
      <c r="L967">
        <v>392</v>
      </c>
      <c r="M967">
        <v>8.5</v>
      </c>
      <c r="N967">
        <v>76.5</v>
      </c>
    </row>
    <row r="968" spans="1:14" x14ac:dyDescent="0.3">
      <c r="A968" s="1">
        <v>43841</v>
      </c>
      <c r="B968">
        <v>2020</v>
      </c>
      <c r="C968">
        <v>1</v>
      </c>
      <c r="D968">
        <v>11</v>
      </c>
      <c r="E968">
        <v>7</v>
      </c>
      <c r="F968">
        <v>2115</v>
      </c>
      <c r="G968">
        <v>1322</v>
      </c>
      <c r="H968">
        <v>-100</v>
      </c>
      <c r="I968">
        <v>0</v>
      </c>
      <c r="J968">
        <v>0</v>
      </c>
      <c r="K968">
        <v>1883.2</v>
      </c>
      <c r="L968">
        <v>470.8</v>
      </c>
      <c r="M968">
        <v>9.9</v>
      </c>
      <c r="N968">
        <v>89.100000000000009</v>
      </c>
    </row>
    <row r="969" spans="1:14" x14ac:dyDescent="0.3">
      <c r="A969" s="1">
        <v>43841</v>
      </c>
      <c r="B969">
        <v>2020</v>
      </c>
      <c r="C969">
        <v>1</v>
      </c>
      <c r="D969">
        <v>11</v>
      </c>
      <c r="E969">
        <v>8</v>
      </c>
      <c r="F969">
        <v>2344</v>
      </c>
      <c r="G969">
        <v>1453</v>
      </c>
      <c r="H969">
        <v>-100</v>
      </c>
      <c r="I969">
        <v>0</v>
      </c>
      <c r="J969">
        <v>0</v>
      </c>
      <c r="K969">
        <v>2252</v>
      </c>
      <c r="L969">
        <v>563</v>
      </c>
      <c r="M969">
        <v>13.3</v>
      </c>
      <c r="N969">
        <v>119.7</v>
      </c>
    </row>
    <row r="970" spans="1:14" x14ac:dyDescent="0.3">
      <c r="A970" s="1">
        <v>43841</v>
      </c>
      <c r="B970">
        <v>2020</v>
      </c>
      <c r="C970">
        <v>1</v>
      </c>
      <c r="D970">
        <v>11</v>
      </c>
      <c r="E970">
        <v>9</v>
      </c>
      <c r="F970">
        <v>2545</v>
      </c>
      <c r="G970">
        <v>1581</v>
      </c>
      <c r="H970">
        <v>-100</v>
      </c>
      <c r="I970">
        <v>120</v>
      </c>
      <c r="J970">
        <v>0</v>
      </c>
      <c r="K970">
        <v>2579.2000000000003</v>
      </c>
      <c r="L970">
        <v>644.80000000000007</v>
      </c>
      <c r="M970">
        <v>18.900000000000002</v>
      </c>
      <c r="N970">
        <v>170.1</v>
      </c>
    </row>
    <row r="971" spans="1:14" x14ac:dyDescent="0.3">
      <c r="A971" s="1">
        <v>43841</v>
      </c>
      <c r="B971">
        <v>2020</v>
      </c>
      <c r="C971">
        <v>1</v>
      </c>
      <c r="D971">
        <v>11</v>
      </c>
      <c r="E971">
        <v>10</v>
      </c>
      <c r="F971">
        <v>2590</v>
      </c>
      <c r="G971">
        <v>1667</v>
      </c>
      <c r="H971">
        <v>-100</v>
      </c>
      <c r="I971">
        <v>120</v>
      </c>
      <c r="J971">
        <v>0</v>
      </c>
      <c r="K971">
        <v>2849.6000000000004</v>
      </c>
      <c r="L971">
        <v>712.40000000000009</v>
      </c>
      <c r="M971">
        <v>29.700000000000003</v>
      </c>
      <c r="N971">
        <v>267.3</v>
      </c>
    </row>
    <row r="972" spans="1:14" x14ac:dyDescent="0.3">
      <c r="A972" s="1">
        <v>43841</v>
      </c>
      <c r="B972">
        <v>2020</v>
      </c>
      <c r="C972">
        <v>1</v>
      </c>
      <c r="D972">
        <v>11</v>
      </c>
      <c r="E972">
        <v>11</v>
      </c>
      <c r="F972">
        <v>2695</v>
      </c>
      <c r="G972">
        <v>1736</v>
      </c>
      <c r="H972">
        <v>-100</v>
      </c>
      <c r="I972">
        <v>120</v>
      </c>
      <c r="J972">
        <v>0</v>
      </c>
      <c r="K972">
        <v>2926.4</v>
      </c>
      <c r="L972">
        <v>731.6</v>
      </c>
      <c r="M972">
        <v>43.400000000000006</v>
      </c>
      <c r="N972">
        <v>390.6</v>
      </c>
    </row>
    <row r="973" spans="1:14" x14ac:dyDescent="0.3">
      <c r="A973" s="1">
        <v>43841</v>
      </c>
      <c r="B973">
        <v>2020</v>
      </c>
      <c r="C973">
        <v>1</v>
      </c>
      <c r="D973">
        <v>11</v>
      </c>
      <c r="E973">
        <v>12</v>
      </c>
      <c r="F973">
        <v>2687</v>
      </c>
      <c r="G973">
        <v>1757</v>
      </c>
      <c r="H973">
        <v>-100</v>
      </c>
      <c r="I973">
        <v>120</v>
      </c>
      <c r="J973">
        <v>-80</v>
      </c>
      <c r="K973">
        <v>2940</v>
      </c>
      <c r="L973">
        <v>735</v>
      </c>
      <c r="M973">
        <v>58.5</v>
      </c>
      <c r="N973">
        <v>526.5</v>
      </c>
    </row>
    <row r="974" spans="1:14" x14ac:dyDescent="0.3">
      <c r="A974" s="1">
        <v>43841</v>
      </c>
      <c r="B974">
        <v>2020</v>
      </c>
      <c r="C974">
        <v>1</v>
      </c>
      <c r="D974">
        <v>11</v>
      </c>
      <c r="E974">
        <v>13</v>
      </c>
      <c r="F974">
        <v>2641</v>
      </c>
      <c r="G974">
        <v>1734</v>
      </c>
      <c r="H974">
        <v>-100</v>
      </c>
      <c r="I974">
        <v>120</v>
      </c>
      <c r="J974">
        <v>-80</v>
      </c>
      <c r="K974">
        <v>3016.8</v>
      </c>
      <c r="L974">
        <v>754.2</v>
      </c>
      <c r="M974">
        <v>69.900000000000006</v>
      </c>
      <c r="N974">
        <v>629.1</v>
      </c>
    </row>
    <row r="975" spans="1:14" x14ac:dyDescent="0.3">
      <c r="A975" s="1">
        <v>43841</v>
      </c>
      <c r="B975">
        <v>2020</v>
      </c>
      <c r="C975">
        <v>1</v>
      </c>
      <c r="D975">
        <v>11</v>
      </c>
      <c r="E975">
        <v>14</v>
      </c>
      <c r="F975">
        <v>2644</v>
      </c>
      <c r="G975">
        <v>1727</v>
      </c>
      <c r="H975">
        <v>-100</v>
      </c>
      <c r="I975">
        <v>120</v>
      </c>
      <c r="J975">
        <v>-80</v>
      </c>
      <c r="K975">
        <v>2998.4</v>
      </c>
      <c r="L975">
        <v>749.6</v>
      </c>
      <c r="M975">
        <v>77</v>
      </c>
      <c r="N975">
        <v>693</v>
      </c>
    </row>
    <row r="976" spans="1:14" x14ac:dyDescent="0.3">
      <c r="A976" s="1">
        <v>43841</v>
      </c>
      <c r="B976">
        <v>2020</v>
      </c>
      <c r="C976">
        <v>1</v>
      </c>
      <c r="D976">
        <v>11</v>
      </c>
      <c r="E976">
        <v>15</v>
      </c>
      <c r="F976">
        <v>2626</v>
      </c>
      <c r="G976">
        <v>1728</v>
      </c>
      <c r="H976">
        <v>-100</v>
      </c>
      <c r="I976">
        <v>120</v>
      </c>
      <c r="J976">
        <v>-80</v>
      </c>
      <c r="K976">
        <v>3031.2000000000003</v>
      </c>
      <c r="L976">
        <v>757.80000000000007</v>
      </c>
      <c r="M976">
        <v>85.100000000000009</v>
      </c>
      <c r="N976">
        <v>765.9</v>
      </c>
    </row>
    <row r="977" spans="1:14" x14ac:dyDescent="0.3">
      <c r="A977" s="1">
        <v>43841</v>
      </c>
      <c r="B977">
        <v>2020</v>
      </c>
      <c r="C977">
        <v>1</v>
      </c>
      <c r="D977">
        <v>11</v>
      </c>
      <c r="E977">
        <v>16</v>
      </c>
      <c r="F977">
        <v>2621</v>
      </c>
      <c r="G977">
        <v>1747</v>
      </c>
      <c r="H977">
        <v>-100</v>
      </c>
      <c r="I977">
        <v>0</v>
      </c>
      <c r="J977">
        <v>-80</v>
      </c>
      <c r="K977">
        <v>3072.8</v>
      </c>
      <c r="L977">
        <v>768.2</v>
      </c>
      <c r="M977">
        <v>90.7</v>
      </c>
      <c r="N977">
        <v>816.30000000000007</v>
      </c>
    </row>
    <row r="978" spans="1:14" x14ac:dyDescent="0.3">
      <c r="A978" s="1">
        <v>43841</v>
      </c>
      <c r="B978">
        <v>2020</v>
      </c>
      <c r="C978">
        <v>1</v>
      </c>
      <c r="D978">
        <v>11</v>
      </c>
      <c r="E978">
        <v>17</v>
      </c>
      <c r="F978">
        <v>2710</v>
      </c>
      <c r="G978">
        <v>1829</v>
      </c>
      <c r="H978">
        <v>-100</v>
      </c>
      <c r="I978">
        <v>0</v>
      </c>
      <c r="J978">
        <v>-80</v>
      </c>
      <c r="K978">
        <v>3082.4</v>
      </c>
      <c r="L978">
        <v>770.6</v>
      </c>
      <c r="M978">
        <v>92.7</v>
      </c>
      <c r="N978">
        <v>834.30000000000007</v>
      </c>
    </row>
    <row r="979" spans="1:14" x14ac:dyDescent="0.3">
      <c r="A979" s="1">
        <v>43841</v>
      </c>
      <c r="B979">
        <v>2020</v>
      </c>
      <c r="C979">
        <v>1</v>
      </c>
      <c r="D979">
        <v>11</v>
      </c>
      <c r="E979">
        <v>18</v>
      </c>
      <c r="F979">
        <v>2896</v>
      </c>
      <c r="G979">
        <v>1939</v>
      </c>
      <c r="H979">
        <v>-100</v>
      </c>
      <c r="I979">
        <v>0</v>
      </c>
      <c r="J979">
        <v>-80</v>
      </c>
      <c r="K979">
        <v>3058.4</v>
      </c>
      <c r="L979">
        <v>764.6</v>
      </c>
      <c r="M979">
        <v>93.600000000000009</v>
      </c>
      <c r="N979">
        <v>842.4</v>
      </c>
    </row>
    <row r="980" spans="1:14" x14ac:dyDescent="0.3">
      <c r="A980" s="1">
        <v>43841</v>
      </c>
      <c r="B980">
        <v>2020</v>
      </c>
      <c r="C980">
        <v>1</v>
      </c>
      <c r="D980">
        <v>11</v>
      </c>
      <c r="E980">
        <v>19</v>
      </c>
      <c r="F980">
        <v>2766</v>
      </c>
      <c r="G980">
        <v>1929</v>
      </c>
      <c r="H980">
        <v>-100</v>
      </c>
      <c r="I980">
        <v>0</v>
      </c>
      <c r="J980">
        <v>0</v>
      </c>
      <c r="K980">
        <v>3020</v>
      </c>
      <c r="L980">
        <v>755</v>
      </c>
      <c r="M980">
        <v>95.2</v>
      </c>
      <c r="N980">
        <v>856.80000000000007</v>
      </c>
    </row>
    <row r="981" spans="1:14" x14ac:dyDescent="0.3">
      <c r="A981" s="1">
        <v>43841</v>
      </c>
      <c r="B981">
        <v>2020</v>
      </c>
      <c r="C981">
        <v>1</v>
      </c>
      <c r="D981">
        <v>11</v>
      </c>
      <c r="E981">
        <v>20</v>
      </c>
      <c r="F981">
        <v>2574</v>
      </c>
      <c r="G981">
        <v>1825</v>
      </c>
      <c r="H981">
        <v>-100</v>
      </c>
      <c r="I981">
        <v>0</v>
      </c>
      <c r="J981">
        <v>0</v>
      </c>
      <c r="K981">
        <v>2956</v>
      </c>
      <c r="L981">
        <v>739</v>
      </c>
      <c r="M981">
        <v>93.100000000000009</v>
      </c>
      <c r="N981">
        <v>837.9</v>
      </c>
    </row>
    <row r="982" spans="1:14" x14ac:dyDescent="0.3">
      <c r="A982" s="1">
        <v>43841</v>
      </c>
      <c r="B982">
        <v>2020</v>
      </c>
      <c r="C982">
        <v>1</v>
      </c>
      <c r="D982">
        <v>11</v>
      </c>
      <c r="E982">
        <v>21</v>
      </c>
      <c r="F982">
        <v>2414</v>
      </c>
      <c r="G982">
        <v>1716</v>
      </c>
      <c r="H982">
        <v>-100</v>
      </c>
      <c r="I982">
        <v>0</v>
      </c>
      <c r="J982">
        <v>0</v>
      </c>
      <c r="K982">
        <v>2922.4</v>
      </c>
      <c r="L982">
        <v>730.6</v>
      </c>
      <c r="M982">
        <v>92.600000000000009</v>
      </c>
      <c r="N982">
        <v>833.4</v>
      </c>
    </row>
    <row r="983" spans="1:14" x14ac:dyDescent="0.3">
      <c r="A983" s="1">
        <v>43841</v>
      </c>
      <c r="B983">
        <v>2020</v>
      </c>
      <c r="C983">
        <v>1</v>
      </c>
      <c r="D983">
        <v>11</v>
      </c>
      <c r="E983">
        <v>22</v>
      </c>
      <c r="F983">
        <v>2270</v>
      </c>
      <c r="G983">
        <v>1616</v>
      </c>
      <c r="H983">
        <v>-100</v>
      </c>
      <c r="I983">
        <v>0</v>
      </c>
      <c r="J983">
        <v>0</v>
      </c>
      <c r="K983">
        <v>2930.4</v>
      </c>
      <c r="L983">
        <v>732.6</v>
      </c>
      <c r="M983">
        <v>93.2</v>
      </c>
      <c r="N983">
        <v>838.80000000000007</v>
      </c>
    </row>
    <row r="984" spans="1:14" x14ac:dyDescent="0.3">
      <c r="A984" s="1">
        <v>43841</v>
      </c>
      <c r="B984">
        <v>2020</v>
      </c>
      <c r="C984">
        <v>1</v>
      </c>
      <c r="D984">
        <v>11</v>
      </c>
      <c r="E984">
        <v>23</v>
      </c>
      <c r="F984">
        <v>2227</v>
      </c>
      <c r="G984">
        <v>1515</v>
      </c>
      <c r="H984">
        <v>-100</v>
      </c>
      <c r="I984">
        <v>0</v>
      </c>
      <c r="J984">
        <v>0</v>
      </c>
      <c r="K984">
        <v>2952.8</v>
      </c>
      <c r="L984">
        <v>738.2</v>
      </c>
      <c r="M984">
        <v>93.600000000000009</v>
      </c>
      <c r="N984">
        <v>842.4</v>
      </c>
    </row>
    <row r="985" spans="1:14" x14ac:dyDescent="0.3">
      <c r="A985" s="1">
        <v>43841</v>
      </c>
      <c r="B985">
        <v>2020</v>
      </c>
      <c r="C985">
        <v>1</v>
      </c>
      <c r="D985">
        <v>11</v>
      </c>
      <c r="E985">
        <v>24</v>
      </c>
      <c r="F985">
        <v>2114</v>
      </c>
      <c r="G985">
        <v>1425</v>
      </c>
      <c r="H985">
        <v>-100</v>
      </c>
      <c r="I985">
        <v>0</v>
      </c>
      <c r="J985">
        <v>0</v>
      </c>
      <c r="K985">
        <v>2988</v>
      </c>
      <c r="L985">
        <v>747</v>
      </c>
      <c r="M985">
        <v>94.9</v>
      </c>
      <c r="N985">
        <v>854.1</v>
      </c>
    </row>
    <row r="986" spans="1:14" x14ac:dyDescent="0.3">
      <c r="A986" s="1">
        <v>43842</v>
      </c>
      <c r="B986">
        <v>2020</v>
      </c>
      <c r="C986">
        <v>1</v>
      </c>
      <c r="D986">
        <v>12</v>
      </c>
      <c r="E986">
        <v>1</v>
      </c>
      <c r="F986">
        <v>1968</v>
      </c>
      <c r="G986">
        <v>1315</v>
      </c>
      <c r="H986">
        <v>-100</v>
      </c>
      <c r="I986">
        <v>0</v>
      </c>
      <c r="J986">
        <v>0</v>
      </c>
      <c r="K986">
        <v>3052</v>
      </c>
      <c r="L986">
        <v>763</v>
      </c>
      <c r="M986">
        <v>96.800000000000011</v>
      </c>
      <c r="N986">
        <v>871.2</v>
      </c>
    </row>
    <row r="987" spans="1:14" x14ac:dyDescent="0.3">
      <c r="A987" s="1">
        <v>43842</v>
      </c>
      <c r="B987">
        <v>2020</v>
      </c>
      <c r="C987">
        <v>1</v>
      </c>
      <c r="D987">
        <v>12</v>
      </c>
      <c r="E987">
        <v>2</v>
      </c>
      <c r="F987">
        <v>1898</v>
      </c>
      <c r="G987">
        <v>1259</v>
      </c>
      <c r="H987">
        <v>-100</v>
      </c>
      <c r="I987">
        <v>0</v>
      </c>
      <c r="J987">
        <v>0</v>
      </c>
      <c r="K987">
        <v>3026.4</v>
      </c>
      <c r="L987">
        <v>756.6</v>
      </c>
      <c r="M987">
        <v>95.2</v>
      </c>
      <c r="N987">
        <v>856.80000000000007</v>
      </c>
    </row>
    <row r="988" spans="1:14" x14ac:dyDescent="0.3">
      <c r="A988" s="1">
        <v>43842</v>
      </c>
      <c r="B988">
        <v>2020</v>
      </c>
      <c r="C988">
        <v>1</v>
      </c>
      <c r="D988">
        <v>12</v>
      </c>
      <c r="E988">
        <v>3</v>
      </c>
      <c r="F988">
        <v>1894</v>
      </c>
      <c r="G988">
        <v>1223</v>
      </c>
      <c r="H988">
        <v>-100</v>
      </c>
      <c r="I988">
        <v>0</v>
      </c>
      <c r="J988">
        <v>0</v>
      </c>
      <c r="K988">
        <v>3008</v>
      </c>
      <c r="L988">
        <v>752</v>
      </c>
      <c r="M988">
        <v>95</v>
      </c>
      <c r="N988">
        <v>855</v>
      </c>
    </row>
    <row r="989" spans="1:14" x14ac:dyDescent="0.3">
      <c r="A989" s="1">
        <v>43842</v>
      </c>
      <c r="B989">
        <v>2020</v>
      </c>
      <c r="C989">
        <v>1</v>
      </c>
      <c r="D989">
        <v>12</v>
      </c>
      <c r="E989">
        <v>4</v>
      </c>
      <c r="F989">
        <v>1884</v>
      </c>
      <c r="G989">
        <v>1207</v>
      </c>
      <c r="H989">
        <v>-100</v>
      </c>
      <c r="I989">
        <v>0</v>
      </c>
      <c r="J989">
        <v>0</v>
      </c>
      <c r="K989">
        <v>2881.6000000000004</v>
      </c>
      <c r="L989">
        <v>720.40000000000009</v>
      </c>
      <c r="M989">
        <v>93.9</v>
      </c>
      <c r="N989">
        <v>845.1</v>
      </c>
    </row>
    <row r="990" spans="1:14" x14ac:dyDescent="0.3">
      <c r="A990" s="1">
        <v>43842</v>
      </c>
      <c r="B990">
        <v>2020</v>
      </c>
      <c r="C990">
        <v>1</v>
      </c>
      <c r="D990">
        <v>12</v>
      </c>
      <c r="E990">
        <v>5</v>
      </c>
      <c r="F990">
        <v>1921</v>
      </c>
      <c r="G990">
        <v>1205</v>
      </c>
      <c r="H990">
        <v>-100</v>
      </c>
      <c r="I990">
        <v>0</v>
      </c>
      <c r="J990">
        <v>0</v>
      </c>
      <c r="K990">
        <v>2689.6000000000004</v>
      </c>
      <c r="L990">
        <v>672.40000000000009</v>
      </c>
      <c r="M990">
        <v>93</v>
      </c>
      <c r="N990">
        <v>837</v>
      </c>
    </row>
    <row r="991" spans="1:14" x14ac:dyDescent="0.3">
      <c r="A991" s="1">
        <v>43842</v>
      </c>
      <c r="B991">
        <v>2020</v>
      </c>
      <c r="C991">
        <v>1</v>
      </c>
      <c r="D991">
        <v>12</v>
      </c>
      <c r="E991">
        <v>6</v>
      </c>
      <c r="F991">
        <v>1969</v>
      </c>
      <c r="G991">
        <v>1199</v>
      </c>
      <c r="H991">
        <v>-100</v>
      </c>
      <c r="I991">
        <v>0</v>
      </c>
      <c r="J991">
        <v>0</v>
      </c>
      <c r="K991">
        <v>2424</v>
      </c>
      <c r="L991">
        <v>606</v>
      </c>
      <c r="M991">
        <v>93.7</v>
      </c>
      <c r="N991">
        <v>843.30000000000007</v>
      </c>
    </row>
    <row r="992" spans="1:14" x14ac:dyDescent="0.3">
      <c r="A992" s="1">
        <v>43842</v>
      </c>
      <c r="B992">
        <v>2020</v>
      </c>
      <c r="C992">
        <v>1</v>
      </c>
      <c r="D992">
        <v>12</v>
      </c>
      <c r="E992">
        <v>7</v>
      </c>
      <c r="F992">
        <v>2003</v>
      </c>
      <c r="G992">
        <v>1245</v>
      </c>
      <c r="H992">
        <v>-100</v>
      </c>
      <c r="I992">
        <v>0</v>
      </c>
      <c r="J992">
        <v>0</v>
      </c>
      <c r="K992">
        <v>1973.6000000000001</v>
      </c>
      <c r="L992">
        <v>493.40000000000003</v>
      </c>
      <c r="M992">
        <v>94.2</v>
      </c>
      <c r="N992">
        <v>847.80000000000007</v>
      </c>
    </row>
    <row r="993" spans="1:14" x14ac:dyDescent="0.3">
      <c r="A993" s="1">
        <v>43842</v>
      </c>
      <c r="B993">
        <v>2020</v>
      </c>
      <c r="C993">
        <v>1</v>
      </c>
      <c r="D993">
        <v>12</v>
      </c>
      <c r="E993">
        <v>8</v>
      </c>
      <c r="F993">
        <v>2177</v>
      </c>
      <c r="G993">
        <v>1341</v>
      </c>
      <c r="H993">
        <v>-100</v>
      </c>
      <c r="I993">
        <v>0</v>
      </c>
      <c r="J993">
        <v>0</v>
      </c>
      <c r="K993">
        <v>1598.4</v>
      </c>
      <c r="L993">
        <v>399.6</v>
      </c>
      <c r="M993">
        <v>93.4</v>
      </c>
      <c r="N993">
        <v>840.6</v>
      </c>
    </row>
    <row r="994" spans="1:14" x14ac:dyDescent="0.3">
      <c r="A994" s="1">
        <v>43842</v>
      </c>
      <c r="B994">
        <v>2020</v>
      </c>
      <c r="C994">
        <v>1</v>
      </c>
      <c r="D994">
        <v>12</v>
      </c>
      <c r="E994">
        <v>9</v>
      </c>
      <c r="F994">
        <v>2346</v>
      </c>
      <c r="G994">
        <v>1466</v>
      </c>
      <c r="H994">
        <v>-100</v>
      </c>
      <c r="I994">
        <v>120</v>
      </c>
      <c r="J994">
        <v>0</v>
      </c>
      <c r="K994">
        <v>1299.2</v>
      </c>
      <c r="L994">
        <v>324.8</v>
      </c>
      <c r="M994">
        <v>89.7</v>
      </c>
      <c r="N994">
        <v>807.30000000000007</v>
      </c>
    </row>
    <row r="995" spans="1:14" x14ac:dyDescent="0.3">
      <c r="A995" s="1">
        <v>43842</v>
      </c>
      <c r="B995">
        <v>2020</v>
      </c>
      <c r="C995">
        <v>1</v>
      </c>
      <c r="D995">
        <v>12</v>
      </c>
      <c r="E995">
        <v>10</v>
      </c>
      <c r="F995">
        <v>2456</v>
      </c>
      <c r="G995">
        <v>1592</v>
      </c>
      <c r="H995">
        <v>-100</v>
      </c>
      <c r="I995">
        <v>120</v>
      </c>
      <c r="J995">
        <v>0</v>
      </c>
      <c r="K995">
        <v>1069.6000000000001</v>
      </c>
      <c r="L995">
        <v>267.40000000000003</v>
      </c>
      <c r="M995">
        <v>88.4</v>
      </c>
      <c r="N995">
        <v>795.6</v>
      </c>
    </row>
    <row r="996" spans="1:14" x14ac:dyDescent="0.3">
      <c r="A996" s="1">
        <v>43842</v>
      </c>
      <c r="B996">
        <v>2020</v>
      </c>
      <c r="C996">
        <v>1</v>
      </c>
      <c r="D996">
        <v>12</v>
      </c>
      <c r="E996">
        <v>11</v>
      </c>
      <c r="F996">
        <v>2466</v>
      </c>
      <c r="G996">
        <v>1699</v>
      </c>
      <c r="H996">
        <v>-100</v>
      </c>
      <c r="I996">
        <v>120</v>
      </c>
      <c r="J996">
        <v>0</v>
      </c>
      <c r="K996">
        <v>867.2</v>
      </c>
      <c r="L996">
        <v>216.8</v>
      </c>
      <c r="M996">
        <v>82.300000000000011</v>
      </c>
      <c r="N996">
        <v>740.7</v>
      </c>
    </row>
    <row r="997" spans="1:14" x14ac:dyDescent="0.3">
      <c r="A997" s="1">
        <v>43842</v>
      </c>
      <c r="B997">
        <v>2020</v>
      </c>
      <c r="C997">
        <v>1</v>
      </c>
      <c r="D997">
        <v>12</v>
      </c>
      <c r="E997">
        <v>12</v>
      </c>
      <c r="F997">
        <v>2440</v>
      </c>
      <c r="G997">
        <v>1746</v>
      </c>
      <c r="H997">
        <v>-100</v>
      </c>
      <c r="I997">
        <v>120</v>
      </c>
      <c r="J997">
        <v>-80</v>
      </c>
      <c r="K997">
        <v>694.40000000000009</v>
      </c>
      <c r="L997">
        <v>173.60000000000002</v>
      </c>
      <c r="M997">
        <v>77.5</v>
      </c>
      <c r="N997">
        <v>697.5</v>
      </c>
    </row>
    <row r="998" spans="1:14" x14ac:dyDescent="0.3">
      <c r="A998" s="1">
        <v>43842</v>
      </c>
      <c r="B998">
        <v>2020</v>
      </c>
      <c r="C998">
        <v>1</v>
      </c>
      <c r="D998">
        <v>12</v>
      </c>
      <c r="E998">
        <v>13</v>
      </c>
      <c r="F998">
        <v>2429</v>
      </c>
      <c r="G998">
        <v>1709</v>
      </c>
      <c r="H998">
        <v>-100</v>
      </c>
      <c r="I998">
        <v>120</v>
      </c>
      <c r="J998">
        <v>-80</v>
      </c>
      <c r="K998">
        <v>648</v>
      </c>
      <c r="L998">
        <v>162</v>
      </c>
      <c r="M998">
        <v>75</v>
      </c>
      <c r="N998">
        <v>675</v>
      </c>
    </row>
    <row r="999" spans="1:14" x14ac:dyDescent="0.3">
      <c r="A999" s="1">
        <v>43842</v>
      </c>
      <c r="B999">
        <v>2020</v>
      </c>
      <c r="C999">
        <v>1</v>
      </c>
      <c r="D999">
        <v>12</v>
      </c>
      <c r="E999">
        <v>14</v>
      </c>
      <c r="F999">
        <v>2409</v>
      </c>
      <c r="G999">
        <v>1707</v>
      </c>
      <c r="H999">
        <v>-100</v>
      </c>
      <c r="I999">
        <v>120</v>
      </c>
      <c r="J999">
        <v>-80</v>
      </c>
      <c r="K999">
        <v>625.6</v>
      </c>
      <c r="L999">
        <v>156.4</v>
      </c>
      <c r="M999">
        <v>73.7</v>
      </c>
      <c r="N999">
        <v>663.30000000000007</v>
      </c>
    </row>
    <row r="1000" spans="1:14" x14ac:dyDescent="0.3">
      <c r="A1000" s="1">
        <v>43842</v>
      </c>
      <c r="B1000">
        <v>2020</v>
      </c>
      <c r="C1000">
        <v>1</v>
      </c>
      <c r="D1000">
        <v>12</v>
      </c>
      <c r="E1000">
        <v>15</v>
      </c>
      <c r="F1000">
        <v>2357</v>
      </c>
      <c r="G1000">
        <v>1707</v>
      </c>
      <c r="H1000">
        <v>-100</v>
      </c>
      <c r="I1000">
        <v>120</v>
      </c>
      <c r="J1000">
        <v>-80</v>
      </c>
      <c r="K1000">
        <v>629.6</v>
      </c>
      <c r="L1000">
        <v>157.4</v>
      </c>
      <c r="M1000">
        <v>75.7</v>
      </c>
      <c r="N1000">
        <v>681.30000000000007</v>
      </c>
    </row>
    <row r="1001" spans="1:14" x14ac:dyDescent="0.3">
      <c r="A1001" s="1">
        <v>43842</v>
      </c>
      <c r="B1001">
        <v>2020</v>
      </c>
      <c r="C1001">
        <v>1</v>
      </c>
      <c r="D1001">
        <v>12</v>
      </c>
      <c r="E1001">
        <v>16</v>
      </c>
      <c r="F1001">
        <v>2390</v>
      </c>
      <c r="G1001">
        <v>1730</v>
      </c>
      <c r="H1001">
        <v>-100</v>
      </c>
      <c r="I1001">
        <v>0</v>
      </c>
      <c r="J1001">
        <v>-80</v>
      </c>
      <c r="K1001">
        <v>714.40000000000009</v>
      </c>
      <c r="L1001">
        <v>178.60000000000002</v>
      </c>
      <c r="M1001">
        <v>76.5</v>
      </c>
      <c r="N1001">
        <v>688.5</v>
      </c>
    </row>
    <row r="1002" spans="1:14" x14ac:dyDescent="0.3">
      <c r="A1002" s="1">
        <v>43842</v>
      </c>
      <c r="B1002">
        <v>2020</v>
      </c>
      <c r="C1002">
        <v>1</v>
      </c>
      <c r="D1002">
        <v>12</v>
      </c>
      <c r="E1002">
        <v>17</v>
      </c>
      <c r="F1002">
        <v>2558</v>
      </c>
      <c r="G1002">
        <v>1837</v>
      </c>
      <c r="H1002">
        <v>-100</v>
      </c>
      <c r="I1002">
        <v>0</v>
      </c>
      <c r="J1002">
        <v>-80</v>
      </c>
      <c r="K1002">
        <v>795.2</v>
      </c>
      <c r="L1002">
        <v>198.8</v>
      </c>
      <c r="M1002">
        <v>77.900000000000006</v>
      </c>
      <c r="N1002">
        <v>701.1</v>
      </c>
    </row>
    <row r="1003" spans="1:14" x14ac:dyDescent="0.3">
      <c r="A1003" s="1">
        <v>43842</v>
      </c>
      <c r="B1003">
        <v>2020</v>
      </c>
      <c r="C1003">
        <v>1</v>
      </c>
      <c r="D1003">
        <v>12</v>
      </c>
      <c r="E1003">
        <v>18</v>
      </c>
      <c r="F1003">
        <v>2813</v>
      </c>
      <c r="G1003">
        <v>1984</v>
      </c>
      <c r="H1003">
        <v>-100</v>
      </c>
      <c r="I1003">
        <v>0</v>
      </c>
      <c r="J1003">
        <v>-80</v>
      </c>
      <c r="K1003">
        <v>856</v>
      </c>
      <c r="L1003">
        <v>214</v>
      </c>
      <c r="M1003">
        <v>79.400000000000006</v>
      </c>
      <c r="N1003">
        <v>714.6</v>
      </c>
    </row>
    <row r="1004" spans="1:14" x14ac:dyDescent="0.3">
      <c r="A1004" s="1">
        <v>43842</v>
      </c>
      <c r="B1004">
        <v>2020</v>
      </c>
      <c r="C1004">
        <v>1</v>
      </c>
      <c r="D1004">
        <v>12</v>
      </c>
      <c r="E1004">
        <v>19</v>
      </c>
      <c r="F1004">
        <v>2722</v>
      </c>
      <c r="G1004">
        <v>1959</v>
      </c>
      <c r="H1004">
        <v>-100</v>
      </c>
      <c r="I1004">
        <v>0</v>
      </c>
      <c r="J1004">
        <v>0</v>
      </c>
      <c r="K1004">
        <v>964.80000000000007</v>
      </c>
      <c r="L1004">
        <v>241.20000000000002</v>
      </c>
      <c r="M1004">
        <v>79.400000000000006</v>
      </c>
      <c r="N1004">
        <v>714.6</v>
      </c>
    </row>
    <row r="1005" spans="1:14" x14ac:dyDescent="0.3">
      <c r="A1005" s="1">
        <v>43842</v>
      </c>
      <c r="B1005">
        <v>2020</v>
      </c>
      <c r="C1005">
        <v>1</v>
      </c>
      <c r="D1005">
        <v>12</v>
      </c>
      <c r="E1005">
        <v>20</v>
      </c>
      <c r="F1005">
        <v>2604</v>
      </c>
      <c r="G1005">
        <v>1889</v>
      </c>
      <c r="H1005">
        <v>-100</v>
      </c>
      <c r="I1005">
        <v>0</v>
      </c>
      <c r="J1005">
        <v>0</v>
      </c>
      <c r="K1005">
        <v>1100.8</v>
      </c>
      <c r="L1005">
        <v>275.2</v>
      </c>
      <c r="M1005">
        <v>72.8</v>
      </c>
      <c r="N1005">
        <v>655.20000000000005</v>
      </c>
    </row>
    <row r="1006" spans="1:14" x14ac:dyDescent="0.3">
      <c r="A1006" s="1">
        <v>43842</v>
      </c>
      <c r="B1006">
        <v>2020</v>
      </c>
      <c r="C1006">
        <v>1</v>
      </c>
      <c r="D1006">
        <v>12</v>
      </c>
      <c r="E1006">
        <v>21</v>
      </c>
      <c r="F1006">
        <v>2467</v>
      </c>
      <c r="G1006">
        <v>1765</v>
      </c>
      <c r="H1006">
        <v>-100</v>
      </c>
      <c r="I1006">
        <v>0</v>
      </c>
      <c r="J1006">
        <v>0</v>
      </c>
      <c r="K1006">
        <v>1190.4000000000001</v>
      </c>
      <c r="L1006">
        <v>297.60000000000002</v>
      </c>
      <c r="M1006">
        <v>68.3</v>
      </c>
      <c r="N1006">
        <v>614.70000000000005</v>
      </c>
    </row>
    <row r="1007" spans="1:14" x14ac:dyDescent="0.3">
      <c r="A1007" s="1">
        <v>43842</v>
      </c>
      <c r="B1007">
        <v>2020</v>
      </c>
      <c r="C1007">
        <v>1</v>
      </c>
      <c r="D1007">
        <v>12</v>
      </c>
      <c r="E1007">
        <v>22</v>
      </c>
      <c r="F1007">
        <v>2336</v>
      </c>
      <c r="G1007">
        <v>1617</v>
      </c>
      <c r="H1007">
        <v>-100</v>
      </c>
      <c r="I1007">
        <v>0</v>
      </c>
      <c r="J1007">
        <v>0</v>
      </c>
      <c r="K1007">
        <v>1289.6000000000001</v>
      </c>
      <c r="L1007">
        <v>322.40000000000003</v>
      </c>
      <c r="M1007">
        <v>66.7</v>
      </c>
      <c r="N1007">
        <v>600.30000000000007</v>
      </c>
    </row>
    <row r="1008" spans="1:14" x14ac:dyDescent="0.3">
      <c r="A1008" s="1">
        <v>43842</v>
      </c>
      <c r="B1008">
        <v>2020</v>
      </c>
      <c r="C1008">
        <v>1</v>
      </c>
      <c r="D1008">
        <v>12</v>
      </c>
      <c r="E1008">
        <v>23</v>
      </c>
      <c r="F1008">
        <v>2218</v>
      </c>
      <c r="G1008">
        <v>1505</v>
      </c>
      <c r="H1008">
        <v>-100</v>
      </c>
      <c r="I1008">
        <v>0</v>
      </c>
      <c r="J1008">
        <v>0</v>
      </c>
      <c r="K1008">
        <v>1332.8000000000002</v>
      </c>
      <c r="L1008">
        <v>333.20000000000005</v>
      </c>
      <c r="M1008">
        <v>64.100000000000009</v>
      </c>
      <c r="N1008">
        <v>576.9</v>
      </c>
    </row>
    <row r="1009" spans="1:14" x14ac:dyDescent="0.3">
      <c r="A1009" s="1">
        <v>43842</v>
      </c>
      <c r="B1009">
        <v>2020</v>
      </c>
      <c r="C1009">
        <v>1</v>
      </c>
      <c r="D1009">
        <v>12</v>
      </c>
      <c r="E1009">
        <v>24</v>
      </c>
      <c r="F1009">
        <v>2122</v>
      </c>
      <c r="G1009">
        <v>1418</v>
      </c>
      <c r="H1009">
        <v>-100</v>
      </c>
      <c r="I1009">
        <v>0</v>
      </c>
      <c r="J1009">
        <v>0</v>
      </c>
      <c r="K1009">
        <v>1329.6000000000001</v>
      </c>
      <c r="L1009">
        <v>332.40000000000003</v>
      </c>
      <c r="M1009">
        <v>61.300000000000004</v>
      </c>
      <c r="N1009">
        <v>551.70000000000005</v>
      </c>
    </row>
    <row r="1010" spans="1:14" x14ac:dyDescent="0.3">
      <c r="A1010" s="1">
        <v>43843</v>
      </c>
      <c r="B1010">
        <v>2020</v>
      </c>
      <c r="C1010">
        <v>1</v>
      </c>
      <c r="D1010">
        <v>13</v>
      </c>
      <c r="E1010">
        <v>1</v>
      </c>
      <c r="F1010">
        <v>2074</v>
      </c>
      <c r="G1010">
        <v>1293</v>
      </c>
      <c r="H1010">
        <v>-100</v>
      </c>
      <c r="I1010">
        <v>0</v>
      </c>
      <c r="J1010">
        <v>0</v>
      </c>
      <c r="K1010">
        <v>1400.8000000000002</v>
      </c>
      <c r="L1010">
        <v>350.20000000000005</v>
      </c>
      <c r="M1010">
        <v>40.300000000000004</v>
      </c>
      <c r="N1010">
        <v>362.7</v>
      </c>
    </row>
    <row r="1011" spans="1:14" x14ac:dyDescent="0.3">
      <c r="A1011" s="1">
        <v>43843</v>
      </c>
      <c r="B1011">
        <v>2020</v>
      </c>
      <c r="C1011">
        <v>1</v>
      </c>
      <c r="D1011">
        <v>13</v>
      </c>
      <c r="E1011">
        <v>2</v>
      </c>
      <c r="F1011">
        <v>2006</v>
      </c>
      <c r="G1011">
        <v>1252</v>
      </c>
      <c r="H1011">
        <v>-100</v>
      </c>
      <c r="I1011">
        <v>0</v>
      </c>
      <c r="J1011">
        <v>0</v>
      </c>
      <c r="K1011">
        <v>1384</v>
      </c>
      <c r="L1011">
        <v>346</v>
      </c>
      <c r="M1011">
        <v>38.700000000000003</v>
      </c>
      <c r="N1011">
        <v>348.3</v>
      </c>
    </row>
    <row r="1012" spans="1:14" x14ac:dyDescent="0.3">
      <c r="A1012" s="1">
        <v>43843</v>
      </c>
      <c r="B1012">
        <v>2020</v>
      </c>
      <c r="C1012">
        <v>1</v>
      </c>
      <c r="D1012">
        <v>13</v>
      </c>
      <c r="E1012">
        <v>3</v>
      </c>
      <c r="F1012">
        <v>2007</v>
      </c>
      <c r="G1012">
        <v>1237</v>
      </c>
      <c r="H1012">
        <v>-100</v>
      </c>
      <c r="I1012">
        <v>0</v>
      </c>
      <c r="J1012">
        <v>0</v>
      </c>
      <c r="K1012">
        <v>1259.2</v>
      </c>
      <c r="L1012">
        <v>314.8</v>
      </c>
      <c r="M1012">
        <v>40.700000000000003</v>
      </c>
      <c r="N1012">
        <v>366.3</v>
      </c>
    </row>
    <row r="1013" spans="1:14" x14ac:dyDescent="0.3">
      <c r="A1013" s="1">
        <v>43843</v>
      </c>
      <c r="B1013">
        <v>2020</v>
      </c>
      <c r="C1013">
        <v>1</v>
      </c>
      <c r="D1013">
        <v>13</v>
      </c>
      <c r="E1013">
        <v>4</v>
      </c>
      <c r="F1013">
        <v>2017</v>
      </c>
      <c r="G1013">
        <v>1237</v>
      </c>
      <c r="H1013">
        <v>-100</v>
      </c>
      <c r="I1013">
        <v>0</v>
      </c>
      <c r="J1013">
        <v>0</v>
      </c>
      <c r="K1013">
        <v>1034.4000000000001</v>
      </c>
      <c r="L1013">
        <v>258.60000000000002</v>
      </c>
      <c r="M1013">
        <v>40.900000000000006</v>
      </c>
      <c r="N1013">
        <v>368.1</v>
      </c>
    </row>
    <row r="1014" spans="1:14" x14ac:dyDescent="0.3">
      <c r="A1014" s="1">
        <v>43843</v>
      </c>
      <c r="B1014">
        <v>2020</v>
      </c>
      <c r="C1014">
        <v>1</v>
      </c>
      <c r="D1014">
        <v>13</v>
      </c>
      <c r="E1014">
        <v>5</v>
      </c>
      <c r="F1014">
        <v>2080</v>
      </c>
      <c r="G1014">
        <v>1273</v>
      </c>
      <c r="H1014">
        <v>-100</v>
      </c>
      <c r="I1014">
        <v>0</v>
      </c>
      <c r="J1014">
        <v>0</v>
      </c>
      <c r="K1014">
        <v>910.40000000000009</v>
      </c>
      <c r="L1014">
        <v>227.60000000000002</v>
      </c>
      <c r="M1014">
        <v>40.400000000000006</v>
      </c>
      <c r="N1014">
        <v>363.6</v>
      </c>
    </row>
    <row r="1015" spans="1:14" x14ac:dyDescent="0.3">
      <c r="A1015" s="1">
        <v>43843</v>
      </c>
      <c r="B1015">
        <v>2020</v>
      </c>
      <c r="C1015">
        <v>1</v>
      </c>
      <c r="D1015">
        <v>13</v>
      </c>
      <c r="E1015">
        <v>6</v>
      </c>
      <c r="F1015">
        <v>2200</v>
      </c>
      <c r="G1015">
        <v>1371</v>
      </c>
      <c r="H1015">
        <v>-100</v>
      </c>
      <c r="I1015">
        <v>0</v>
      </c>
      <c r="J1015">
        <v>0</v>
      </c>
      <c r="K1015">
        <v>963.2</v>
      </c>
      <c r="L1015">
        <v>240.8</v>
      </c>
      <c r="M1015">
        <v>41.900000000000006</v>
      </c>
      <c r="N1015">
        <v>377.1</v>
      </c>
    </row>
    <row r="1016" spans="1:14" x14ac:dyDescent="0.3">
      <c r="A1016" s="1">
        <v>43843</v>
      </c>
      <c r="B1016">
        <v>2020</v>
      </c>
      <c r="C1016">
        <v>1</v>
      </c>
      <c r="D1016">
        <v>13</v>
      </c>
      <c r="E1016">
        <v>7</v>
      </c>
      <c r="F1016">
        <v>2634</v>
      </c>
      <c r="G1016">
        <v>1611</v>
      </c>
      <c r="H1016">
        <v>-100</v>
      </c>
      <c r="I1016">
        <v>0</v>
      </c>
      <c r="J1016">
        <v>0</v>
      </c>
      <c r="K1016">
        <v>944.80000000000007</v>
      </c>
      <c r="L1016">
        <v>236.20000000000002</v>
      </c>
      <c r="M1016">
        <v>41.5</v>
      </c>
      <c r="N1016">
        <v>373.5</v>
      </c>
    </row>
    <row r="1017" spans="1:14" x14ac:dyDescent="0.3">
      <c r="A1017" s="1">
        <v>43843</v>
      </c>
      <c r="B1017">
        <v>2020</v>
      </c>
      <c r="C1017">
        <v>1</v>
      </c>
      <c r="D1017">
        <v>13</v>
      </c>
      <c r="E1017">
        <v>8</v>
      </c>
      <c r="F1017">
        <v>3106</v>
      </c>
      <c r="G1017">
        <v>1840</v>
      </c>
      <c r="H1017">
        <v>-100</v>
      </c>
      <c r="I1017">
        <v>0</v>
      </c>
      <c r="J1017">
        <v>0</v>
      </c>
      <c r="K1017">
        <v>933.6</v>
      </c>
      <c r="L1017">
        <v>233.4</v>
      </c>
      <c r="M1017">
        <v>36.9</v>
      </c>
      <c r="N1017">
        <v>332.1</v>
      </c>
    </row>
    <row r="1018" spans="1:14" x14ac:dyDescent="0.3">
      <c r="A1018" s="1">
        <v>43843</v>
      </c>
      <c r="B1018">
        <v>2020</v>
      </c>
      <c r="C1018">
        <v>1</v>
      </c>
      <c r="D1018">
        <v>13</v>
      </c>
      <c r="E1018">
        <v>9</v>
      </c>
      <c r="F1018">
        <v>3219</v>
      </c>
      <c r="G1018">
        <v>1909</v>
      </c>
      <c r="H1018">
        <v>-100</v>
      </c>
      <c r="I1018">
        <v>120</v>
      </c>
      <c r="J1018">
        <v>0</v>
      </c>
      <c r="K1018">
        <v>926.40000000000009</v>
      </c>
      <c r="L1018">
        <v>231.60000000000002</v>
      </c>
      <c r="M1018">
        <v>30.900000000000002</v>
      </c>
      <c r="N1018">
        <v>278.10000000000002</v>
      </c>
    </row>
    <row r="1019" spans="1:14" x14ac:dyDescent="0.3">
      <c r="A1019" s="1">
        <v>43843</v>
      </c>
      <c r="B1019">
        <v>2020</v>
      </c>
      <c r="C1019">
        <v>1</v>
      </c>
      <c r="D1019">
        <v>13</v>
      </c>
      <c r="E1019">
        <v>10</v>
      </c>
      <c r="F1019">
        <v>3152</v>
      </c>
      <c r="G1019">
        <v>1911</v>
      </c>
      <c r="H1019">
        <v>-100</v>
      </c>
      <c r="I1019">
        <v>120</v>
      </c>
      <c r="J1019">
        <v>0</v>
      </c>
      <c r="K1019">
        <v>961.6</v>
      </c>
      <c r="L1019">
        <v>240.4</v>
      </c>
      <c r="M1019">
        <v>28.1</v>
      </c>
      <c r="N1019">
        <v>252.9</v>
      </c>
    </row>
    <row r="1020" spans="1:14" x14ac:dyDescent="0.3">
      <c r="A1020" s="1">
        <v>43843</v>
      </c>
      <c r="B1020">
        <v>2020</v>
      </c>
      <c r="C1020">
        <v>1</v>
      </c>
      <c r="D1020">
        <v>13</v>
      </c>
      <c r="E1020">
        <v>11</v>
      </c>
      <c r="F1020">
        <v>3141</v>
      </c>
      <c r="G1020">
        <v>1923</v>
      </c>
      <c r="H1020">
        <v>-100</v>
      </c>
      <c r="I1020">
        <v>120</v>
      </c>
      <c r="J1020">
        <v>0</v>
      </c>
      <c r="K1020">
        <v>941.6</v>
      </c>
      <c r="L1020">
        <v>235.4</v>
      </c>
      <c r="M1020">
        <v>25.200000000000003</v>
      </c>
      <c r="N1020">
        <v>226.8</v>
      </c>
    </row>
    <row r="1021" spans="1:14" x14ac:dyDescent="0.3">
      <c r="A1021" s="1">
        <v>43843</v>
      </c>
      <c r="B1021">
        <v>2020</v>
      </c>
      <c r="C1021">
        <v>1</v>
      </c>
      <c r="D1021">
        <v>13</v>
      </c>
      <c r="E1021">
        <v>12</v>
      </c>
      <c r="F1021">
        <v>3122</v>
      </c>
      <c r="G1021">
        <v>1908</v>
      </c>
      <c r="H1021">
        <v>-100</v>
      </c>
      <c r="I1021">
        <v>120</v>
      </c>
      <c r="J1021">
        <v>-80</v>
      </c>
      <c r="K1021">
        <v>969.6</v>
      </c>
      <c r="L1021">
        <v>242.4</v>
      </c>
      <c r="M1021">
        <v>22.400000000000002</v>
      </c>
      <c r="N1021">
        <v>201.6</v>
      </c>
    </row>
    <row r="1022" spans="1:14" x14ac:dyDescent="0.3">
      <c r="A1022" s="1">
        <v>43843</v>
      </c>
      <c r="B1022">
        <v>2020</v>
      </c>
      <c r="C1022">
        <v>1</v>
      </c>
      <c r="D1022">
        <v>13</v>
      </c>
      <c r="E1022">
        <v>13</v>
      </c>
      <c r="F1022">
        <v>3002</v>
      </c>
      <c r="G1022">
        <v>1901</v>
      </c>
      <c r="H1022">
        <v>-100</v>
      </c>
      <c r="I1022">
        <v>120</v>
      </c>
      <c r="J1022">
        <v>-80</v>
      </c>
      <c r="K1022">
        <v>1068.8</v>
      </c>
      <c r="L1022">
        <v>267.2</v>
      </c>
      <c r="M1022">
        <v>20</v>
      </c>
      <c r="N1022">
        <v>180</v>
      </c>
    </row>
    <row r="1023" spans="1:14" x14ac:dyDescent="0.3">
      <c r="A1023" s="1">
        <v>43843</v>
      </c>
      <c r="B1023">
        <v>2020</v>
      </c>
      <c r="C1023">
        <v>1</v>
      </c>
      <c r="D1023">
        <v>13</v>
      </c>
      <c r="E1023">
        <v>14</v>
      </c>
      <c r="F1023">
        <v>3062</v>
      </c>
      <c r="G1023">
        <v>1897</v>
      </c>
      <c r="H1023">
        <v>-100</v>
      </c>
      <c r="I1023">
        <v>120</v>
      </c>
      <c r="J1023">
        <v>-80</v>
      </c>
      <c r="K1023">
        <v>1047.2</v>
      </c>
      <c r="L1023">
        <v>261.8</v>
      </c>
      <c r="M1023">
        <v>19.600000000000001</v>
      </c>
      <c r="N1023">
        <v>176.4</v>
      </c>
    </row>
    <row r="1024" spans="1:14" x14ac:dyDescent="0.3">
      <c r="A1024" s="1">
        <v>43843</v>
      </c>
      <c r="B1024">
        <v>2020</v>
      </c>
      <c r="C1024">
        <v>1</v>
      </c>
      <c r="D1024">
        <v>13</v>
      </c>
      <c r="E1024">
        <v>15</v>
      </c>
      <c r="F1024">
        <v>3021</v>
      </c>
      <c r="G1024">
        <v>1886</v>
      </c>
      <c r="H1024">
        <v>-100</v>
      </c>
      <c r="I1024">
        <v>120</v>
      </c>
      <c r="J1024">
        <v>-80</v>
      </c>
      <c r="K1024">
        <v>1068.8</v>
      </c>
      <c r="L1024">
        <v>267.2</v>
      </c>
      <c r="M1024">
        <v>20.3</v>
      </c>
      <c r="N1024">
        <v>182.70000000000002</v>
      </c>
    </row>
    <row r="1025" spans="1:14" x14ac:dyDescent="0.3">
      <c r="A1025" s="1">
        <v>43843</v>
      </c>
      <c r="B1025">
        <v>2020</v>
      </c>
      <c r="C1025">
        <v>1</v>
      </c>
      <c r="D1025">
        <v>13</v>
      </c>
      <c r="E1025">
        <v>16</v>
      </c>
      <c r="F1025">
        <v>2938</v>
      </c>
      <c r="G1025">
        <v>1880</v>
      </c>
      <c r="H1025">
        <v>-100</v>
      </c>
      <c r="I1025">
        <v>0</v>
      </c>
      <c r="J1025">
        <v>-80</v>
      </c>
      <c r="K1025">
        <v>1170.4000000000001</v>
      </c>
      <c r="L1025">
        <v>292.60000000000002</v>
      </c>
      <c r="M1025">
        <v>21.400000000000002</v>
      </c>
      <c r="N1025">
        <v>192.6</v>
      </c>
    </row>
    <row r="1026" spans="1:14" x14ac:dyDescent="0.3">
      <c r="A1026" s="1">
        <v>43843</v>
      </c>
      <c r="B1026">
        <v>2020</v>
      </c>
      <c r="C1026">
        <v>1</v>
      </c>
      <c r="D1026">
        <v>13</v>
      </c>
      <c r="E1026">
        <v>17</v>
      </c>
      <c r="F1026">
        <v>3074</v>
      </c>
      <c r="G1026">
        <v>1984</v>
      </c>
      <c r="H1026">
        <v>-100</v>
      </c>
      <c r="I1026">
        <v>0</v>
      </c>
      <c r="J1026">
        <v>-80</v>
      </c>
      <c r="K1026">
        <v>1358.4</v>
      </c>
      <c r="L1026">
        <v>339.6</v>
      </c>
      <c r="M1026">
        <v>22.400000000000002</v>
      </c>
      <c r="N1026">
        <v>201.6</v>
      </c>
    </row>
    <row r="1027" spans="1:14" x14ac:dyDescent="0.3">
      <c r="A1027" s="1">
        <v>43843</v>
      </c>
      <c r="B1027">
        <v>2020</v>
      </c>
      <c r="C1027">
        <v>1</v>
      </c>
      <c r="D1027">
        <v>13</v>
      </c>
      <c r="E1027">
        <v>18</v>
      </c>
      <c r="F1027">
        <v>3314</v>
      </c>
      <c r="G1027">
        <v>2147</v>
      </c>
      <c r="H1027">
        <v>-100</v>
      </c>
      <c r="I1027">
        <v>0</v>
      </c>
      <c r="J1027">
        <v>-80</v>
      </c>
      <c r="K1027">
        <v>1608</v>
      </c>
      <c r="L1027">
        <v>402</v>
      </c>
      <c r="M1027">
        <v>27.400000000000002</v>
      </c>
      <c r="N1027">
        <v>246.6</v>
      </c>
    </row>
    <row r="1028" spans="1:14" x14ac:dyDescent="0.3">
      <c r="A1028" s="1">
        <v>43843</v>
      </c>
      <c r="B1028">
        <v>2020</v>
      </c>
      <c r="C1028">
        <v>1</v>
      </c>
      <c r="D1028">
        <v>13</v>
      </c>
      <c r="E1028">
        <v>19</v>
      </c>
      <c r="F1028">
        <v>3167</v>
      </c>
      <c r="G1028">
        <v>2078</v>
      </c>
      <c r="H1028">
        <v>-100</v>
      </c>
      <c r="I1028">
        <v>0</v>
      </c>
      <c r="J1028">
        <v>0</v>
      </c>
      <c r="K1028">
        <v>1837.6000000000001</v>
      </c>
      <c r="L1028">
        <v>459.40000000000003</v>
      </c>
      <c r="M1028">
        <v>32.200000000000003</v>
      </c>
      <c r="N1028">
        <v>289.8</v>
      </c>
    </row>
    <row r="1029" spans="1:14" x14ac:dyDescent="0.3">
      <c r="A1029" s="1">
        <v>43843</v>
      </c>
      <c r="B1029">
        <v>2020</v>
      </c>
      <c r="C1029">
        <v>1</v>
      </c>
      <c r="D1029">
        <v>13</v>
      </c>
      <c r="E1029">
        <v>20</v>
      </c>
      <c r="F1029">
        <v>2976</v>
      </c>
      <c r="G1029">
        <v>1942</v>
      </c>
      <c r="H1029">
        <v>-100</v>
      </c>
      <c r="I1029">
        <v>0</v>
      </c>
      <c r="J1029">
        <v>0</v>
      </c>
      <c r="K1029">
        <v>2019.2</v>
      </c>
      <c r="L1029">
        <v>504.8</v>
      </c>
      <c r="M1029">
        <v>33.9</v>
      </c>
      <c r="N1029">
        <v>305.10000000000002</v>
      </c>
    </row>
    <row r="1030" spans="1:14" x14ac:dyDescent="0.3">
      <c r="A1030" s="1">
        <v>43843</v>
      </c>
      <c r="B1030">
        <v>2020</v>
      </c>
      <c r="C1030">
        <v>1</v>
      </c>
      <c r="D1030">
        <v>13</v>
      </c>
      <c r="E1030">
        <v>21</v>
      </c>
      <c r="F1030">
        <v>2810</v>
      </c>
      <c r="G1030">
        <v>1797</v>
      </c>
      <c r="H1030">
        <v>-100</v>
      </c>
      <c r="I1030">
        <v>0</v>
      </c>
      <c r="J1030">
        <v>0</v>
      </c>
      <c r="K1030">
        <v>2221.6</v>
      </c>
      <c r="L1030">
        <v>555.4</v>
      </c>
      <c r="M1030">
        <v>39</v>
      </c>
      <c r="N1030">
        <v>351</v>
      </c>
    </row>
    <row r="1031" spans="1:14" x14ac:dyDescent="0.3">
      <c r="A1031" s="1">
        <v>43843</v>
      </c>
      <c r="B1031">
        <v>2020</v>
      </c>
      <c r="C1031">
        <v>1</v>
      </c>
      <c r="D1031">
        <v>13</v>
      </c>
      <c r="E1031">
        <v>22</v>
      </c>
      <c r="F1031">
        <v>2676</v>
      </c>
      <c r="G1031">
        <v>1662</v>
      </c>
      <c r="H1031">
        <v>-100</v>
      </c>
      <c r="I1031">
        <v>0</v>
      </c>
      <c r="J1031">
        <v>0</v>
      </c>
      <c r="K1031">
        <v>2426.4</v>
      </c>
      <c r="L1031">
        <v>606.6</v>
      </c>
      <c r="M1031">
        <v>46.300000000000004</v>
      </c>
      <c r="N1031">
        <v>416.7</v>
      </c>
    </row>
    <row r="1032" spans="1:14" x14ac:dyDescent="0.3">
      <c r="A1032" s="1">
        <v>43843</v>
      </c>
      <c r="B1032">
        <v>2020</v>
      </c>
      <c r="C1032">
        <v>1</v>
      </c>
      <c r="D1032">
        <v>13</v>
      </c>
      <c r="E1032">
        <v>23</v>
      </c>
      <c r="F1032">
        <v>2519</v>
      </c>
      <c r="G1032">
        <v>1526</v>
      </c>
      <c r="H1032">
        <v>-100</v>
      </c>
      <c r="I1032">
        <v>0</v>
      </c>
      <c r="J1032">
        <v>0</v>
      </c>
      <c r="K1032">
        <v>2588.8000000000002</v>
      </c>
      <c r="L1032">
        <v>647.20000000000005</v>
      </c>
      <c r="M1032">
        <v>54.6</v>
      </c>
      <c r="N1032">
        <v>491.40000000000003</v>
      </c>
    </row>
    <row r="1033" spans="1:14" x14ac:dyDescent="0.3">
      <c r="A1033" s="1">
        <v>43843</v>
      </c>
      <c r="B1033">
        <v>2020</v>
      </c>
      <c r="C1033">
        <v>1</v>
      </c>
      <c r="D1033">
        <v>13</v>
      </c>
      <c r="E1033">
        <v>24</v>
      </c>
      <c r="F1033">
        <v>2330</v>
      </c>
      <c r="G1033">
        <v>1413</v>
      </c>
      <c r="H1033">
        <v>-100</v>
      </c>
      <c r="I1033">
        <v>0</v>
      </c>
      <c r="J1033">
        <v>0</v>
      </c>
      <c r="K1033">
        <v>2760.8</v>
      </c>
      <c r="L1033">
        <v>690.2</v>
      </c>
      <c r="M1033">
        <v>64.8</v>
      </c>
      <c r="N1033">
        <v>583.20000000000005</v>
      </c>
    </row>
    <row r="1034" spans="1:14" x14ac:dyDescent="0.3">
      <c r="A1034" s="1">
        <v>43844</v>
      </c>
      <c r="B1034">
        <v>2020</v>
      </c>
      <c r="C1034">
        <v>1</v>
      </c>
      <c r="D1034">
        <v>14</v>
      </c>
      <c r="E1034">
        <v>1</v>
      </c>
      <c r="F1034">
        <v>2178</v>
      </c>
      <c r="G1034">
        <v>1286</v>
      </c>
      <c r="H1034">
        <v>-100</v>
      </c>
      <c r="I1034">
        <v>0</v>
      </c>
      <c r="J1034">
        <v>0</v>
      </c>
      <c r="K1034">
        <v>2958.4</v>
      </c>
      <c r="L1034">
        <v>739.6</v>
      </c>
      <c r="M1034">
        <v>76.7</v>
      </c>
      <c r="N1034">
        <v>690.30000000000007</v>
      </c>
    </row>
    <row r="1035" spans="1:14" x14ac:dyDescent="0.3">
      <c r="A1035" s="1">
        <v>43844</v>
      </c>
      <c r="B1035">
        <v>2020</v>
      </c>
      <c r="C1035">
        <v>1</v>
      </c>
      <c r="D1035">
        <v>14</v>
      </c>
      <c r="E1035">
        <v>2</v>
      </c>
      <c r="F1035">
        <v>2143</v>
      </c>
      <c r="G1035">
        <v>1228</v>
      </c>
      <c r="H1035">
        <v>-100</v>
      </c>
      <c r="I1035">
        <v>0</v>
      </c>
      <c r="J1035">
        <v>0</v>
      </c>
      <c r="K1035">
        <v>2988.8</v>
      </c>
      <c r="L1035">
        <v>747.2</v>
      </c>
      <c r="M1035">
        <v>84</v>
      </c>
      <c r="N1035">
        <v>756</v>
      </c>
    </row>
    <row r="1036" spans="1:14" x14ac:dyDescent="0.3">
      <c r="A1036" s="1">
        <v>43844</v>
      </c>
      <c r="B1036">
        <v>2020</v>
      </c>
      <c r="C1036">
        <v>1</v>
      </c>
      <c r="D1036">
        <v>14</v>
      </c>
      <c r="E1036">
        <v>3</v>
      </c>
      <c r="F1036">
        <v>2102</v>
      </c>
      <c r="G1036">
        <v>1211</v>
      </c>
      <c r="H1036">
        <v>-100</v>
      </c>
      <c r="I1036">
        <v>0</v>
      </c>
      <c r="J1036">
        <v>0</v>
      </c>
      <c r="K1036">
        <v>2996.8</v>
      </c>
      <c r="L1036">
        <v>749.2</v>
      </c>
      <c r="M1036">
        <v>89</v>
      </c>
      <c r="N1036">
        <v>801</v>
      </c>
    </row>
    <row r="1037" spans="1:14" x14ac:dyDescent="0.3">
      <c r="A1037" s="1">
        <v>43844</v>
      </c>
      <c r="B1037">
        <v>2020</v>
      </c>
      <c r="C1037">
        <v>1</v>
      </c>
      <c r="D1037">
        <v>14</v>
      </c>
      <c r="E1037">
        <v>4</v>
      </c>
      <c r="F1037">
        <v>2150</v>
      </c>
      <c r="G1037">
        <v>1231</v>
      </c>
      <c r="H1037">
        <v>-100</v>
      </c>
      <c r="I1037">
        <v>0</v>
      </c>
      <c r="J1037">
        <v>0</v>
      </c>
      <c r="K1037">
        <v>2935.2000000000003</v>
      </c>
      <c r="L1037">
        <v>733.80000000000007</v>
      </c>
      <c r="M1037">
        <v>90.600000000000009</v>
      </c>
      <c r="N1037">
        <v>815.4</v>
      </c>
    </row>
    <row r="1038" spans="1:14" x14ac:dyDescent="0.3">
      <c r="A1038" s="1">
        <v>43844</v>
      </c>
      <c r="B1038">
        <v>2020</v>
      </c>
      <c r="C1038">
        <v>1</v>
      </c>
      <c r="D1038">
        <v>14</v>
      </c>
      <c r="E1038">
        <v>5</v>
      </c>
      <c r="F1038">
        <v>2210</v>
      </c>
      <c r="G1038">
        <v>1256</v>
      </c>
      <c r="H1038">
        <v>-100</v>
      </c>
      <c r="I1038">
        <v>0</v>
      </c>
      <c r="J1038">
        <v>0</v>
      </c>
      <c r="K1038">
        <v>2911.2000000000003</v>
      </c>
      <c r="L1038">
        <v>727.80000000000007</v>
      </c>
      <c r="M1038">
        <v>91.100000000000009</v>
      </c>
      <c r="N1038">
        <v>819.9</v>
      </c>
    </row>
    <row r="1039" spans="1:14" x14ac:dyDescent="0.3">
      <c r="A1039" s="1">
        <v>43844</v>
      </c>
      <c r="B1039">
        <v>2020</v>
      </c>
      <c r="C1039">
        <v>1</v>
      </c>
      <c r="D1039">
        <v>14</v>
      </c>
      <c r="E1039">
        <v>6</v>
      </c>
      <c r="F1039">
        <v>2383</v>
      </c>
      <c r="G1039">
        <v>1360</v>
      </c>
      <c r="H1039">
        <v>-100</v>
      </c>
      <c r="I1039">
        <v>0</v>
      </c>
      <c r="J1039">
        <v>0</v>
      </c>
      <c r="K1039">
        <v>2983.2000000000003</v>
      </c>
      <c r="L1039">
        <v>745.80000000000007</v>
      </c>
      <c r="M1039">
        <v>93.5</v>
      </c>
      <c r="N1039">
        <v>841.5</v>
      </c>
    </row>
    <row r="1040" spans="1:14" x14ac:dyDescent="0.3">
      <c r="A1040" s="1">
        <v>43844</v>
      </c>
      <c r="B1040">
        <v>2020</v>
      </c>
      <c r="C1040">
        <v>1</v>
      </c>
      <c r="D1040">
        <v>14</v>
      </c>
      <c r="E1040">
        <v>7</v>
      </c>
      <c r="F1040">
        <v>2681</v>
      </c>
      <c r="G1040">
        <v>1631</v>
      </c>
      <c r="H1040">
        <v>-100</v>
      </c>
      <c r="I1040">
        <v>0</v>
      </c>
      <c r="J1040">
        <v>0</v>
      </c>
      <c r="K1040">
        <v>3001.6000000000004</v>
      </c>
      <c r="L1040">
        <v>750.40000000000009</v>
      </c>
      <c r="M1040">
        <v>96.5</v>
      </c>
      <c r="N1040">
        <v>868.5</v>
      </c>
    </row>
    <row r="1041" spans="1:14" x14ac:dyDescent="0.3">
      <c r="A1041" s="1">
        <v>43844</v>
      </c>
      <c r="B1041">
        <v>2020</v>
      </c>
      <c r="C1041">
        <v>1</v>
      </c>
      <c r="D1041">
        <v>14</v>
      </c>
      <c r="E1041">
        <v>8</v>
      </c>
      <c r="F1041">
        <v>3093</v>
      </c>
      <c r="G1041">
        <v>1896</v>
      </c>
      <c r="H1041">
        <v>-100</v>
      </c>
      <c r="I1041">
        <v>0</v>
      </c>
      <c r="J1041">
        <v>0</v>
      </c>
      <c r="K1041">
        <v>2977.6000000000004</v>
      </c>
      <c r="L1041">
        <v>744.40000000000009</v>
      </c>
      <c r="M1041">
        <v>98.800000000000011</v>
      </c>
      <c r="N1041">
        <v>889.2</v>
      </c>
    </row>
    <row r="1042" spans="1:14" x14ac:dyDescent="0.3">
      <c r="A1042" s="1">
        <v>43844</v>
      </c>
      <c r="B1042">
        <v>2020</v>
      </c>
      <c r="C1042">
        <v>1</v>
      </c>
      <c r="D1042">
        <v>14</v>
      </c>
      <c r="E1042">
        <v>9</v>
      </c>
      <c r="F1042">
        <v>3246</v>
      </c>
      <c r="G1042">
        <v>2002</v>
      </c>
      <c r="H1042">
        <v>-100</v>
      </c>
      <c r="I1042">
        <v>120</v>
      </c>
      <c r="J1042">
        <v>0</v>
      </c>
      <c r="K1042">
        <v>2833.6000000000004</v>
      </c>
      <c r="L1042">
        <v>708.40000000000009</v>
      </c>
      <c r="M1042">
        <v>98.300000000000011</v>
      </c>
      <c r="N1042">
        <v>884.7</v>
      </c>
    </row>
    <row r="1043" spans="1:14" x14ac:dyDescent="0.3">
      <c r="A1043" s="1">
        <v>43844</v>
      </c>
      <c r="B1043">
        <v>2020</v>
      </c>
      <c r="C1043">
        <v>1</v>
      </c>
      <c r="D1043">
        <v>14</v>
      </c>
      <c r="E1043">
        <v>10</v>
      </c>
      <c r="F1043">
        <v>3255</v>
      </c>
      <c r="G1043">
        <v>2027</v>
      </c>
      <c r="H1043">
        <v>-100</v>
      </c>
      <c r="I1043">
        <v>120</v>
      </c>
      <c r="J1043">
        <v>0</v>
      </c>
      <c r="K1043">
        <v>2731.2000000000003</v>
      </c>
      <c r="L1043">
        <v>682.80000000000007</v>
      </c>
      <c r="M1043">
        <v>99.5</v>
      </c>
      <c r="N1043">
        <v>895.5</v>
      </c>
    </row>
    <row r="1044" spans="1:14" x14ac:dyDescent="0.3">
      <c r="A1044" s="1">
        <v>43844</v>
      </c>
      <c r="B1044">
        <v>2020</v>
      </c>
      <c r="C1044">
        <v>1</v>
      </c>
      <c r="D1044">
        <v>14</v>
      </c>
      <c r="E1044">
        <v>11</v>
      </c>
      <c r="F1044">
        <v>3222</v>
      </c>
      <c r="G1044">
        <v>2027</v>
      </c>
      <c r="H1044">
        <v>-100</v>
      </c>
      <c r="I1044">
        <v>120</v>
      </c>
      <c r="J1044">
        <v>0</v>
      </c>
      <c r="K1044">
        <v>2600.8000000000002</v>
      </c>
      <c r="L1044">
        <v>650.20000000000005</v>
      </c>
      <c r="M1044">
        <v>95.2</v>
      </c>
      <c r="N1044">
        <v>856.80000000000007</v>
      </c>
    </row>
    <row r="1045" spans="1:14" x14ac:dyDescent="0.3">
      <c r="A1045" s="1">
        <v>43844</v>
      </c>
      <c r="B1045">
        <v>2020</v>
      </c>
      <c r="C1045">
        <v>1</v>
      </c>
      <c r="D1045">
        <v>14</v>
      </c>
      <c r="E1045">
        <v>12</v>
      </c>
      <c r="F1045">
        <v>3131</v>
      </c>
      <c r="G1045">
        <v>2010</v>
      </c>
      <c r="H1045">
        <v>-100</v>
      </c>
      <c r="I1045">
        <v>120</v>
      </c>
      <c r="J1045">
        <v>-80</v>
      </c>
      <c r="K1045">
        <v>2490.4</v>
      </c>
      <c r="L1045">
        <v>622.6</v>
      </c>
      <c r="M1045">
        <v>89.100000000000009</v>
      </c>
      <c r="N1045">
        <v>801.9</v>
      </c>
    </row>
    <row r="1046" spans="1:14" x14ac:dyDescent="0.3">
      <c r="A1046" s="1">
        <v>43844</v>
      </c>
      <c r="B1046">
        <v>2020</v>
      </c>
      <c r="C1046">
        <v>1</v>
      </c>
      <c r="D1046">
        <v>14</v>
      </c>
      <c r="E1046">
        <v>13</v>
      </c>
      <c r="F1046">
        <v>3094</v>
      </c>
      <c r="G1046">
        <v>1999</v>
      </c>
      <c r="H1046">
        <v>-100</v>
      </c>
      <c r="I1046">
        <v>120</v>
      </c>
      <c r="J1046">
        <v>-80</v>
      </c>
      <c r="K1046">
        <v>2484.8000000000002</v>
      </c>
      <c r="L1046">
        <v>621.20000000000005</v>
      </c>
      <c r="M1046">
        <v>83.100000000000009</v>
      </c>
      <c r="N1046">
        <v>747.9</v>
      </c>
    </row>
    <row r="1047" spans="1:14" x14ac:dyDescent="0.3">
      <c r="A1047" s="1">
        <v>43844</v>
      </c>
      <c r="B1047">
        <v>2020</v>
      </c>
      <c r="C1047">
        <v>1</v>
      </c>
      <c r="D1047">
        <v>14</v>
      </c>
      <c r="E1047">
        <v>14</v>
      </c>
      <c r="F1047">
        <v>3118</v>
      </c>
      <c r="G1047">
        <v>1973</v>
      </c>
      <c r="H1047">
        <v>-100</v>
      </c>
      <c r="I1047">
        <v>120</v>
      </c>
      <c r="J1047">
        <v>-80</v>
      </c>
      <c r="K1047">
        <v>2369.6</v>
      </c>
      <c r="L1047">
        <v>592.4</v>
      </c>
      <c r="M1047">
        <v>71.100000000000009</v>
      </c>
      <c r="N1047">
        <v>639.9</v>
      </c>
    </row>
    <row r="1048" spans="1:14" x14ac:dyDescent="0.3">
      <c r="A1048" s="1">
        <v>43844</v>
      </c>
      <c r="B1048">
        <v>2020</v>
      </c>
      <c r="C1048">
        <v>1</v>
      </c>
      <c r="D1048">
        <v>14</v>
      </c>
      <c r="E1048">
        <v>15</v>
      </c>
      <c r="F1048">
        <v>3050</v>
      </c>
      <c r="G1048">
        <v>1934</v>
      </c>
      <c r="H1048">
        <v>-100</v>
      </c>
      <c r="I1048">
        <v>120</v>
      </c>
      <c r="J1048">
        <v>-80</v>
      </c>
      <c r="K1048">
        <v>2226.4</v>
      </c>
      <c r="L1048">
        <v>556.6</v>
      </c>
      <c r="M1048">
        <v>55.7</v>
      </c>
      <c r="N1048">
        <v>501.3</v>
      </c>
    </row>
    <row r="1049" spans="1:14" x14ac:dyDescent="0.3">
      <c r="A1049" s="1">
        <v>43844</v>
      </c>
      <c r="B1049">
        <v>2020</v>
      </c>
      <c r="C1049">
        <v>1</v>
      </c>
      <c r="D1049">
        <v>14</v>
      </c>
      <c r="E1049">
        <v>16</v>
      </c>
      <c r="F1049">
        <v>2965</v>
      </c>
      <c r="G1049">
        <v>1922</v>
      </c>
      <c r="H1049">
        <v>-100</v>
      </c>
      <c r="I1049">
        <v>0</v>
      </c>
      <c r="J1049">
        <v>-80</v>
      </c>
      <c r="K1049">
        <v>2104</v>
      </c>
      <c r="L1049">
        <v>526</v>
      </c>
      <c r="M1049">
        <v>45.5</v>
      </c>
      <c r="N1049">
        <v>409.5</v>
      </c>
    </row>
    <row r="1050" spans="1:14" x14ac:dyDescent="0.3">
      <c r="A1050" s="1">
        <v>43844</v>
      </c>
      <c r="B1050">
        <v>2020</v>
      </c>
      <c r="C1050">
        <v>1</v>
      </c>
      <c r="D1050">
        <v>14</v>
      </c>
      <c r="E1050">
        <v>17</v>
      </c>
      <c r="F1050">
        <v>3026</v>
      </c>
      <c r="G1050">
        <v>1984</v>
      </c>
      <c r="H1050">
        <v>-100</v>
      </c>
      <c r="I1050">
        <v>0</v>
      </c>
      <c r="J1050">
        <v>-80</v>
      </c>
      <c r="K1050">
        <v>2089.6</v>
      </c>
      <c r="L1050">
        <v>522.4</v>
      </c>
      <c r="M1050">
        <v>45.6</v>
      </c>
      <c r="N1050">
        <v>410.40000000000003</v>
      </c>
    </row>
    <row r="1051" spans="1:14" x14ac:dyDescent="0.3">
      <c r="A1051" s="1">
        <v>43844</v>
      </c>
      <c r="B1051">
        <v>2020</v>
      </c>
      <c r="C1051">
        <v>1</v>
      </c>
      <c r="D1051">
        <v>14</v>
      </c>
      <c r="E1051">
        <v>18</v>
      </c>
      <c r="F1051">
        <v>3248</v>
      </c>
      <c r="G1051">
        <v>2099</v>
      </c>
      <c r="H1051">
        <v>-100</v>
      </c>
      <c r="I1051">
        <v>0</v>
      </c>
      <c r="J1051">
        <v>-80</v>
      </c>
      <c r="K1051">
        <v>2247.2000000000003</v>
      </c>
      <c r="L1051">
        <v>561.80000000000007</v>
      </c>
      <c r="M1051">
        <v>54.400000000000006</v>
      </c>
      <c r="N1051">
        <v>489.6</v>
      </c>
    </row>
    <row r="1052" spans="1:14" x14ac:dyDescent="0.3">
      <c r="A1052" s="1">
        <v>43844</v>
      </c>
      <c r="B1052">
        <v>2020</v>
      </c>
      <c r="C1052">
        <v>1</v>
      </c>
      <c r="D1052">
        <v>14</v>
      </c>
      <c r="E1052">
        <v>19</v>
      </c>
      <c r="F1052">
        <v>3084</v>
      </c>
      <c r="G1052">
        <v>2027</v>
      </c>
      <c r="H1052">
        <v>-100</v>
      </c>
      <c r="I1052">
        <v>0</v>
      </c>
      <c r="J1052">
        <v>0</v>
      </c>
      <c r="K1052">
        <v>2424</v>
      </c>
      <c r="L1052">
        <v>606</v>
      </c>
      <c r="M1052">
        <v>62.800000000000004</v>
      </c>
      <c r="N1052">
        <v>565.20000000000005</v>
      </c>
    </row>
    <row r="1053" spans="1:14" x14ac:dyDescent="0.3">
      <c r="A1053" s="1">
        <v>43844</v>
      </c>
      <c r="B1053">
        <v>2020</v>
      </c>
      <c r="C1053">
        <v>1</v>
      </c>
      <c r="D1053">
        <v>14</v>
      </c>
      <c r="E1053">
        <v>20</v>
      </c>
      <c r="F1053">
        <v>2895</v>
      </c>
      <c r="G1053">
        <v>1905</v>
      </c>
      <c r="H1053">
        <v>-100</v>
      </c>
      <c r="I1053">
        <v>0</v>
      </c>
      <c r="J1053">
        <v>0</v>
      </c>
      <c r="K1053">
        <v>2534.4</v>
      </c>
      <c r="L1053">
        <v>633.6</v>
      </c>
      <c r="M1053">
        <v>67.7</v>
      </c>
      <c r="N1053">
        <v>609.30000000000007</v>
      </c>
    </row>
    <row r="1054" spans="1:14" x14ac:dyDescent="0.3">
      <c r="A1054" s="1">
        <v>43844</v>
      </c>
      <c r="B1054">
        <v>2020</v>
      </c>
      <c r="C1054">
        <v>1</v>
      </c>
      <c r="D1054">
        <v>14</v>
      </c>
      <c r="E1054">
        <v>21</v>
      </c>
      <c r="F1054">
        <v>2719</v>
      </c>
      <c r="G1054">
        <v>1766</v>
      </c>
      <c r="H1054">
        <v>-100</v>
      </c>
      <c r="I1054">
        <v>0</v>
      </c>
      <c r="J1054">
        <v>0</v>
      </c>
      <c r="K1054">
        <v>2619.2000000000003</v>
      </c>
      <c r="L1054">
        <v>654.80000000000007</v>
      </c>
      <c r="M1054">
        <v>75.3</v>
      </c>
      <c r="N1054">
        <v>677.7</v>
      </c>
    </row>
    <row r="1055" spans="1:14" x14ac:dyDescent="0.3">
      <c r="A1055" s="1">
        <v>43844</v>
      </c>
      <c r="B1055">
        <v>2020</v>
      </c>
      <c r="C1055">
        <v>1</v>
      </c>
      <c r="D1055">
        <v>14</v>
      </c>
      <c r="E1055">
        <v>22</v>
      </c>
      <c r="F1055">
        <v>2638</v>
      </c>
      <c r="G1055">
        <v>1671</v>
      </c>
      <c r="H1055">
        <v>-100</v>
      </c>
      <c r="I1055">
        <v>0</v>
      </c>
      <c r="J1055">
        <v>0</v>
      </c>
      <c r="K1055">
        <v>2716</v>
      </c>
      <c r="L1055">
        <v>679</v>
      </c>
      <c r="M1055">
        <v>84.300000000000011</v>
      </c>
      <c r="N1055">
        <v>758.7</v>
      </c>
    </row>
    <row r="1056" spans="1:14" x14ac:dyDescent="0.3">
      <c r="A1056" s="1">
        <v>43844</v>
      </c>
      <c r="B1056">
        <v>2020</v>
      </c>
      <c r="C1056">
        <v>1</v>
      </c>
      <c r="D1056">
        <v>14</v>
      </c>
      <c r="E1056">
        <v>23</v>
      </c>
      <c r="F1056">
        <v>2461</v>
      </c>
      <c r="G1056">
        <v>1523</v>
      </c>
      <c r="H1056">
        <v>-100</v>
      </c>
      <c r="I1056">
        <v>0</v>
      </c>
      <c r="J1056">
        <v>0</v>
      </c>
      <c r="K1056">
        <v>2680.8</v>
      </c>
      <c r="L1056">
        <v>670.2</v>
      </c>
      <c r="M1056">
        <v>92</v>
      </c>
      <c r="N1056">
        <v>828</v>
      </c>
    </row>
    <row r="1057" spans="1:14" x14ac:dyDescent="0.3">
      <c r="A1057" s="1">
        <v>43844</v>
      </c>
      <c r="B1057">
        <v>2020</v>
      </c>
      <c r="C1057">
        <v>1</v>
      </c>
      <c r="D1057">
        <v>14</v>
      </c>
      <c r="E1057">
        <v>24</v>
      </c>
      <c r="F1057">
        <v>2341</v>
      </c>
      <c r="G1057">
        <v>1415</v>
      </c>
      <c r="H1057">
        <v>-100</v>
      </c>
      <c r="I1057">
        <v>0</v>
      </c>
      <c r="J1057">
        <v>0</v>
      </c>
      <c r="K1057">
        <v>2624.8</v>
      </c>
      <c r="L1057">
        <v>656.2</v>
      </c>
      <c r="M1057">
        <v>97.7</v>
      </c>
      <c r="N1057">
        <v>879.30000000000007</v>
      </c>
    </row>
    <row r="1058" spans="1:14" x14ac:dyDescent="0.3">
      <c r="A1058" s="1">
        <v>43845</v>
      </c>
      <c r="B1058">
        <v>2020</v>
      </c>
      <c r="C1058">
        <v>1</v>
      </c>
      <c r="D1058">
        <v>15</v>
      </c>
      <c r="E1058">
        <v>1</v>
      </c>
      <c r="F1058">
        <v>2175</v>
      </c>
      <c r="G1058">
        <v>1299</v>
      </c>
      <c r="H1058">
        <v>-100</v>
      </c>
      <c r="I1058">
        <v>0</v>
      </c>
      <c r="J1058">
        <v>0</v>
      </c>
      <c r="K1058">
        <v>2276.8000000000002</v>
      </c>
      <c r="L1058">
        <v>569.20000000000005</v>
      </c>
      <c r="M1058">
        <v>100.9</v>
      </c>
      <c r="N1058">
        <v>908.1</v>
      </c>
    </row>
    <row r="1059" spans="1:14" x14ac:dyDescent="0.3">
      <c r="A1059" s="1">
        <v>43845</v>
      </c>
      <c r="B1059">
        <v>2020</v>
      </c>
      <c r="C1059">
        <v>1</v>
      </c>
      <c r="D1059">
        <v>15</v>
      </c>
      <c r="E1059">
        <v>2</v>
      </c>
      <c r="F1059">
        <v>2063</v>
      </c>
      <c r="G1059">
        <v>1248</v>
      </c>
      <c r="H1059">
        <v>-100</v>
      </c>
      <c r="I1059">
        <v>0</v>
      </c>
      <c r="J1059">
        <v>0</v>
      </c>
      <c r="K1059">
        <v>2302.4</v>
      </c>
      <c r="L1059">
        <v>575.6</v>
      </c>
      <c r="M1059">
        <v>99.7</v>
      </c>
      <c r="N1059">
        <v>897.30000000000007</v>
      </c>
    </row>
    <row r="1060" spans="1:14" x14ac:dyDescent="0.3">
      <c r="A1060" s="1">
        <v>43845</v>
      </c>
      <c r="B1060">
        <v>2020</v>
      </c>
      <c r="C1060">
        <v>1</v>
      </c>
      <c r="D1060">
        <v>15</v>
      </c>
      <c r="E1060">
        <v>3</v>
      </c>
      <c r="F1060">
        <v>2037</v>
      </c>
      <c r="G1060">
        <v>1223</v>
      </c>
      <c r="H1060">
        <v>-100</v>
      </c>
      <c r="I1060">
        <v>0</v>
      </c>
      <c r="J1060">
        <v>0</v>
      </c>
      <c r="K1060">
        <v>2632</v>
      </c>
      <c r="L1060">
        <v>658</v>
      </c>
      <c r="M1060">
        <v>99.5</v>
      </c>
      <c r="N1060">
        <v>895.5</v>
      </c>
    </row>
    <row r="1061" spans="1:14" x14ac:dyDescent="0.3">
      <c r="A1061" s="1">
        <v>43845</v>
      </c>
      <c r="B1061">
        <v>2020</v>
      </c>
      <c r="C1061">
        <v>1</v>
      </c>
      <c r="D1061">
        <v>15</v>
      </c>
      <c r="E1061">
        <v>4</v>
      </c>
      <c r="F1061">
        <v>2100</v>
      </c>
      <c r="G1061">
        <v>1227</v>
      </c>
      <c r="H1061">
        <v>-100</v>
      </c>
      <c r="I1061">
        <v>0</v>
      </c>
      <c r="J1061">
        <v>0</v>
      </c>
      <c r="K1061">
        <v>2869.6000000000004</v>
      </c>
      <c r="L1061">
        <v>717.40000000000009</v>
      </c>
      <c r="M1061">
        <v>98</v>
      </c>
      <c r="N1061">
        <v>882</v>
      </c>
    </row>
    <row r="1062" spans="1:14" x14ac:dyDescent="0.3">
      <c r="A1062" s="1">
        <v>43845</v>
      </c>
      <c r="B1062">
        <v>2020</v>
      </c>
      <c r="C1062">
        <v>1</v>
      </c>
      <c r="D1062">
        <v>15</v>
      </c>
      <c r="E1062">
        <v>5</v>
      </c>
      <c r="F1062">
        <v>2151</v>
      </c>
      <c r="G1062">
        <v>1243</v>
      </c>
      <c r="H1062">
        <v>-100</v>
      </c>
      <c r="I1062">
        <v>0</v>
      </c>
      <c r="J1062">
        <v>0</v>
      </c>
      <c r="K1062">
        <v>2931.2000000000003</v>
      </c>
      <c r="L1062">
        <v>732.80000000000007</v>
      </c>
      <c r="M1062">
        <v>96.5</v>
      </c>
      <c r="N1062">
        <v>868.5</v>
      </c>
    </row>
    <row r="1063" spans="1:14" x14ac:dyDescent="0.3">
      <c r="A1063" s="1">
        <v>43845</v>
      </c>
      <c r="B1063">
        <v>2020</v>
      </c>
      <c r="C1063">
        <v>1</v>
      </c>
      <c r="D1063">
        <v>15</v>
      </c>
      <c r="E1063">
        <v>6</v>
      </c>
      <c r="F1063">
        <v>2329</v>
      </c>
      <c r="G1063">
        <v>1326</v>
      </c>
      <c r="H1063">
        <v>-100</v>
      </c>
      <c r="I1063">
        <v>0</v>
      </c>
      <c r="J1063">
        <v>0</v>
      </c>
      <c r="K1063">
        <v>2931.2000000000003</v>
      </c>
      <c r="L1063">
        <v>732.80000000000007</v>
      </c>
      <c r="M1063">
        <v>97.7</v>
      </c>
      <c r="N1063">
        <v>879.30000000000007</v>
      </c>
    </row>
    <row r="1064" spans="1:14" x14ac:dyDescent="0.3">
      <c r="A1064" s="1">
        <v>43845</v>
      </c>
      <c r="B1064">
        <v>2020</v>
      </c>
      <c r="C1064">
        <v>1</v>
      </c>
      <c r="D1064">
        <v>15</v>
      </c>
      <c r="E1064">
        <v>7</v>
      </c>
      <c r="F1064">
        <v>2623</v>
      </c>
      <c r="G1064">
        <v>1571</v>
      </c>
      <c r="H1064">
        <v>-100</v>
      </c>
      <c r="I1064">
        <v>0</v>
      </c>
      <c r="J1064">
        <v>0</v>
      </c>
      <c r="K1064">
        <v>2784.8</v>
      </c>
      <c r="L1064">
        <v>696.2</v>
      </c>
      <c r="M1064">
        <v>99.100000000000009</v>
      </c>
      <c r="N1064">
        <v>891.9</v>
      </c>
    </row>
    <row r="1065" spans="1:14" x14ac:dyDescent="0.3">
      <c r="A1065" s="1">
        <v>43845</v>
      </c>
      <c r="B1065">
        <v>2020</v>
      </c>
      <c r="C1065">
        <v>1</v>
      </c>
      <c r="D1065">
        <v>15</v>
      </c>
      <c r="E1065">
        <v>8</v>
      </c>
      <c r="F1065">
        <v>3033</v>
      </c>
      <c r="G1065">
        <v>1834</v>
      </c>
      <c r="H1065">
        <v>-100</v>
      </c>
      <c r="I1065">
        <v>0</v>
      </c>
      <c r="J1065">
        <v>0</v>
      </c>
      <c r="K1065">
        <v>2630.4</v>
      </c>
      <c r="L1065">
        <v>657.6</v>
      </c>
      <c r="M1065">
        <v>100.5</v>
      </c>
      <c r="N1065">
        <v>904.5</v>
      </c>
    </row>
    <row r="1066" spans="1:14" x14ac:dyDescent="0.3">
      <c r="A1066" s="1">
        <v>43845</v>
      </c>
      <c r="B1066">
        <v>2020</v>
      </c>
      <c r="C1066">
        <v>1</v>
      </c>
      <c r="D1066">
        <v>15</v>
      </c>
      <c r="E1066">
        <v>9</v>
      </c>
      <c r="F1066">
        <v>3212</v>
      </c>
      <c r="G1066">
        <v>1920</v>
      </c>
      <c r="H1066">
        <v>-100</v>
      </c>
      <c r="I1066">
        <v>120</v>
      </c>
      <c r="J1066">
        <v>0</v>
      </c>
      <c r="K1066">
        <v>2472</v>
      </c>
      <c r="L1066">
        <v>618</v>
      </c>
      <c r="M1066">
        <v>99.300000000000011</v>
      </c>
      <c r="N1066">
        <v>893.7</v>
      </c>
    </row>
    <row r="1067" spans="1:14" x14ac:dyDescent="0.3">
      <c r="A1067" s="1">
        <v>43845</v>
      </c>
      <c r="B1067">
        <v>2020</v>
      </c>
      <c r="C1067">
        <v>1</v>
      </c>
      <c r="D1067">
        <v>15</v>
      </c>
      <c r="E1067">
        <v>10</v>
      </c>
      <c r="F1067">
        <v>3215</v>
      </c>
      <c r="G1067">
        <v>1915</v>
      </c>
      <c r="H1067">
        <v>-100</v>
      </c>
      <c r="I1067">
        <v>120</v>
      </c>
      <c r="J1067">
        <v>0</v>
      </c>
      <c r="K1067">
        <v>2350.4</v>
      </c>
      <c r="L1067">
        <v>587.6</v>
      </c>
      <c r="M1067">
        <v>100.7</v>
      </c>
      <c r="N1067">
        <v>906.30000000000007</v>
      </c>
    </row>
    <row r="1068" spans="1:14" x14ac:dyDescent="0.3">
      <c r="A1068" s="1">
        <v>43845</v>
      </c>
      <c r="B1068">
        <v>2020</v>
      </c>
      <c r="C1068">
        <v>1</v>
      </c>
      <c r="D1068">
        <v>15</v>
      </c>
      <c r="E1068">
        <v>11</v>
      </c>
      <c r="F1068">
        <v>3193</v>
      </c>
      <c r="G1068">
        <v>1924</v>
      </c>
      <c r="H1068">
        <v>-100</v>
      </c>
      <c r="I1068">
        <v>120</v>
      </c>
      <c r="J1068">
        <v>0</v>
      </c>
      <c r="K1068">
        <v>2173.6</v>
      </c>
      <c r="L1068">
        <v>543.4</v>
      </c>
      <c r="M1068">
        <v>97.4</v>
      </c>
      <c r="N1068">
        <v>876.6</v>
      </c>
    </row>
    <row r="1069" spans="1:14" x14ac:dyDescent="0.3">
      <c r="A1069" s="1">
        <v>43845</v>
      </c>
      <c r="B1069">
        <v>2020</v>
      </c>
      <c r="C1069">
        <v>1</v>
      </c>
      <c r="D1069">
        <v>15</v>
      </c>
      <c r="E1069">
        <v>12</v>
      </c>
      <c r="F1069">
        <v>3132</v>
      </c>
      <c r="G1069">
        <v>1910</v>
      </c>
      <c r="H1069">
        <v>-100</v>
      </c>
      <c r="I1069">
        <v>120</v>
      </c>
      <c r="J1069">
        <v>-80</v>
      </c>
      <c r="K1069">
        <v>2020.8000000000002</v>
      </c>
      <c r="L1069">
        <v>505.20000000000005</v>
      </c>
      <c r="M1069">
        <v>95</v>
      </c>
      <c r="N1069">
        <v>855</v>
      </c>
    </row>
    <row r="1070" spans="1:14" x14ac:dyDescent="0.3">
      <c r="A1070" s="1">
        <v>43845</v>
      </c>
      <c r="B1070">
        <v>2020</v>
      </c>
      <c r="C1070">
        <v>1</v>
      </c>
      <c r="D1070">
        <v>15</v>
      </c>
      <c r="E1070">
        <v>13</v>
      </c>
      <c r="F1070">
        <v>3058</v>
      </c>
      <c r="G1070">
        <v>1859</v>
      </c>
      <c r="H1070">
        <v>-100</v>
      </c>
      <c r="I1070">
        <v>120</v>
      </c>
      <c r="J1070">
        <v>-80</v>
      </c>
      <c r="K1070">
        <v>1974.4</v>
      </c>
      <c r="L1070">
        <v>493.6</v>
      </c>
      <c r="M1070">
        <v>93.4</v>
      </c>
      <c r="N1070">
        <v>840.6</v>
      </c>
    </row>
    <row r="1071" spans="1:14" x14ac:dyDescent="0.3">
      <c r="A1071" s="1">
        <v>43845</v>
      </c>
      <c r="B1071">
        <v>2020</v>
      </c>
      <c r="C1071">
        <v>1</v>
      </c>
      <c r="D1071">
        <v>15</v>
      </c>
      <c r="E1071">
        <v>14</v>
      </c>
      <c r="F1071">
        <v>3105</v>
      </c>
      <c r="G1071">
        <v>1850</v>
      </c>
      <c r="H1071">
        <v>-100</v>
      </c>
      <c r="I1071">
        <v>120</v>
      </c>
      <c r="J1071">
        <v>-80</v>
      </c>
      <c r="K1071">
        <v>1866.4</v>
      </c>
      <c r="L1071">
        <v>466.6</v>
      </c>
      <c r="M1071">
        <v>89.4</v>
      </c>
      <c r="N1071">
        <v>804.6</v>
      </c>
    </row>
    <row r="1072" spans="1:14" x14ac:dyDescent="0.3">
      <c r="A1072" s="1">
        <v>43845</v>
      </c>
      <c r="B1072">
        <v>2020</v>
      </c>
      <c r="C1072">
        <v>1</v>
      </c>
      <c r="D1072">
        <v>15</v>
      </c>
      <c r="E1072">
        <v>15</v>
      </c>
      <c r="F1072">
        <v>3018</v>
      </c>
      <c r="G1072">
        <v>1834</v>
      </c>
      <c r="H1072">
        <v>-100</v>
      </c>
      <c r="I1072">
        <v>120</v>
      </c>
      <c r="J1072">
        <v>-80</v>
      </c>
      <c r="K1072">
        <v>1788.8000000000002</v>
      </c>
      <c r="L1072">
        <v>447.20000000000005</v>
      </c>
      <c r="M1072">
        <v>87.5</v>
      </c>
      <c r="N1072">
        <v>787.5</v>
      </c>
    </row>
    <row r="1073" spans="1:14" x14ac:dyDescent="0.3">
      <c r="A1073" s="1">
        <v>43845</v>
      </c>
      <c r="B1073">
        <v>2020</v>
      </c>
      <c r="C1073">
        <v>1</v>
      </c>
      <c r="D1073">
        <v>15</v>
      </c>
      <c r="E1073">
        <v>16</v>
      </c>
      <c r="F1073">
        <v>2997</v>
      </c>
      <c r="G1073">
        <v>1834</v>
      </c>
      <c r="H1073">
        <v>-100</v>
      </c>
      <c r="I1073">
        <v>0</v>
      </c>
      <c r="J1073">
        <v>-80</v>
      </c>
      <c r="K1073">
        <v>1740</v>
      </c>
      <c r="L1073">
        <v>435</v>
      </c>
      <c r="M1073">
        <v>85.600000000000009</v>
      </c>
      <c r="N1073">
        <v>770.4</v>
      </c>
    </row>
    <row r="1074" spans="1:14" x14ac:dyDescent="0.3">
      <c r="A1074" s="1">
        <v>43845</v>
      </c>
      <c r="B1074">
        <v>2020</v>
      </c>
      <c r="C1074">
        <v>1</v>
      </c>
      <c r="D1074">
        <v>15</v>
      </c>
      <c r="E1074">
        <v>17</v>
      </c>
      <c r="F1074">
        <v>3130</v>
      </c>
      <c r="G1074">
        <v>1946</v>
      </c>
      <c r="H1074">
        <v>-100</v>
      </c>
      <c r="I1074">
        <v>0</v>
      </c>
      <c r="J1074">
        <v>-80</v>
      </c>
      <c r="K1074">
        <v>1740</v>
      </c>
      <c r="L1074">
        <v>435</v>
      </c>
      <c r="M1074">
        <v>84.600000000000009</v>
      </c>
      <c r="N1074">
        <v>761.4</v>
      </c>
    </row>
    <row r="1075" spans="1:14" x14ac:dyDescent="0.3">
      <c r="A1075" s="1">
        <v>43845</v>
      </c>
      <c r="B1075">
        <v>2020</v>
      </c>
      <c r="C1075">
        <v>1</v>
      </c>
      <c r="D1075">
        <v>15</v>
      </c>
      <c r="E1075">
        <v>18</v>
      </c>
      <c r="F1075">
        <v>3319</v>
      </c>
      <c r="G1075">
        <v>2075</v>
      </c>
      <c r="H1075">
        <v>-100</v>
      </c>
      <c r="I1075">
        <v>0</v>
      </c>
      <c r="J1075">
        <v>-80</v>
      </c>
      <c r="K1075">
        <v>1793.6000000000001</v>
      </c>
      <c r="L1075">
        <v>448.40000000000003</v>
      </c>
      <c r="M1075">
        <v>85.100000000000009</v>
      </c>
      <c r="N1075">
        <v>765.9</v>
      </c>
    </row>
    <row r="1076" spans="1:14" x14ac:dyDescent="0.3">
      <c r="A1076" s="1">
        <v>43845</v>
      </c>
      <c r="B1076">
        <v>2020</v>
      </c>
      <c r="C1076">
        <v>1</v>
      </c>
      <c r="D1076">
        <v>15</v>
      </c>
      <c r="E1076">
        <v>19</v>
      </c>
      <c r="F1076">
        <v>3165</v>
      </c>
      <c r="G1076">
        <v>1999</v>
      </c>
      <c r="H1076">
        <v>-100</v>
      </c>
      <c r="I1076">
        <v>0</v>
      </c>
      <c r="J1076">
        <v>0</v>
      </c>
      <c r="K1076">
        <v>1837.6000000000001</v>
      </c>
      <c r="L1076">
        <v>459.40000000000003</v>
      </c>
      <c r="M1076">
        <v>85</v>
      </c>
      <c r="N1076">
        <v>765</v>
      </c>
    </row>
    <row r="1077" spans="1:14" x14ac:dyDescent="0.3">
      <c r="A1077" s="1">
        <v>43845</v>
      </c>
      <c r="B1077">
        <v>2020</v>
      </c>
      <c r="C1077">
        <v>1</v>
      </c>
      <c r="D1077">
        <v>15</v>
      </c>
      <c r="E1077">
        <v>20</v>
      </c>
      <c r="F1077">
        <v>2992</v>
      </c>
      <c r="G1077">
        <v>1851</v>
      </c>
      <c r="H1077">
        <v>-100</v>
      </c>
      <c r="I1077">
        <v>0</v>
      </c>
      <c r="J1077">
        <v>0</v>
      </c>
      <c r="K1077">
        <v>1971.2</v>
      </c>
      <c r="L1077">
        <v>492.8</v>
      </c>
      <c r="M1077">
        <v>81.5</v>
      </c>
      <c r="N1077">
        <v>733.5</v>
      </c>
    </row>
    <row r="1078" spans="1:14" x14ac:dyDescent="0.3">
      <c r="A1078" s="1">
        <v>43845</v>
      </c>
      <c r="B1078">
        <v>2020</v>
      </c>
      <c r="C1078">
        <v>1</v>
      </c>
      <c r="D1078">
        <v>15</v>
      </c>
      <c r="E1078">
        <v>21</v>
      </c>
      <c r="F1078">
        <v>2824</v>
      </c>
      <c r="G1078">
        <v>1763</v>
      </c>
      <c r="H1078">
        <v>-100</v>
      </c>
      <c r="I1078">
        <v>0</v>
      </c>
      <c r="J1078">
        <v>0</v>
      </c>
      <c r="K1078">
        <v>2200</v>
      </c>
      <c r="L1078">
        <v>550</v>
      </c>
      <c r="M1078">
        <v>77.100000000000009</v>
      </c>
      <c r="N1078">
        <v>693.9</v>
      </c>
    </row>
    <row r="1079" spans="1:14" x14ac:dyDescent="0.3">
      <c r="A1079" s="1">
        <v>43845</v>
      </c>
      <c r="B1079">
        <v>2020</v>
      </c>
      <c r="C1079">
        <v>1</v>
      </c>
      <c r="D1079">
        <v>15</v>
      </c>
      <c r="E1079">
        <v>22</v>
      </c>
      <c r="F1079">
        <v>2684</v>
      </c>
      <c r="G1079">
        <v>1665</v>
      </c>
      <c r="H1079">
        <v>-100</v>
      </c>
      <c r="I1079">
        <v>0</v>
      </c>
      <c r="J1079">
        <v>0</v>
      </c>
      <c r="K1079">
        <v>2471.2000000000003</v>
      </c>
      <c r="L1079">
        <v>617.80000000000007</v>
      </c>
      <c r="M1079">
        <v>73.5</v>
      </c>
      <c r="N1079">
        <v>661.5</v>
      </c>
    </row>
    <row r="1080" spans="1:14" x14ac:dyDescent="0.3">
      <c r="A1080" s="1">
        <v>43845</v>
      </c>
      <c r="B1080">
        <v>2020</v>
      </c>
      <c r="C1080">
        <v>1</v>
      </c>
      <c r="D1080">
        <v>15</v>
      </c>
      <c r="E1080">
        <v>23</v>
      </c>
      <c r="F1080">
        <v>2523</v>
      </c>
      <c r="G1080">
        <v>1547</v>
      </c>
      <c r="H1080">
        <v>-100</v>
      </c>
      <c r="I1080">
        <v>0</v>
      </c>
      <c r="J1080">
        <v>0</v>
      </c>
      <c r="K1080">
        <v>2620</v>
      </c>
      <c r="L1080">
        <v>655</v>
      </c>
      <c r="M1080">
        <v>72</v>
      </c>
      <c r="N1080">
        <v>648</v>
      </c>
    </row>
    <row r="1081" spans="1:14" x14ac:dyDescent="0.3">
      <c r="A1081" s="1">
        <v>43845</v>
      </c>
      <c r="B1081">
        <v>2020</v>
      </c>
      <c r="C1081">
        <v>1</v>
      </c>
      <c r="D1081">
        <v>15</v>
      </c>
      <c r="E1081">
        <v>24</v>
      </c>
      <c r="F1081">
        <v>2408</v>
      </c>
      <c r="G1081">
        <v>1443</v>
      </c>
      <c r="H1081">
        <v>-100</v>
      </c>
      <c r="I1081">
        <v>0</v>
      </c>
      <c r="J1081">
        <v>0</v>
      </c>
      <c r="K1081">
        <v>2692.8</v>
      </c>
      <c r="L1081">
        <v>673.2</v>
      </c>
      <c r="M1081">
        <v>69.100000000000009</v>
      </c>
      <c r="N1081">
        <v>621.9</v>
      </c>
    </row>
    <row r="1082" spans="1:14" x14ac:dyDescent="0.3">
      <c r="A1082" s="1">
        <v>43846</v>
      </c>
      <c r="B1082">
        <v>2020</v>
      </c>
      <c r="C1082">
        <v>1</v>
      </c>
      <c r="D1082">
        <v>16</v>
      </c>
      <c r="E1082">
        <v>1</v>
      </c>
      <c r="F1082">
        <v>2249</v>
      </c>
      <c r="G1082">
        <v>1322</v>
      </c>
      <c r="H1082">
        <v>-100</v>
      </c>
      <c r="I1082">
        <v>0</v>
      </c>
      <c r="J1082">
        <v>0</v>
      </c>
      <c r="K1082">
        <v>2797.6000000000004</v>
      </c>
      <c r="L1082">
        <v>699.40000000000009</v>
      </c>
      <c r="M1082">
        <v>73.3</v>
      </c>
      <c r="N1082">
        <v>659.7</v>
      </c>
    </row>
    <row r="1083" spans="1:14" x14ac:dyDescent="0.3">
      <c r="A1083" s="1">
        <v>43846</v>
      </c>
      <c r="B1083">
        <v>2020</v>
      </c>
      <c r="C1083">
        <v>1</v>
      </c>
      <c r="D1083">
        <v>16</v>
      </c>
      <c r="E1083">
        <v>2</v>
      </c>
      <c r="F1083">
        <v>2180</v>
      </c>
      <c r="G1083">
        <v>1254</v>
      </c>
      <c r="H1083">
        <v>-100</v>
      </c>
      <c r="I1083">
        <v>0</v>
      </c>
      <c r="J1083">
        <v>0</v>
      </c>
      <c r="K1083">
        <v>2821.6000000000004</v>
      </c>
      <c r="L1083">
        <v>705.40000000000009</v>
      </c>
      <c r="M1083">
        <v>73.900000000000006</v>
      </c>
      <c r="N1083">
        <v>665.1</v>
      </c>
    </row>
    <row r="1084" spans="1:14" x14ac:dyDescent="0.3">
      <c r="A1084" s="1">
        <v>43846</v>
      </c>
      <c r="B1084">
        <v>2020</v>
      </c>
      <c r="C1084">
        <v>1</v>
      </c>
      <c r="D1084">
        <v>16</v>
      </c>
      <c r="E1084">
        <v>3</v>
      </c>
      <c r="F1084">
        <v>2125</v>
      </c>
      <c r="G1084">
        <v>1209</v>
      </c>
      <c r="H1084">
        <v>-100</v>
      </c>
      <c r="I1084">
        <v>0</v>
      </c>
      <c r="J1084">
        <v>0</v>
      </c>
      <c r="K1084">
        <v>2858.4</v>
      </c>
      <c r="L1084">
        <v>714.6</v>
      </c>
      <c r="M1084">
        <v>73.7</v>
      </c>
      <c r="N1084">
        <v>663.30000000000007</v>
      </c>
    </row>
    <row r="1085" spans="1:14" x14ac:dyDescent="0.3">
      <c r="A1085" s="1">
        <v>43846</v>
      </c>
      <c r="B1085">
        <v>2020</v>
      </c>
      <c r="C1085">
        <v>1</v>
      </c>
      <c r="D1085">
        <v>16</v>
      </c>
      <c r="E1085">
        <v>4</v>
      </c>
      <c r="F1085">
        <v>2143</v>
      </c>
      <c r="G1085">
        <v>1260</v>
      </c>
      <c r="H1085">
        <v>-100</v>
      </c>
      <c r="I1085">
        <v>0</v>
      </c>
      <c r="J1085">
        <v>0</v>
      </c>
      <c r="K1085">
        <v>2788.8</v>
      </c>
      <c r="L1085">
        <v>697.2</v>
      </c>
      <c r="M1085">
        <v>72.900000000000006</v>
      </c>
      <c r="N1085">
        <v>656.1</v>
      </c>
    </row>
    <row r="1086" spans="1:14" x14ac:dyDescent="0.3">
      <c r="A1086" s="1">
        <v>43846</v>
      </c>
      <c r="B1086">
        <v>2020</v>
      </c>
      <c r="C1086">
        <v>1</v>
      </c>
      <c r="D1086">
        <v>16</v>
      </c>
      <c r="E1086">
        <v>5</v>
      </c>
      <c r="F1086">
        <v>2202</v>
      </c>
      <c r="G1086">
        <v>1284</v>
      </c>
      <c r="H1086">
        <v>-100</v>
      </c>
      <c r="I1086">
        <v>0</v>
      </c>
      <c r="J1086">
        <v>0</v>
      </c>
      <c r="K1086">
        <v>2717.6000000000004</v>
      </c>
      <c r="L1086">
        <v>679.40000000000009</v>
      </c>
      <c r="M1086">
        <v>72.5</v>
      </c>
      <c r="N1086">
        <v>652.5</v>
      </c>
    </row>
    <row r="1087" spans="1:14" x14ac:dyDescent="0.3">
      <c r="A1087" s="1">
        <v>43846</v>
      </c>
      <c r="B1087">
        <v>2020</v>
      </c>
      <c r="C1087">
        <v>1</v>
      </c>
      <c r="D1087">
        <v>16</v>
      </c>
      <c r="E1087">
        <v>6</v>
      </c>
      <c r="F1087">
        <v>2399</v>
      </c>
      <c r="G1087">
        <v>1362</v>
      </c>
      <c r="H1087">
        <v>-100</v>
      </c>
      <c r="I1087">
        <v>0</v>
      </c>
      <c r="J1087">
        <v>0</v>
      </c>
      <c r="K1087">
        <v>2740</v>
      </c>
      <c r="L1087">
        <v>685</v>
      </c>
      <c r="M1087">
        <v>72.400000000000006</v>
      </c>
      <c r="N1087">
        <v>651.6</v>
      </c>
    </row>
    <row r="1088" spans="1:14" x14ac:dyDescent="0.3">
      <c r="A1088" s="1">
        <v>43846</v>
      </c>
      <c r="B1088">
        <v>2020</v>
      </c>
      <c r="C1088">
        <v>1</v>
      </c>
      <c r="D1088">
        <v>16</v>
      </c>
      <c r="E1088">
        <v>7</v>
      </c>
      <c r="F1088">
        <v>2734</v>
      </c>
      <c r="G1088">
        <v>1577</v>
      </c>
      <c r="H1088">
        <v>-100</v>
      </c>
      <c r="I1088">
        <v>0</v>
      </c>
      <c r="J1088">
        <v>0</v>
      </c>
      <c r="K1088">
        <v>2660.8</v>
      </c>
      <c r="L1088">
        <v>665.2</v>
      </c>
      <c r="M1088">
        <v>71.8</v>
      </c>
      <c r="N1088">
        <v>646.20000000000005</v>
      </c>
    </row>
    <row r="1089" spans="1:14" x14ac:dyDescent="0.3">
      <c r="A1089" s="1">
        <v>43846</v>
      </c>
      <c r="B1089">
        <v>2020</v>
      </c>
      <c r="C1089">
        <v>1</v>
      </c>
      <c r="D1089">
        <v>16</v>
      </c>
      <c r="E1089">
        <v>8</v>
      </c>
      <c r="F1089">
        <v>3131</v>
      </c>
      <c r="G1089">
        <v>1826</v>
      </c>
      <c r="H1089">
        <v>-100</v>
      </c>
      <c r="I1089">
        <v>0</v>
      </c>
      <c r="J1089">
        <v>0</v>
      </c>
      <c r="K1089">
        <v>2593.6000000000004</v>
      </c>
      <c r="L1089">
        <v>648.40000000000009</v>
      </c>
      <c r="M1089">
        <v>70.600000000000009</v>
      </c>
      <c r="N1089">
        <v>635.4</v>
      </c>
    </row>
    <row r="1090" spans="1:14" x14ac:dyDescent="0.3">
      <c r="A1090" s="1">
        <v>43846</v>
      </c>
      <c r="B1090">
        <v>2020</v>
      </c>
      <c r="C1090">
        <v>1</v>
      </c>
      <c r="D1090">
        <v>16</v>
      </c>
      <c r="E1090">
        <v>9</v>
      </c>
      <c r="F1090">
        <v>3237</v>
      </c>
      <c r="G1090">
        <v>1851</v>
      </c>
      <c r="H1090">
        <v>-100</v>
      </c>
      <c r="I1090">
        <v>120</v>
      </c>
      <c r="J1090">
        <v>0</v>
      </c>
      <c r="K1090">
        <v>2437.6</v>
      </c>
      <c r="L1090">
        <v>609.4</v>
      </c>
      <c r="M1090">
        <v>67.600000000000009</v>
      </c>
      <c r="N1090">
        <v>608.4</v>
      </c>
    </row>
    <row r="1091" spans="1:14" x14ac:dyDescent="0.3">
      <c r="A1091" s="1">
        <v>43846</v>
      </c>
      <c r="B1091">
        <v>2020</v>
      </c>
      <c r="C1091">
        <v>1</v>
      </c>
      <c r="D1091">
        <v>16</v>
      </c>
      <c r="E1091">
        <v>10</v>
      </c>
      <c r="F1091">
        <v>3149</v>
      </c>
      <c r="G1091">
        <v>1782</v>
      </c>
      <c r="H1091">
        <v>-100</v>
      </c>
      <c r="I1091">
        <v>120</v>
      </c>
      <c r="J1091">
        <v>0</v>
      </c>
      <c r="K1091">
        <v>2272.8000000000002</v>
      </c>
      <c r="L1091">
        <v>568.20000000000005</v>
      </c>
      <c r="M1091">
        <v>65</v>
      </c>
      <c r="N1091">
        <v>585</v>
      </c>
    </row>
    <row r="1092" spans="1:14" x14ac:dyDescent="0.3">
      <c r="A1092" s="1">
        <v>43846</v>
      </c>
      <c r="B1092">
        <v>2020</v>
      </c>
      <c r="C1092">
        <v>1</v>
      </c>
      <c r="D1092">
        <v>16</v>
      </c>
      <c r="E1092">
        <v>11</v>
      </c>
      <c r="F1092">
        <v>3175</v>
      </c>
      <c r="G1092">
        <v>1830</v>
      </c>
      <c r="H1092">
        <v>-100</v>
      </c>
      <c r="I1092">
        <v>120</v>
      </c>
      <c r="J1092">
        <v>0</v>
      </c>
      <c r="K1092">
        <v>2072</v>
      </c>
      <c r="L1092">
        <v>518</v>
      </c>
      <c r="M1092">
        <v>59.300000000000004</v>
      </c>
      <c r="N1092">
        <v>533.70000000000005</v>
      </c>
    </row>
    <row r="1093" spans="1:14" x14ac:dyDescent="0.3">
      <c r="A1093" s="1">
        <v>43846</v>
      </c>
      <c r="B1093">
        <v>2020</v>
      </c>
      <c r="C1093">
        <v>1</v>
      </c>
      <c r="D1093">
        <v>16</v>
      </c>
      <c r="E1093">
        <v>12</v>
      </c>
      <c r="F1093">
        <v>3134</v>
      </c>
      <c r="G1093">
        <v>1860</v>
      </c>
      <c r="H1093">
        <v>-100</v>
      </c>
      <c r="I1093">
        <v>120</v>
      </c>
      <c r="J1093">
        <v>-80</v>
      </c>
      <c r="K1093">
        <v>1896.8000000000002</v>
      </c>
      <c r="L1093">
        <v>474.20000000000005</v>
      </c>
      <c r="M1093">
        <v>53</v>
      </c>
      <c r="N1093">
        <v>477</v>
      </c>
    </row>
    <row r="1094" spans="1:14" x14ac:dyDescent="0.3">
      <c r="A1094" s="1">
        <v>43846</v>
      </c>
      <c r="B1094">
        <v>2020</v>
      </c>
      <c r="C1094">
        <v>1</v>
      </c>
      <c r="D1094">
        <v>16</v>
      </c>
      <c r="E1094">
        <v>13</v>
      </c>
      <c r="F1094">
        <v>3081</v>
      </c>
      <c r="G1094">
        <v>1899</v>
      </c>
      <c r="H1094">
        <v>-100</v>
      </c>
      <c r="I1094">
        <v>120</v>
      </c>
      <c r="J1094">
        <v>-80</v>
      </c>
      <c r="K1094">
        <v>1846.4</v>
      </c>
      <c r="L1094">
        <v>461.6</v>
      </c>
      <c r="M1094">
        <v>46.1</v>
      </c>
      <c r="N1094">
        <v>414.90000000000003</v>
      </c>
    </row>
    <row r="1095" spans="1:14" x14ac:dyDescent="0.3">
      <c r="A1095" s="1">
        <v>43846</v>
      </c>
      <c r="B1095">
        <v>2020</v>
      </c>
      <c r="C1095">
        <v>1</v>
      </c>
      <c r="D1095">
        <v>16</v>
      </c>
      <c r="E1095">
        <v>14</v>
      </c>
      <c r="F1095">
        <v>3086</v>
      </c>
      <c r="G1095">
        <v>1890</v>
      </c>
      <c r="H1095">
        <v>-100</v>
      </c>
      <c r="I1095">
        <v>120</v>
      </c>
      <c r="J1095">
        <v>-80</v>
      </c>
      <c r="K1095">
        <v>1764.8000000000002</v>
      </c>
      <c r="L1095">
        <v>441.20000000000005</v>
      </c>
      <c r="M1095">
        <v>38.300000000000004</v>
      </c>
      <c r="N1095">
        <v>344.7</v>
      </c>
    </row>
    <row r="1096" spans="1:14" x14ac:dyDescent="0.3">
      <c r="A1096" s="1">
        <v>43846</v>
      </c>
      <c r="B1096">
        <v>2020</v>
      </c>
      <c r="C1096">
        <v>1</v>
      </c>
      <c r="D1096">
        <v>16</v>
      </c>
      <c r="E1096">
        <v>15</v>
      </c>
      <c r="F1096">
        <v>2988</v>
      </c>
      <c r="G1096">
        <v>1856</v>
      </c>
      <c r="H1096">
        <v>-100</v>
      </c>
      <c r="I1096">
        <v>120</v>
      </c>
      <c r="J1096">
        <v>-80</v>
      </c>
      <c r="K1096">
        <v>1648.8000000000002</v>
      </c>
      <c r="L1096">
        <v>412.20000000000005</v>
      </c>
      <c r="M1096">
        <v>29.5</v>
      </c>
      <c r="N1096">
        <v>265.5</v>
      </c>
    </row>
    <row r="1097" spans="1:14" x14ac:dyDescent="0.3">
      <c r="A1097" s="1">
        <v>43846</v>
      </c>
      <c r="B1097">
        <v>2020</v>
      </c>
      <c r="C1097">
        <v>1</v>
      </c>
      <c r="D1097">
        <v>16</v>
      </c>
      <c r="E1097">
        <v>16</v>
      </c>
      <c r="F1097">
        <v>2952</v>
      </c>
      <c r="G1097">
        <v>1854</v>
      </c>
      <c r="H1097">
        <v>-100</v>
      </c>
      <c r="I1097">
        <v>0</v>
      </c>
      <c r="J1097">
        <v>-80</v>
      </c>
      <c r="K1097">
        <v>1501.6000000000001</v>
      </c>
      <c r="L1097">
        <v>375.40000000000003</v>
      </c>
      <c r="M1097">
        <v>23.1</v>
      </c>
      <c r="N1097">
        <v>207.9</v>
      </c>
    </row>
    <row r="1098" spans="1:14" x14ac:dyDescent="0.3">
      <c r="A1098" s="1">
        <v>43846</v>
      </c>
      <c r="B1098">
        <v>2020</v>
      </c>
      <c r="C1098">
        <v>1</v>
      </c>
      <c r="D1098">
        <v>16</v>
      </c>
      <c r="E1098">
        <v>17</v>
      </c>
      <c r="F1098">
        <v>3058</v>
      </c>
      <c r="G1098">
        <v>1935</v>
      </c>
      <c r="H1098">
        <v>-100</v>
      </c>
      <c r="I1098">
        <v>0</v>
      </c>
      <c r="J1098">
        <v>-80</v>
      </c>
      <c r="K1098">
        <v>1430.4</v>
      </c>
      <c r="L1098">
        <v>357.6</v>
      </c>
      <c r="M1098">
        <v>22.5</v>
      </c>
      <c r="N1098">
        <v>202.5</v>
      </c>
    </row>
    <row r="1099" spans="1:14" x14ac:dyDescent="0.3">
      <c r="A1099" s="1">
        <v>43846</v>
      </c>
      <c r="B1099">
        <v>2020</v>
      </c>
      <c r="C1099">
        <v>1</v>
      </c>
      <c r="D1099">
        <v>16</v>
      </c>
      <c r="E1099">
        <v>18</v>
      </c>
      <c r="F1099">
        <v>3203</v>
      </c>
      <c r="G1099">
        <v>2084</v>
      </c>
      <c r="H1099">
        <v>-100</v>
      </c>
      <c r="I1099">
        <v>0</v>
      </c>
      <c r="J1099">
        <v>-80</v>
      </c>
      <c r="K1099">
        <v>1563.2</v>
      </c>
      <c r="L1099">
        <v>390.8</v>
      </c>
      <c r="M1099">
        <v>28.1</v>
      </c>
      <c r="N1099">
        <v>252.9</v>
      </c>
    </row>
    <row r="1100" spans="1:14" x14ac:dyDescent="0.3">
      <c r="A1100" s="1">
        <v>43846</v>
      </c>
      <c r="B1100">
        <v>2020</v>
      </c>
      <c r="C1100">
        <v>1</v>
      </c>
      <c r="D1100">
        <v>16</v>
      </c>
      <c r="E1100">
        <v>19</v>
      </c>
      <c r="F1100">
        <v>3066</v>
      </c>
      <c r="G1100">
        <v>2018</v>
      </c>
      <c r="H1100">
        <v>-100</v>
      </c>
      <c r="I1100">
        <v>0</v>
      </c>
      <c r="J1100">
        <v>0</v>
      </c>
      <c r="K1100">
        <v>1741.6000000000001</v>
      </c>
      <c r="L1100">
        <v>435.40000000000003</v>
      </c>
      <c r="M1100">
        <v>33.200000000000003</v>
      </c>
      <c r="N1100">
        <v>298.8</v>
      </c>
    </row>
    <row r="1101" spans="1:14" x14ac:dyDescent="0.3">
      <c r="A1101" s="1">
        <v>43846</v>
      </c>
      <c r="B1101">
        <v>2020</v>
      </c>
      <c r="C1101">
        <v>1</v>
      </c>
      <c r="D1101">
        <v>16</v>
      </c>
      <c r="E1101">
        <v>20</v>
      </c>
      <c r="F1101">
        <v>2940</v>
      </c>
      <c r="G1101">
        <v>1897</v>
      </c>
      <c r="H1101">
        <v>-100</v>
      </c>
      <c r="I1101">
        <v>0</v>
      </c>
      <c r="J1101">
        <v>0</v>
      </c>
      <c r="K1101">
        <v>1892</v>
      </c>
      <c r="L1101">
        <v>473</v>
      </c>
      <c r="M1101">
        <v>37.800000000000004</v>
      </c>
      <c r="N1101">
        <v>340.2</v>
      </c>
    </row>
    <row r="1102" spans="1:14" x14ac:dyDescent="0.3">
      <c r="A1102" s="1">
        <v>43846</v>
      </c>
      <c r="B1102">
        <v>2020</v>
      </c>
      <c r="C1102">
        <v>1</v>
      </c>
      <c r="D1102">
        <v>16</v>
      </c>
      <c r="E1102">
        <v>21</v>
      </c>
      <c r="F1102">
        <v>2783</v>
      </c>
      <c r="G1102">
        <v>1766</v>
      </c>
      <c r="H1102">
        <v>-100</v>
      </c>
      <c r="I1102">
        <v>0</v>
      </c>
      <c r="J1102">
        <v>0</v>
      </c>
      <c r="K1102">
        <v>2024.8000000000002</v>
      </c>
      <c r="L1102">
        <v>506.20000000000005</v>
      </c>
      <c r="M1102">
        <v>42.6</v>
      </c>
      <c r="N1102">
        <v>383.40000000000003</v>
      </c>
    </row>
    <row r="1103" spans="1:14" x14ac:dyDescent="0.3">
      <c r="A1103" s="1">
        <v>43846</v>
      </c>
      <c r="B1103">
        <v>2020</v>
      </c>
      <c r="C1103">
        <v>1</v>
      </c>
      <c r="D1103">
        <v>16</v>
      </c>
      <c r="E1103">
        <v>22</v>
      </c>
      <c r="F1103">
        <v>2667</v>
      </c>
      <c r="G1103">
        <v>1691</v>
      </c>
      <c r="H1103">
        <v>-100</v>
      </c>
      <c r="I1103">
        <v>0</v>
      </c>
      <c r="J1103">
        <v>0</v>
      </c>
      <c r="K1103">
        <v>2238.4</v>
      </c>
      <c r="L1103">
        <v>559.6</v>
      </c>
      <c r="M1103">
        <v>49.2</v>
      </c>
      <c r="N1103">
        <v>442.8</v>
      </c>
    </row>
    <row r="1104" spans="1:14" x14ac:dyDescent="0.3">
      <c r="A1104" s="1">
        <v>43846</v>
      </c>
      <c r="B1104">
        <v>2020</v>
      </c>
      <c r="C1104">
        <v>1</v>
      </c>
      <c r="D1104">
        <v>16</v>
      </c>
      <c r="E1104">
        <v>23</v>
      </c>
      <c r="F1104">
        <v>2523</v>
      </c>
      <c r="G1104">
        <v>1549</v>
      </c>
      <c r="H1104">
        <v>-100</v>
      </c>
      <c r="I1104">
        <v>0</v>
      </c>
      <c r="J1104">
        <v>0</v>
      </c>
      <c r="K1104">
        <v>2352.8000000000002</v>
      </c>
      <c r="L1104">
        <v>588.20000000000005</v>
      </c>
      <c r="M1104">
        <v>54.6</v>
      </c>
      <c r="N1104">
        <v>491.40000000000003</v>
      </c>
    </row>
    <row r="1105" spans="1:14" x14ac:dyDescent="0.3">
      <c r="A1105" s="1">
        <v>43846</v>
      </c>
      <c r="B1105">
        <v>2020</v>
      </c>
      <c r="C1105">
        <v>1</v>
      </c>
      <c r="D1105">
        <v>16</v>
      </c>
      <c r="E1105">
        <v>24</v>
      </c>
      <c r="F1105">
        <v>2339</v>
      </c>
      <c r="G1105">
        <v>1450</v>
      </c>
      <c r="H1105">
        <v>-100</v>
      </c>
      <c r="I1105">
        <v>0</v>
      </c>
      <c r="J1105">
        <v>0</v>
      </c>
      <c r="K1105">
        <v>2441.6</v>
      </c>
      <c r="L1105">
        <v>610.4</v>
      </c>
      <c r="M1105">
        <v>60.6</v>
      </c>
      <c r="N1105">
        <v>545.4</v>
      </c>
    </row>
    <row r="1106" spans="1:14" x14ac:dyDescent="0.3">
      <c r="A1106" s="1">
        <v>43847</v>
      </c>
      <c r="B1106">
        <v>2020</v>
      </c>
      <c r="C1106">
        <v>1</v>
      </c>
      <c r="D1106">
        <v>17</v>
      </c>
      <c r="E1106">
        <v>1</v>
      </c>
      <c r="F1106">
        <v>2210</v>
      </c>
      <c r="G1106">
        <v>1355</v>
      </c>
      <c r="H1106">
        <v>-100</v>
      </c>
      <c r="I1106">
        <v>0</v>
      </c>
      <c r="J1106">
        <v>0</v>
      </c>
      <c r="K1106">
        <v>2525.6000000000004</v>
      </c>
      <c r="L1106">
        <v>631.40000000000009</v>
      </c>
      <c r="M1106">
        <v>60.300000000000004</v>
      </c>
      <c r="N1106">
        <v>542.70000000000005</v>
      </c>
    </row>
    <row r="1107" spans="1:14" x14ac:dyDescent="0.3">
      <c r="A1107" s="1">
        <v>43847</v>
      </c>
      <c r="B1107">
        <v>2020</v>
      </c>
      <c r="C1107">
        <v>1</v>
      </c>
      <c r="D1107">
        <v>17</v>
      </c>
      <c r="E1107">
        <v>2</v>
      </c>
      <c r="F1107">
        <v>2107</v>
      </c>
      <c r="G1107">
        <v>1285</v>
      </c>
      <c r="H1107">
        <v>-100</v>
      </c>
      <c r="I1107">
        <v>0</v>
      </c>
      <c r="J1107">
        <v>0</v>
      </c>
      <c r="K1107">
        <v>2509.6000000000004</v>
      </c>
      <c r="L1107">
        <v>627.40000000000009</v>
      </c>
      <c r="M1107">
        <v>59.900000000000006</v>
      </c>
      <c r="N1107">
        <v>539.1</v>
      </c>
    </row>
    <row r="1108" spans="1:14" x14ac:dyDescent="0.3">
      <c r="A1108" s="1">
        <v>43847</v>
      </c>
      <c r="B1108">
        <v>2020</v>
      </c>
      <c r="C1108">
        <v>1</v>
      </c>
      <c r="D1108">
        <v>17</v>
      </c>
      <c r="E1108">
        <v>3</v>
      </c>
      <c r="F1108">
        <v>2078</v>
      </c>
      <c r="G1108">
        <v>1260</v>
      </c>
      <c r="H1108">
        <v>-100</v>
      </c>
      <c r="I1108">
        <v>0</v>
      </c>
      <c r="J1108">
        <v>0</v>
      </c>
      <c r="K1108">
        <v>2492.8000000000002</v>
      </c>
      <c r="L1108">
        <v>623.20000000000005</v>
      </c>
      <c r="M1108">
        <v>61</v>
      </c>
      <c r="N1108">
        <v>549</v>
      </c>
    </row>
    <row r="1109" spans="1:14" x14ac:dyDescent="0.3">
      <c r="A1109" s="1">
        <v>43847</v>
      </c>
      <c r="B1109">
        <v>2020</v>
      </c>
      <c r="C1109">
        <v>1</v>
      </c>
      <c r="D1109">
        <v>17</v>
      </c>
      <c r="E1109">
        <v>4</v>
      </c>
      <c r="F1109">
        <v>2117</v>
      </c>
      <c r="G1109">
        <v>1275</v>
      </c>
      <c r="H1109">
        <v>-100</v>
      </c>
      <c r="I1109">
        <v>0</v>
      </c>
      <c r="J1109">
        <v>0</v>
      </c>
      <c r="K1109">
        <v>2446.4</v>
      </c>
      <c r="L1109">
        <v>611.6</v>
      </c>
      <c r="M1109">
        <v>62.1</v>
      </c>
      <c r="N1109">
        <v>558.9</v>
      </c>
    </row>
    <row r="1110" spans="1:14" x14ac:dyDescent="0.3">
      <c r="A1110" s="1">
        <v>43847</v>
      </c>
      <c r="B1110">
        <v>2020</v>
      </c>
      <c r="C1110">
        <v>1</v>
      </c>
      <c r="D1110">
        <v>17</v>
      </c>
      <c r="E1110">
        <v>5</v>
      </c>
      <c r="F1110">
        <v>2165</v>
      </c>
      <c r="G1110">
        <v>1295</v>
      </c>
      <c r="H1110">
        <v>-100</v>
      </c>
      <c r="I1110">
        <v>0</v>
      </c>
      <c r="J1110">
        <v>0</v>
      </c>
      <c r="K1110">
        <v>2406.4</v>
      </c>
      <c r="L1110">
        <v>601.6</v>
      </c>
      <c r="M1110">
        <v>63.6</v>
      </c>
      <c r="N1110">
        <v>572.4</v>
      </c>
    </row>
    <row r="1111" spans="1:14" x14ac:dyDescent="0.3">
      <c r="A1111" s="1">
        <v>43847</v>
      </c>
      <c r="B1111">
        <v>2020</v>
      </c>
      <c r="C1111">
        <v>1</v>
      </c>
      <c r="D1111">
        <v>17</v>
      </c>
      <c r="E1111">
        <v>6</v>
      </c>
      <c r="F1111">
        <v>2304</v>
      </c>
      <c r="G1111">
        <v>1399</v>
      </c>
      <c r="H1111">
        <v>-100</v>
      </c>
      <c r="I1111">
        <v>0</v>
      </c>
      <c r="J1111">
        <v>0</v>
      </c>
      <c r="K1111">
        <v>2372</v>
      </c>
      <c r="L1111">
        <v>593</v>
      </c>
      <c r="M1111">
        <v>65.3</v>
      </c>
      <c r="N1111">
        <v>587.70000000000005</v>
      </c>
    </row>
    <row r="1112" spans="1:14" x14ac:dyDescent="0.3">
      <c r="A1112" s="1">
        <v>43847</v>
      </c>
      <c r="B1112">
        <v>2020</v>
      </c>
      <c r="C1112">
        <v>1</v>
      </c>
      <c r="D1112">
        <v>17</v>
      </c>
      <c r="E1112">
        <v>7</v>
      </c>
      <c r="F1112">
        <v>2614</v>
      </c>
      <c r="G1112">
        <v>1615</v>
      </c>
      <c r="H1112">
        <v>-100</v>
      </c>
      <c r="I1112">
        <v>0</v>
      </c>
      <c r="J1112">
        <v>0</v>
      </c>
      <c r="K1112">
        <v>2289.6</v>
      </c>
      <c r="L1112">
        <v>572.4</v>
      </c>
      <c r="M1112">
        <v>65.600000000000009</v>
      </c>
      <c r="N1112">
        <v>590.4</v>
      </c>
    </row>
    <row r="1113" spans="1:14" x14ac:dyDescent="0.3">
      <c r="A1113" s="1">
        <v>43847</v>
      </c>
      <c r="B1113">
        <v>2020</v>
      </c>
      <c r="C1113">
        <v>1</v>
      </c>
      <c r="D1113">
        <v>17</v>
      </c>
      <c r="E1113">
        <v>8</v>
      </c>
      <c r="F1113">
        <v>3006</v>
      </c>
      <c r="G1113">
        <v>1828</v>
      </c>
      <c r="H1113">
        <v>-100</v>
      </c>
      <c r="I1113">
        <v>0</v>
      </c>
      <c r="J1113">
        <v>0</v>
      </c>
      <c r="K1113">
        <v>2272</v>
      </c>
      <c r="L1113">
        <v>568</v>
      </c>
      <c r="M1113">
        <v>66.100000000000009</v>
      </c>
      <c r="N1113">
        <v>594.9</v>
      </c>
    </row>
    <row r="1114" spans="1:14" x14ac:dyDescent="0.3">
      <c r="A1114" s="1">
        <v>43847</v>
      </c>
      <c r="B1114">
        <v>2020</v>
      </c>
      <c r="C1114">
        <v>1</v>
      </c>
      <c r="D1114">
        <v>17</v>
      </c>
      <c r="E1114">
        <v>9</v>
      </c>
      <c r="F1114">
        <v>3174</v>
      </c>
      <c r="G1114">
        <v>1906</v>
      </c>
      <c r="H1114">
        <v>-100</v>
      </c>
      <c r="I1114">
        <v>120</v>
      </c>
      <c r="J1114">
        <v>0</v>
      </c>
      <c r="K1114">
        <v>2232</v>
      </c>
      <c r="L1114">
        <v>558</v>
      </c>
      <c r="M1114">
        <v>68.600000000000009</v>
      </c>
      <c r="N1114">
        <v>617.4</v>
      </c>
    </row>
    <row r="1115" spans="1:14" x14ac:dyDescent="0.3">
      <c r="A1115" s="1">
        <v>43847</v>
      </c>
      <c r="B1115">
        <v>2020</v>
      </c>
      <c r="C1115">
        <v>1</v>
      </c>
      <c r="D1115">
        <v>17</v>
      </c>
      <c r="E1115">
        <v>10</v>
      </c>
      <c r="F1115">
        <v>3127</v>
      </c>
      <c r="G1115">
        <v>1939</v>
      </c>
      <c r="H1115">
        <v>-100</v>
      </c>
      <c r="I1115">
        <v>120</v>
      </c>
      <c r="J1115">
        <v>0</v>
      </c>
      <c r="K1115">
        <v>2213.6</v>
      </c>
      <c r="L1115">
        <v>553.4</v>
      </c>
      <c r="M1115">
        <v>71.100000000000009</v>
      </c>
      <c r="N1115">
        <v>639.9</v>
      </c>
    </row>
    <row r="1116" spans="1:14" x14ac:dyDescent="0.3">
      <c r="A1116" s="1">
        <v>43847</v>
      </c>
      <c r="B1116">
        <v>2020</v>
      </c>
      <c r="C1116">
        <v>1</v>
      </c>
      <c r="D1116">
        <v>17</v>
      </c>
      <c r="E1116">
        <v>11</v>
      </c>
      <c r="F1116">
        <v>3093</v>
      </c>
      <c r="G1116">
        <v>1934</v>
      </c>
      <c r="H1116">
        <v>-100</v>
      </c>
      <c r="I1116">
        <v>120</v>
      </c>
      <c r="J1116">
        <v>0</v>
      </c>
      <c r="K1116">
        <v>2135.2000000000003</v>
      </c>
      <c r="L1116">
        <v>533.80000000000007</v>
      </c>
      <c r="M1116">
        <v>68.900000000000006</v>
      </c>
      <c r="N1116">
        <v>620.1</v>
      </c>
    </row>
    <row r="1117" spans="1:14" x14ac:dyDescent="0.3">
      <c r="A1117" s="1">
        <v>43847</v>
      </c>
      <c r="B1117">
        <v>2020</v>
      </c>
      <c r="C1117">
        <v>1</v>
      </c>
      <c r="D1117">
        <v>17</v>
      </c>
      <c r="E1117">
        <v>12</v>
      </c>
      <c r="F1117">
        <v>2992</v>
      </c>
      <c r="G1117">
        <v>1890</v>
      </c>
      <c r="H1117">
        <v>-100</v>
      </c>
      <c r="I1117">
        <v>120</v>
      </c>
      <c r="J1117">
        <v>-80</v>
      </c>
      <c r="K1117">
        <v>2039.2</v>
      </c>
      <c r="L1117">
        <v>509.8</v>
      </c>
      <c r="M1117">
        <v>64.3</v>
      </c>
      <c r="N1117">
        <v>578.70000000000005</v>
      </c>
    </row>
    <row r="1118" spans="1:14" x14ac:dyDescent="0.3">
      <c r="A1118" s="1">
        <v>43847</v>
      </c>
      <c r="B1118">
        <v>2020</v>
      </c>
      <c r="C1118">
        <v>1</v>
      </c>
      <c r="D1118">
        <v>17</v>
      </c>
      <c r="E1118">
        <v>13</v>
      </c>
      <c r="F1118">
        <v>2876</v>
      </c>
      <c r="G1118">
        <v>1817</v>
      </c>
      <c r="H1118">
        <v>-100</v>
      </c>
      <c r="I1118">
        <v>120</v>
      </c>
      <c r="J1118">
        <v>-80</v>
      </c>
      <c r="K1118">
        <v>2007.2</v>
      </c>
      <c r="L1118">
        <v>501.8</v>
      </c>
      <c r="M1118">
        <v>59.5</v>
      </c>
      <c r="N1118">
        <v>535.5</v>
      </c>
    </row>
    <row r="1119" spans="1:14" x14ac:dyDescent="0.3">
      <c r="A1119" s="1">
        <v>43847</v>
      </c>
      <c r="B1119">
        <v>2020</v>
      </c>
      <c r="C1119">
        <v>1</v>
      </c>
      <c r="D1119">
        <v>17</v>
      </c>
      <c r="E1119">
        <v>14</v>
      </c>
      <c r="F1119">
        <v>2794</v>
      </c>
      <c r="G1119">
        <v>1775</v>
      </c>
      <c r="H1119">
        <v>-100</v>
      </c>
      <c r="I1119">
        <v>120</v>
      </c>
      <c r="J1119">
        <v>-80</v>
      </c>
      <c r="K1119">
        <v>1914.4</v>
      </c>
      <c r="L1119">
        <v>478.6</v>
      </c>
      <c r="M1119">
        <v>54.2</v>
      </c>
      <c r="N1119">
        <v>487.8</v>
      </c>
    </row>
    <row r="1120" spans="1:14" x14ac:dyDescent="0.3">
      <c r="A1120" s="1">
        <v>43847</v>
      </c>
      <c r="B1120">
        <v>2020</v>
      </c>
      <c r="C1120">
        <v>1</v>
      </c>
      <c r="D1120">
        <v>17</v>
      </c>
      <c r="E1120">
        <v>15</v>
      </c>
      <c r="F1120">
        <v>2670</v>
      </c>
      <c r="G1120">
        <v>1731</v>
      </c>
      <c r="H1120">
        <v>-100</v>
      </c>
      <c r="I1120">
        <v>120</v>
      </c>
      <c r="J1120">
        <v>-80</v>
      </c>
      <c r="K1120">
        <v>1821.6000000000001</v>
      </c>
      <c r="L1120">
        <v>455.40000000000003</v>
      </c>
      <c r="M1120">
        <v>48.7</v>
      </c>
      <c r="N1120">
        <v>438.3</v>
      </c>
    </row>
    <row r="1121" spans="1:14" x14ac:dyDescent="0.3">
      <c r="A1121" s="1">
        <v>43847</v>
      </c>
      <c r="B1121">
        <v>2020</v>
      </c>
      <c r="C1121">
        <v>1</v>
      </c>
      <c r="D1121">
        <v>17</v>
      </c>
      <c r="E1121">
        <v>16</v>
      </c>
      <c r="F1121">
        <v>2613</v>
      </c>
      <c r="G1121">
        <v>1728</v>
      </c>
      <c r="H1121">
        <v>-100</v>
      </c>
      <c r="I1121">
        <v>0</v>
      </c>
      <c r="J1121">
        <v>-80</v>
      </c>
      <c r="K1121">
        <v>1603.2</v>
      </c>
      <c r="L1121">
        <v>400.8</v>
      </c>
      <c r="M1121">
        <v>45.400000000000006</v>
      </c>
      <c r="N1121">
        <v>408.6</v>
      </c>
    </row>
    <row r="1122" spans="1:14" x14ac:dyDescent="0.3">
      <c r="A1122" s="1">
        <v>43847</v>
      </c>
      <c r="B1122">
        <v>2020</v>
      </c>
      <c r="C1122">
        <v>1</v>
      </c>
      <c r="D1122">
        <v>17</v>
      </c>
      <c r="E1122">
        <v>17</v>
      </c>
      <c r="F1122">
        <v>2748</v>
      </c>
      <c r="G1122">
        <v>1840</v>
      </c>
      <c r="H1122">
        <v>-100</v>
      </c>
      <c r="I1122">
        <v>0</v>
      </c>
      <c r="J1122">
        <v>-80</v>
      </c>
      <c r="K1122">
        <v>1312.8000000000002</v>
      </c>
      <c r="L1122">
        <v>328.20000000000005</v>
      </c>
      <c r="M1122">
        <v>44.900000000000006</v>
      </c>
      <c r="N1122">
        <v>404.1</v>
      </c>
    </row>
    <row r="1123" spans="1:14" x14ac:dyDescent="0.3">
      <c r="A1123" s="1">
        <v>43847</v>
      </c>
      <c r="B1123">
        <v>2020</v>
      </c>
      <c r="C1123">
        <v>1</v>
      </c>
      <c r="D1123">
        <v>17</v>
      </c>
      <c r="E1123">
        <v>18</v>
      </c>
      <c r="F1123">
        <v>3008</v>
      </c>
      <c r="G1123">
        <v>2000</v>
      </c>
      <c r="H1123">
        <v>-100</v>
      </c>
      <c r="I1123">
        <v>0</v>
      </c>
      <c r="J1123">
        <v>-80</v>
      </c>
      <c r="K1123">
        <v>1106.4000000000001</v>
      </c>
      <c r="L1123">
        <v>276.60000000000002</v>
      </c>
      <c r="M1123">
        <v>44.6</v>
      </c>
      <c r="N1123">
        <v>401.40000000000003</v>
      </c>
    </row>
    <row r="1124" spans="1:14" x14ac:dyDescent="0.3">
      <c r="A1124" s="1">
        <v>43847</v>
      </c>
      <c r="B1124">
        <v>2020</v>
      </c>
      <c r="C1124">
        <v>1</v>
      </c>
      <c r="D1124">
        <v>17</v>
      </c>
      <c r="E1124">
        <v>19</v>
      </c>
      <c r="F1124">
        <v>2849</v>
      </c>
      <c r="G1124">
        <v>1945</v>
      </c>
      <c r="H1124">
        <v>-100</v>
      </c>
      <c r="I1124">
        <v>0</v>
      </c>
      <c r="J1124">
        <v>0</v>
      </c>
      <c r="K1124">
        <v>957.6</v>
      </c>
      <c r="L1124">
        <v>239.4</v>
      </c>
      <c r="M1124">
        <v>42.6</v>
      </c>
      <c r="N1124">
        <v>383.40000000000003</v>
      </c>
    </row>
    <row r="1125" spans="1:14" x14ac:dyDescent="0.3">
      <c r="A1125" s="1">
        <v>43847</v>
      </c>
      <c r="B1125">
        <v>2020</v>
      </c>
      <c r="C1125">
        <v>1</v>
      </c>
      <c r="D1125">
        <v>17</v>
      </c>
      <c r="E1125">
        <v>20</v>
      </c>
      <c r="F1125">
        <v>2638</v>
      </c>
      <c r="G1125">
        <v>1827</v>
      </c>
      <c r="H1125">
        <v>-100</v>
      </c>
      <c r="I1125">
        <v>0</v>
      </c>
      <c r="J1125">
        <v>0</v>
      </c>
      <c r="K1125">
        <v>834.40000000000009</v>
      </c>
      <c r="L1125">
        <v>208.60000000000002</v>
      </c>
      <c r="M1125">
        <v>36.300000000000004</v>
      </c>
      <c r="N1125">
        <v>326.7</v>
      </c>
    </row>
    <row r="1126" spans="1:14" x14ac:dyDescent="0.3">
      <c r="A1126" s="1">
        <v>43847</v>
      </c>
      <c r="B1126">
        <v>2020</v>
      </c>
      <c r="C1126">
        <v>1</v>
      </c>
      <c r="D1126">
        <v>17</v>
      </c>
      <c r="E1126">
        <v>21</v>
      </c>
      <c r="F1126">
        <v>2477</v>
      </c>
      <c r="G1126">
        <v>1703</v>
      </c>
      <c r="H1126">
        <v>-100</v>
      </c>
      <c r="I1126">
        <v>0</v>
      </c>
      <c r="J1126">
        <v>0</v>
      </c>
      <c r="K1126">
        <v>735.2</v>
      </c>
      <c r="L1126">
        <v>183.8</v>
      </c>
      <c r="M1126">
        <v>30.400000000000002</v>
      </c>
      <c r="N1126">
        <v>273.60000000000002</v>
      </c>
    </row>
    <row r="1127" spans="1:14" x14ac:dyDescent="0.3">
      <c r="A1127" s="1">
        <v>43847</v>
      </c>
      <c r="B1127">
        <v>2020</v>
      </c>
      <c r="C1127">
        <v>1</v>
      </c>
      <c r="D1127">
        <v>17</v>
      </c>
      <c r="E1127">
        <v>22</v>
      </c>
      <c r="F1127">
        <v>2327</v>
      </c>
      <c r="G1127">
        <v>1581</v>
      </c>
      <c r="H1127">
        <v>-100</v>
      </c>
      <c r="I1127">
        <v>0</v>
      </c>
      <c r="J1127">
        <v>0</v>
      </c>
      <c r="K1127">
        <v>693.6</v>
      </c>
      <c r="L1127">
        <v>173.4</v>
      </c>
      <c r="M1127">
        <v>26.3</v>
      </c>
      <c r="N1127">
        <v>236.70000000000002</v>
      </c>
    </row>
    <row r="1128" spans="1:14" x14ac:dyDescent="0.3">
      <c r="A1128" s="1">
        <v>43847</v>
      </c>
      <c r="B1128">
        <v>2020</v>
      </c>
      <c r="C1128">
        <v>1</v>
      </c>
      <c r="D1128">
        <v>17</v>
      </c>
      <c r="E1128">
        <v>23</v>
      </c>
      <c r="F1128">
        <v>2199</v>
      </c>
      <c r="G1128">
        <v>1475</v>
      </c>
      <c r="H1128">
        <v>-100</v>
      </c>
      <c r="I1128">
        <v>0</v>
      </c>
      <c r="J1128">
        <v>0</v>
      </c>
      <c r="K1128">
        <v>760.80000000000007</v>
      </c>
      <c r="L1128">
        <v>190.20000000000002</v>
      </c>
      <c r="M1128">
        <v>24.900000000000002</v>
      </c>
      <c r="N1128">
        <v>224.1</v>
      </c>
    </row>
    <row r="1129" spans="1:14" x14ac:dyDescent="0.3">
      <c r="A1129" s="1">
        <v>43847</v>
      </c>
      <c r="B1129">
        <v>2020</v>
      </c>
      <c r="C1129">
        <v>1</v>
      </c>
      <c r="D1129">
        <v>17</v>
      </c>
      <c r="E1129">
        <v>24</v>
      </c>
      <c r="F1129">
        <v>2068</v>
      </c>
      <c r="G1129">
        <v>1363</v>
      </c>
      <c r="H1129">
        <v>-100</v>
      </c>
      <c r="I1129">
        <v>0</v>
      </c>
      <c r="J1129">
        <v>0</v>
      </c>
      <c r="K1129">
        <v>822.40000000000009</v>
      </c>
      <c r="L1129">
        <v>205.60000000000002</v>
      </c>
      <c r="M1129">
        <v>26.400000000000002</v>
      </c>
      <c r="N1129">
        <v>237.6</v>
      </c>
    </row>
    <row r="1130" spans="1:14" x14ac:dyDescent="0.3">
      <c r="A1130" s="1">
        <v>43848</v>
      </c>
      <c r="B1130">
        <v>2020</v>
      </c>
      <c r="C1130">
        <v>1</v>
      </c>
      <c r="D1130">
        <v>18</v>
      </c>
      <c r="E1130">
        <v>1</v>
      </c>
      <c r="F1130">
        <v>1936</v>
      </c>
      <c r="G1130">
        <v>1261</v>
      </c>
      <c r="H1130">
        <v>-100</v>
      </c>
      <c r="I1130">
        <v>0</v>
      </c>
      <c r="J1130">
        <v>0</v>
      </c>
      <c r="K1130">
        <v>1610.4</v>
      </c>
      <c r="L1130">
        <v>402.6</v>
      </c>
      <c r="M1130">
        <v>39.400000000000006</v>
      </c>
      <c r="N1130">
        <v>354.6</v>
      </c>
    </row>
    <row r="1131" spans="1:14" x14ac:dyDescent="0.3">
      <c r="A1131" s="1">
        <v>43848</v>
      </c>
      <c r="B1131">
        <v>2020</v>
      </c>
      <c r="C1131">
        <v>1</v>
      </c>
      <c r="D1131">
        <v>18</v>
      </c>
      <c r="E1131">
        <v>2</v>
      </c>
      <c r="F1131">
        <v>1878</v>
      </c>
      <c r="G1131">
        <v>1203</v>
      </c>
      <c r="H1131">
        <v>-100</v>
      </c>
      <c r="I1131">
        <v>0</v>
      </c>
      <c r="J1131">
        <v>0</v>
      </c>
      <c r="K1131">
        <v>1705.6000000000001</v>
      </c>
      <c r="L1131">
        <v>426.40000000000003</v>
      </c>
      <c r="M1131">
        <v>44.1</v>
      </c>
      <c r="N1131">
        <v>396.90000000000003</v>
      </c>
    </row>
    <row r="1132" spans="1:14" x14ac:dyDescent="0.3">
      <c r="A1132" s="1">
        <v>43848</v>
      </c>
      <c r="B1132">
        <v>2020</v>
      </c>
      <c r="C1132">
        <v>1</v>
      </c>
      <c r="D1132">
        <v>18</v>
      </c>
      <c r="E1132">
        <v>3</v>
      </c>
      <c r="F1132">
        <v>1844</v>
      </c>
      <c r="G1132">
        <v>1191</v>
      </c>
      <c r="H1132">
        <v>-100</v>
      </c>
      <c r="I1132">
        <v>0</v>
      </c>
      <c r="J1132">
        <v>0</v>
      </c>
      <c r="K1132">
        <v>1735.2</v>
      </c>
      <c r="L1132">
        <v>433.8</v>
      </c>
      <c r="M1132">
        <v>49.2</v>
      </c>
      <c r="N1132">
        <v>442.8</v>
      </c>
    </row>
    <row r="1133" spans="1:14" x14ac:dyDescent="0.3">
      <c r="A1133" s="1">
        <v>43848</v>
      </c>
      <c r="B1133">
        <v>2020</v>
      </c>
      <c r="C1133">
        <v>1</v>
      </c>
      <c r="D1133">
        <v>18</v>
      </c>
      <c r="E1133">
        <v>4</v>
      </c>
      <c r="F1133">
        <v>1824</v>
      </c>
      <c r="G1133">
        <v>1160</v>
      </c>
      <c r="H1133">
        <v>-100</v>
      </c>
      <c r="I1133">
        <v>0</v>
      </c>
      <c r="J1133">
        <v>0</v>
      </c>
      <c r="K1133">
        <v>1743.2</v>
      </c>
      <c r="L1133">
        <v>435.8</v>
      </c>
      <c r="M1133">
        <v>55.2</v>
      </c>
      <c r="N1133">
        <v>496.8</v>
      </c>
    </row>
    <row r="1134" spans="1:14" x14ac:dyDescent="0.3">
      <c r="A1134" s="1">
        <v>43848</v>
      </c>
      <c r="B1134">
        <v>2020</v>
      </c>
      <c r="C1134">
        <v>1</v>
      </c>
      <c r="D1134">
        <v>18</v>
      </c>
      <c r="E1134">
        <v>5</v>
      </c>
      <c r="F1134">
        <v>1867</v>
      </c>
      <c r="G1134">
        <v>1207</v>
      </c>
      <c r="H1134">
        <v>-100</v>
      </c>
      <c r="I1134">
        <v>0</v>
      </c>
      <c r="J1134">
        <v>0</v>
      </c>
      <c r="K1134">
        <v>1694.4</v>
      </c>
      <c r="L1134">
        <v>423.6</v>
      </c>
      <c r="M1134">
        <v>60.400000000000006</v>
      </c>
      <c r="N1134">
        <v>543.6</v>
      </c>
    </row>
    <row r="1135" spans="1:14" x14ac:dyDescent="0.3">
      <c r="A1135" s="1">
        <v>43848</v>
      </c>
      <c r="B1135">
        <v>2020</v>
      </c>
      <c r="C1135">
        <v>1</v>
      </c>
      <c r="D1135">
        <v>18</v>
      </c>
      <c r="E1135">
        <v>6</v>
      </c>
      <c r="F1135">
        <v>1931</v>
      </c>
      <c r="G1135">
        <v>1238</v>
      </c>
      <c r="H1135">
        <v>-100</v>
      </c>
      <c r="I1135">
        <v>0</v>
      </c>
      <c r="J1135">
        <v>0</v>
      </c>
      <c r="K1135">
        <v>1716</v>
      </c>
      <c r="L1135">
        <v>429</v>
      </c>
      <c r="M1135">
        <v>65.5</v>
      </c>
      <c r="N1135">
        <v>589.5</v>
      </c>
    </row>
    <row r="1136" spans="1:14" x14ac:dyDescent="0.3">
      <c r="A1136" s="1">
        <v>43848</v>
      </c>
      <c r="B1136">
        <v>2020</v>
      </c>
      <c r="C1136">
        <v>1</v>
      </c>
      <c r="D1136">
        <v>18</v>
      </c>
      <c r="E1136">
        <v>7</v>
      </c>
      <c r="F1136">
        <v>2075</v>
      </c>
      <c r="G1136">
        <v>1289</v>
      </c>
      <c r="H1136">
        <v>-100</v>
      </c>
      <c r="I1136">
        <v>0</v>
      </c>
      <c r="J1136">
        <v>0</v>
      </c>
      <c r="K1136">
        <v>1773.6000000000001</v>
      </c>
      <c r="L1136">
        <v>443.40000000000003</v>
      </c>
      <c r="M1136">
        <v>71.3</v>
      </c>
      <c r="N1136">
        <v>641.70000000000005</v>
      </c>
    </row>
    <row r="1137" spans="1:14" x14ac:dyDescent="0.3">
      <c r="A1137" s="1">
        <v>43848</v>
      </c>
      <c r="B1137">
        <v>2020</v>
      </c>
      <c r="C1137">
        <v>1</v>
      </c>
      <c r="D1137">
        <v>18</v>
      </c>
      <c r="E1137">
        <v>8</v>
      </c>
      <c r="F1137">
        <v>2298</v>
      </c>
      <c r="G1137">
        <v>1393</v>
      </c>
      <c r="H1137">
        <v>-100</v>
      </c>
      <c r="I1137">
        <v>0</v>
      </c>
      <c r="J1137">
        <v>0</v>
      </c>
      <c r="K1137">
        <v>1820.8000000000002</v>
      </c>
      <c r="L1137">
        <v>455.20000000000005</v>
      </c>
      <c r="M1137">
        <v>73.7</v>
      </c>
      <c r="N1137">
        <v>663.30000000000007</v>
      </c>
    </row>
    <row r="1138" spans="1:14" x14ac:dyDescent="0.3">
      <c r="A1138" s="1">
        <v>43848</v>
      </c>
      <c r="B1138">
        <v>2020</v>
      </c>
      <c r="C1138">
        <v>1</v>
      </c>
      <c r="D1138">
        <v>18</v>
      </c>
      <c r="E1138">
        <v>9</v>
      </c>
      <c r="F1138">
        <v>2481</v>
      </c>
      <c r="G1138">
        <v>1509</v>
      </c>
      <c r="H1138">
        <v>-100</v>
      </c>
      <c r="I1138">
        <v>120</v>
      </c>
      <c r="J1138">
        <v>0</v>
      </c>
      <c r="K1138">
        <v>1926.4</v>
      </c>
      <c r="L1138">
        <v>481.6</v>
      </c>
      <c r="M1138">
        <v>74.600000000000009</v>
      </c>
      <c r="N1138">
        <v>671.4</v>
      </c>
    </row>
    <row r="1139" spans="1:14" x14ac:dyDescent="0.3">
      <c r="A1139" s="1">
        <v>43848</v>
      </c>
      <c r="B1139">
        <v>2020</v>
      </c>
      <c r="C1139">
        <v>1</v>
      </c>
      <c r="D1139">
        <v>18</v>
      </c>
      <c r="E1139">
        <v>10</v>
      </c>
      <c r="F1139">
        <v>2560</v>
      </c>
      <c r="G1139">
        <v>1618</v>
      </c>
      <c r="H1139">
        <v>-100</v>
      </c>
      <c r="I1139">
        <v>120</v>
      </c>
      <c r="J1139">
        <v>0</v>
      </c>
      <c r="K1139">
        <v>2011.2</v>
      </c>
      <c r="L1139">
        <v>502.8</v>
      </c>
      <c r="M1139">
        <v>77.400000000000006</v>
      </c>
      <c r="N1139">
        <v>696.6</v>
      </c>
    </row>
    <row r="1140" spans="1:14" x14ac:dyDescent="0.3">
      <c r="A1140" s="1">
        <v>43848</v>
      </c>
      <c r="B1140">
        <v>2020</v>
      </c>
      <c r="C1140">
        <v>1</v>
      </c>
      <c r="D1140">
        <v>18</v>
      </c>
      <c r="E1140">
        <v>11</v>
      </c>
      <c r="F1140">
        <v>2603</v>
      </c>
      <c r="G1140">
        <v>1680</v>
      </c>
      <c r="H1140">
        <v>-100</v>
      </c>
      <c r="I1140">
        <v>120</v>
      </c>
      <c r="J1140">
        <v>0</v>
      </c>
      <c r="K1140">
        <v>2025.6000000000001</v>
      </c>
      <c r="L1140">
        <v>506.40000000000003</v>
      </c>
      <c r="M1140">
        <v>77.100000000000009</v>
      </c>
      <c r="N1140">
        <v>693.9</v>
      </c>
    </row>
    <row r="1141" spans="1:14" x14ac:dyDescent="0.3">
      <c r="A1141" s="1">
        <v>43848</v>
      </c>
      <c r="B1141">
        <v>2020</v>
      </c>
      <c r="C1141">
        <v>1</v>
      </c>
      <c r="D1141">
        <v>18</v>
      </c>
      <c r="E1141">
        <v>12</v>
      </c>
      <c r="F1141">
        <v>2584</v>
      </c>
      <c r="G1141">
        <v>1695</v>
      </c>
      <c r="H1141">
        <v>-100</v>
      </c>
      <c r="I1141">
        <v>120</v>
      </c>
      <c r="J1141">
        <v>-80</v>
      </c>
      <c r="K1141">
        <v>2080</v>
      </c>
      <c r="L1141">
        <v>520</v>
      </c>
      <c r="M1141">
        <v>77.5</v>
      </c>
      <c r="N1141">
        <v>697.5</v>
      </c>
    </row>
    <row r="1142" spans="1:14" x14ac:dyDescent="0.3">
      <c r="A1142" s="1">
        <v>43848</v>
      </c>
      <c r="B1142">
        <v>2020</v>
      </c>
      <c r="C1142">
        <v>1</v>
      </c>
      <c r="D1142">
        <v>18</v>
      </c>
      <c r="E1142">
        <v>13</v>
      </c>
      <c r="F1142">
        <v>2567</v>
      </c>
      <c r="G1142">
        <v>1705</v>
      </c>
      <c r="H1142">
        <v>-100</v>
      </c>
      <c r="I1142">
        <v>120</v>
      </c>
      <c r="J1142">
        <v>-80</v>
      </c>
      <c r="K1142">
        <v>2155.2000000000003</v>
      </c>
      <c r="L1142">
        <v>538.80000000000007</v>
      </c>
      <c r="M1142">
        <v>77.100000000000009</v>
      </c>
      <c r="N1142">
        <v>693.9</v>
      </c>
    </row>
    <row r="1143" spans="1:14" x14ac:dyDescent="0.3">
      <c r="A1143" s="1">
        <v>43848</v>
      </c>
      <c r="B1143">
        <v>2020</v>
      </c>
      <c r="C1143">
        <v>1</v>
      </c>
      <c r="D1143">
        <v>18</v>
      </c>
      <c r="E1143">
        <v>14</v>
      </c>
      <c r="F1143">
        <v>2533</v>
      </c>
      <c r="G1143">
        <v>1698</v>
      </c>
      <c r="H1143">
        <v>-100</v>
      </c>
      <c r="I1143">
        <v>120</v>
      </c>
      <c r="J1143">
        <v>-80</v>
      </c>
      <c r="K1143">
        <v>2170.4</v>
      </c>
      <c r="L1143">
        <v>542.6</v>
      </c>
      <c r="M1143">
        <v>71.2</v>
      </c>
      <c r="N1143">
        <v>640.80000000000007</v>
      </c>
    </row>
    <row r="1144" spans="1:14" x14ac:dyDescent="0.3">
      <c r="A1144" s="1">
        <v>43848</v>
      </c>
      <c r="B1144">
        <v>2020</v>
      </c>
      <c r="C1144">
        <v>1</v>
      </c>
      <c r="D1144">
        <v>18</v>
      </c>
      <c r="E1144">
        <v>15</v>
      </c>
      <c r="F1144">
        <v>2513</v>
      </c>
      <c r="G1144">
        <v>1682</v>
      </c>
      <c r="H1144">
        <v>-100</v>
      </c>
      <c r="I1144">
        <v>120</v>
      </c>
      <c r="J1144">
        <v>-80</v>
      </c>
      <c r="K1144">
        <v>2207.2000000000003</v>
      </c>
      <c r="L1144">
        <v>551.80000000000007</v>
      </c>
      <c r="M1144">
        <v>69.100000000000009</v>
      </c>
      <c r="N1144">
        <v>621.9</v>
      </c>
    </row>
    <row r="1145" spans="1:14" x14ac:dyDescent="0.3">
      <c r="A1145" s="1">
        <v>43848</v>
      </c>
      <c r="B1145">
        <v>2020</v>
      </c>
      <c r="C1145">
        <v>1</v>
      </c>
      <c r="D1145">
        <v>18</v>
      </c>
      <c r="E1145">
        <v>16</v>
      </c>
      <c r="F1145">
        <v>2502</v>
      </c>
      <c r="G1145">
        <v>1694</v>
      </c>
      <c r="H1145">
        <v>-100</v>
      </c>
      <c r="I1145">
        <v>0</v>
      </c>
      <c r="J1145">
        <v>-80</v>
      </c>
      <c r="K1145">
        <v>2211.2000000000003</v>
      </c>
      <c r="L1145">
        <v>552.80000000000007</v>
      </c>
      <c r="M1145">
        <v>66.900000000000006</v>
      </c>
      <c r="N1145">
        <v>602.1</v>
      </c>
    </row>
    <row r="1146" spans="1:14" x14ac:dyDescent="0.3">
      <c r="A1146" s="1">
        <v>43848</v>
      </c>
      <c r="B1146">
        <v>2020</v>
      </c>
      <c r="C1146">
        <v>1</v>
      </c>
      <c r="D1146">
        <v>18</v>
      </c>
      <c r="E1146">
        <v>17</v>
      </c>
      <c r="F1146">
        <v>2651</v>
      </c>
      <c r="G1146">
        <v>1764</v>
      </c>
      <c r="H1146">
        <v>-100</v>
      </c>
      <c r="I1146">
        <v>0</v>
      </c>
      <c r="J1146">
        <v>-80</v>
      </c>
      <c r="K1146">
        <v>2208</v>
      </c>
      <c r="L1146">
        <v>552</v>
      </c>
      <c r="M1146">
        <v>65.400000000000006</v>
      </c>
      <c r="N1146">
        <v>588.6</v>
      </c>
    </row>
    <row r="1147" spans="1:14" x14ac:dyDescent="0.3">
      <c r="A1147" s="1">
        <v>43848</v>
      </c>
      <c r="B1147">
        <v>2020</v>
      </c>
      <c r="C1147">
        <v>1</v>
      </c>
      <c r="D1147">
        <v>18</v>
      </c>
      <c r="E1147">
        <v>18</v>
      </c>
      <c r="F1147">
        <v>2902</v>
      </c>
      <c r="G1147">
        <v>1901</v>
      </c>
      <c r="H1147">
        <v>-100</v>
      </c>
      <c r="I1147">
        <v>0</v>
      </c>
      <c r="J1147">
        <v>-80</v>
      </c>
      <c r="K1147">
        <v>2185.6</v>
      </c>
      <c r="L1147">
        <v>546.4</v>
      </c>
      <c r="M1147">
        <v>64.900000000000006</v>
      </c>
      <c r="N1147">
        <v>584.1</v>
      </c>
    </row>
    <row r="1148" spans="1:14" x14ac:dyDescent="0.3">
      <c r="A1148" s="1">
        <v>43848</v>
      </c>
      <c r="B1148">
        <v>2020</v>
      </c>
      <c r="C1148">
        <v>1</v>
      </c>
      <c r="D1148">
        <v>18</v>
      </c>
      <c r="E1148">
        <v>19</v>
      </c>
      <c r="F1148">
        <v>2822</v>
      </c>
      <c r="G1148">
        <v>1864</v>
      </c>
      <c r="H1148">
        <v>-100</v>
      </c>
      <c r="I1148">
        <v>0</v>
      </c>
      <c r="J1148">
        <v>0</v>
      </c>
      <c r="K1148">
        <v>2141.6</v>
      </c>
      <c r="L1148">
        <v>535.4</v>
      </c>
      <c r="M1148">
        <v>63.6</v>
      </c>
      <c r="N1148">
        <v>572.4</v>
      </c>
    </row>
    <row r="1149" spans="1:14" x14ac:dyDescent="0.3">
      <c r="A1149" s="1">
        <v>43848</v>
      </c>
      <c r="B1149">
        <v>2020</v>
      </c>
      <c r="C1149">
        <v>1</v>
      </c>
      <c r="D1149">
        <v>18</v>
      </c>
      <c r="E1149">
        <v>20</v>
      </c>
      <c r="F1149">
        <v>2603</v>
      </c>
      <c r="G1149">
        <v>1744</v>
      </c>
      <c r="H1149">
        <v>-100</v>
      </c>
      <c r="I1149">
        <v>0</v>
      </c>
      <c r="J1149">
        <v>0</v>
      </c>
      <c r="K1149">
        <v>2080</v>
      </c>
      <c r="L1149">
        <v>520</v>
      </c>
      <c r="M1149">
        <v>59.800000000000004</v>
      </c>
      <c r="N1149">
        <v>538.20000000000005</v>
      </c>
    </row>
    <row r="1150" spans="1:14" x14ac:dyDescent="0.3">
      <c r="A1150" s="1">
        <v>43848</v>
      </c>
      <c r="B1150">
        <v>2020</v>
      </c>
      <c r="C1150">
        <v>1</v>
      </c>
      <c r="D1150">
        <v>18</v>
      </c>
      <c r="E1150">
        <v>21</v>
      </c>
      <c r="F1150">
        <v>2441</v>
      </c>
      <c r="G1150">
        <v>1634</v>
      </c>
      <c r="H1150">
        <v>-100</v>
      </c>
      <c r="I1150">
        <v>0</v>
      </c>
      <c r="J1150">
        <v>0</v>
      </c>
      <c r="K1150">
        <v>2035.2</v>
      </c>
      <c r="L1150">
        <v>508.8</v>
      </c>
      <c r="M1150">
        <v>57.7</v>
      </c>
      <c r="N1150">
        <v>519.30000000000007</v>
      </c>
    </row>
    <row r="1151" spans="1:14" x14ac:dyDescent="0.3">
      <c r="A1151" s="1">
        <v>43848</v>
      </c>
      <c r="B1151">
        <v>2020</v>
      </c>
      <c r="C1151">
        <v>1</v>
      </c>
      <c r="D1151">
        <v>18</v>
      </c>
      <c r="E1151">
        <v>22</v>
      </c>
      <c r="F1151">
        <v>2333</v>
      </c>
      <c r="G1151">
        <v>1553</v>
      </c>
      <c r="H1151">
        <v>-100</v>
      </c>
      <c r="I1151">
        <v>0</v>
      </c>
      <c r="J1151">
        <v>0</v>
      </c>
      <c r="K1151">
        <v>2033.6000000000001</v>
      </c>
      <c r="L1151">
        <v>508.40000000000003</v>
      </c>
      <c r="M1151">
        <v>53.6</v>
      </c>
      <c r="N1151">
        <v>482.40000000000003</v>
      </c>
    </row>
    <row r="1152" spans="1:14" x14ac:dyDescent="0.3">
      <c r="A1152" s="1">
        <v>43848</v>
      </c>
      <c r="B1152">
        <v>2020</v>
      </c>
      <c r="C1152">
        <v>1</v>
      </c>
      <c r="D1152">
        <v>18</v>
      </c>
      <c r="E1152">
        <v>23</v>
      </c>
      <c r="F1152">
        <v>2198</v>
      </c>
      <c r="G1152">
        <v>1463</v>
      </c>
      <c r="H1152">
        <v>-100</v>
      </c>
      <c r="I1152">
        <v>0</v>
      </c>
      <c r="J1152">
        <v>0</v>
      </c>
      <c r="K1152">
        <v>2031.2</v>
      </c>
      <c r="L1152">
        <v>507.8</v>
      </c>
      <c r="M1152">
        <v>46.5</v>
      </c>
      <c r="N1152">
        <v>418.5</v>
      </c>
    </row>
    <row r="1153" spans="1:14" x14ac:dyDescent="0.3">
      <c r="A1153" s="1">
        <v>43848</v>
      </c>
      <c r="B1153">
        <v>2020</v>
      </c>
      <c r="C1153">
        <v>1</v>
      </c>
      <c r="D1153">
        <v>18</v>
      </c>
      <c r="E1153">
        <v>24</v>
      </c>
      <c r="F1153">
        <v>2076</v>
      </c>
      <c r="G1153">
        <v>1379</v>
      </c>
      <c r="H1153">
        <v>-100</v>
      </c>
      <c r="I1153">
        <v>0</v>
      </c>
      <c r="J1153">
        <v>0</v>
      </c>
      <c r="K1153">
        <v>2072</v>
      </c>
      <c r="L1153">
        <v>518</v>
      </c>
      <c r="M1153">
        <v>43.800000000000004</v>
      </c>
      <c r="N1153">
        <v>394.2</v>
      </c>
    </row>
    <row r="1154" spans="1:14" x14ac:dyDescent="0.3">
      <c r="A1154" s="1">
        <v>43849</v>
      </c>
      <c r="B1154">
        <v>2020</v>
      </c>
      <c r="C1154">
        <v>1</v>
      </c>
      <c r="D1154">
        <v>19</v>
      </c>
      <c r="E1154">
        <v>1</v>
      </c>
      <c r="F1154">
        <v>1957</v>
      </c>
      <c r="G1154">
        <v>1279</v>
      </c>
      <c r="H1154">
        <v>-100</v>
      </c>
      <c r="I1154">
        <v>0</v>
      </c>
      <c r="J1154">
        <v>0</v>
      </c>
      <c r="K1154">
        <v>1934.4</v>
      </c>
      <c r="L1154">
        <v>483.6</v>
      </c>
      <c r="M1154">
        <v>40.400000000000006</v>
      </c>
      <c r="N1154">
        <v>363.6</v>
      </c>
    </row>
    <row r="1155" spans="1:14" x14ac:dyDescent="0.3">
      <c r="A1155" s="1">
        <v>43849</v>
      </c>
      <c r="B1155">
        <v>2020</v>
      </c>
      <c r="C1155">
        <v>1</v>
      </c>
      <c r="D1155">
        <v>19</v>
      </c>
      <c r="E1155">
        <v>2</v>
      </c>
      <c r="F1155">
        <v>1877</v>
      </c>
      <c r="G1155">
        <v>1224</v>
      </c>
      <c r="H1155">
        <v>-100</v>
      </c>
      <c r="I1155">
        <v>0</v>
      </c>
      <c r="J1155">
        <v>0</v>
      </c>
      <c r="K1155">
        <v>2005.6000000000001</v>
      </c>
      <c r="L1155">
        <v>501.40000000000003</v>
      </c>
      <c r="M1155">
        <v>40.5</v>
      </c>
      <c r="N1155">
        <v>364.5</v>
      </c>
    </row>
    <row r="1156" spans="1:14" x14ac:dyDescent="0.3">
      <c r="A1156" s="1">
        <v>43849</v>
      </c>
      <c r="B1156">
        <v>2020</v>
      </c>
      <c r="C1156">
        <v>1</v>
      </c>
      <c r="D1156">
        <v>19</v>
      </c>
      <c r="E1156">
        <v>3</v>
      </c>
      <c r="F1156">
        <v>1853</v>
      </c>
      <c r="G1156">
        <v>1189</v>
      </c>
      <c r="H1156">
        <v>-100</v>
      </c>
      <c r="I1156">
        <v>0</v>
      </c>
      <c r="J1156">
        <v>0</v>
      </c>
      <c r="K1156">
        <v>2099.2000000000003</v>
      </c>
      <c r="L1156">
        <v>524.80000000000007</v>
      </c>
      <c r="M1156">
        <v>39.1</v>
      </c>
      <c r="N1156">
        <v>351.90000000000003</v>
      </c>
    </row>
    <row r="1157" spans="1:14" x14ac:dyDescent="0.3">
      <c r="A1157" s="1">
        <v>43849</v>
      </c>
      <c r="B1157">
        <v>2020</v>
      </c>
      <c r="C1157">
        <v>1</v>
      </c>
      <c r="D1157">
        <v>19</v>
      </c>
      <c r="E1157">
        <v>4</v>
      </c>
      <c r="F1157">
        <v>1848</v>
      </c>
      <c r="G1157">
        <v>1172</v>
      </c>
      <c r="H1157">
        <v>-100</v>
      </c>
      <c r="I1157">
        <v>0</v>
      </c>
      <c r="J1157">
        <v>0</v>
      </c>
      <c r="K1157">
        <v>2165.6</v>
      </c>
      <c r="L1157">
        <v>541.4</v>
      </c>
      <c r="M1157">
        <v>37.5</v>
      </c>
      <c r="N1157">
        <v>337.5</v>
      </c>
    </row>
    <row r="1158" spans="1:14" x14ac:dyDescent="0.3">
      <c r="A1158" s="1">
        <v>43849</v>
      </c>
      <c r="B1158">
        <v>2020</v>
      </c>
      <c r="C1158">
        <v>1</v>
      </c>
      <c r="D1158">
        <v>19</v>
      </c>
      <c r="E1158">
        <v>5</v>
      </c>
      <c r="F1158">
        <v>1865</v>
      </c>
      <c r="G1158">
        <v>1169</v>
      </c>
      <c r="H1158">
        <v>-100</v>
      </c>
      <c r="I1158">
        <v>0</v>
      </c>
      <c r="J1158">
        <v>0</v>
      </c>
      <c r="K1158">
        <v>2211.2000000000003</v>
      </c>
      <c r="L1158">
        <v>552.80000000000007</v>
      </c>
      <c r="M1158">
        <v>34.200000000000003</v>
      </c>
      <c r="N1158">
        <v>307.8</v>
      </c>
    </row>
    <row r="1159" spans="1:14" x14ac:dyDescent="0.3">
      <c r="A1159" s="1">
        <v>43849</v>
      </c>
      <c r="B1159">
        <v>2020</v>
      </c>
      <c r="C1159">
        <v>1</v>
      </c>
      <c r="D1159">
        <v>19</v>
      </c>
      <c r="E1159">
        <v>6</v>
      </c>
      <c r="F1159">
        <v>1920</v>
      </c>
      <c r="G1159">
        <v>1197</v>
      </c>
      <c r="H1159">
        <v>-100</v>
      </c>
      <c r="I1159">
        <v>0</v>
      </c>
      <c r="J1159">
        <v>0</v>
      </c>
      <c r="K1159">
        <v>2203.2000000000003</v>
      </c>
      <c r="L1159">
        <v>550.80000000000007</v>
      </c>
      <c r="M1159">
        <v>33.300000000000004</v>
      </c>
      <c r="N1159">
        <v>299.7</v>
      </c>
    </row>
    <row r="1160" spans="1:14" x14ac:dyDescent="0.3">
      <c r="A1160" s="1">
        <v>43849</v>
      </c>
      <c r="B1160">
        <v>2020</v>
      </c>
      <c r="C1160">
        <v>1</v>
      </c>
      <c r="D1160">
        <v>19</v>
      </c>
      <c r="E1160">
        <v>7</v>
      </c>
      <c r="F1160">
        <v>2078</v>
      </c>
      <c r="G1160">
        <v>1260</v>
      </c>
      <c r="H1160">
        <v>-100</v>
      </c>
      <c r="I1160">
        <v>0</v>
      </c>
      <c r="J1160">
        <v>0</v>
      </c>
      <c r="K1160">
        <v>2200</v>
      </c>
      <c r="L1160">
        <v>550</v>
      </c>
      <c r="M1160">
        <v>30.8</v>
      </c>
      <c r="N1160">
        <v>277.2</v>
      </c>
    </row>
    <row r="1161" spans="1:14" x14ac:dyDescent="0.3">
      <c r="A1161" s="1">
        <v>43849</v>
      </c>
      <c r="B1161">
        <v>2020</v>
      </c>
      <c r="C1161">
        <v>1</v>
      </c>
      <c r="D1161">
        <v>19</v>
      </c>
      <c r="E1161">
        <v>8</v>
      </c>
      <c r="F1161">
        <v>2244</v>
      </c>
      <c r="G1161">
        <v>1360</v>
      </c>
      <c r="H1161">
        <v>-100</v>
      </c>
      <c r="I1161">
        <v>0</v>
      </c>
      <c r="J1161">
        <v>0</v>
      </c>
      <c r="K1161">
        <v>2249.6</v>
      </c>
      <c r="L1161">
        <v>562.4</v>
      </c>
      <c r="M1161">
        <v>28.6</v>
      </c>
      <c r="N1161">
        <v>257.40000000000003</v>
      </c>
    </row>
    <row r="1162" spans="1:14" x14ac:dyDescent="0.3">
      <c r="A1162" s="1">
        <v>43849</v>
      </c>
      <c r="B1162">
        <v>2020</v>
      </c>
      <c r="C1162">
        <v>1</v>
      </c>
      <c r="D1162">
        <v>19</v>
      </c>
      <c r="E1162">
        <v>9</v>
      </c>
      <c r="F1162">
        <v>2406</v>
      </c>
      <c r="G1162">
        <v>1490</v>
      </c>
      <c r="H1162">
        <v>-100</v>
      </c>
      <c r="I1162">
        <v>120</v>
      </c>
      <c r="J1162">
        <v>0</v>
      </c>
      <c r="K1162">
        <v>2281.6</v>
      </c>
      <c r="L1162">
        <v>570.4</v>
      </c>
      <c r="M1162">
        <v>26.400000000000002</v>
      </c>
      <c r="N1162">
        <v>237.6</v>
      </c>
    </row>
    <row r="1163" spans="1:14" x14ac:dyDescent="0.3">
      <c r="A1163" s="1">
        <v>43849</v>
      </c>
      <c r="B1163">
        <v>2020</v>
      </c>
      <c r="C1163">
        <v>1</v>
      </c>
      <c r="D1163">
        <v>19</v>
      </c>
      <c r="E1163">
        <v>10</v>
      </c>
      <c r="F1163">
        <v>2504</v>
      </c>
      <c r="G1163">
        <v>1606</v>
      </c>
      <c r="H1163">
        <v>-100</v>
      </c>
      <c r="I1163">
        <v>120</v>
      </c>
      <c r="J1163">
        <v>0</v>
      </c>
      <c r="K1163">
        <v>2294.4</v>
      </c>
      <c r="L1163">
        <v>573.6</v>
      </c>
      <c r="M1163">
        <v>26.400000000000002</v>
      </c>
      <c r="N1163">
        <v>237.6</v>
      </c>
    </row>
    <row r="1164" spans="1:14" x14ac:dyDescent="0.3">
      <c r="A1164" s="1">
        <v>43849</v>
      </c>
      <c r="B1164">
        <v>2020</v>
      </c>
      <c r="C1164">
        <v>1</v>
      </c>
      <c r="D1164">
        <v>19</v>
      </c>
      <c r="E1164">
        <v>11</v>
      </c>
      <c r="F1164">
        <v>2516</v>
      </c>
      <c r="G1164">
        <v>1665</v>
      </c>
      <c r="H1164">
        <v>-100</v>
      </c>
      <c r="I1164">
        <v>120</v>
      </c>
      <c r="J1164">
        <v>0</v>
      </c>
      <c r="K1164">
        <v>2217.6</v>
      </c>
      <c r="L1164">
        <v>554.4</v>
      </c>
      <c r="M1164">
        <v>25.400000000000002</v>
      </c>
      <c r="N1164">
        <v>228.6</v>
      </c>
    </row>
    <row r="1165" spans="1:14" x14ac:dyDescent="0.3">
      <c r="A1165" s="1">
        <v>43849</v>
      </c>
      <c r="B1165">
        <v>2020</v>
      </c>
      <c r="C1165">
        <v>1</v>
      </c>
      <c r="D1165">
        <v>19</v>
      </c>
      <c r="E1165">
        <v>12</v>
      </c>
      <c r="F1165">
        <v>2457</v>
      </c>
      <c r="G1165">
        <v>1687</v>
      </c>
      <c r="H1165">
        <v>-100</v>
      </c>
      <c r="I1165">
        <v>120</v>
      </c>
      <c r="J1165">
        <v>-80</v>
      </c>
      <c r="K1165">
        <v>2136</v>
      </c>
      <c r="L1165">
        <v>534</v>
      </c>
      <c r="M1165">
        <v>23.400000000000002</v>
      </c>
      <c r="N1165">
        <v>210.6</v>
      </c>
    </row>
    <row r="1166" spans="1:14" x14ac:dyDescent="0.3">
      <c r="A1166" s="1">
        <v>43849</v>
      </c>
      <c r="B1166">
        <v>2020</v>
      </c>
      <c r="C1166">
        <v>1</v>
      </c>
      <c r="D1166">
        <v>19</v>
      </c>
      <c r="E1166">
        <v>13</v>
      </c>
      <c r="F1166">
        <v>2432</v>
      </c>
      <c r="G1166">
        <v>1682</v>
      </c>
      <c r="H1166">
        <v>-100</v>
      </c>
      <c r="I1166">
        <v>120</v>
      </c>
      <c r="J1166">
        <v>-80</v>
      </c>
      <c r="K1166">
        <v>2080</v>
      </c>
      <c r="L1166">
        <v>520</v>
      </c>
      <c r="M1166">
        <v>21.700000000000003</v>
      </c>
      <c r="N1166">
        <v>195.3</v>
      </c>
    </row>
    <row r="1167" spans="1:14" x14ac:dyDescent="0.3">
      <c r="A1167" s="1">
        <v>43849</v>
      </c>
      <c r="B1167">
        <v>2020</v>
      </c>
      <c r="C1167">
        <v>1</v>
      </c>
      <c r="D1167">
        <v>19</v>
      </c>
      <c r="E1167">
        <v>14</v>
      </c>
      <c r="F1167">
        <v>2366</v>
      </c>
      <c r="G1167">
        <v>1668</v>
      </c>
      <c r="H1167">
        <v>-100</v>
      </c>
      <c r="I1167">
        <v>120</v>
      </c>
      <c r="J1167">
        <v>-80</v>
      </c>
      <c r="K1167">
        <v>1917.6000000000001</v>
      </c>
      <c r="L1167">
        <v>479.40000000000003</v>
      </c>
      <c r="M1167">
        <v>20.5</v>
      </c>
      <c r="N1167">
        <v>184.5</v>
      </c>
    </row>
    <row r="1168" spans="1:14" x14ac:dyDescent="0.3">
      <c r="A1168" s="1">
        <v>43849</v>
      </c>
      <c r="B1168">
        <v>2020</v>
      </c>
      <c r="C1168">
        <v>1</v>
      </c>
      <c r="D1168">
        <v>19</v>
      </c>
      <c r="E1168">
        <v>15</v>
      </c>
      <c r="F1168">
        <v>2348</v>
      </c>
      <c r="G1168">
        <v>1652</v>
      </c>
      <c r="H1168">
        <v>-100</v>
      </c>
      <c r="I1168">
        <v>120</v>
      </c>
      <c r="J1168">
        <v>-80</v>
      </c>
      <c r="K1168">
        <v>1752</v>
      </c>
      <c r="L1168">
        <v>438</v>
      </c>
      <c r="M1168">
        <v>21.6</v>
      </c>
      <c r="N1168">
        <v>194.4</v>
      </c>
    </row>
    <row r="1169" spans="1:14" x14ac:dyDescent="0.3">
      <c r="A1169" s="1">
        <v>43849</v>
      </c>
      <c r="B1169">
        <v>2020</v>
      </c>
      <c r="C1169">
        <v>1</v>
      </c>
      <c r="D1169">
        <v>19</v>
      </c>
      <c r="E1169">
        <v>16</v>
      </c>
      <c r="F1169">
        <v>2405</v>
      </c>
      <c r="G1169">
        <v>1611</v>
      </c>
      <c r="H1169">
        <v>-100</v>
      </c>
      <c r="I1169">
        <v>0</v>
      </c>
      <c r="J1169">
        <v>-80</v>
      </c>
      <c r="K1169">
        <v>1612</v>
      </c>
      <c r="L1169">
        <v>403</v>
      </c>
      <c r="M1169">
        <v>22.1</v>
      </c>
      <c r="N1169">
        <v>198.9</v>
      </c>
    </row>
    <row r="1170" spans="1:14" x14ac:dyDescent="0.3">
      <c r="A1170" s="1">
        <v>43849</v>
      </c>
      <c r="B1170">
        <v>2020</v>
      </c>
      <c r="C1170">
        <v>1</v>
      </c>
      <c r="D1170">
        <v>19</v>
      </c>
      <c r="E1170">
        <v>17</v>
      </c>
      <c r="F1170">
        <v>2571</v>
      </c>
      <c r="G1170">
        <v>1715</v>
      </c>
      <c r="H1170">
        <v>-100</v>
      </c>
      <c r="I1170">
        <v>0</v>
      </c>
      <c r="J1170">
        <v>-80</v>
      </c>
      <c r="K1170">
        <v>1490.4</v>
      </c>
      <c r="L1170">
        <v>372.6</v>
      </c>
      <c r="M1170">
        <v>24.200000000000003</v>
      </c>
      <c r="N1170">
        <v>217.8</v>
      </c>
    </row>
    <row r="1171" spans="1:14" x14ac:dyDescent="0.3">
      <c r="A1171" s="1">
        <v>43849</v>
      </c>
      <c r="B1171">
        <v>2020</v>
      </c>
      <c r="C1171">
        <v>1</v>
      </c>
      <c r="D1171">
        <v>19</v>
      </c>
      <c r="E1171">
        <v>18</v>
      </c>
      <c r="F1171">
        <v>2908</v>
      </c>
      <c r="G1171">
        <v>1926</v>
      </c>
      <c r="H1171">
        <v>-100</v>
      </c>
      <c r="I1171">
        <v>0</v>
      </c>
      <c r="J1171">
        <v>-80</v>
      </c>
      <c r="K1171">
        <v>1346.4</v>
      </c>
      <c r="L1171">
        <v>336.6</v>
      </c>
      <c r="M1171">
        <v>24.700000000000003</v>
      </c>
      <c r="N1171">
        <v>222.3</v>
      </c>
    </row>
    <row r="1172" spans="1:14" x14ac:dyDescent="0.3">
      <c r="A1172" s="1">
        <v>43849</v>
      </c>
      <c r="B1172">
        <v>2020</v>
      </c>
      <c r="C1172">
        <v>1</v>
      </c>
      <c r="D1172">
        <v>19</v>
      </c>
      <c r="E1172">
        <v>19</v>
      </c>
      <c r="F1172">
        <v>2800</v>
      </c>
      <c r="G1172">
        <v>1932</v>
      </c>
      <c r="H1172">
        <v>-100</v>
      </c>
      <c r="I1172">
        <v>0</v>
      </c>
      <c r="J1172">
        <v>0</v>
      </c>
      <c r="K1172">
        <v>1206.4000000000001</v>
      </c>
      <c r="L1172">
        <v>301.60000000000002</v>
      </c>
      <c r="M1172">
        <v>22.700000000000003</v>
      </c>
      <c r="N1172">
        <v>204.3</v>
      </c>
    </row>
    <row r="1173" spans="1:14" x14ac:dyDescent="0.3">
      <c r="A1173" s="1">
        <v>43849</v>
      </c>
      <c r="B1173">
        <v>2020</v>
      </c>
      <c r="C1173">
        <v>1</v>
      </c>
      <c r="D1173">
        <v>19</v>
      </c>
      <c r="E1173">
        <v>20</v>
      </c>
      <c r="F1173">
        <v>2565</v>
      </c>
      <c r="G1173">
        <v>1825</v>
      </c>
      <c r="H1173">
        <v>-100</v>
      </c>
      <c r="I1173">
        <v>0</v>
      </c>
      <c r="J1173">
        <v>0</v>
      </c>
      <c r="K1173">
        <v>1097.6000000000001</v>
      </c>
      <c r="L1173">
        <v>274.40000000000003</v>
      </c>
      <c r="M1173">
        <v>19.700000000000003</v>
      </c>
      <c r="N1173">
        <v>177.3</v>
      </c>
    </row>
    <row r="1174" spans="1:14" x14ac:dyDescent="0.3">
      <c r="A1174" s="1">
        <v>43849</v>
      </c>
      <c r="B1174">
        <v>2020</v>
      </c>
      <c r="C1174">
        <v>1</v>
      </c>
      <c r="D1174">
        <v>19</v>
      </c>
      <c r="E1174">
        <v>21</v>
      </c>
      <c r="F1174">
        <v>2390</v>
      </c>
      <c r="G1174">
        <v>1686</v>
      </c>
      <c r="H1174">
        <v>-100</v>
      </c>
      <c r="I1174">
        <v>0</v>
      </c>
      <c r="J1174">
        <v>0</v>
      </c>
      <c r="K1174">
        <v>1002.4000000000001</v>
      </c>
      <c r="L1174">
        <v>250.60000000000002</v>
      </c>
      <c r="M1174">
        <v>18.400000000000002</v>
      </c>
      <c r="N1174">
        <v>165.6</v>
      </c>
    </row>
    <row r="1175" spans="1:14" x14ac:dyDescent="0.3">
      <c r="A1175" s="1">
        <v>43849</v>
      </c>
      <c r="B1175">
        <v>2020</v>
      </c>
      <c r="C1175">
        <v>1</v>
      </c>
      <c r="D1175">
        <v>19</v>
      </c>
      <c r="E1175">
        <v>22</v>
      </c>
      <c r="F1175">
        <v>2279</v>
      </c>
      <c r="G1175">
        <v>1590</v>
      </c>
      <c r="H1175">
        <v>-100</v>
      </c>
      <c r="I1175">
        <v>0</v>
      </c>
      <c r="J1175">
        <v>0</v>
      </c>
      <c r="K1175">
        <v>968</v>
      </c>
      <c r="L1175">
        <v>242</v>
      </c>
      <c r="M1175">
        <v>17.3</v>
      </c>
      <c r="N1175">
        <v>155.70000000000002</v>
      </c>
    </row>
    <row r="1176" spans="1:14" x14ac:dyDescent="0.3">
      <c r="A1176" s="1">
        <v>43849</v>
      </c>
      <c r="B1176">
        <v>2020</v>
      </c>
      <c r="C1176">
        <v>1</v>
      </c>
      <c r="D1176">
        <v>19</v>
      </c>
      <c r="E1176">
        <v>23</v>
      </c>
      <c r="F1176">
        <v>2165</v>
      </c>
      <c r="G1176">
        <v>1475</v>
      </c>
      <c r="H1176">
        <v>-100</v>
      </c>
      <c r="I1176">
        <v>0</v>
      </c>
      <c r="J1176">
        <v>0</v>
      </c>
      <c r="K1176">
        <v>964.80000000000007</v>
      </c>
      <c r="L1176">
        <v>241.20000000000002</v>
      </c>
      <c r="M1176">
        <v>16.400000000000002</v>
      </c>
      <c r="N1176">
        <v>147.6</v>
      </c>
    </row>
    <row r="1177" spans="1:14" x14ac:dyDescent="0.3">
      <c r="A1177" s="1">
        <v>43849</v>
      </c>
      <c r="B1177">
        <v>2020</v>
      </c>
      <c r="C1177">
        <v>1</v>
      </c>
      <c r="D1177">
        <v>19</v>
      </c>
      <c r="E1177">
        <v>24</v>
      </c>
      <c r="F1177">
        <v>2055</v>
      </c>
      <c r="G1177">
        <v>1368</v>
      </c>
      <c r="H1177">
        <v>-100</v>
      </c>
      <c r="I1177">
        <v>0</v>
      </c>
      <c r="J1177">
        <v>0</v>
      </c>
      <c r="K1177">
        <v>973.6</v>
      </c>
      <c r="L1177">
        <v>243.4</v>
      </c>
      <c r="M1177">
        <v>16.3</v>
      </c>
      <c r="N1177">
        <v>146.70000000000002</v>
      </c>
    </row>
    <row r="1178" spans="1:14" x14ac:dyDescent="0.3">
      <c r="A1178" s="1">
        <v>43850</v>
      </c>
      <c r="B1178">
        <v>2020</v>
      </c>
      <c r="C1178">
        <v>1</v>
      </c>
      <c r="D1178">
        <v>20</v>
      </c>
      <c r="E1178">
        <v>1</v>
      </c>
      <c r="F1178">
        <v>1994</v>
      </c>
      <c r="G1178">
        <v>1281</v>
      </c>
      <c r="H1178">
        <v>-100</v>
      </c>
      <c r="I1178">
        <v>0</v>
      </c>
      <c r="J1178">
        <v>0</v>
      </c>
      <c r="K1178">
        <v>924.80000000000007</v>
      </c>
      <c r="L1178">
        <v>231.20000000000002</v>
      </c>
      <c r="M1178">
        <v>12.4</v>
      </c>
      <c r="N1178">
        <v>111.60000000000001</v>
      </c>
    </row>
    <row r="1179" spans="1:14" x14ac:dyDescent="0.3">
      <c r="A1179" s="1">
        <v>43850</v>
      </c>
      <c r="B1179">
        <v>2020</v>
      </c>
      <c r="C1179">
        <v>1</v>
      </c>
      <c r="D1179">
        <v>20</v>
      </c>
      <c r="E1179">
        <v>2</v>
      </c>
      <c r="F1179">
        <v>1976</v>
      </c>
      <c r="G1179">
        <v>1232</v>
      </c>
      <c r="H1179">
        <v>-100</v>
      </c>
      <c r="I1179">
        <v>0</v>
      </c>
      <c r="J1179">
        <v>0</v>
      </c>
      <c r="K1179">
        <v>964</v>
      </c>
      <c r="L1179">
        <v>241</v>
      </c>
      <c r="M1179">
        <v>12.8</v>
      </c>
      <c r="N1179">
        <v>115.2</v>
      </c>
    </row>
    <row r="1180" spans="1:14" x14ac:dyDescent="0.3">
      <c r="A1180" s="1">
        <v>43850</v>
      </c>
      <c r="B1180">
        <v>2020</v>
      </c>
      <c r="C1180">
        <v>1</v>
      </c>
      <c r="D1180">
        <v>20</v>
      </c>
      <c r="E1180">
        <v>3</v>
      </c>
      <c r="F1180">
        <v>1959</v>
      </c>
      <c r="G1180">
        <v>1202</v>
      </c>
      <c r="H1180">
        <v>-100</v>
      </c>
      <c r="I1180">
        <v>0</v>
      </c>
      <c r="J1180">
        <v>0</v>
      </c>
      <c r="K1180">
        <v>968</v>
      </c>
      <c r="L1180">
        <v>242</v>
      </c>
      <c r="M1180">
        <v>13.9</v>
      </c>
      <c r="N1180">
        <v>125.10000000000001</v>
      </c>
    </row>
    <row r="1181" spans="1:14" x14ac:dyDescent="0.3">
      <c r="A1181" s="1">
        <v>43850</v>
      </c>
      <c r="B1181">
        <v>2020</v>
      </c>
      <c r="C1181">
        <v>1</v>
      </c>
      <c r="D1181">
        <v>20</v>
      </c>
      <c r="E1181">
        <v>4</v>
      </c>
      <c r="F1181">
        <v>1949</v>
      </c>
      <c r="G1181">
        <v>1223</v>
      </c>
      <c r="H1181">
        <v>-100</v>
      </c>
      <c r="I1181">
        <v>0</v>
      </c>
      <c r="J1181">
        <v>0</v>
      </c>
      <c r="K1181">
        <v>1000.8000000000001</v>
      </c>
      <c r="L1181">
        <v>250.20000000000002</v>
      </c>
      <c r="M1181">
        <v>15</v>
      </c>
      <c r="N1181">
        <v>135</v>
      </c>
    </row>
    <row r="1182" spans="1:14" x14ac:dyDescent="0.3">
      <c r="A1182" s="1">
        <v>43850</v>
      </c>
      <c r="B1182">
        <v>2020</v>
      </c>
      <c r="C1182">
        <v>1</v>
      </c>
      <c r="D1182">
        <v>20</v>
      </c>
      <c r="E1182">
        <v>5</v>
      </c>
      <c r="F1182">
        <v>1986</v>
      </c>
      <c r="G1182">
        <v>1255</v>
      </c>
      <c r="H1182">
        <v>-100</v>
      </c>
      <c r="I1182">
        <v>0</v>
      </c>
      <c r="J1182">
        <v>0</v>
      </c>
      <c r="K1182">
        <v>1180</v>
      </c>
      <c r="L1182">
        <v>295</v>
      </c>
      <c r="M1182">
        <v>16.400000000000002</v>
      </c>
      <c r="N1182">
        <v>147.6</v>
      </c>
    </row>
    <row r="1183" spans="1:14" x14ac:dyDescent="0.3">
      <c r="A1183" s="1">
        <v>43850</v>
      </c>
      <c r="B1183">
        <v>2020</v>
      </c>
      <c r="C1183">
        <v>1</v>
      </c>
      <c r="D1183">
        <v>20</v>
      </c>
      <c r="E1183">
        <v>6</v>
      </c>
      <c r="F1183">
        <v>2148</v>
      </c>
      <c r="G1183">
        <v>1350</v>
      </c>
      <c r="H1183">
        <v>-100</v>
      </c>
      <c r="I1183">
        <v>0</v>
      </c>
      <c r="J1183">
        <v>0</v>
      </c>
      <c r="K1183">
        <v>1414.4</v>
      </c>
      <c r="L1183">
        <v>353.6</v>
      </c>
      <c r="M1183">
        <v>17.100000000000001</v>
      </c>
      <c r="N1183">
        <v>153.9</v>
      </c>
    </row>
    <row r="1184" spans="1:14" x14ac:dyDescent="0.3">
      <c r="A1184" s="1">
        <v>43850</v>
      </c>
      <c r="B1184">
        <v>2020</v>
      </c>
      <c r="C1184">
        <v>1</v>
      </c>
      <c r="D1184">
        <v>20</v>
      </c>
      <c r="E1184">
        <v>7</v>
      </c>
      <c r="F1184">
        <v>2579</v>
      </c>
      <c r="G1184">
        <v>1561</v>
      </c>
      <c r="H1184">
        <v>-100</v>
      </c>
      <c r="I1184">
        <v>0</v>
      </c>
      <c r="J1184">
        <v>0</v>
      </c>
      <c r="K1184">
        <v>1588</v>
      </c>
      <c r="L1184">
        <v>397</v>
      </c>
      <c r="M1184">
        <v>19</v>
      </c>
      <c r="N1184">
        <v>171</v>
      </c>
    </row>
    <row r="1185" spans="1:14" x14ac:dyDescent="0.3">
      <c r="A1185" s="1">
        <v>43850</v>
      </c>
      <c r="B1185">
        <v>2020</v>
      </c>
      <c r="C1185">
        <v>1</v>
      </c>
      <c r="D1185">
        <v>20</v>
      </c>
      <c r="E1185">
        <v>8</v>
      </c>
      <c r="F1185">
        <v>3016</v>
      </c>
      <c r="G1185">
        <v>1843</v>
      </c>
      <c r="H1185">
        <v>-100</v>
      </c>
      <c r="I1185">
        <v>0</v>
      </c>
      <c r="J1185">
        <v>0</v>
      </c>
      <c r="K1185">
        <v>1747.2</v>
      </c>
      <c r="L1185">
        <v>436.8</v>
      </c>
      <c r="M1185">
        <v>22.3</v>
      </c>
      <c r="N1185">
        <v>200.70000000000002</v>
      </c>
    </row>
    <row r="1186" spans="1:14" x14ac:dyDescent="0.3">
      <c r="A1186" s="1">
        <v>43850</v>
      </c>
      <c r="B1186">
        <v>2020</v>
      </c>
      <c r="C1186">
        <v>1</v>
      </c>
      <c r="D1186">
        <v>20</v>
      </c>
      <c r="E1186">
        <v>9</v>
      </c>
      <c r="F1186">
        <v>3097</v>
      </c>
      <c r="G1186">
        <v>1937</v>
      </c>
      <c r="H1186">
        <v>-100</v>
      </c>
      <c r="I1186">
        <v>120</v>
      </c>
      <c r="J1186">
        <v>0</v>
      </c>
      <c r="K1186">
        <v>1838.4</v>
      </c>
      <c r="L1186">
        <v>459.6</v>
      </c>
      <c r="M1186">
        <v>26.5</v>
      </c>
      <c r="N1186">
        <v>238.5</v>
      </c>
    </row>
    <row r="1187" spans="1:14" x14ac:dyDescent="0.3">
      <c r="A1187" s="1">
        <v>43850</v>
      </c>
      <c r="B1187">
        <v>2020</v>
      </c>
      <c r="C1187">
        <v>1</v>
      </c>
      <c r="D1187">
        <v>20</v>
      </c>
      <c r="E1187">
        <v>10</v>
      </c>
      <c r="F1187">
        <v>3083</v>
      </c>
      <c r="G1187">
        <v>1959</v>
      </c>
      <c r="H1187">
        <v>-100</v>
      </c>
      <c r="I1187">
        <v>120</v>
      </c>
      <c r="J1187">
        <v>0</v>
      </c>
      <c r="K1187">
        <v>1927.2</v>
      </c>
      <c r="L1187">
        <v>481.8</v>
      </c>
      <c r="M1187">
        <v>30.8</v>
      </c>
      <c r="N1187">
        <v>277.2</v>
      </c>
    </row>
    <row r="1188" spans="1:14" x14ac:dyDescent="0.3">
      <c r="A1188" s="1">
        <v>43850</v>
      </c>
      <c r="B1188">
        <v>2020</v>
      </c>
      <c r="C1188">
        <v>1</v>
      </c>
      <c r="D1188">
        <v>20</v>
      </c>
      <c r="E1188">
        <v>11</v>
      </c>
      <c r="F1188">
        <v>3147</v>
      </c>
      <c r="G1188">
        <v>1961</v>
      </c>
      <c r="H1188">
        <v>-100</v>
      </c>
      <c r="I1188">
        <v>120</v>
      </c>
      <c r="J1188">
        <v>0</v>
      </c>
      <c r="K1188">
        <v>1970.4</v>
      </c>
      <c r="L1188">
        <v>492.6</v>
      </c>
      <c r="M1188">
        <v>34.1</v>
      </c>
      <c r="N1188">
        <v>306.90000000000003</v>
      </c>
    </row>
    <row r="1189" spans="1:14" x14ac:dyDescent="0.3">
      <c r="A1189" s="1">
        <v>43850</v>
      </c>
      <c r="B1189">
        <v>2020</v>
      </c>
      <c r="C1189">
        <v>1</v>
      </c>
      <c r="D1189">
        <v>20</v>
      </c>
      <c r="E1189">
        <v>12</v>
      </c>
      <c r="F1189">
        <v>3130</v>
      </c>
      <c r="G1189">
        <v>1951</v>
      </c>
      <c r="H1189">
        <v>-100</v>
      </c>
      <c r="I1189">
        <v>120</v>
      </c>
      <c r="J1189">
        <v>-80</v>
      </c>
      <c r="K1189">
        <v>2002.4</v>
      </c>
      <c r="L1189">
        <v>500.6</v>
      </c>
      <c r="M1189">
        <v>39</v>
      </c>
      <c r="N1189">
        <v>351</v>
      </c>
    </row>
    <row r="1190" spans="1:14" x14ac:dyDescent="0.3">
      <c r="A1190" s="1">
        <v>43850</v>
      </c>
      <c r="B1190">
        <v>2020</v>
      </c>
      <c r="C1190">
        <v>1</v>
      </c>
      <c r="D1190">
        <v>20</v>
      </c>
      <c r="E1190">
        <v>13</v>
      </c>
      <c r="F1190">
        <v>3067</v>
      </c>
      <c r="G1190">
        <v>1963</v>
      </c>
      <c r="H1190">
        <v>-100</v>
      </c>
      <c r="I1190">
        <v>120</v>
      </c>
      <c r="J1190">
        <v>-80</v>
      </c>
      <c r="K1190">
        <v>2059.2000000000003</v>
      </c>
      <c r="L1190">
        <v>514.80000000000007</v>
      </c>
      <c r="M1190">
        <v>44.300000000000004</v>
      </c>
      <c r="N1190">
        <v>398.7</v>
      </c>
    </row>
    <row r="1191" spans="1:14" x14ac:dyDescent="0.3">
      <c r="A1191" s="1">
        <v>43850</v>
      </c>
      <c r="B1191">
        <v>2020</v>
      </c>
      <c r="C1191">
        <v>1</v>
      </c>
      <c r="D1191">
        <v>20</v>
      </c>
      <c r="E1191">
        <v>14</v>
      </c>
      <c r="F1191">
        <v>3109</v>
      </c>
      <c r="G1191">
        <v>1973</v>
      </c>
      <c r="H1191">
        <v>-100</v>
      </c>
      <c r="I1191">
        <v>120</v>
      </c>
      <c r="J1191">
        <v>-80</v>
      </c>
      <c r="K1191">
        <v>2030.4</v>
      </c>
      <c r="L1191">
        <v>507.6</v>
      </c>
      <c r="M1191">
        <v>48.5</v>
      </c>
      <c r="N1191">
        <v>436.5</v>
      </c>
    </row>
    <row r="1192" spans="1:14" x14ac:dyDescent="0.3">
      <c r="A1192" s="1">
        <v>43850</v>
      </c>
      <c r="B1192">
        <v>2020</v>
      </c>
      <c r="C1192">
        <v>1</v>
      </c>
      <c r="D1192">
        <v>20</v>
      </c>
      <c r="E1192">
        <v>15</v>
      </c>
      <c r="F1192">
        <v>3059</v>
      </c>
      <c r="G1192">
        <v>1943</v>
      </c>
      <c r="H1192">
        <v>-100</v>
      </c>
      <c r="I1192">
        <v>120</v>
      </c>
      <c r="J1192">
        <v>-80</v>
      </c>
      <c r="K1192">
        <v>2024</v>
      </c>
      <c r="L1192">
        <v>506</v>
      </c>
      <c r="M1192">
        <v>53.5</v>
      </c>
      <c r="N1192">
        <v>481.5</v>
      </c>
    </row>
    <row r="1193" spans="1:14" x14ac:dyDescent="0.3">
      <c r="A1193" s="1">
        <v>43850</v>
      </c>
      <c r="B1193">
        <v>2020</v>
      </c>
      <c r="C1193">
        <v>1</v>
      </c>
      <c r="D1193">
        <v>20</v>
      </c>
      <c r="E1193">
        <v>16</v>
      </c>
      <c r="F1193">
        <v>2949</v>
      </c>
      <c r="G1193">
        <v>1918</v>
      </c>
      <c r="H1193">
        <v>-100</v>
      </c>
      <c r="I1193">
        <v>0</v>
      </c>
      <c r="J1193">
        <v>-80</v>
      </c>
      <c r="K1193">
        <v>2023.2</v>
      </c>
      <c r="L1193">
        <v>505.8</v>
      </c>
      <c r="M1193">
        <v>58.5</v>
      </c>
      <c r="N1193">
        <v>526.5</v>
      </c>
    </row>
    <row r="1194" spans="1:14" x14ac:dyDescent="0.3">
      <c r="A1194" s="1">
        <v>43850</v>
      </c>
      <c r="B1194">
        <v>2020</v>
      </c>
      <c r="C1194">
        <v>1</v>
      </c>
      <c r="D1194">
        <v>20</v>
      </c>
      <c r="E1194">
        <v>17</v>
      </c>
      <c r="F1194">
        <v>3050</v>
      </c>
      <c r="G1194">
        <v>2002</v>
      </c>
      <c r="H1194">
        <v>-100</v>
      </c>
      <c r="I1194">
        <v>0</v>
      </c>
      <c r="J1194">
        <v>-80</v>
      </c>
      <c r="K1194">
        <v>2036.8000000000002</v>
      </c>
      <c r="L1194">
        <v>509.20000000000005</v>
      </c>
      <c r="M1194">
        <v>63.5</v>
      </c>
      <c r="N1194">
        <v>571.5</v>
      </c>
    </row>
    <row r="1195" spans="1:14" x14ac:dyDescent="0.3">
      <c r="A1195" s="1">
        <v>43850</v>
      </c>
      <c r="B1195">
        <v>2020</v>
      </c>
      <c r="C1195">
        <v>1</v>
      </c>
      <c r="D1195">
        <v>20</v>
      </c>
      <c r="E1195">
        <v>18</v>
      </c>
      <c r="F1195">
        <v>3314</v>
      </c>
      <c r="G1195">
        <v>2178</v>
      </c>
      <c r="H1195">
        <v>-100</v>
      </c>
      <c r="I1195">
        <v>0</v>
      </c>
      <c r="J1195">
        <v>-80</v>
      </c>
      <c r="K1195">
        <v>2018.4</v>
      </c>
      <c r="L1195">
        <v>504.6</v>
      </c>
      <c r="M1195">
        <v>65.900000000000006</v>
      </c>
      <c r="N1195">
        <v>593.1</v>
      </c>
    </row>
    <row r="1196" spans="1:14" x14ac:dyDescent="0.3">
      <c r="A1196" s="1">
        <v>43850</v>
      </c>
      <c r="B1196">
        <v>2020</v>
      </c>
      <c r="C1196">
        <v>1</v>
      </c>
      <c r="D1196">
        <v>20</v>
      </c>
      <c r="E1196">
        <v>19</v>
      </c>
      <c r="F1196">
        <v>3100</v>
      </c>
      <c r="G1196">
        <v>2095</v>
      </c>
      <c r="H1196">
        <v>-100</v>
      </c>
      <c r="I1196">
        <v>0</v>
      </c>
      <c r="J1196">
        <v>0</v>
      </c>
      <c r="K1196">
        <v>2064.8000000000002</v>
      </c>
      <c r="L1196">
        <v>516.20000000000005</v>
      </c>
      <c r="M1196">
        <v>68</v>
      </c>
      <c r="N1196">
        <v>612</v>
      </c>
    </row>
    <row r="1197" spans="1:14" x14ac:dyDescent="0.3">
      <c r="A1197" s="1">
        <v>43850</v>
      </c>
      <c r="B1197">
        <v>2020</v>
      </c>
      <c r="C1197">
        <v>1</v>
      </c>
      <c r="D1197">
        <v>20</v>
      </c>
      <c r="E1197">
        <v>20</v>
      </c>
      <c r="F1197">
        <v>2921</v>
      </c>
      <c r="G1197">
        <v>1928</v>
      </c>
      <c r="H1197">
        <v>-100</v>
      </c>
      <c r="I1197">
        <v>0</v>
      </c>
      <c r="J1197">
        <v>0</v>
      </c>
      <c r="K1197">
        <v>2082.4</v>
      </c>
      <c r="L1197">
        <v>520.6</v>
      </c>
      <c r="M1197">
        <v>66.900000000000006</v>
      </c>
      <c r="N1197">
        <v>602.1</v>
      </c>
    </row>
    <row r="1198" spans="1:14" x14ac:dyDescent="0.3">
      <c r="A1198" s="1">
        <v>43850</v>
      </c>
      <c r="B1198">
        <v>2020</v>
      </c>
      <c r="C1198">
        <v>1</v>
      </c>
      <c r="D1198">
        <v>20</v>
      </c>
      <c r="E1198">
        <v>21</v>
      </c>
      <c r="F1198">
        <v>2778</v>
      </c>
      <c r="G1198">
        <v>1781</v>
      </c>
      <c r="H1198">
        <v>-100</v>
      </c>
      <c r="I1198">
        <v>0</v>
      </c>
      <c r="J1198">
        <v>0</v>
      </c>
      <c r="K1198">
        <v>2110.4</v>
      </c>
      <c r="L1198">
        <v>527.6</v>
      </c>
      <c r="M1198">
        <v>65.3</v>
      </c>
      <c r="N1198">
        <v>587.70000000000005</v>
      </c>
    </row>
    <row r="1199" spans="1:14" x14ac:dyDescent="0.3">
      <c r="A1199" s="1">
        <v>43850</v>
      </c>
      <c r="B1199">
        <v>2020</v>
      </c>
      <c r="C1199">
        <v>1</v>
      </c>
      <c r="D1199">
        <v>20</v>
      </c>
      <c r="E1199">
        <v>22</v>
      </c>
      <c r="F1199">
        <v>2634</v>
      </c>
      <c r="G1199">
        <v>1656</v>
      </c>
      <c r="H1199">
        <v>-100</v>
      </c>
      <c r="I1199">
        <v>0</v>
      </c>
      <c r="J1199">
        <v>0</v>
      </c>
      <c r="K1199">
        <v>2120</v>
      </c>
      <c r="L1199">
        <v>530</v>
      </c>
      <c r="M1199">
        <v>65.2</v>
      </c>
      <c r="N1199">
        <v>586.80000000000007</v>
      </c>
    </row>
    <row r="1200" spans="1:14" x14ac:dyDescent="0.3">
      <c r="A1200" s="1">
        <v>43850</v>
      </c>
      <c r="B1200">
        <v>2020</v>
      </c>
      <c r="C1200">
        <v>1</v>
      </c>
      <c r="D1200">
        <v>20</v>
      </c>
      <c r="E1200">
        <v>23</v>
      </c>
      <c r="F1200">
        <v>2449</v>
      </c>
      <c r="G1200">
        <v>1526</v>
      </c>
      <c r="H1200">
        <v>-100</v>
      </c>
      <c r="I1200">
        <v>0</v>
      </c>
      <c r="J1200">
        <v>0</v>
      </c>
      <c r="K1200">
        <v>2116</v>
      </c>
      <c r="L1200">
        <v>529</v>
      </c>
      <c r="M1200">
        <v>66.8</v>
      </c>
      <c r="N1200">
        <v>601.20000000000005</v>
      </c>
    </row>
    <row r="1201" spans="1:14" x14ac:dyDescent="0.3">
      <c r="A1201" s="1">
        <v>43850</v>
      </c>
      <c r="B1201">
        <v>2020</v>
      </c>
      <c r="C1201">
        <v>1</v>
      </c>
      <c r="D1201">
        <v>20</v>
      </c>
      <c r="E1201">
        <v>24</v>
      </c>
      <c r="F1201">
        <v>2298</v>
      </c>
      <c r="G1201">
        <v>1411</v>
      </c>
      <c r="H1201">
        <v>-100</v>
      </c>
      <c r="I1201">
        <v>0</v>
      </c>
      <c r="J1201">
        <v>0</v>
      </c>
      <c r="K1201">
        <v>2166.4</v>
      </c>
      <c r="L1201">
        <v>541.6</v>
      </c>
      <c r="M1201">
        <v>69.7</v>
      </c>
      <c r="N1201">
        <v>627.30000000000007</v>
      </c>
    </row>
    <row r="1202" spans="1:14" x14ac:dyDescent="0.3">
      <c r="A1202" s="1">
        <v>43851</v>
      </c>
      <c r="B1202">
        <v>2020</v>
      </c>
      <c r="C1202">
        <v>1</v>
      </c>
      <c r="D1202">
        <v>21</v>
      </c>
      <c r="E1202">
        <v>1</v>
      </c>
      <c r="F1202">
        <v>2180</v>
      </c>
      <c r="G1202">
        <v>1258</v>
      </c>
      <c r="H1202">
        <v>-100</v>
      </c>
      <c r="I1202">
        <v>0</v>
      </c>
      <c r="J1202">
        <v>0</v>
      </c>
      <c r="K1202">
        <v>2450.4</v>
      </c>
      <c r="L1202">
        <v>612.6</v>
      </c>
      <c r="M1202">
        <v>70.8</v>
      </c>
      <c r="N1202">
        <v>637.20000000000005</v>
      </c>
    </row>
    <row r="1203" spans="1:14" x14ac:dyDescent="0.3">
      <c r="A1203" s="1">
        <v>43851</v>
      </c>
      <c r="B1203">
        <v>2020</v>
      </c>
      <c r="C1203">
        <v>1</v>
      </c>
      <c r="D1203">
        <v>21</v>
      </c>
      <c r="E1203">
        <v>2</v>
      </c>
      <c r="F1203">
        <v>2101</v>
      </c>
      <c r="G1203">
        <v>1209</v>
      </c>
      <c r="H1203">
        <v>-100</v>
      </c>
      <c r="I1203">
        <v>0</v>
      </c>
      <c r="J1203">
        <v>0</v>
      </c>
      <c r="K1203">
        <v>2535.2000000000003</v>
      </c>
      <c r="L1203">
        <v>633.80000000000007</v>
      </c>
      <c r="M1203">
        <v>71.100000000000009</v>
      </c>
      <c r="N1203">
        <v>639.9</v>
      </c>
    </row>
    <row r="1204" spans="1:14" x14ac:dyDescent="0.3">
      <c r="A1204" s="1">
        <v>43851</v>
      </c>
      <c r="B1204">
        <v>2020</v>
      </c>
      <c r="C1204">
        <v>1</v>
      </c>
      <c r="D1204">
        <v>21</v>
      </c>
      <c r="E1204">
        <v>3</v>
      </c>
      <c r="F1204">
        <v>2082</v>
      </c>
      <c r="G1204">
        <v>1196</v>
      </c>
      <c r="H1204">
        <v>-100</v>
      </c>
      <c r="I1204">
        <v>0</v>
      </c>
      <c r="J1204">
        <v>0</v>
      </c>
      <c r="K1204">
        <v>2596.8000000000002</v>
      </c>
      <c r="L1204">
        <v>649.20000000000005</v>
      </c>
      <c r="M1204">
        <v>73.100000000000009</v>
      </c>
      <c r="N1204">
        <v>657.9</v>
      </c>
    </row>
    <row r="1205" spans="1:14" x14ac:dyDescent="0.3">
      <c r="A1205" s="1">
        <v>43851</v>
      </c>
      <c r="B1205">
        <v>2020</v>
      </c>
      <c r="C1205">
        <v>1</v>
      </c>
      <c r="D1205">
        <v>21</v>
      </c>
      <c r="E1205">
        <v>4</v>
      </c>
      <c r="F1205">
        <v>2118</v>
      </c>
      <c r="G1205">
        <v>1223</v>
      </c>
      <c r="H1205">
        <v>-100</v>
      </c>
      <c r="I1205">
        <v>0</v>
      </c>
      <c r="J1205">
        <v>0</v>
      </c>
      <c r="K1205">
        <v>2599.2000000000003</v>
      </c>
      <c r="L1205">
        <v>649.80000000000007</v>
      </c>
      <c r="M1205">
        <v>75.3</v>
      </c>
      <c r="N1205">
        <v>677.7</v>
      </c>
    </row>
    <row r="1206" spans="1:14" x14ac:dyDescent="0.3">
      <c r="A1206" s="1">
        <v>43851</v>
      </c>
      <c r="B1206">
        <v>2020</v>
      </c>
      <c r="C1206">
        <v>1</v>
      </c>
      <c r="D1206">
        <v>21</v>
      </c>
      <c r="E1206">
        <v>5</v>
      </c>
      <c r="F1206">
        <v>2170</v>
      </c>
      <c r="G1206">
        <v>1270</v>
      </c>
      <c r="H1206">
        <v>-100</v>
      </c>
      <c r="I1206">
        <v>0</v>
      </c>
      <c r="J1206">
        <v>0</v>
      </c>
      <c r="K1206">
        <v>2557.6000000000004</v>
      </c>
      <c r="L1206">
        <v>639.40000000000009</v>
      </c>
      <c r="M1206">
        <v>77.5</v>
      </c>
      <c r="N1206">
        <v>697.5</v>
      </c>
    </row>
    <row r="1207" spans="1:14" x14ac:dyDescent="0.3">
      <c r="A1207" s="1">
        <v>43851</v>
      </c>
      <c r="B1207">
        <v>2020</v>
      </c>
      <c r="C1207">
        <v>1</v>
      </c>
      <c r="D1207">
        <v>21</v>
      </c>
      <c r="E1207">
        <v>6</v>
      </c>
      <c r="F1207">
        <v>2314</v>
      </c>
      <c r="G1207">
        <v>1385</v>
      </c>
      <c r="H1207">
        <v>-100</v>
      </c>
      <c r="I1207">
        <v>0</v>
      </c>
      <c r="J1207">
        <v>0</v>
      </c>
      <c r="K1207">
        <v>2531.2000000000003</v>
      </c>
      <c r="L1207">
        <v>632.80000000000007</v>
      </c>
      <c r="M1207">
        <v>79.5</v>
      </c>
      <c r="N1207">
        <v>715.5</v>
      </c>
    </row>
    <row r="1208" spans="1:14" x14ac:dyDescent="0.3">
      <c r="A1208" s="1">
        <v>43851</v>
      </c>
      <c r="B1208">
        <v>2020</v>
      </c>
      <c r="C1208">
        <v>1</v>
      </c>
      <c r="D1208">
        <v>21</v>
      </c>
      <c r="E1208">
        <v>7</v>
      </c>
      <c r="F1208">
        <v>2610</v>
      </c>
      <c r="G1208">
        <v>1593</v>
      </c>
      <c r="H1208">
        <v>-100</v>
      </c>
      <c r="I1208">
        <v>0</v>
      </c>
      <c r="J1208">
        <v>0</v>
      </c>
      <c r="K1208">
        <v>2477.6000000000004</v>
      </c>
      <c r="L1208">
        <v>619.40000000000009</v>
      </c>
      <c r="M1208">
        <v>79.300000000000011</v>
      </c>
      <c r="N1208">
        <v>713.7</v>
      </c>
    </row>
    <row r="1209" spans="1:14" x14ac:dyDescent="0.3">
      <c r="A1209" s="1">
        <v>43851</v>
      </c>
      <c r="B1209">
        <v>2020</v>
      </c>
      <c r="C1209">
        <v>1</v>
      </c>
      <c r="D1209">
        <v>21</v>
      </c>
      <c r="E1209">
        <v>8</v>
      </c>
      <c r="F1209">
        <v>3012</v>
      </c>
      <c r="G1209">
        <v>1837</v>
      </c>
      <c r="H1209">
        <v>-100</v>
      </c>
      <c r="I1209">
        <v>0</v>
      </c>
      <c r="J1209">
        <v>0</v>
      </c>
      <c r="K1209">
        <v>2514.4</v>
      </c>
      <c r="L1209">
        <v>628.6</v>
      </c>
      <c r="M1209">
        <v>79.5</v>
      </c>
      <c r="N1209">
        <v>715.5</v>
      </c>
    </row>
    <row r="1210" spans="1:14" x14ac:dyDescent="0.3">
      <c r="A1210" s="1">
        <v>43851</v>
      </c>
      <c r="B1210">
        <v>2020</v>
      </c>
      <c r="C1210">
        <v>1</v>
      </c>
      <c r="D1210">
        <v>21</v>
      </c>
      <c r="E1210">
        <v>9</v>
      </c>
      <c r="F1210">
        <v>3152</v>
      </c>
      <c r="G1210">
        <v>1897</v>
      </c>
      <c r="H1210">
        <v>-100</v>
      </c>
      <c r="I1210">
        <v>120</v>
      </c>
      <c r="J1210">
        <v>0</v>
      </c>
      <c r="K1210">
        <v>2488</v>
      </c>
      <c r="L1210">
        <v>622</v>
      </c>
      <c r="M1210">
        <v>77.400000000000006</v>
      </c>
      <c r="N1210">
        <v>696.6</v>
      </c>
    </row>
    <row r="1211" spans="1:14" x14ac:dyDescent="0.3">
      <c r="A1211" s="1">
        <v>43851</v>
      </c>
      <c r="B1211">
        <v>2020</v>
      </c>
      <c r="C1211">
        <v>1</v>
      </c>
      <c r="D1211">
        <v>21</v>
      </c>
      <c r="E1211">
        <v>10</v>
      </c>
      <c r="F1211">
        <v>3128</v>
      </c>
      <c r="G1211">
        <v>1930</v>
      </c>
      <c r="H1211">
        <v>-100</v>
      </c>
      <c r="I1211">
        <v>120</v>
      </c>
      <c r="J1211">
        <v>0</v>
      </c>
      <c r="K1211">
        <v>2479.2000000000003</v>
      </c>
      <c r="L1211">
        <v>619.80000000000007</v>
      </c>
      <c r="M1211">
        <v>77.900000000000006</v>
      </c>
      <c r="N1211">
        <v>701.1</v>
      </c>
    </row>
    <row r="1212" spans="1:14" x14ac:dyDescent="0.3">
      <c r="A1212" s="1">
        <v>43851</v>
      </c>
      <c r="B1212">
        <v>2020</v>
      </c>
      <c r="C1212">
        <v>1</v>
      </c>
      <c r="D1212">
        <v>21</v>
      </c>
      <c r="E1212">
        <v>11</v>
      </c>
      <c r="F1212">
        <v>3189</v>
      </c>
      <c r="G1212">
        <v>1923</v>
      </c>
      <c r="H1212">
        <v>-100</v>
      </c>
      <c r="I1212">
        <v>120</v>
      </c>
      <c r="J1212">
        <v>0</v>
      </c>
      <c r="K1212">
        <v>2409.6</v>
      </c>
      <c r="L1212">
        <v>602.4</v>
      </c>
      <c r="M1212">
        <v>76.400000000000006</v>
      </c>
      <c r="N1212">
        <v>687.6</v>
      </c>
    </row>
    <row r="1213" spans="1:14" x14ac:dyDescent="0.3">
      <c r="A1213" s="1">
        <v>43851</v>
      </c>
      <c r="B1213">
        <v>2020</v>
      </c>
      <c r="C1213">
        <v>1</v>
      </c>
      <c r="D1213">
        <v>21</v>
      </c>
      <c r="E1213">
        <v>12</v>
      </c>
      <c r="F1213">
        <v>3195</v>
      </c>
      <c r="G1213">
        <v>1880</v>
      </c>
      <c r="H1213">
        <v>-100</v>
      </c>
      <c r="I1213">
        <v>120</v>
      </c>
      <c r="J1213">
        <v>-80</v>
      </c>
      <c r="K1213">
        <v>2385.6</v>
      </c>
      <c r="L1213">
        <v>596.4</v>
      </c>
      <c r="M1213">
        <v>76.800000000000011</v>
      </c>
      <c r="N1213">
        <v>691.2</v>
      </c>
    </row>
    <row r="1214" spans="1:14" x14ac:dyDescent="0.3">
      <c r="A1214" s="1">
        <v>43851</v>
      </c>
      <c r="B1214">
        <v>2020</v>
      </c>
      <c r="C1214">
        <v>1</v>
      </c>
      <c r="D1214">
        <v>21</v>
      </c>
      <c r="E1214">
        <v>13</v>
      </c>
      <c r="F1214">
        <v>3148</v>
      </c>
      <c r="G1214">
        <v>1870</v>
      </c>
      <c r="H1214">
        <v>-100</v>
      </c>
      <c r="I1214">
        <v>120</v>
      </c>
      <c r="J1214">
        <v>-80</v>
      </c>
      <c r="K1214">
        <v>2365.6</v>
      </c>
      <c r="L1214">
        <v>591.4</v>
      </c>
      <c r="M1214">
        <v>77.600000000000009</v>
      </c>
      <c r="N1214">
        <v>698.4</v>
      </c>
    </row>
    <row r="1215" spans="1:14" x14ac:dyDescent="0.3">
      <c r="A1215" s="1">
        <v>43851</v>
      </c>
      <c r="B1215">
        <v>2020</v>
      </c>
      <c r="C1215">
        <v>1</v>
      </c>
      <c r="D1215">
        <v>21</v>
      </c>
      <c r="E1215">
        <v>14</v>
      </c>
      <c r="F1215">
        <v>3169</v>
      </c>
      <c r="G1215">
        <v>1875</v>
      </c>
      <c r="H1215">
        <v>-100</v>
      </c>
      <c r="I1215">
        <v>120</v>
      </c>
      <c r="J1215">
        <v>-80</v>
      </c>
      <c r="K1215">
        <v>2361.6</v>
      </c>
      <c r="L1215">
        <v>590.4</v>
      </c>
      <c r="M1215">
        <v>78.400000000000006</v>
      </c>
      <c r="N1215">
        <v>705.6</v>
      </c>
    </row>
    <row r="1216" spans="1:14" x14ac:dyDescent="0.3">
      <c r="A1216" s="1">
        <v>43851</v>
      </c>
      <c r="B1216">
        <v>2020</v>
      </c>
      <c r="C1216">
        <v>1</v>
      </c>
      <c r="D1216">
        <v>21</v>
      </c>
      <c r="E1216">
        <v>15</v>
      </c>
      <c r="F1216">
        <v>3097</v>
      </c>
      <c r="G1216">
        <v>1855</v>
      </c>
      <c r="H1216">
        <v>-100</v>
      </c>
      <c r="I1216">
        <v>120</v>
      </c>
      <c r="J1216">
        <v>-80</v>
      </c>
      <c r="K1216">
        <v>2412.8000000000002</v>
      </c>
      <c r="L1216">
        <v>603.20000000000005</v>
      </c>
      <c r="M1216">
        <v>78.7</v>
      </c>
      <c r="N1216">
        <v>708.30000000000007</v>
      </c>
    </row>
    <row r="1217" spans="1:14" x14ac:dyDescent="0.3">
      <c r="A1217" s="1">
        <v>43851</v>
      </c>
      <c r="B1217">
        <v>2020</v>
      </c>
      <c r="C1217">
        <v>1</v>
      </c>
      <c r="D1217">
        <v>21</v>
      </c>
      <c r="E1217">
        <v>16</v>
      </c>
      <c r="F1217">
        <v>3028</v>
      </c>
      <c r="G1217">
        <v>1849</v>
      </c>
      <c r="H1217">
        <v>-100</v>
      </c>
      <c r="I1217">
        <v>0</v>
      </c>
      <c r="J1217">
        <v>-80</v>
      </c>
      <c r="K1217">
        <v>2387.2000000000003</v>
      </c>
      <c r="L1217">
        <v>596.80000000000007</v>
      </c>
      <c r="M1217">
        <v>77.7</v>
      </c>
      <c r="N1217">
        <v>699.30000000000007</v>
      </c>
    </row>
    <row r="1218" spans="1:14" x14ac:dyDescent="0.3">
      <c r="A1218" s="1">
        <v>43851</v>
      </c>
      <c r="B1218">
        <v>2020</v>
      </c>
      <c r="C1218">
        <v>1</v>
      </c>
      <c r="D1218">
        <v>21</v>
      </c>
      <c r="E1218">
        <v>17</v>
      </c>
      <c r="F1218">
        <v>3081</v>
      </c>
      <c r="G1218">
        <v>1952</v>
      </c>
      <c r="H1218">
        <v>-100</v>
      </c>
      <c r="I1218">
        <v>0</v>
      </c>
      <c r="J1218">
        <v>-80</v>
      </c>
      <c r="K1218">
        <v>2359.2000000000003</v>
      </c>
      <c r="L1218">
        <v>589.80000000000007</v>
      </c>
      <c r="M1218">
        <v>77.7</v>
      </c>
      <c r="N1218">
        <v>699.30000000000007</v>
      </c>
    </row>
    <row r="1219" spans="1:14" x14ac:dyDescent="0.3">
      <c r="A1219" s="1">
        <v>43851</v>
      </c>
      <c r="B1219">
        <v>2020</v>
      </c>
      <c r="C1219">
        <v>1</v>
      </c>
      <c r="D1219">
        <v>21</v>
      </c>
      <c r="E1219">
        <v>18</v>
      </c>
      <c r="F1219">
        <v>3314</v>
      </c>
      <c r="G1219">
        <v>2100</v>
      </c>
      <c r="H1219">
        <v>-100</v>
      </c>
      <c r="I1219">
        <v>0</v>
      </c>
      <c r="J1219">
        <v>-80</v>
      </c>
      <c r="K1219">
        <v>2260.8000000000002</v>
      </c>
      <c r="L1219">
        <v>565.20000000000005</v>
      </c>
      <c r="M1219">
        <v>76.100000000000009</v>
      </c>
      <c r="N1219">
        <v>684.9</v>
      </c>
    </row>
    <row r="1220" spans="1:14" x14ac:dyDescent="0.3">
      <c r="A1220" s="1">
        <v>43851</v>
      </c>
      <c r="B1220">
        <v>2020</v>
      </c>
      <c r="C1220">
        <v>1</v>
      </c>
      <c r="D1220">
        <v>21</v>
      </c>
      <c r="E1220">
        <v>19</v>
      </c>
      <c r="F1220">
        <v>3204</v>
      </c>
      <c r="G1220">
        <v>2025</v>
      </c>
      <c r="H1220">
        <v>-100</v>
      </c>
      <c r="I1220">
        <v>0</v>
      </c>
      <c r="J1220">
        <v>0</v>
      </c>
      <c r="K1220">
        <v>2124</v>
      </c>
      <c r="L1220">
        <v>531</v>
      </c>
      <c r="M1220">
        <v>73.400000000000006</v>
      </c>
      <c r="N1220">
        <v>660.6</v>
      </c>
    </row>
    <row r="1221" spans="1:14" x14ac:dyDescent="0.3">
      <c r="A1221" s="1">
        <v>43851</v>
      </c>
      <c r="B1221">
        <v>2020</v>
      </c>
      <c r="C1221">
        <v>1</v>
      </c>
      <c r="D1221">
        <v>21</v>
      </c>
      <c r="E1221">
        <v>20</v>
      </c>
      <c r="F1221">
        <v>3019</v>
      </c>
      <c r="G1221">
        <v>1914</v>
      </c>
      <c r="H1221">
        <v>-100</v>
      </c>
      <c r="I1221">
        <v>0</v>
      </c>
      <c r="J1221">
        <v>0</v>
      </c>
      <c r="K1221">
        <v>2048</v>
      </c>
      <c r="L1221">
        <v>512</v>
      </c>
      <c r="M1221">
        <v>71.900000000000006</v>
      </c>
      <c r="N1221">
        <v>647.1</v>
      </c>
    </row>
    <row r="1222" spans="1:14" x14ac:dyDescent="0.3">
      <c r="A1222" s="1">
        <v>43851</v>
      </c>
      <c r="B1222">
        <v>2020</v>
      </c>
      <c r="C1222">
        <v>1</v>
      </c>
      <c r="D1222">
        <v>21</v>
      </c>
      <c r="E1222">
        <v>21</v>
      </c>
      <c r="F1222">
        <v>2857</v>
      </c>
      <c r="G1222">
        <v>1774</v>
      </c>
      <c r="H1222">
        <v>-100</v>
      </c>
      <c r="I1222">
        <v>0</v>
      </c>
      <c r="J1222">
        <v>0</v>
      </c>
      <c r="K1222">
        <v>2000</v>
      </c>
      <c r="L1222">
        <v>500</v>
      </c>
      <c r="M1222">
        <v>70.5</v>
      </c>
      <c r="N1222">
        <v>634.5</v>
      </c>
    </row>
    <row r="1223" spans="1:14" x14ac:dyDescent="0.3">
      <c r="A1223" s="1">
        <v>43851</v>
      </c>
      <c r="B1223">
        <v>2020</v>
      </c>
      <c r="C1223">
        <v>1</v>
      </c>
      <c r="D1223">
        <v>21</v>
      </c>
      <c r="E1223">
        <v>22</v>
      </c>
      <c r="F1223">
        <v>2646</v>
      </c>
      <c r="G1223">
        <v>1645</v>
      </c>
      <c r="H1223">
        <v>-100</v>
      </c>
      <c r="I1223">
        <v>0</v>
      </c>
      <c r="J1223">
        <v>0</v>
      </c>
      <c r="K1223">
        <v>1924.8000000000002</v>
      </c>
      <c r="L1223">
        <v>481.20000000000005</v>
      </c>
      <c r="M1223">
        <v>69.900000000000006</v>
      </c>
      <c r="N1223">
        <v>629.1</v>
      </c>
    </row>
    <row r="1224" spans="1:14" x14ac:dyDescent="0.3">
      <c r="A1224" s="1">
        <v>43851</v>
      </c>
      <c r="B1224">
        <v>2020</v>
      </c>
      <c r="C1224">
        <v>1</v>
      </c>
      <c r="D1224">
        <v>21</v>
      </c>
      <c r="E1224">
        <v>23</v>
      </c>
      <c r="F1224">
        <v>2451</v>
      </c>
      <c r="G1224">
        <v>1508</v>
      </c>
      <c r="H1224">
        <v>-100</v>
      </c>
      <c r="I1224">
        <v>0</v>
      </c>
      <c r="J1224">
        <v>0</v>
      </c>
      <c r="K1224">
        <v>1929.6000000000001</v>
      </c>
      <c r="L1224">
        <v>482.40000000000003</v>
      </c>
      <c r="M1224">
        <v>71.900000000000006</v>
      </c>
      <c r="N1224">
        <v>647.1</v>
      </c>
    </row>
    <row r="1225" spans="1:14" x14ac:dyDescent="0.3">
      <c r="A1225" s="1">
        <v>43851</v>
      </c>
      <c r="B1225">
        <v>2020</v>
      </c>
      <c r="C1225">
        <v>1</v>
      </c>
      <c r="D1225">
        <v>21</v>
      </c>
      <c r="E1225">
        <v>24</v>
      </c>
      <c r="F1225">
        <v>2314</v>
      </c>
      <c r="G1225">
        <v>1388</v>
      </c>
      <c r="H1225">
        <v>-100</v>
      </c>
      <c r="I1225">
        <v>0</v>
      </c>
      <c r="J1225">
        <v>0</v>
      </c>
      <c r="K1225">
        <v>1972.8000000000002</v>
      </c>
      <c r="L1225">
        <v>493.20000000000005</v>
      </c>
      <c r="M1225">
        <v>74</v>
      </c>
      <c r="N1225">
        <v>666</v>
      </c>
    </row>
    <row r="1226" spans="1:14" x14ac:dyDescent="0.3">
      <c r="A1226" s="1">
        <v>43852</v>
      </c>
      <c r="B1226">
        <v>2020</v>
      </c>
      <c r="C1226">
        <v>1</v>
      </c>
      <c r="D1226">
        <v>22</v>
      </c>
      <c r="E1226">
        <v>1</v>
      </c>
      <c r="F1226">
        <v>2208</v>
      </c>
      <c r="G1226">
        <v>1286</v>
      </c>
      <c r="H1226">
        <v>-100</v>
      </c>
      <c r="I1226">
        <v>0</v>
      </c>
      <c r="J1226">
        <v>0</v>
      </c>
      <c r="K1226">
        <v>2128.8000000000002</v>
      </c>
      <c r="L1226">
        <v>532.20000000000005</v>
      </c>
      <c r="M1226">
        <v>75.7</v>
      </c>
      <c r="N1226">
        <v>681.30000000000007</v>
      </c>
    </row>
    <row r="1227" spans="1:14" x14ac:dyDescent="0.3">
      <c r="A1227" s="1">
        <v>43852</v>
      </c>
      <c r="B1227">
        <v>2020</v>
      </c>
      <c r="C1227">
        <v>1</v>
      </c>
      <c r="D1227">
        <v>22</v>
      </c>
      <c r="E1227">
        <v>2</v>
      </c>
      <c r="F1227">
        <v>2118</v>
      </c>
      <c r="G1227">
        <v>1212</v>
      </c>
      <c r="H1227">
        <v>-100</v>
      </c>
      <c r="I1227">
        <v>0</v>
      </c>
      <c r="J1227">
        <v>0</v>
      </c>
      <c r="K1227">
        <v>2272.8000000000002</v>
      </c>
      <c r="L1227">
        <v>568.20000000000005</v>
      </c>
      <c r="M1227">
        <v>76.800000000000011</v>
      </c>
      <c r="N1227">
        <v>691.2</v>
      </c>
    </row>
    <row r="1228" spans="1:14" x14ac:dyDescent="0.3">
      <c r="A1228" s="1">
        <v>43852</v>
      </c>
      <c r="B1228">
        <v>2020</v>
      </c>
      <c r="C1228">
        <v>1</v>
      </c>
      <c r="D1228">
        <v>22</v>
      </c>
      <c r="E1228">
        <v>3</v>
      </c>
      <c r="F1228">
        <v>2089</v>
      </c>
      <c r="G1228">
        <v>1213</v>
      </c>
      <c r="H1228">
        <v>-100</v>
      </c>
      <c r="I1228">
        <v>0</v>
      </c>
      <c r="J1228">
        <v>0</v>
      </c>
      <c r="K1228">
        <v>2348.8000000000002</v>
      </c>
      <c r="L1228">
        <v>587.20000000000005</v>
      </c>
      <c r="M1228">
        <v>76.7</v>
      </c>
      <c r="N1228">
        <v>690.30000000000007</v>
      </c>
    </row>
    <row r="1229" spans="1:14" x14ac:dyDescent="0.3">
      <c r="A1229" s="1">
        <v>43852</v>
      </c>
      <c r="B1229">
        <v>2020</v>
      </c>
      <c r="C1229">
        <v>1</v>
      </c>
      <c r="D1229">
        <v>22</v>
      </c>
      <c r="E1229">
        <v>4</v>
      </c>
      <c r="F1229">
        <v>2131</v>
      </c>
      <c r="G1229">
        <v>1243</v>
      </c>
      <c r="H1229">
        <v>-100</v>
      </c>
      <c r="I1229">
        <v>0</v>
      </c>
      <c r="J1229">
        <v>0</v>
      </c>
      <c r="K1229">
        <v>2355.2000000000003</v>
      </c>
      <c r="L1229">
        <v>588.80000000000007</v>
      </c>
      <c r="M1229">
        <v>74.8</v>
      </c>
      <c r="N1229">
        <v>673.2</v>
      </c>
    </row>
    <row r="1230" spans="1:14" x14ac:dyDescent="0.3">
      <c r="A1230" s="1">
        <v>43852</v>
      </c>
      <c r="B1230">
        <v>2020</v>
      </c>
      <c r="C1230">
        <v>1</v>
      </c>
      <c r="D1230">
        <v>22</v>
      </c>
      <c r="E1230">
        <v>5</v>
      </c>
      <c r="F1230">
        <v>2250</v>
      </c>
      <c r="G1230">
        <v>1278</v>
      </c>
      <c r="H1230">
        <v>-100</v>
      </c>
      <c r="I1230">
        <v>0</v>
      </c>
      <c r="J1230">
        <v>0</v>
      </c>
      <c r="K1230">
        <v>2383.2000000000003</v>
      </c>
      <c r="L1230">
        <v>595.80000000000007</v>
      </c>
      <c r="M1230">
        <v>74.3</v>
      </c>
      <c r="N1230">
        <v>668.7</v>
      </c>
    </row>
    <row r="1231" spans="1:14" x14ac:dyDescent="0.3">
      <c r="A1231" s="1">
        <v>43852</v>
      </c>
      <c r="B1231">
        <v>2020</v>
      </c>
      <c r="C1231">
        <v>1</v>
      </c>
      <c r="D1231">
        <v>22</v>
      </c>
      <c r="E1231">
        <v>6</v>
      </c>
      <c r="F1231">
        <v>2371</v>
      </c>
      <c r="G1231">
        <v>1380</v>
      </c>
      <c r="H1231">
        <v>-100</v>
      </c>
      <c r="I1231">
        <v>0</v>
      </c>
      <c r="J1231">
        <v>0</v>
      </c>
      <c r="K1231">
        <v>2477.6000000000004</v>
      </c>
      <c r="L1231">
        <v>619.40000000000009</v>
      </c>
      <c r="M1231">
        <v>72.900000000000006</v>
      </c>
      <c r="N1231">
        <v>656.1</v>
      </c>
    </row>
    <row r="1232" spans="1:14" x14ac:dyDescent="0.3">
      <c r="A1232" s="1">
        <v>43852</v>
      </c>
      <c r="B1232">
        <v>2020</v>
      </c>
      <c r="C1232">
        <v>1</v>
      </c>
      <c r="D1232">
        <v>22</v>
      </c>
      <c r="E1232">
        <v>7</v>
      </c>
      <c r="F1232">
        <v>2684</v>
      </c>
      <c r="G1232">
        <v>1602</v>
      </c>
      <c r="H1232">
        <v>-100</v>
      </c>
      <c r="I1232">
        <v>0</v>
      </c>
      <c r="J1232">
        <v>0</v>
      </c>
      <c r="K1232">
        <v>2509.6000000000004</v>
      </c>
      <c r="L1232">
        <v>627.40000000000009</v>
      </c>
      <c r="M1232">
        <v>69.100000000000009</v>
      </c>
      <c r="N1232">
        <v>621.9</v>
      </c>
    </row>
    <row r="1233" spans="1:14" x14ac:dyDescent="0.3">
      <c r="A1233" s="1">
        <v>43852</v>
      </c>
      <c r="B1233">
        <v>2020</v>
      </c>
      <c r="C1233">
        <v>1</v>
      </c>
      <c r="D1233">
        <v>22</v>
      </c>
      <c r="E1233">
        <v>8</v>
      </c>
      <c r="F1233">
        <v>3117</v>
      </c>
      <c r="G1233">
        <v>1842</v>
      </c>
      <c r="H1233">
        <v>-100</v>
      </c>
      <c r="I1233">
        <v>0</v>
      </c>
      <c r="J1233">
        <v>0</v>
      </c>
      <c r="K1233">
        <v>2598.4</v>
      </c>
      <c r="L1233">
        <v>649.6</v>
      </c>
      <c r="M1233">
        <v>66.7</v>
      </c>
      <c r="N1233">
        <v>600.30000000000007</v>
      </c>
    </row>
    <row r="1234" spans="1:14" x14ac:dyDescent="0.3">
      <c r="A1234" s="1">
        <v>43852</v>
      </c>
      <c r="B1234">
        <v>2020</v>
      </c>
      <c r="C1234">
        <v>1</v>
      </c>
      <c r="D1234">
        <v>22</v>
      </c>
      <c r="E1234">
        <v>9</v>
      </c>
      <c r="F1234">
        <v>3268</v>
      </c>
      <c r="G1234">
        <v>1906</v>
      </c>
      <c r="H1234">
        <v>-100</v>
      </c>
      <c r="I1234">
        <v>120</v>
      </c>
      <c r="J1234">
        <v>0</v>
      </c>
      <c r="K1234">
        <v>2549.6000000000004</v>
      </c>
      <c r="L1234">
        <v>637.40000000000009</v>
      </c>
      <c r="M1234">
        <v>63.6</v>
      </c>
      <c r="N1234">
        <v>572.4</v>
      </c>
    </row>
    <row r="1235" spans="1:14" x14ac:dyDescent="0.3">
      <c r="A1235" s="1">
        <v>43852</v>
      </c>
      <c r="B1235">
        <v>2020</v>
      </c>
      <c r="C1235">
        <v>1</v>
      </c>
      <c r="D1235">
        <v>22</v>
      </c>
      <c r="E1235">
        <v>10</v>
      </c>
      <c r="F1235">
        <v>3198</v>
      </c>
      <c r="G1235">
        <v>1912</v>
      </c>
      <c r="H1235">
        <v>-100</v>
      </c>
      <c r="I1235">
        <v>120</v>
      </c>
      <c r="J1235">
        <v>0</v>
      </c>
      <c r="K1235">
        <v>2484</v>
      </c>
      <c r="L1235">
        <v>621</v>
      </c>
      <c r="M1235">
        <v>61.300000000000004</v>
      </c>
      <c r="N1235">
        <v>551.70000000000005</v>
      </c>
    </row>
    <row r="1236" spans="1:14" x14ac:dyDescent="0.3">
      <c r="A1236" s="1">
        <v>43852</v>
      </c>
      <c r="B1236">
        <v>2020</v>
      </c>
      <c r="C1236">
        <v>1</v>
      </c>
      <c r="D1236">
        <v>22</v>
      </c>
      <c r="E1236">
        <v>11</v>
      </c>
      <c r="F1236">
        <v>3169</v>
      </c>
      <c r="G1236">
        <v>1917</v>
      </c>
      <c r="H1236">
        <v>-100</v>
      </c>
      <c r="I1236">
        <v>120</v>
      </c>
      <c r="J1236">
        <v>0</v>
      </c>
      <c r="K1236">
        <v>2330.4</v>
      </c>
      <c r="L1236">
        <v>582.6</v>
      </c>
      <c r="M1236">
        <v>58.7</v>
      </c>
      <c r="N1236">
        <v>528.30000000000007</v>
      </c>
    </row>
    <row r="1237" spans="1:14" x14ac:dyDescent="0.3">
      <c r="A1237" s="1">
        <v>43852</v>
      </c>
      <c r="B1237">
        <v>2020</v>
      </c>
      <c r="C1237">
        <v>1</v>
      </c>
      <c r="D1237">
        <v>22</v>
      </c>
      <c r="E1237">
        <v>12</v>
      </c>
      <c r="F1237">
        <v>3103</v>
      </c>
      <c r="G1237">
        <v>1893</v>
      </c>
      <c r="H1237">
        <v>-100</v>
      </c>
      <c r="I1237">
        <v>120</v>
      </c>
      <c r="J1237">
        <v>-80</v>
      </c>
      <c r="K1237">
        <v>2195.2000000000003</v>
      </c>
      <c r="L1237">
        <v>548.80000000000007</v>
      </c>
      <c r="M1237">
        <v>53.7</v>
      </c>
      <c r="N1237">
        <v>483.3</v>
      </c>
    </row>
    <row r="1238" spans="1:14" x14ac:dyDescent="0.3">
      <c r="A1238" s="1">
        <v>43852</v>
      </c>
      <c r="B1238">
        <v>2020</v>
      </c>
      <c r="C1238">
        <v>1</v>
      </c>
      <c r="D1238">
        <v>22</v>
      </c>
      <c r="E1238">
        <v>13</v>
      </c>
      <c r="F1238">
        <v>2996</v>
      </c>
      <c r="G1238">
        <v>1861</v>
      </c>
      <c r="H1238">
        <v>-100</v>
      </c>
      <c r="I1238">
        <v>120</v>
      </c>
      <c r="J1238">
        <v>-80</v>
      </c>
      <c r="K1238">
        <v>2032.8000000000002</v>
      </c>
      <c r="L1238">
        <v>508.20000000000005</v>
      </c>
      <c r="M1238">
        <v>45.1</v>
      </c>
      <c r="N1238">
        <v>405.90000000000003</v>
      </c>
    </row>
    <row r="1239" spans="1:14" x14ac:dyDescent="0.3">
      <c r="A1239" s="1">
        <v>43852</v>
      </c>
      <c r="B1239">
        <v>2020</v>
      </c>
      <c r="C1239">
        <v>1</v>
      </c>
      <c r="D1239">
        <v>22</v>
      </c>
      <c r="E1239">
        <v>14</v>
      </c>
      <c r="F1239">
        <v>2971</v>
      </c>
      <c r="G1239">
        <v>1840</v>
      </c>
      <c r="H1239">
        <v>-100</v>
      </c>
      <c r="I1239">
        <v>120</v>
      </c>
      <c r="J1239">
        <v>-80</v>
      </c>
      <c r="K1239">
        <v>1742.4</v>
      </c>
      <c r="L1239">
        <v>435.6</v>
      </c>
      <c r="M1239">
        <v>35.1</v>
      </c>
      <c r="N1239">
        <v>315.90000000000003</v>
      </c>
    </row>
    <row r="1240" spans="1:14" x14ac:dyDescent="0.3">
      <c r="A1240" s="1">
        <v>43852</v>
      </c>
      <c r="B1240">
        <v>2020</v>
      </c>
      <c r="C1240">
        <v>1</v>
      </c>
      <c r="D1240">
        <v>22</v>
      </c>
      <c r="E1240">
        <v>15</v>
      </c>
      <c r="F1240">
        <v>2896</v>
      </c>
      <c r="G1240">
        <v>1813</v>
      </c>
      <c r="H1240">
        <v>-100</v>
      </c>
      <c r="I1240">
        <v>120</v>
      </c>
      <c r="J1240">
        <v>-80</v>
      </c>
      <c r="K1240">
        <v>1364</v>
      </c>
      <c r="L1240">
        <v>341</v>
      </c>
      <c r="M1240">
        <v>26.200000000000003</v>
      </c>
      <c r="N1240">
        <v>235.8</v>
      </c>
    </row>
    <row r="1241" spans="1:14" x14ac:dyDescent="0.3">
      <c r="A1241" s="1">
        <v>43852</v>
      </c>
      <c r="B1241">
        <v>2020</v>
      </c>
      <c r="C1241">
        <v>1</v>
      </c>
      <c r="D1241">
        <v>22</v>
      </c>
      <c r="E1241">
        <v>16</v>
      </c>
      <c r="F1241">
        <v>2851</v>
      </c>
      <c r="G1241">
        <v>1803</v>
      </c>
      <c r="H1241">
        <v>-100</v>
      </c>
      <c r="I1241">
        <v>0</v>
      </c>
      <c r="J1241">
        <v>-80</v>
      </c>
      <c r="K1241">
        <v>1017.6</v>
      </c>
      <c r="L1241">
        <v>254.4</v>
      </c>
      <c r="M1241">
        <v>18.400000000000002</v>
      </c>
      <c r="N1241">
        <v>165.6</v>
      </c>
    </row>
    <row r="1242" spans="1:14" x14ac:dyDescent="0.3">
      <c r="A1242" s="1">
        <v>43852</v>
      </c>
      <c r="B1242">
        <v>2020</v>
      </c>
      <c r="C1242">
        <v>1</v>
      </c>
      <c r="D1242">
        <v>22</v>
      </c>
      <c r="E1242">
        <v>17</v>
      </c>
      <c r="F1242">
        <v>2936</v>
      </c>
      <c r="G1242">
        <v>1894</v>
      </c>
      <c r="H1242">
        <v>-100</v>
      </c>
      <c r="I1242">
        <v>0</v>
      </c>
      <c r="J1242">
        <v>-80</v>
      </c>
      <c r="K1242">
        <v>760</v>
      </c>
      <c r="L1242">
        <v>190</v>
      </c>
      <c r="M1242">
        <v>14.200000000000001</v>
      </c>
      <c r="N1242">
        <v>127.8</v>
      </c>
    </row>
    <row r="1243" spans="1:14" x14ac:dyDescent="0.3">
      <c r="A1243" s="1">
        <v>43852</v>
      </c>
      <c r="B1243">
        <v>2020</v>
      </c>
      <c r="C1243">
        <v>1</v>
      </c>
      <c r="D1243">
        <v>22</v>
      </c>
      <c r="E1243">
        <v>18</v>
      </c>
      <c r="F1243">
        <v>3159</v>
      </c>
      <c r="G1243">
        <v>2072</v>
      </c>
      <c r="H1243">
        <v>-100</v>
      </c>
      <c r="I1243">
        <v>0</v>
      </c>
      <c r="J1243">
        <v>-80</v>
      </c>
      <c r="K1243">
        <v>542.4</v>
      </c>
      <c r="L1243">
        <v>135.6</v>
      </c>
      <c r="M1243">
        <v>11.8</v>
      </c>
      <c r="N1243">
        <v>106.2</v>
      </c>
    </row>
    <row r="1244" spans="1:14" x14ac:dyDescent="0.3">
      <c r="A1244" s="1">
        <v>43852</v>
      </c>
      <c r="B1244">
        <v>2020</v>
      </c>
      <c r="C1244">
        <v>1</v>
      </c>
      <c r="D1244">
        <v>22</v>
      </c>
      <c r="E1244">
        <v>19</v>
      </c>
      <c r="F1244">
        <v>3060</v>
      </c>
      <c r="G1244">
        <v>2035</v>
      </c>
      <c r="H1244">
        <v>-100</v>
      </c>
      <c r="I1244">
        <v>0</v>
      </c>
      <c r="J1244">
        <v>0</v>
      </c>
      <c r="K1244">
        <v>404.8</v>
      </c>
      <c r="L1244">
        <v>101.2</v>
      </c>
      <c r="M1244">
        <v>9.5</v>
      </c>
      <c r="N1244">
        <v>85.5</v>
      </c>
    </row>
    <row r="1245" spans="1:14" x14ac:dyDescent="0.3">
      <c r="A1245" s="1">
        <v>43852</v>
      </c>
      <c r="B1245">
        <v>2020</v>
      </c>
      <c r="C1245">
        <v>1</v>
      </c>
      <c r="D1245">
        <v>22</v>
      </c>
      <c r="E1245">
        <v>20</v>
      </c>
      <c r="F1245">
        <v>2901</v>
      </c>
      <c r="G1245">
        <v>1928</v>
      </c>
      <c r="H1245">
        <v>-100</v>
      </c>
      <c r="I1245">
        <v>0</v>
      </c>
      <c r="J1245">
        <v>0</v>
      </c>
      <c r="K1245">
        <v>341.6</v>
      </c>
      <c r="L1245">
        <v>85.4</v>
      </c>
      <c r="M1245">
        <v>7.2</v>
      </c>
      <c r="N1245">
        <v>64.8</v>
      </c>
    </row>
    <row r="1246" spans="1:14" x14ac:dyDescent="0.3">
      <c r="A1246" s="1">
        <v>43852</v>
      </c>
      <c r="B1246">
        <v>2020</v>
      </c>
      <c r="C1246">
        <v>1</v>
      </c>
      <c r="D1246">
        <v>22</v>
      </c>
      <c r="E1246">
        <v>21</v>
      </c>
      <c r="F1246">
        <v>2759</v>
      </c>
      <c r="G1246">
        <v>1802</v>
      </c>
      <c r="H1246">
        <v>-100</v>
      </c>
      <c r="I1246">
        <v>0</v>
      </c>
      <c r="J1246">
        <v>0</v>
      </c>
      <c r="K1246">
        <v>294.40000000000003</v>
      </c>
      <c r="L1246">
        <v>73.600000000000009</v>
      </c>
      <c r="M1246">
        <v>5.7</v>
      </c>
      <c r="N1246">
        <v>51.300000000000004</v>
      </c>
    </row>
    <row r="1247" spans="1:14" x14ac:dyDescent="0.3">
      <c r="A1247" s="1">
        <v>43852</v>
      </c>
      <c r="B1247">
        <v>2020</v>
      </c>
      <c r="C1247">
        <v>1</v>
      </c>
      <c r="D1247">
        <v>22</v>
      </c>
      <c r="E1247">
        <v>22</v>
      </c>
      <c r="F1247">
        <v>2584</v>
      </c>
      <c r="G1247">
        <v>1691</v>
      </c>
      <c r="H1247">
        <v>-100</v>
      </c>
      <c r="I1247">
        <v>0</v>
      </c>
      <c r="J1247">
        <v>0</v>
      </c>
      <c r="K1247">
        <v>289.60000000000002</v>
      </c>
      <c r="L1247">
        <v>72.400000000000006</v>
      </c>
      <c r="M1247">
        <v>4.6000000000000005</v>
      </c>
      <c r="N1247">
        <v>41.4</v>
      </c>
    </row>
    <row r="1248" spans="1:14" x14ac:dyDescent="0.3">
      <c r="A1248" s="1">
        <v>43852</v>
      </c>
      <c r="B1248">
        <v>2020</v>
      </c>
      <c r="C1248">
        <v>1</v>
      </c>
      <c r="D1248">
        <v>22</v>
      </c>
      <c r="E1248">
        <v>23</v>
      </c>
      <c r="F1248">
        <v>2393</v>
      </c>
      <c r="G1248">
        <v>1566</v>
      </c>
      <c r="H1248">
        <v>-100</v>
      </c>
      <c r="I1248">
        <v>0</v>
      </c>
      <c r="J1248">
        <v>0</v>
      </c>
      <c r="K1248">
        <v>295.2</v>
      </c>
      <c r="L1248">
        <v>73.8</v>
      </c>
      <c r="M1248">
        <v>4</v>
      </c>
      <c r="N1248">
        <v>36</v>
      </c>
    </row>
    <row r="1249" spans="1:14" x14ac:dyDescent="0.3">
      <c r="A1249" s="1">
        <v>43852</v>
      </c>
      <c r="B1249">
        <v>2020</v>
      </c>
      <c r="C1249">
        <v>1</v>
      </c>
      <c r="D1249">
        <v>22</v>
      </c>
      <c r="E1249">
        <v>24</v>
      </c>
      <c r="F1249">
        <v>2199</v>
      </c>
      <c r="G1249">
        <v>1460</v>
      </c>
      <c r="H1249">
        <v>-100</v>
      </c>
      <c r="I1249">
        <v>0</v>
      </c>
      <c r="J1249">
        <v>0</v>
      </c>
      <c r="K1249">
        <v>320</v>
      </c>
      <c r="L1249">
        <v>80</v>
      </c>
      <c r="M1249">
        <v>3.3000000000000003</v>
      </c>
      <c r="N1249">
        <v>29.7</v>
      </c>
    </row>
    <row r="1250" spans="1:14" x14ac:dyDescent="0.3">
      <c r="A1250" s="1">
        <v>43853</v>
      </c>
      <c r="B1250">
        <v>2020</v>
      </c>
      <c r="C1250">
        <v>1</v>
      </c>
      <c r="D1250">
        <v>23</v>
      </c>
      <c r="E1250">
        <v>1</v>
      </c>
      <c r="F1250">
        <v>2076</v>
      </c>
      <c r="G1250">
        <v>1345</v>
      </c>
      <c r="H1250">
        <v>-100</v>
      </c>
      <c r="I1250">
        <v>0</v>
      </c>
      <c r="J1250">
        <v>0</v>
      </c>
      <c r="K1250">
        <v>494.40000000000003</v>
      </c>
      <c r="L1250">
        <v>123.60000000000001</v>
      </c>
      <c r="M1250">
        <v>5.3000000000000007</v>
      </c>
      <c r="N1250">
        <v>47.7</v>
      </c>
    </row>
    <row r="1251" spans="1:14" x14ac:dyDescent="0.3">
      <c r="A1251" s="1">
        <v>43853</v>
      </c>
      <c r="B1251">
        <v>2020</v>
      </c>
      <c r="C1251">
        <v>1</v>
      </c>
      <c r="D1251">
        <v>23</v>
      </c>
      <c r="E1251">
        <v>2</v>
      </c>
      <c r="F1251">
        <v>2002</v>
      </c>
      <c r="G1251">
        <v>1293</v>
      </c>
      <c r="H1251">
        <v>-100</v>
      </c>
      <c r="I1251">
        <v>0</v>
      </c>
      <c r="J1251">
        <v>0</v>
      </c>
      <c r="K1251">
        <v>600.80000000000007</v>
      </c>
      <c r="L1251">
        <v>150.20000000000002</v>
      </c>
      <c r="M1251">
        <v>6</v>
      </c>
      <c r="N1251">
        <v>54</v>
      </c>
    </row>
    <row r="1252" spans="1:14" x14ac:dyDescent="0.3">
      <c r="A1252" s="1">
        <v>43853</v>
      </c>
      <c r="B1252">
        <v>2020</v>
      </c>
      <c r="C1252">
        <v>1</v>
      </c>
      <c r="D1252">
        <v>23</v>
      </c>
      <c r="E1252">
        <v>3</v>
      </c>
      <c r="F1252">
        <v>1965</v>
      </c>
      <c r="G1252">
        <v>1278</v>
      </c>
      <c r="H1252">
        <v>-100</v>
      </c>
      <c r="I1252">
        <v>0</v>
      </c>
      <c r="J1252">
        <v>0</v>
      </c>
      <c r="K1252">
        <v>696</v>
      </c>
      <c r="L1252">
        <v>174</v>
      </c>
      <c r="M1252">
        <v>8.2000000000000011</v>
      </c>
      <c r="N1252">
        <v>73.8</v>
      </c>
    </row>
    <row r="1253" spans="1:14" x14ac:dyDescent="0.3">
      <c r="A1253" s="1">
        <v>43853</v>
      </c>
      <c r="B1253">
        <v>2020</v>
      </c>
      <c r="C1253">
        <v>1</v>
      </c>
      <c r="D1253">
        <v>23</v>
      </c>
      <c r="E1253">
        <v>4</v>
      </c>
      <c r="F1253">
        <v>2009</v>
      </c>
      <c r="G1253">
        <v>1293</v>
      </c>
      <c r="H1253">
        <v>-100</v>
      </c>
      <c r="I1253">
        <v>0</v>
      </c>
      <c r="J1253">
        <v>0</v>
      </c>
      <c r="K1253">
        <v>784.80000000000007</v>
      </c>
      <c r="L1253">
        <v>196.20000000000002</v>
      </c>
      <c r="M1253">
        <v>11.600000000000001</v>
      </c>
      <c r="N1253">
        <v>104.4</v>
      </c>
    </row>
    <row r="1254" spans="1:14" x14ac:dyDescent="0.3">
      <c r="A1254" s="1">
        <v>43853</v>
      </c>
      <c r="B1254">
        <v>2020</v>
      </c>
      <c r="C1254">
        <v>1</v>
      </c>
      <c r="D1254">
        <v>23</v>
      </c>
      <c r="E1254">
        <v>5</v>
      </c>
      <c r="F1254">
        <v>2087</v>
      </c>
      <c r="G1254">
        <v>1317</v>
      </c>
      <c r="H1254">
        <v>-100</v>
      </c>
      <c r="I1254">
        <v>0</v>
      </c>
      <c r="J1254">
        <v>0</v>
      </c>
      <c r="K1254">
        <v>932.80000000000007</v>
      </c>
      <c r="L1254">
        <v>233.20000000000002</v>
      </c>
      <c r="M1254">
        <v>15.4</v>
      </c>
      <c r="N1254">
        <v>138.6</v>
      </c>
    </row>
    <row r="1255" spans="1:14" x14ac:dyDescent="0.3">
      <c r="A1255" s="1">
        <v>43853</v>
      </c>
      <c r="B1255">
        <v>2020</v>
      </c>
      <c r="C1255">
        <v>1</v>
      </c>
      <c r="D1255">
        <v>23</v>
      </c>
      <c r="E1255">
        <v>6</v>
      </c>
      <c r="F1255">
        <v>2236</v>
      </c>
      <c r="G1255">
        <v>1395</v>
      </c>
      <c r="H1255">
        <v>-100</v>
      </c>
      <c r="I1255">
        <v>0</v>
      </c>
      <c r="J1255">
        <v>0</v>
      </c>
      <c r="K1255">
        <v>1048</v>
      </c>
      <c r="L1255">
        <v>262</v>
      </c>
      <c r="M1255">
        <v>19.700000000000003</v>
      </c>
      <c r="N1255">
        <v>177.3</v>
      </c>
    </row>
    <row r="1256" spans="1:14" x14ac:dyDescent="0.3">
      <c r="A1256" s="1">
        <v>43853</v>
      </c>
      <c r="B1256">
        <v>2020</v>
      </c>
      <c r="C1256">
        <v>1</v>
      </c>
      <c r="D1256">
        <v>23</v>
      </c>
      <c r="E1256">
        <v>7</v>
      </c>
      <c r="F1256">
        <v>2593</v>
      </c>
      <c r="G1256">
        <v>1605</v>
      </c>
      <c r="H1256">
        <v>-100</v>
      </c>
      <c r="I1256">
        <v>0</v>
      </c>
      <c r="J1256">
        <v>0</v>
      </c>
      <c r="K1256">
        <v>1132</v>
      </c>
      <c r="L1256">
        <v>283</v>
      </c>
      <c r="M1256">
        <v>21.8</v>
      </c>
      <c r="N1256">
        <v>196.20000000000002</v>
      </c>
    </row>
    <row r="1257" spans="1:14" x14ac:dyDescent="0.3">
      <c r="A1257" s="1">
        <v>43853</v>
      </c>
      <c r="B1257">
        <v>2020</v>
      </c>
      <c r="C1257">
        <v>1</v>
      </c>
      <c r="D1257">
        <v>23</v>
      </c>
      <c r="E1257">
        <v>8</v>
      </c>
      <c r="F1257">
        <v>2993</v>
      </c>
      <c r="G1257">
        <v>1847</v>
      </c>
      <c r="H1257">
        <v>-100</v>
      </c>
      <c r="I1257">
        <v>0</v>
      </c>
      <c r="J1257">
        <v>0</v>
      </c>
      <c r="K1257">
        <v>1300</v>
      </c>
      <c r="L1257">
        <v>325</v>
      </c>
      <c r="M1257">
        <v>24.5</v>
      </c>
      <c r="N1257">
        <v>220.5</v>
      </c>
    </row>
    <row r="1258" spans="1:14" x14ac:dyDescent="0.3">
      <c r="A1258" s="1">
        <v>43853</v>
      </c>
      <c r="B1258">
        <v>2020</v>
      </c>
      <c r="C1258">
        <v>1</v>
      </c>
      <c r="D1258">
        <v>23</v>
      </c>
      <c r="E1258">
        <v>9</v>
      </c>
      <c r="F1258">
        <v>3120</v>
      </c>
      <c r="G1258">
        <v>1936</v>
      </c>
      <c r="H1258">
        <v>-100</v>
      </c>
      <c r="I1258">
        <v>120</v>
      </c>
      <c r="J1258">
        <v>0</v>
      </c>
      <c r="K1258">
        <v>1347.2</v>
      </c>
      <c r="L1258">
        <v>336.8</v>
      </c>
      <c r="M1258">
        <v>26.8</v>
      </c>
      <c r="N1258">
        <v>241.20000000000002</v>
      </c>
    </row>
    <row r="1259" spans="1:14" x14ac:dyDescent="0.3">
      <c r="A1259" s="1">
        <v>43853</v>
      </c>
      <c r="B1259">
        <v>2020</v>
      </c>
      <c r="C1259">
        <v>1</v>
      </c>
      <c r="D1259">
        <v>23</v>
      </c>
      <c r="E1259">
        <v>10</v>
      </c>
      <c r="F1259">
        <v>3091</v>
      </c>
      <c r="G1259">
        <v>1953</v>
      </c>
      <c r="H1259">
        <v>-100</v>
      </c>
      <c r="I1259">
        <v>120</v>
      </c>
      <c r="J1259">
        <v>0</v>
      </c>
      <c r="K1259">
        <v>1400.8000000000002</v>
      </c>
      <c r="L1259">
        <v>350.20000000000005</v>
      </c>
      <c r="M1259">
        <v>28.400000000000002</v>
      </c>
      <c r="N1259">
        <v>255.6</v>
      </c>
    </row>
    <row r="1260" spans="1:14" x14ac:dyDescent="0.3">
      <c r="A1260" s="1">
        <v>43853</v>
      </c>
      <c r="B1260">
        <v>2020</v>
      </c>
      <c r="C1260">
        <v>1</v>
      </c>
      <c r="D1260">
        <v>23</v>
      </c>
      <c r="E1260">
        <v>11</v>
      </c>
      <c r="F1260">
        <v>3137</v>
      </c>
      <c r="G1260">
        <v>1967</v>
      </c>
      <c r="H1260">
        <v>-100</v>
      </c>
      <c r="I1260">
        <v>120</v>
      </c>
      <c r="J1260">
        <v>0</v>
      </c>
      <c r="K1260">
        <v>1483.2</v>
      </c>
      <c r="L1260">
        <v>370.8</v>
      </c>
      <c r="M1260">
        <v>28.1</v>
      </c>
      <c r="N1260">
        <v>252.9</v>
      </c>
    </row>
    <row r="1261" spans="1:14" x14ac:dyDescent="0.3">
      <c r="A1261" s="1">
        <v>43853</v>
      </c>
      <c r="B1261">
        <v>2020</v>
      </c>
      <c r="C1261">
        <v>1</v>
      </c>
      <c r="D1261">
        <v>23</v>
      </c>
      <c r="E1261">
        <v>12</v>
      </c>
      <c r="F1261">
        <v>3122</v>
      </c>
      <c r="G1261">
        <v>1959</v>
      </c>
      <c r="H1261">
        <v>-100</v>
      </c>
      <c r="I1261">
        <v>120</v>
      </c>
      <c r="J1261">
        <v>-80</v>
      </c>
      <c r="K1261">
        <v>1612</v>
      </c>
      <c r="L1261">
        <v>403</v>
      </c>
      <c r="M1261">
        <v>31.400000000000002</v>
      </c>
      <c r="N1261">
        <v>282.60000000000002</v>
      </c>
    </row>
    <row r="1262" spans="1:14" x14ac:dyDescent="0.3">
      <c r="A1262" s="1">
        <v>43853</v>
      </c>
      <c r="B1262">
        <v>2020</v>
      </c>
      <c r="C1262">
        <v>1</v>
      </c>
      <c r="D1262">
        <v>23</v>
      </c>
      <c r="E1262">
        <v>13</v>
      </c>
      <c r="F1262">
        <v>3048</v>
      </c>
      <c r="G1262">
        <v>1937</v>
      </c>
      <c r="H1262">
        <v>-100</v>
      </c>
      <c r="I1262">
        <v>120</v>
      </c>
      <c r="J1262">
        <v>-80</v>
      </c>
      <c r="K1262">
        <v>1730.4</v>
      </c>
      <c r="L1262">
        <v>432.6</v>
      </c>
      <c r="M1262">
        <v>35.9</v>
      </c>
      <c r="N1262">
        <v>323.10000000000002</v>
      </c>
    </row>
    <row r="1263" spans="1:14" x14ac:dyDescent="0.3">
      <c r="A1263" s="1">
        <v>43853</v>
      </c>
      <c r="B1263">
        <v>2020</v>
      </c>
      <c r="C1263">
        <v>1</v>
      </c>
      <c r="D1263">
        <v>23</v>
      </c>
      <c r="E1263">
        <v>14</v>
      </c>
      <c r="F1263">
        <v>3046</v>
      </c>
      <c r="G1263">
        <v>1944</v>
      </c>
      <c r="H1263">
        <v>-100</v>
      </c>
      <c r="I1263">
        <v>120</v>
      </c>
      <c r="J1263">
        <v>-80</v>
      </c>
      <c r="K1263">
        <v>1818.4</v>
      </c>
      <c r="L1263">
        <v>454.6</v>
      </c>
      <c r="M1263">
        <v>38.900000000000006</v>
      </c>
      <c r="N1263">
        <v>350.1</v>
      </c>
    </row>
    <row r="1264" spans="1:14" x14ac:dyDescent="0.3">
      <c r="A1264" s="1">
        <v>43853</v>
      </c>
      <c r="B1264">
        <v>2020</v>
      </c>
      <c r="C1264">
        <v>1</v>
      </c>
      <c r="D1264">
        <v>23</v>
      </c>
      <c r="E1264">
        <v>15</v>
      </c>
      <c r="F1264">
        <v>2996</v>
      </c>
      <c r="G1264">
        <v>1919</v>
      </c>
      <c r="H1264">
        <v>-100</v>
      </c>
      <c r="I1264">
        <v>120</v>
      </c>
      <c r="J1264">
        <v>-80</v>
      </c>
      <c r="K1264">
        <v>1881.6000000000001</v>
      </c>
      <c r="L1264">
        <v>470.40000000000003</v>
      </c>
      <c r="M1264">
        <v>41.400000000000006</v>
      </c>
      <c r="N1264">
        <v>372.6</v>
      </c>
    </row>
    <row r="1265" spans="1:14" x14ac:dyDescent="0.3">
      <c r="A1265" s="1">
        <v>43853</v>
      </c>
      <c r="B1265">
        <v>2020</v>
      </c>
      <c r="C1265">
        <v>1</v>
      </c>
      <c r="D1265">
        <v>23</v>
      </c>
      <c r="E1265">
        <v>16</v>
      </c>
      <c r="F1265">
        <v>2894</v>
      </c>
      <c r="G1265">
        <v>1914</v>
      </c>
      <c r="H1265">
        <v>-100</v>
      </c>
      <c r="I1265">
        <v>0</v>
      </c>
      <c r="J1265">
        <v>-80</v>
      </c>
      <c r="K1265">
        <v>1893.6000000000001</v>
      </c>
      <c r="L1265">
        <v>473.40000000000003</v>
      </c>
      <c r="M1265">
        <v>42.2</v>
      </c>
      <c r="N1265">
        <v>379.8</v>
      </c>
    </row>
    <row r="1266" spans="1:14" x14ac:dyDescent="0.3">
      <c r="A1266" s="1">
        <v>43853</v>
      </c>
      <c r="B1266">
        <v>2020</v>
      </c>
      <c r="C1266">
        <v>1</v>
      </c>
      <c r="D1266">
        <v>23</v>
      </c>
      <c r="E1266">
        <v>17</v>
      </c>
      <c r="F1266">
        <v>3016</v>
      </c>
      <c r="G1266">
        <v>1998</v>
      </c>
      <c r="H1266">
        <v>-100</v>
      </c>
      <c r="I1266">
        <v>0</v>
      </c>
      <c r="J1266">
        <v>-80</v>
      </c>
      <c r="K1266">
        <v>1916.8000000000002</v>
      </c>
      <c r="L1266">
        <v>479.20000000000005</v>
      </c>
      <c r="M1266">
        <v>44.400000000000006</v>
      </c>
      <c r="N1266">
        <v>399.6</v>
      </c>
    </row>
    <row r="1267" spans="1:14" x14ac:dyDescent="0.3">
      <c r="A1267" s="1">
        <v>43853</v>
      </c>
      <c r="B1267">
        <v>2020</v>
      </c>
      <c r="C1267">
        <v>1</v>
      </c>
      <c r="D1267">
        <v>23</v>
      </c>
      <c r="E1267">
        <v>18</v>
      </c>
      <c r="F1267">
        <v>3256</v>
      </c>
      <c r="G1267">
        <v>2145</v>
      </c>
      <c r="H1267">
        <v>-100</v>
      </c>
      <c r="I1267">
        <v>0</v>
      </c>
      <c r="J1267">
        <v>-80</v>
      </c>
      <c r="K1267">
        <v>1869.6000000000001</v>
      </c>
      <c r="L1267">
        <v>467.40000000000003</v>
      </c>
      <c r="M1267">
        <v>46.2</v>
      </c>
      <c r="N1267">
        <v>415.8</v>
      </c>
    </row>
    <row r="1268" spans="1:14" x14ac:dyDescent="0.3">
      <c r="A1268" s="1">
        <v>43853</v>
      </c>
      <c r="B1268">
        <v>2020</v>
      </c>
      <c r="C1268">
        <v>1</v>
      </c>
      <c r="D1268">
        <v>23</v>
      </c>
      <c r="E1268">
        <v>19</v>
      </c>
      <c r="F1268">
        <v>3126</v>
      </c>
      <c r="G1268">
        <v>2077</v>
      </c>
      <c r="H1268">
        <v>-100</v>
      </c>
      <c r="I1268">
        <v>0</v>
      </c>
      <c r="J1268">
        <v>0</v>
      </c>
      <c r="K1268">
        <v>1865.6000000000001</v>
      </c>
      <c r="L1268">
        <v>466.40000000000003</v>
      </c>
      <c r="M1268">
        <v>46.400000000000006</v>
      </c>
      <c r="N1268">
        <v>417.6</v>
      </c>
    </row>
    <row r="1269" spans="1:14" x14ac:dyDescent="0.3">
      <c r="A1269" s="1">
        <v>43853</v>
      </c>
      <c r="B1269">
        <v>2020</v>
      </c>
      <c r="C1269">
        <v>1</v>
      </c>
      <c r="D1269">
        <v>23</v>
      </c>
      <c r="E1269">
        <v>20</v>
      </c>
      <c r="F1269">
        <v>2913</v>
      </c>
      <c r="G1269">
        <v>1937</v>
      </c>
      <c r="H1269">
        <v>-100</v>
      </c>
      <c r="I1269">
        <v>0</v>
      </c>
      <c r="J1269">
        <v>0</v>
      </c>
      <c r="K1269">
        <v>1880</v>
      </c>
      <c r="L1269">
        <v>470</v>
      </c>
      <c r="M1269">
        <v>47.7</v>
      </c>
      <c r="N1269">
        <v>429.3</v>
      </c>
    </row>
    <row r="1270" spans="1:14" x14ac:dyDescent="0.3">
      <c r="A1270" s="1">
        <v>43853</v>
      </c>
      <c r="B1270">
        <v>2020</v>
      </c>
      <c r="C1270">
        <v>1</v>
      </c>
      <c r="D1270">
        <v>23</v>
      </c>
      <c r="E1270">
        <v>21</v>
      </c>
      <c r="F1270">
        <v>2729</v>
      </c>
      <c r="G1270">
        <v>1793</v>
      </c>
      <c r="H1270">
        <v>-100</v>
      </c>
      <c r="I1270">
        <v>0</v>
      </c>
      <c r="J1270">
        <v>0</v>
      </c>
      <c r="K1270">
        <v>1864</v>
      </c>
      <c r="L1270">
        <v>466</v>
      </c>
      <c r="M1270">
        <v>49</v>
      </c>
      <c r="N1270">
        <v>441</v>
      </c>
    </row>
    <row r="1271" spans="1:14" x14ac:dyDescent="0.3">
      <c r="A1271" s="1">
        <v>43853</v>
      </c>
      <c r="B1271">
        <v>2020</v>
      </c>
      <c r="C1271">
        <v>1</v>
      </c>
      <c r="D1271">
        <v>23</v>
      </c>
      <c r="E1271">
        <v>22</v>
      </c>
      <c r="F1271">
        <v>2571</v>
      </c>
      <c r="G1271">
        <v>1674</v>
      </c>
      <c r="H1271">
        <v>-100</v>
      </c>
      <c r="I1271">
        <v>0</v>
      </c>
      <c r="J1271">
        <v>0</v>
      </c>
      <c r="K1271">
        <v>1776</v>
      </c>
      <c r="L1271">
        <v>444</v>
      </c>
      <c r="M1271">
        <v>47.800000000000004</v>
      </c>
      <c r="N1271">
        <v>430.2</v>
      </c>
    </row>
    <row r="1272" spans="1:14" x14ac:dyDescent="0.3">
      <c r="A1272" s="1">
        <v>43853</v>
      </c>
      <c r="B1272">
        <v>2020</v>
      </c>
      <c r="C1272">
        <v>1</v>
      </c>
      <c r="D1272">
        <v>23</v>
      </c>
      <c r="E1272">
        <v>23</v>
      </c>
      <c r="F1272">
        <v>2415</v>
      </c>
      <c r="G1272">
        <v>1551</v>
      </c>
      <c r="H1272">
        <v>-100</v>
      </c>
      <c r="I1272">
        <v>0</v>
      </c>
      <c r="J1272">
        <v>0</v>
      </c>
      <c r="K1272">
        <v>1694.4</v>
      </c>
      <c r="L1272">
        <v>423.6</v>
      </c>
      <c r="M1272">
        <v>44.800000000000004</v>
      </c>
      <c r="N1272">
        <v>403.2</v>
      </c>
    </row>
    <row r="1273" spans="1:14" x14ac:dyDescent="0.3">
      <c r="A1273" s="1">
        <v>43853</v>
      </c>
      <c r="B1273">
        <v>2020</v>
      </c>
      <c r="C1273">
        <v>1</v>
      </c>
      <c r="D1273">
        <v>23</v>
      </c>
      <c r="E1273">
        <v>24</v>
      </c>
      <c r="F1273">
        <v>2235</v>
      </c>
      <c r="G1273">
        <v>1389</v>
      </c>
      <c r="H1273">
        <v>-100</v>
      </c>
      <c r="I1273">
        <v>0</v>
      </c>
      <c r="J1273">
        <v>0</v>
      </c>
      <c r="K1273">
        <v>1586.4</v>
      </c>
      <c r="L1273">
        <v>396.6</v>
      </c>
      <c r="M1273">
        <v>41.6</v>
      </c>
      <c r="N1273">
        <v>374.40000000000003</v>
      </c>
    </row>
    <row r="1274" spans="1:14" x14ac:dyDescent="0.3">
      <c r="A1274" s="1">
        <v>43854</v>
      </c>
      <c r="B1274">
        <v>2020</v>
      </c>
      <c r="C1274">
        <v>1</v>
      </c>
      <c r="D1274">
        <v>24</v>
      </c>
      <c r="E1274">
        <v>1</v>
      </c>
      <c r="F1274">
        <v>2108</v>
      </c>
      <c r="G1274">
        <v>1291</v>
      </c>
      <c r="H1274">
        <v>-100</v>
      </c>
      <c r="I1274">
        <v>0</v>
      </c>
      <c r="J1274">
        <v>0</v>
      </c>
      <c r="K1274">
        <v>1837.6000000000001</v>
      </c>
      <c r="L1274">
        <v>459.40000000000003</v>
      </c>
      <c r="M1274">
        <v>46.400000000000006</v>
      </c>
      <c r="N1274">
        <v>417.6</v>
      </c>
    </row>
    <row r="1275" spans="1:14" x14ac:dyDescent="0.3">
      <c r="A1275" s="1">
        <v>43854</v>
      </c>
      <c r="B1275">
        <v>2020</v>
      </c>
      <c r="C1275">
        <v>1</v>
      </c>
      <c r="D1275">
        <v>24</v>
      </c>
      <c r="E1275">
        <v>2</v>
      </c>
      <c r="F1275">
        <v>2041</v>
      </c>
      <c r="G1275">
        <v>1234</v>
      </c>
      <c r="H1275">
        <v>-100</v>
      </c>
      <c r="I1275">
        <v>0</v>
      </c>
      <c r="J1275">
        <v>0</v>
      </c>
      <c r="K1275">
        <v>1835.2</v>
      </c>
      <c r="L1275">
        <v>458.8</v>
      </c>
      <c r="M1275">
        <v>46</v>
      </c>
      <c r="N1275">
        <v>414</v>
      </c>
    </row>
    <row r="1276" spans="1:14" x14ac:dyDescent="0.3">
      <c r="A1276" s="1">
        <v>43854</v>
      </c>
      <c r="B1276">
        <v>2020</v>
      </c>
      <c r="C1276">
        <v>1</v>
      </c>
      <c r="D1276">
        <v>24</v>
      </c>
      <c r="E1276">
        <v>3</v>
      </c>
      <c r="F1276">
        <v>2013</v>
      </c>
      <c r="G1276">
        <v>1210</v>
      </c>
      <c r="H1276">
        <v>-100</v>
      </c>
      <c r="I1276">
        <v>0</v>
      </c>
      <c r="J1276">
        <v>0</v>
      </c>
      <c r="K1276">
        <v>1888.8000000000002</v>
      </c>
      <c r="L1276">
        <v>472.20000000000005</v>
      </c>
      <c r="M1276">
        <v>45.800000000000004</v>
      </c>
      <c r="N1276">
        <v>412.2</v>
      </c>
    </row>
    <row r="1277" spans="1:14" x14ac:dyDescent="0.3">
      <c r="A1277" s="1">
        <v>43854</v>
      </c>
      <c r="B1277">
        <v>2020</v>
      </c>
      <c r="C1277">
        <v>1</v>
      </c>
      <c r="D1277">
        <v>24</v>
      </c>
      <c r="E1277">
        <v>4</v>
      </c>
      <c r="F1277">
        <v>1998</v>
      </c>
      <c r="G1277">
        <v>1216</v>
      </c>
      <c r="H1277">
        <v>-100</v>
      </c>
      <c r="I1277">
        <v>0</v>
      </c>
      <c r="J1277">
        <v>0</v>
      </c>
      <c r="K1277">
        <v>1934.4</v>
      </c>
      <c r="L1277">
        <v>483.6</v>
      </c>
      <c r="M1277">
        <v>49</v>
      </c>
      <c r="N1277">
        <v>441</v>
      </c>
    </row>
    <row r="1278" spans="1:14" x14ac:dyDescent="0.3">
      <c r="A1278" s="1">
        <v>43854</v>
      </c>
      <c r="B1278">
        <v>2020</v>
      </c>
      <c r="C1278">
        <v>1</v>
      </c>
      <c r="D1278">
        <v>24</v>
      </c>
      <c r="E1278">
        <v>5</v>
      </c>
      <c r="F1278">
        <v>2037</v>
      </c>
      <c r="G1278">
        <v>1239</v>
      </c>
      <c r="H1278">
        <v>-100</v>
      </c>
      <c r="I1278">
        <v>0</v>
      </c>
      <c r="J1278">
        <v>0</v>
      </c>
      <c r="K1278">
        <v>1936.8000000000002</v>
      </c>
      <c r="L1278">
        <v>484.20000000000005</v>
      </c>
      <c r="M1278">
        <v>51.800000000000004</v>
      </c>
      <c r="N1278">
        <v>466.2</v>
      </c>
    </row>
    <row r="1279" spans="1:14" x14ac:dyDescent="0.3">
      <c r="A1279" s="1">
        <v>43854</v>
      </c>
      <c r="B1279">
        <v>2020</v>
      </c>
      <c r="C1279">
        <v>1</v>
      </c>
      <c r="D1279">
        <v>24</v>
      </c>
      <c r="E1279">
        <v>6</v>
      </c>
      <c r="F1279">
        <v>2177</v>
      </c>
      <c r="G1279">
        <v>1333</v>
      </c>
      <c r="H1279">
        <v>-100</v>
      </c>
      <c r="I1279">
        <v>0</v>
      </c>
      <c r="J1279">
        <v>0</v>
      </c>
      <c r="K1279">
        <v>1944</v>
      </c>
      <c r="L1279">
        <v>486</v>
      </c>
      <c r="M1279">
        <v>55</v>
      </c>
      <c r="N1279">
        <v>495</v>
      </c>
    </row>
    <row r="1280" spans="1:14" x14ac:dyDescent="0.3">
      <c r="A1280" s="1">
        <v>43854</v>
      </c>
      <c r="B1280">
        <v>2020</v>
      </c>
      <c r="C1280">
        <v>1</v>
      </c>
      <c r="D1280">
        <v>24</v>
      </c>
      <c r="E1280">
        <v>7</v>
      </c>
      <c r="F1280">
        <v>2548</v>
      </c>
      <c r="G1280">
        <v>1563</v>
      </c>
      <c r="H1280">
        <v>-100</v>
      </c>
      <c r="I1280">
        <v>0</v>
      </c>
      <c r="J1280">
        <v>0</v>
      </c>
      <c r="K1280">
        <v>1908.8000000000002</v>
      </c>
      <c r="L1280">
        <v>477.20000000000005</v>
      </c>
      <c r="M1280">
        <v>57.400000000000006</v>
      </c>
      <c r="N1280">
        <v>516.6</v>
      </c>
    </row>
    <row r="1281" spans="1:14" x14ac:dyDescent="0.3">
      <c r="A1281" s="1">
        <v>43854</v>
      </c>
      <c r="B1281">
        <v>2020</v>
      </c>
      <c r="C1281">
        <v>1</v>
      </c>
      <c r="D1281">
        <v>24</v>
      </c>
      <c r="E1281">
        <v>8</v>
      </c>
      <c r="F1281">
        <v>2948</v>
      </c>
      <c r="G1281">
        <v>1800</v>
      </c>
      <c r="H1281">
        <v>-100</v>
      </c>
      <c r="I1281">
        <v>0</v>
      </c>
      <c r="J1281">
        <v>0</v>
      </c>
      <c r="K1281">
        <v>1903.2</v>
      </c>
      <c r="L1281">
        <v>475.8</v>
      </c>
      <c r="M1281">
        <v>56.800000000000004</v>
      </c>
      <c r="N1281">
        <v>511.2</v>
      </c>
    </row>
    <row r="1282" spans="1:14" x14ac:dyDescent="0.3">
      <c r="A1282" s="1">
        <v>43854</v>
      </c>
      <c r="B1282">
        <v>2020</v>
      </c>
      <c r="C1282">
        <v>1</v>
      </c>
      <c r="D1282">
        <v>24</v>
      </c>
      <c r="E1282">
        <v>9</v>
      </c>
      <c r="F1282">
        <v>3078</v>
      </c>
      <c r="G1282">
        <v>1889</v>
      </c>
      <c r="H1282">
        <v>-100</v>
      </c>
      <c r="I1282">
        <v>120</v>
      </c>
      <c r="J1282">
        <v>0</v>
      </c>
      <c r="K1282">
        <v>1782.4</v>
      </c>
      <c r="L1282">
        <v>445.6</v>
      </c>
      <c r="M1282">
        <v>53.900000000000006</v>
      </c>
      <c r="N1282">
        <v>485.1</v>
      </c>
    </row>
    <row r="1283" spans="1:14" x14ac:dyDescent="0.3">
      <c r="A1283" s="1">
        <v>43854</v>
      </c>
      <c r="B1283">
        <v>2020</v>
      </c>
      <c r="C1283">
        <v>1</v>
      </c>
      <c r="D1283">
        <v>24</v>
      </c>
      <c r="E1283">
        <v>10</v>
      </c>
      <c r="F1283">
        <v>3074</v>
      </c>
      <c r="G1283">
        <v>1912</v>
      </c>
      <c r="H1283">
        <v>-100</v>
      </c>
      <c r="I1283">
        <v>120</v>
      </c>
      <c r="J1283">
        <v>0</v>
      </c>
      <c r="K1283">
        <v>1645.6000000000001</v>
      </c>
      <c r="L1283">
        <v>411.40000000000003</v>
      </c>
      <c r="M1283">
        <v>50</v>
      </c>
      <c r="N1283">
        <v>450</v>
      </c>
    </row>
    <row r="1284" spans="1:14" x14ac:dyDescent="0.3">
      <c r="A1284" s="1">
        <v>43854</v>
      </c>
      <c r="B1284">
        <v>2020</v>
      </c>
      <c r="C1284">
        <v>1</v>
      </c>
      <c r="D1284">
        <v>24</v>
      </c>
      <c r="E1284">
        <v>11</v>
      </c>
      <c r="F1284">
        <v>3129</v>
      </c>
      <c r="G1284">
        <v>1925</v>
      </c>
      <c r="H1284">
        <v>-100</v>
      </c>
      <c r="I1284">
        <v>120</v>
      </c>
      <c r="J1284">
        <v>0</v>
      </c>
      <c r="K1284">
        <v>1530.4</v>
      </c>
      <c r="L1284">
        <v>382.6</v>
      </c>
      <c r="M1284">
        <v>46.300000000000004</v>
      </c>
      <c r="N1284">
        <v>416.7</v>
      </c>
    </row>
    <row r="1285" spans="1:14" x14ac:dyDescent="0.3">
      <c r="A1285" s="1">
        <v>43854</v>
      </c>
      <c r="B1285">
        <v>2020</v>
      </c>
      <c r="C1285">
        <v>1</v>
      </c>
      <c r="D1285">
        <v>24</v>
      </c>
      <c r="E1285">
        <v>12</v>
      </c>
      <c r="F1285">
        <v>3089</v>
      </c>
      <c r="G1285">
        <v>1907</v>
      </c>
      <c r="H1285">
        <v>-100</v>
      </c>
      <c r="I1285">
        <v>120</v>
      </c>
      <c r="J1285">
        <v>-80</v>
      </c>
      <c r="K1285">
        <v>1489.6000000000001</v>
      </c>
      <c r="L1285">
        <v>372.40000000000003</v>
      </c>
      <c r="M1285">
        <v>46.900000000000006</v>
      </c>
      <c r="N1285">
        <v>422.1</v>
      </c>
    </row>
    <row r="1286" spans="1:14" x14ac:dyDescent="0.3">
      <c r="A1286" s="1">
        <v>43854</v>
      </c>
      <c r="B1286">
        <v>2020</v>
      </c>
      <c r="C1286">
        <v>1</v>
      </c>
      <c r="D1286">
        <v>24</v>
      </c>
      <c r="E1286">
        <v>13</v>
      </c>
      <c r="F1286">
        <v>2972</v>
      </c>
      <c r="G1286">
        <v>1893</v>
      </c>
      <c r="H1286">
        <v>-100</v>
      </c>
      <c r="I1286">
        <v>120</v>
      </c>
      <c r="J1286">
        <v>-80</v>
      </c>
      <c r="K1286">
        <v>1440.8000000000002</v>
      </c>
      <c r="L1286">
        <v>360.20000000000005</v>
      </c>
      <c r="M1286">
        <v>46.800000000000004</v>
      </c>
      <c r="N1286">
        <v>421.2</v>
      </c>
    </row>
    <row r="1287" spans="1:14" x14ac:dyDescent="0.3">
      <c r="A1287" s="1">
        <v>43854</v>
      </c>
      <c r="B1287">
        <v>2020</v>
      </c>
      <c r="C1287">
        <v>1</v>
      </c>
      <c r="D1287">
        <v>24</v>
      </c>
      <c r="E1287">
        <v>14</v>
      </c>
      <c r="F1287">
        <v>2876</v>
      </c>
      <c r="G1287">
        <v>1876</v>
      </c>
      <c r="H1287">
        <v>-100</v>
      </c>
      <c r="I1287">
        <v>120</v>
      </c>
      <c r="J1287">
        <v>-80</v>
      </c>
      <c r="K1287">
        <v>1393.6000000000001</v>
      </c>
      <c r="L1287">
        <v>348.40000000000003</v>
      </c>
      <c r="M1287">
        <v>45.800000000000004</v>
      </c>
      <c r="N1287">
        <v>412.2</v>
      </c>
    </row>
    <row r="1288" spans="1:14" x14ac:dyDescent="0.3">
      <c r="A1288" s="1">
        <v>43854</v>
      </c>
      <c r="B1288">
        <v>2020</v>
      </c>
      <c r="C1288">
        <v>1</v>
      </c>
      <c r="D1288">
        <v>24</v>
      </c>
      <c r="E1288">
        <v>15</v>
      </c>
      <c r="F1288">
        <v>2761</v>
      </c>
      <c r="G1288">
        <v>1851</v>
      </c>
      <c r="H1288">
        <v>-100</v>
      </c>
      <c r="I1288">
        <v>120</v>
      </c>
      <c r="J1288">
        <v>-80</v>
      </c>
      <c r="K1288">
        <v>1276</v>
      </c>
      <c r="L1288">
        <v>319</v>
      </c>
      <c r="M1288">
        <v>43.400000000000006</v>
      </c>
      <c r="N1288">
        <v>390.6</v>
      </c>
    </row>
    <row r="1289" spans="1:14" x14ac:dyDescent="0.3">
      <c r="A1289" s="1">
        <v>43854</v>
      </c>
      <c r="B1289">
        <v>2020</v>
      </c>
      <c r="C1289">
        <v>1</v>
      </c>
      <c r="D1289">
        <v>24</v>
      </c>
      <c r="E1289">
        <v>16</v>
      </c>
      <c r="F1289">
        <v>2696</v>
      </c>
      <c r="G1289">
        <v>1852</v>
      </c>
      <c r="H1289">
        <v>-100</v>
      </c>
      <c r="I1289">
        <v>0</v>
      </c>
      <c r="J1289">
        <v>-80</v>
      </c>
      <c r="K1289">
        <v>1181.6000000000001</v>
      </c>
      <c r="L1289">
        <v>295.40000000000003</v>
      </c>
      <c r="M1289">
        <v>40.6</v>
      </c>
      <c r="N1289">
        <v>365.40000000000003</v>
      </c>
    </row>
    <row r="1290" spans="1:14" x14ac:dyDescent="0.3">
      <c r="A1290" s="1">
        <v>43854</v>
      </c>
      <c r="B1290">
        <v>2020</v>
      </c>
      <c r="C1290">
        <v>1</v>
      </c>
      <c r="D1290">
        <v>24</v>
      </c>
      <c r="E1290">
        <v>17</v>
      </c>
      <c r="F1290">
        <v>2784</v>
      </c>
      <c r="G1290">
        <v>1942</v>
      </c>
      <c r="H1290">
        <v>-100</v>
      </c>
      <c r="I1290">
        <v>0</v>
      </c>
      <c r="J1290">
        <v>-80</v>
      </c>
      <c r="K1290">
        <v>1218.4000000000001</v>
      </c>
      <c r="L1290">
        <v>304.60000000000002</v>
      </c>
      <c r="M1290">
        <v>40.200000000000003</v>
      </c>
      <c r="N1290">
        <v>361.8</v>
      </c>
    </row>
    <row r="1291" spans="1:14" x14ac:dyDescent="0.3">
      <c r="A1291" s="1">
        <v>43854</v>
      </c>
      <c r="B1291">
        <v>2020</v>
      </c>
      <c r="C1291">
        <v>1</v>
      </c>
      <c r="D1291">
        <v>24</v>
      </c>
      <c r="E1291">
        <v>18</v>
      </c>
      <c r="F1291">
        <v>3016</v>
      </c>
      <c r="G1291">
        <v>2061</v>
      </c>
      <c r="H1291">
        <v>-100</v>
      </c>
      <c r="I1291">
        <v>0</v>
      </c>
      <c r="J1291">
        <v>-80</v>
      </c>
      <c r="K1291">
        <v>1230.4000000000001</v>
      </c>
      <c r="L1291">
        <v>307.60000000000002</v>
      </c>
      <c r="M1291">
        <v>41.400000000000006</v>
      </c>
      <c r="N1291">
        <v>372.6</v>
      </c>
    </row>
    <row r="1292" spans="1:14" x14ac:dyDescent="0.3">
      <c r="A1292" s="1">
        <v>43854</v>
      </c>
      <c r="B1292">
        <v>2020</v>
      </c>
      <c r="C1292">
        <v>1</v>
      </c>
      <c r="D1292">
        <v>24</v>
      </c>
      <c r="E1292">
        <v>19</v>
      </c>
      <c r="F1292">
        <v>2918</v>
      </c>
      <c r="G1292">
        <v>2010</v>
      </c>
      <c r="H1292">
        <v>-100</v>
      </c>
      <c r="I1292">
        <v>0</v>
      </c>
      <c r="J1292">
        <v>0</v>
      </c>
      <c r="K1292">
        <v>1212.8</v>
      </c>
      <c r="L1292">
        <v>303.2</v>
      </c>
      <c r="M1292">
        <v>44.1</v>
      </c>
      <c r="N1292">
        <v>396.90000000000003</v>
      </c>
    </row>
    <row r="1293" spans="1:14" x14ac:dyDescent="0.3">
      <c r="A1293" s="1">
        <v>43854</v>
      </c>
      <c r="B1293">
        <v>2020</v>
      </c>
      <c r="C1293">
        <v>1</v>
      </c>
      <c r="D1293">
        <v>24</v>
      </c>
      <c r="E1293">
        <v>20</v>
      </c>
      <c r="F1293">
        <v>2653</v>
      </c>
      <c r="G1293">
        <v>1853</v>
      </c>
      <c r="H1293">
        <v>-100</v>
      </c>
      <c r="I1293">
        <v>0</v>
      </c>
      <c r="J1293">
        <v>0</v>
      </c>
      <c r="K1293">
        <v>1198.4000000000001</v>
      </c>
      <c r="L1293">
        <v>299.60000000000002</v>
      </c>
      <c r="M1293">
        <v>44.1</v>
      </c>
      <c r="N1293">
        <v>396.90000000000003</v>
      </c>
    </row>
    <row r="1294" spans="1:14" x14ac:dyDescent="0.3">
      <c r="A1294" s="1">
        <v>43854</v>
      </c>
      <c r="B1294">
        <v>2020</v>
      </c>
      <c r="C1294">
        <v>1</v>
      </c>
      <c r="D1294">
        <v>24</v>
      </c>
      <c r="E1294">
        <v>21</v>
      </c>
      <c r="F1294">
        <v>2456</v>
      </c>
      <c r="G1294">
        <v>1720</v>
      </c>
      <c r="H1294">
        <v>-100</v>
      </c>
      <c r="I1294">
        <v>0</v>
      </c>
      <c r="J1294">
        <v>0</v>
      </c>
      <c r="K1294">
        <v>1211.2</v>
      </c>
      <c r="L1294">
        <v>302.8</v>
      </c>
      <c r="M1294">
        <v>41.2</v>
      </c>
      <c r="N1294">
        <v>370.8</v>
      </c>
    </row>
    <row r="1295" spans="1:14" x14ac:dyDescent="0.3">
      <c r="A1295" s="1">
        <v>43854</v>
      </c>
      <c r="B1295">
        <v>2020</v>
      </c>
      <c r="C1295">
        <v>1</v>
      </c>
      <c r="D1295">
        <v>24</v>
      </c>
      <c r="E1295">
        <v>22</v>
      </c>
      <c r="F1295">
        <v>2298</v>
      </c>
      <c r="G1295">
        <v>1594</v>
      </c>
      <c r="H1295">
        <v>-100</v>
      </c>
      <c r="I1295">
        <v>0</v>
      </c>
      <c r="J1295">
        <v>0</v>
      </c>
      <c r="K1295">
        <v>1203.2</v>
      </c>
      <c r="L1295">
        <v>300.8</v>
      </c>
      <c r="M1295">
        <v>37.9</v>
      </c>
      <c r="N1295">
        <v>341.1</v>
      </c>
    </row>
    <row r="1296" spans="1:14" x14ac:dyDescent="0.3">
      <c r="A1296" s="1">
        <v>43854</v>
      </c>
      <c r="B1296">
        <v>2020</v>
      </c>
      <c r="C1296">
        <v>1</v>
      </c>
      <c r="D1296">
        <v>24</v>
      </c>
      <c r="E1296">
        <v>23</v>
      </c>
      <c r="F1296">
        <v>2174</v>
      </c>
      <c r="G1296">
        <v>1487</v>
      </c>
      <c r="H1296">
        <v>-100</v>
      </c>
      <c r="I1296">
        <v>0</v>
      </c>
      <c r="J1296">
        <v>0</v>
      </c>
      <c r="K1296">
        <v>1177.6000000000001</v>
      </c>
      <c r="L1296">
        <v>294.40000000000003</v>
      </c>
      <c r="M1296">
        <v>34.700000000000003</v>
      </c>
      <c r="N1296">
        <v>312.3</v>
      </c>
    </row>
    <row r="1297" spans="1:14" x14ac:dyDescent="0.3">
      <c r="A1297" s="1">
        <v>43854</v>
      </c>
      <c r="B1297">
        <v>2020</v>
      </c>
      <c r="C1297">
        <v>1</v>
      </c>
      <c r="D1297">
        <v>24</v>
      </c>
      <c r="E1297">
        <v>24</v>
      </c>
      <c r="F1297">
        <v>2020</v>
      </c>
      <c r="G1297">
        <v>1388</v>
      </c>
      <c r="H1297">
        <v>-100</v>
      </c>
      <c r="I1297">
        <v>0</v>
      </c>
      <c r="J1297">
        <v>0</v>
      </c>
      <c r="K1297">
        <v>1148</v>
      </c>
      <c r="L1297">
        <v>287</v>
      </c>
      <c r="M1297">
        <v>30.1</v>
      </c>
      <c r="N1297">
        <v>270.90000000000003</v>
      </c>
    </row>
    <row r="1298" spans="1:14" x14ac:dyDescent="0.3">
      <c r="A1298" s="1">
        <v>43855</v>
      </c>
      <c r="B1298">
        <v>2020</v>
      </c>
      <c r="C1298">
        <v>1</v>
      </c>
      <c r="D1298">
        <v>25</v>
      </c>
      <c r="E1298">
        <v>1</v>
      </c>
      <c r="F1298">
        <v>1912</v>
      </c>
      <c r="G1298">
        <v>1309</v>
      </c>
      <c r="H1298">
        <v>-100</v>
      </c>
      <c r="I1298">
        <v>0</v>
      </c>
      <c r="J1298">
        <v>0</v>
      </c>
      <c r="K1298">
        <v>1035.2</v>
      </c>
      <c r="L1298">
        <v>258.8</v>
      </c>
      <c r="M1298">
        <v>45.300000000000004</v>
      </c>
      <c r="N1298">
        <v>407.7</v>
      </c>
    </row>
    <row r="1299" spans="1:14" x14ac:dyDescent="0.3">
      <c r="A1299" s="1">
        <v>43855</v>
      </c>
      <c r="B1299">
        <v>2020</v>
      </c>
      <c r="C1299">
        <v>1</v>
      </c>
      <c r="D1299">
        <v>25</v>
      </c>
      <c r="E1299">
        <v>2</v>
      </c>
      <c r="F1299">
        <v>1835</v>
      </c>
      <c r="G1299">
        <v>1244</v>
      </c>
      <c r="H1299">
        <v>-100</v>
      </c>
      <c r="I1299">
        <v>0</v>
      </c>
      <c r="J1299">
        <v>0</v>
      </c>
      <c r="K1299">
        <v>993.6</v>
      </c>
      <c r="L1299">
        <v>248.4</v>
      </c>
      <c r="M1299">
        <v>42.1</v>
      </c>
      <c r="N1299">
        <v>378.90000000000003</v>
      </c>
    </row>
    <row r="1300" spans="1:14" x14ac:dyDescent="0.3">
      <c r="A1300" s="1">
        <v>43855</v>
      </c>
      <c r="B1300">
        <v>2020</v>
      </c>
      <c r="C1300">
        <v>1</v>
      </c>
      <c r="D1300">
        <v>25</v>
      </c>
      <c r="E1300">
        <v>3</v>
      </c>
      <c r="F1300">
        <v>1828</v>
      </c>
      <c r="G1300">
        <v>1226</v>
      </c>
      <c r="H1300">
        <v>-100</v>
      </c>
      <c r="I1300">
        <v>0</v>
      </c>
      <c r="J1300">
        <v>0</v>
      </c>
      <c r="K1300">
        <v>965.6</v>
      </c>
      <c r="L1300">
        <v>241.4</v>
      </c>
      <c r="M1300">
        <v>40.1</v>
      </c>
      <c r="N1300">
        <v>360.90000000000003</v>
      </c>
    </row>
    <row r="1301" spans="1:14" x14ac:dyDescent="0.3">
      <c r="A1301" s="1">
        <v>43855</v>
      </c>
      <c r="B1301">
        <v>2020</v>
      </c>
      <c r="C1301">
        <v>1</v>
      </c>
      <c r="D1301">
        <v>25</v>
      </c>
      <c r="E1301">
        <v>4</v>
      </c>
      <c r="F1301">
        <v>1828</v>
      </c>
      <c r="G1301">
        <v>1223</v>
      </c>
      <c r="H1301">
        <v>-100</v>
      </c>
      <c r="I1301">
        <v>0</v>
      </c>
      <c r="J1301">
        <v>0</v>
      </c>
      <c r="K1301">
        <v>939.2</v>
      </c>
      <c r="L1301">
        <v>234.8</v>
      </c>
      <c r="M1301">
        <v>37.800000000000004</v>
      </c>
      <c r="N1301">
        <v>340.2</v>
      </c>
    </row>
    <row r="1302" spans="1:14" x14ac:dyDescent="0.3">
      <c r="A1302" s="1">
        <v>43855</v>
      </c>
      <c r="B1302">
        <v>2020</v>
      </c>
      <c r="C1302">
        <v>1</v>
      </c>
      <c r="D1302">
        <v>25</v>
      </c>
      <c r="E1302">
        <v>5</v>
      </c>
      <c r="F1302">
        <v>1845</v>
      </c>
      <c r="G1302">
        <v>1219</v>
      </c>
      <c r="H1302">
        <v>-100</v>
      </c>
      <c r="I1302">
        <v>0</v>
      </c>
      <c r="J1302">
        <v>0</v>
      </c>
      <c r="K1302">
        <v>886.40000000000009</v>
      </c>
      <c r="L1302">
        <v>221.60000000000002</v>
      </c>
      <c r="M1302">
        <v>35.6</v>
      </c>
      <c r="N1302">
        <v>320.40000000000003</v>
      </c>
    </row>
    <row r="1303" spans="1:14" x14ac:dyDescent="0.3">
      <c r="A1303" s="1">
        <v>43855</v>
      </c>
      <c r="B1303">
        <v>2020</v>
      </c>
      <c r="C1303">
        <v>1</v>
      </c>
      <c r="D1303">
        <v>25</v>
      </c>
      <c r="E1303">
        <v>6</v>
      </c>
      <c r="F1303">
        <v>1883</v>
      </c>
      <c r="G1303">
        <v>1248</v>
      </c>
      <c r="H1303">
        <v>-100</v>
      </c>
      <c r="I1303">
        <v>0</v>
      </c>
      <c r="J1303">
        <v>0</v>
      </c>
      <c r="K1303">
        <v>808.80000000000007</v>
      </c>
      <c r="L1303">
        <v>202.20000000000002</v>
      </c>
      <c r="M1303">
        <v>30.8</v>
      </c>
      <c r="N1303">
        <v>277.2</v>
      </c>
    </row>
    <row r="1304" spans="1:14" x14ac:dyDescent="0.3">
      <c r="A1304" s="1">
        <v>43855</v>
      </c>
      <c r="B1304">
        <v>2020</v>
      </c>
      <c r="C1304">
        <v>1</v>
      </c>
      <c r="D1304">
        <v>25</v>
      </c>
      <c r="E1304">
        <v>7</v>
      </c>
      <c r="F1304">
        <v>2007</v>
      </c>
      <c r="G1304">
        <v>1316</v>
      </c>
      <c r="H1304">
        <v>-100</v>
      </c>
      <c r="I1304">
        <v>0</v>
      </c>
      <c r="J1304">
        <v>0</v>
      </c>
      <c r="K1304">
        <v>758.40000000000009</v>
      </c>
      <c r="L1304">
        <v>189.60000000000002</v>
      </c>
      <c r="M1304">
        <v>29.5</v>
      </c>
      <c r="N1304">
        <v>265.5</v>
      </c>
    </row>
    <row r="1305" spans="1:14" x14ac:dyDescent="0.3">
      <c r="A1305" s="1">
        <v>43855</v>
      </c>
      <c r="B1305">
        <v>2020</v>
      </c>
      <c r="C1305">
        <v>1</v>
      </c>
      <c r="D1305">
        <v>25</v>
      </c>
      <c r="E1305">
        <v>8</v>
      </c>
      <c r="F1305">
        <v>2200</v>
      </c>
      <c r="G1305">
        <v>1430</v>
      </c>
      <c r="H1305">
        <v>-100</v>
      </c>
      <c r="I1305">
        <v>0</v>
      </c>
      <c r="J1305">
        <v>0</v>
      </c>
      <c r="K1305">
        <v>741.6</v>
      </c>
      <c r="L1305">
        <v>185.4</v>
      </c>
      <c r="M1305">
        <v>29.1</v>
      </c>
      <c r="N1305">
        <v>261.90000000000003</v>
      </c>
    </row>
    <row r="1306" spans="1:14" x14ac:dyDescent="0.3">
      <c r="A1306" s="1">
        <v>43855</v>
      </c>
      <c r="B1306">
        <v>2020</v>
      </c>
      <c r="C1306">
        <v>1</v>
      </c>
      <c r="D1306">
        <v>25</v>
      </c>
      <c r="E1306">
        <v>9</v>
      </c>
      <c r="F1306">
        <v>2331</v>
      </c>
      <c r="G1306">
        <v>1546</v>
      </c>
      <c r="H1306">
        <v>-100</v>
      </c>
      <c r="I1306">
        <v>120</v>
      </c>
      <c r="J1306">
        <v>0</v>
      </c>
      <c r="K1306">
        <v>672</v>
      </c>
      <c r="L1306">
        <v>168</v>
      </c>
      <c r="M1306">
        <v>28.1</v>
      </c>
      <c r="N1306">
        <v>252.9</v>
      </c>
    </row>
    <row r="1307" spans="1:14" x14ac:dyDescent="0.3">
      <c r="A1307" s="1">
        <v>43855</v>
      </c>
      <c r="B1307">
        <v>2020</v>
      </c>
      <c r="C1307">
        <v>1</v>
      </c>
      <c r="D1307">
        <v>25</v>
      </c>
      <c r="E1307">
        <v>10</v>
      </c>
      <c r="F1307">
        <v>2409</v>
      </c>
      <c r="G1307">
        <v>1644</v>
      </c>
      <c r="H1307">
        <v>-100</v>
      </c>
      <c r="I1307">
        <v>120</v>
      </c>
      <c r="J1307">
        <v>0</v>
      </c>
      <c r="K1307">
        <v>589.6</v>
      </c>
      <c r="L1307">
        <v>147.4</v>
      </c>
      <c r="M1307">
        <v>26</v>
      </c>
      <c r="N1307">
        <v>234</v>
      </c>
    </row>
    <row r="1308" spans="1:14" x14ac:dyDescent="0.3">
      <c r="A1308" s="1">
        <v>43855</v>
      </c>
      <c r="B1308">
        <v>2020</v>
      </c>
      <c r="C1308">
        <v>1</v>
      </c>
      <c r="D1308">
        <v>25</v>
      </c>
      <c r="E1308">
        <v>11</v>
      </c>
      <c r="F1308">
        <v>2429</v>
      </c>
      <c r="G1308">
        <v>1697</v>
      </c>
      <c r="H1308">
        <v>-100</v>
      </c>
      <c r="I1308">
        <v>120</v>
      </c>
      <c r="J1308">
        <v>0</v>
      </c>
      <c r="K1308">
        <v>533.6</v>
      </c>
      <c r="L1308">
        <v>133.4</v>
      </c>
      <c r="M1308">
        <v>25.1</v>
      </c>
      <c r="N1308">
        <v>225.9</v>
      </c>
    </row>
    <row r="1309" spans="1:14" x14ac:dyDescent="0.3">
      <c r="A1309" s="1">
        <v>43855</v>
      </c>
      <c r="B1309">
        <v>2020</v>
      </c>
      <c r="C1309">
        <v>1</v>
      </c>
      <c r="D1309">
        <v>25</v>
      </c>
      <c r="E1309">
        <v>12</v>
      </c>
      <c r="F1309">
        <v>2419</v>
      </c>
      <c r="G1309">
        <v>1703</v>
      </c>
      <c r="H1309">
        <v>-100</v>
      </c>
      <c r="I1309">
        <v>120</v>
      </c>
      <c r="J1309">
        <v>-80</v>
      </c>
      <c r="K1309">
        <v>557.6</v>
      </c>
      <c r="L1309">
        <v>139.4</v>
      </c>
      <c r="M1309">
        <v>27.3</v>
      </c>
      <c r="N1309">
        <v>245.70000000000002</v>
      </c>
    </row>
    <row r="1310" spans="1:14" x14ac:dyDescent="0.3">
      <c r="A1310" s="1">
        <v>43855</v>
      </c>
      <c r="B1310">
        <v>2020</v>
      </c>
      <c r="C1310">
        <v>1</v>
      </c>
      <c r="D1310">
        <v>25</v>
      </c>
      <c r="E1310">
        <v>13</v>
      </c>
      <c r="F1310">
        <v>2377</v>
      </c>
      <c r="G1310">
        <v>1688</v>
      </c>
      <c r="H1310">
        <v>-100</v>
      </c>
      <c r="I1310">
        <v>120</v>
      </c>
      <c r="J1310">
        <v>-80</v>
      </c>
      <c r="K1310">
        <v>592</v>
      </c>
      <c r="L1310">
        <v>148</v>
      </c>
      <c r="M1310">
        <v>27.900000000000002</v>
      </c>
      <c r="N1310">
        <v>251.1</v>
      </c>
    </row>
    <row r="1311" spans="1:14" x14ac:dyDescent="0.3">
      <c r="A1311" s="1">
        <v>43855</v>
      </c>
      <c r="B1311">
        <v>2020</v>
      </c>
      <c r="C1311">
        <v>1</v>
      </c>
      <c r="D1311">
        <v>25</v>
      </c>
      <c r="E1311">
        <v>14</v>
      </c>
      <c r="F1311">
        <v>2348</v>
      </c>
      <c r="G1311">
        <v>1659</v>
      </c>
      <c r="H1311">
        <v>-100</v>
      </c>
      <c r="I1311">
        <v>120</v>
      </c>
      <c r="J1311">
        <v>-80</v>
      </c>
      <c r="K1311">
        <v>638.40000000000009</v>
      </c>
      <c r="L1311">
        <v>159.60000000000002</v>
      </c>
      <c r="M1311">
        <v>26.3</v>
      </c>
      <c r="N1311">
        <v>236.70000000000002</v>
      </c>
    </row>
    <row r="1312" spans="1:14" x14ac:dyDescent="0.3">
      <c r="A1312" s="1">
        <v>43855</v>
      </c>
      <c r="B1312">
        <v>2020</v>
      </c>
      <c r="C1312">
        <v>1</v>
      </c>
      <c r="D1312">
        <v>25</v>
      </c>
      <c r="E1312">
        <v>15</v>
      </c>
      <c r="F1312">
        <v>2351</v>
      </c>
      <c r="G1312">
        <v>1647</v>
      </c>
      <c r="H1312">
        <v>-100</v>
      </c>
      <c r="I1312">
        <v>120</v>
      </c>
      <c r="J1312">
        <v>-80</v>
      </c>
      <c r="K1312">
        <v>717.6</v>
      </c>
      <c r="L1312">
        <v>179.4</v>
      </c>
      <c r="M1312">
        <v>22.900000000000002</v>
      </c>
      <c r="N1312">
        <v>206.1</v>
      </c>
    </row>
    <row r="1313" spans="1:14" x14ac:dyDescent="0.3">
      <c r="A1313" s="1">
        <v>43855</v>
      </c>
      <c r="B1313">
        <v>2020</v>
      </c>
      <c r="C1313">
        <v>1</v>
      </c>
      <c r="D1313">
        <v>25</v>
      </c>
      <c r="E1313">
        <v>16</v>
      </c>
      <c r="F1313">
        <v>2377</v>
      </c>
      <c r="G1313">
        <v>1654</v>
      </c>
      <c r="H1313">
        <v>-100</v>
      </c>
      <c r="I1313">
        <v>0</v>
      </c>
      <c r="J1313">
        <v>-80</v>
      </c>
      <c r="K1313">
        <v>777.6</v>
      </c>
      <c r="L1313">
        <v>194.4</v>
      </c>
      <c r="M1313">
        <v>21</v>
      </c>
      <c r="N1313">
        <v>189</v>
      </c>
    </row>
    <row r="1314" spans="1:14" x14ac:dyDescent="0.3">
      <c r="A1314" s="1">
        <v>43855</v>
      </c>
      <c r="B1314">
        <v>2020</v>
      </c>
      <c r="C1314">
        <v>1</v>
      </c>
      <c r="D1314">
        <v>25</v>
      </c>
      <c r="E1314">
        <v>17</v>
      </c>
      <c r="F1314">
        <v>2461</v>
      </c>
      <c r="G1314">
        <v>1747</v>
      </c>
      <c r="H1314">
        <v>-100</v>
      </c>
      <c r="I1314">
        <v>0</v>
      </c>
      <c r="J1314">
        <v>-80</v>
      </c>
      <c r="K1314">
        <v>854.40000000000009</v>
      </c>
      <c r="L1314">
        <v>213.60000000000002</v>
      </c>
      <c r="M1314">
        <v>20.700000000000003</v>
      </c>
      <c r="N1314">
        <v>186.3</v>
      </c>
    </row>
    <row r="1315" spans="1:14" x14ac:dyDescent="0.3">
      <c r="A1315" s="1">
        <v>43855</v>
      </c>
      <c r="B1315">
        <v>2020</v>
      </c>
      <c r="C1315">
        <v>1</v>
      </c>
      <c r="D1315">
        <v>25</v>
      </c>
      <c r="E1315">
        <v>18</v>
      </c>
      <c r="F1315">
        <v>2729</v>
      </c>
      <c r="G1315">
        <v>1915</v>
      </c>
      <c r="H1315">
        <v>-100</v>
      </c>
      <c r="I1315">
        <v>0</v>
      </c>
      <c r="J1315">
        <v>-80</v>
      </c>
      <c r="K1315">
        <v>929.6</v>
      </c>
      <c r="L1315">
        <v>232.4</v>
      </c>
      <c r="M1315">
        <v>20.200000000000003</v>
      </c>
      <c r="N1315">
        <v>181.8</v>
      </c>
    </row>
    <row r="1316" spans="1:14" x14ac:dyDescent="0.3">
      <c r="A1316" s="1">
        <v>43855</v>
      </c>
      <c r="B1316">
        <v>2020</v>
      </c>
      <c r="C1316">
        <v>1</v>
      </c>
      <c r="D1316">
        <v>25</v>
      </c>
      <c r="E1316">
        <v>19</v>
      </c>
      <c r="F1316">
        <v>2642</v>
      </c>
      <c r="G1316">
        <v>1884</v>
      </c>
      <c r="H1316">
        <v>-100</v>
      </c>
      <c r="I1316">
        <v>0</v>
      </c>
      <c r="J1316">
        <v>0</v>
      </c>
      <c r="K1316">
        <v>1024.8</v>
      </c>
      <c r="L1316">
        <v>256.2</v>
      </c>
      <c r="M1316">
        <v>19.600000000000001</v>
      </c>
      <c r="N1316">
        <v>176.4</v>
      </c>
    </row>
    <row r="1317" spans="1:14" x14ac:dyDescent="0.3">
      <c r="A1317" s="1">
        <v>43855</v>
      </c>
      <c r="B1317">
        <v>2020</v>
      </c>
      <c r="C1317">
        <v>1</v>
      </c>
      <c r="D1317">
        <v>25</v>
      </c>
      <c r="E1317">
        <v>20</v>
      </c>
      <c r="F1317">
        <v>2476</v>
      </c>
      <c r="G1317">
        <v>1746</v>
      </c>
      <c r="H1317">
        <v>-100</v>
      </c>
      <c r="I1317">
        <v>0</v>
      </c>
      <c r="J1317">
        <v>0</v>
      </c>
      <c r="K1317">
        <v>1109.6000000000001</v>
      </c>
      <c r="L1317">
        <v>277.40000000000003</v>
      </c>
      <c r="M1317">
        <v>20</v>
      </c>
      <c r="N1317">
        <v>180</v>
      </c>
    </row>
    <row r="1318" spans="1:14" x14ac:dyDescent="0.3">
      <c r="A1318" s="1">
        <v>43855</v>
      </c>
      <c r="B1318">
        <v>2020</v>
      </c>
      <c r="C1318">
        <v>1</v>
      </c>
      <c r="D1318">
        <v>25</v>
      </c>
      <c r="E1318">
        <v>21</v>
      </c>
      <c r="F1318">
        <v>2300</v>
      </c>
      <c r="G1318">
        <v>1629</v>
      </c>
      <c r="H1318">
        <v>-100</v>
      </c>
      <c r="I1318">
        <v>0</v>
      </c>
      <c r="J1318">
        <v>0</v>
      </c>
      <c r="K1318">
        <v>1205.6000000000001</v>
      </c>
      <c r="L1318">
        <v>301.40000000000003</v>
      </c>
      <c r="M1318">
        <v>20.5</v>
      </c>
      <c r="N1318">
        <v>184.5</v>
      </c>
    </row>
    <row r="1319" spans="1:14" x14ac:dyDescent="0.3">
      <c r="A1319" s="1">
        <v>43855</v>
      </c>
      <c r="B1319">
        <v>2020</v>
      </c>
      <c r="C1319">
        <v>1</v>
      </c>
      <c r="D1319">
        <v>25</v>
      </c>
      <c r="E1319">
        <v>22</v>
      </c>
      <c r="F1319">
        <v>2174</v>
      </c>
      <c r="G1319">
        <v>1545</v>
      </c>
      <c r="H1319">
        <v>-100</v>
      </c>
      <c r="I1319">
        <v>0</v>
      </c>
      <c r="J1319">
        <v>0</v>
      </c>
      <c r="K1319">
        <v>1245.6000000000001</v>
      </c>
      <c r="L1319">
        <v>311.40000000000003</v>
      </c>
      <c r="M1319">
        <v>21.6</v>
      </c>
      <c r="N1319">
        <v>194.4</v>
      </c>
    </row>
    <row r="1320" spans="1:14" x14ac:dyDescent="0.3">
      <c r="A1320" s="1">
        <v>43855</v>
      </c>
      <c r="B1320">
        <v>2020</v>
      </c>
      <c r="C1320">
        <v>1</v>
      </c>
      <c r="D1320">
        <v>25</v>
      </c>
      <c r="E1320">
        <v>23</v>
      </c>
      <c r="F1320">
        <v>2064</v>
      </c>
      <c r="G1320">
        <v>1460</v>
      </c>
      <c r="H1320">
        <v>-100</v>
      </c>
      <c r="I1320">
        <v>0</v>
      </c>
      <c r="J1320">
        <v>0</v>
      </c>
      <c r="K1320">
        <v>1284.8000000000002</v>
      </c>
      <c r="L1320">
        <v>321.20000000000005</v>
      </c>
      <c r="M1320">
        <v>22.8</v>
      </c>
      <c r="N1320">
        <v>205.20000000000002</v>
      </c>
    </row>
    <row r="1321" spans="1:14" x14ac:dyDescent="0.3">
      <c r="A1321" s="1">
        <v>43855</v>
      </c>
      <c r="B1321">
        <v>2020</v>
      </c>
      <c r="C1321">
        <v>1</v>
      </c>
      <c r="D1321">
        <v>25</v>
      </c>
      <c r="E1321">
        <v>24</v>
      </c>
      <c r="F1321">
        <v>1970</v>
      </c>
      <c r="G1321">
        <v>1370</v>
      </c>
      <c r="H1321">
        <v>-100</v>
      </c>
      <c r="I1321">
        <v>0</v>
      </c>
      <c r="J1321">
        <v>0</v>
      </c>
      <c r="K1321">
        <v>1336.8000000000002</v>
      </c>
      <c r="L1321">
        <v>334.20000000000005</v>
      </c>
      <c r="M1321">
        <v>22.5</v>
      </c>
      <c r="N1321">
        <v>202.5</v>
      </c>
    </row>
    <row r="1322" spans="1:14" x14ac:dyDescent="0.3">
      <c r="A1322" s="1">
        <v>43856</v>
      </c>
      <c r="B1322">
        <v>2020</v>
      </c>
      <c r="C1322">
        <v>1</v>
      </c>
      <c r="D1322">
        <v>26</v>
      </c>
      <c r="E1322">
        <v>1</v>
      </c>
      <c r="F1322">
        <v>1862</v>
      </c>
      <c r="G1322">
        <v>1284</v>
      </c>
      <c r="H1322">
        <v>-100</v>
      </c>
      <c r="I1322">
        <v>0</v>
      </c>
      <c r="J1322">
        <v>0</v>
      </c>
      <c r="K1322">
        <v>1692.8000000000002</v>
      </c>
      <c r="L1322">
        <v>423.20000000000005</v>
      </c>
      <c r="M1322">
        <v>22.900000000000002</v>
      </c>
      <c r="N1322">
        <v>206.1</v>
      </c>
    </row>
    <row r="1323" spans="1:14" x14ac:dyDescent="0.3">
      <c r="A1323" s="1">
        <v>43856</v>
      </c>
      <c r="B1323">
        <v>2020</v>
      </c>
      <c r="C1323">
        <v>1</v>
      </c>
      <c r="D1323">
        <v>26</v>
      </c>
      <c r="E1323">
        <v>2</v>
      </c>
      <c r="F1323">
        <v>1789</v>
      </c>
      <c r="G1323">
        <v>1227</v>
      </c>
      <c r="H1323">
        <v>-100</v>
      </c>
      <c r="I1323">
        <v>0</v>
      </c>
      <c r="J1323">
        <v>0</v>
      </c>
      <c r="K1323">
        <v>1656.8000000000002</v>
      </c>
      <c r="L1323">
        <v>414.20000000000005</v>
      </c>
      <c r="M1323">
        <v>23.400000000000002</v>
      </c>
      <c r="N1323">
        <v>210.6</v>
      </c>
    </row>
    <row r="1324" spans="1:14" x14ac:dyDescent="0.3">
      <c r="A1324" s="1">
        <v>43856</v>
      </c>
      <c r="B1324">
        <v>2020</v>
      </c>
      <c r="C1324">
        <v>1</v>
      </c>
      <c r="D1324">
        <v>26</v>
      </c>
      <c r="E1324">
        <v>3</v>
      </c>
      <c r="F1324">
        <v>1783</v>
      </c>
      <c r="G1324">
        <v>1193</v>
      </c>
      <c r="H1324">
        <v>-100</v>
      </c>
      <c r="I1324">
        <v>0</v>
      </c>
      <c r="J1324">
        <v>0</v>
      </c>
      <c r="K1324">
        <v>1593.6000000000001</v>
      </c>
      <c r="L1324">
        <v>398.40000000000003</v>
      </c>
      <c r="M1324">
        <v>22.900000000000002</v>
      </c>
      <c r="N1324">
        <v>206.1</v>
      </c>
    </row>
    <row r="1325" spans="1:14" x14ac:dyDescent="0.3">
      <c r="A1325" s="1">
        <v>43856</v>
      </c>
      <c r="B1325">
        <v>2020</v>
      </c>
      <c r="C1325">
        <v>1</v>
      </c>
      <c r="D1325">
        <v>26</v>
      </c>
      <c r="E1325">
        <v>4</v>
      </c>
      <c r="F1325">
        <v>1749</v>
      </c>
      <c r="G1325">
        <v>1179</v>
      </c>
      <c r="H1325">
        <v>-100</v>
      </c>
      <c r="I1325">
        <v>0</v>
      </c>
      <c r="J1325">
        <v>0</v>
      </c>
      <c r="K1325">
        <v>1523.2</v>
      </c>
      <c r="L1325">
        <v>380.8</v>
      </c>
      <c r="M1325">
        <v>21.1</v>
      </c>
      <c r="N1325">
        <v>189.9</v>
      </c>
    </row>
    <row r="1326" spans="1:14" x14ac:dyDescent="0.3">
      <c r="A1326" s="1">
        <v>43856</v>
      </c>
      <c r="B1326">
        <v>2020</v>
      </c>
      <c r="C1326">
        <v>1</v>
      </c>
      <c r="D1326">
        <v>26</v>
      </c>
      <c r="E1326">
        <v>5</v>
      </c>
      <c r="F1326">
        <v>1777</v>
      </c>
      <c r="G1326">
        <v>1168</v>
      </c>
      <c r="H1326">
        <v>-100</v>
      </c>
      <c r="I1326">
        <v>0</v>
      </c>
      <c r="J1326">
        <v>0</v>
      </c>
      <c r="K1326">
        <v>1456</v>
      </c>
      <c r="L1326">
        <v>364</v>
      </c>
      <c r="M1326">
        <v>19.900000000000002</v>
      </c>
      <c r="N1326">
        <v>179.1</v>
      </c>
    </row>
    <row r="1327" spans="1:14" x14ac:dyDescent="0.3">
      <c r="A1327" s="1">
        <v>43856</v>
      </c>
      <c r="B1327">
        <v>2020</v>
      </c>
      <c r="C1327">
        <v>1</v>
      </c>
      <c r="D1327">
        <v>26</v>
      </c>
      <c r="E1327">
        <v>6</v>
      </c>
      <c r="F1327">
        <v>1798</v>
      </c>
      <c r="G1327">
        <v>1194</v>
      </c>
      <c r="H1327">
        <v>-100</v>
      </c>
      <c r="I1327">
        <v>0</v>
      </c>
      <c r="J1327">
        <v>0</v>
      </c>
      <c r="K1327">
        <v>1413.6000000000001</v>
      </c>
      <c r="L1327">
        <v>353.40000000000003</v>
      </c>
      <c r="M1327">
        <v>20.3</v>
      </c>
      <c r="N1327">
        <v>182.70000000000002</v>
      </c>
    </row>
    <row r="1328" spans="1:14" x14ac:dyDescent="0.3">
      <c r="A1328" s="1">
        <v>43856</v>
      </c>
      <c r="B1328">
        <v>2020</v>
      </c>
      <c r="C1328">
        <v>1</v>
      </c>
      <c r="D1328">
        <v>26</v>
      </c>
      <c r="E1328">
        <v>7</v>
      </c>
      <c r="F1328">
        <v>1900</v>
      </c>
      <c r="G1328">
        <v>1252</v>
      </c>
      <c r="H1328">
        <v>-100</v>
      </c>
      <c r="I1328">
        <v>0</v>
      </c>
      <c r="J1328">
        <v>0</v>
      </c>
      <c r="K1328">
        <v>1395.2</v>
      </c>
      <c r="L1328">
        <v>348.8</v>
      </c>
      <c r="M1328">
        <v>20.700000000000003</v>
      </c>
      <c r="N1328">
        <v>186.3</v>
      </c>
    </row>
    <row r="1329" spans="1:14" x14ac:dyDescent="0.3">
      <c r="A1329" s="1">
        <v>43856</v>
      </c>
      <c r="B1329">
        <v>2020</v>
      </c>
      <c r="C1329">
        <v>1</v>
      </c>
      <c r="D1329">
        <v>26</v>
      </c>
      <c r="E1329">
        <v>8</v>
      </c>
      <c r="F1329">
        <v>2069</v>
      </c>
      <c r="G1329">
        <v>1352</v>
      </c>
      <c r="H1329">
        <v>-100</v>
      </c>
      <c r="I1329">
        <v>0</v>
      </c>
      <c r="J1329">
        <v>0</v>
      </c>
      <c r="K1329">
        <v>1369.6000000000001</v>
      </c>
      <c r="L1329">
        <v>342.40000000000003</v>
      </c>
      <c r="M1329">
        <v>21.900000000000002</v>
      </c>
      <c r="N1329">
        <v>197.1</v>
      </c>
    </row>
    <row r="1330" spans="1:14" x14ac:dyDescent="0.3">
      <c r="A1330" s="1">
        <v>43856</v>
      </c>
      <c r="B1330">
        <v>2020</v>
      </c>
      <c r="C1330">
        <v>1</v>
      </c>
      <c r="D1330">
        <v>26</v>
      </c>
      <c r="E1330">
        <v>9</v>
      </c>
      <c r="F1330">
        <v>2219</v>
      </c>
      <c r="G1330">
        <v>1473</v>
      </c>
      <c r="H1330">
        <v>-100</v>
      </c>
      <c r="I1330">
        <v>120</v>
      </c>
      <c r="J1330">
        <v>0</v>
      </c>
      <c r="K1330">
        <v>1382.4</v>
      </c>
      <c r="L1330">
        <v>345.6</v>
      </c>
      <c r="M1330">
        <v>22</v>
      </c>
      <c r="N1330">
        <v>198</v>
      </c>
    </row>
    <row r="1331" spans="1:14" x14ac:dyDescent="0.3">
      <c r="A1331" s="1">
        <v>43856</v>
      </c>
      <c r="B1331">
        <v>2020</v>
      </c>
      <c r="C1331">
        <v>1</v>
      </c>
      <c r="D1331">
        <v>26</v>
      </c>
      <c r="E1331">
        <v>10</v>
      </c>
      <c r="F1331">
        <v>2336</v>
      </c>
      <c r="G1331">
        <v>1584</v>
      </c>
      <c r="H1331">
        <v>-100</v>
      </c>
      <c r="I1331">
        <v>120</v>
      </c>
      <c r="J1331">
        <v>0</v>
      </c>
      <c r="K1331">
        <v>1416</v>
      </c>
      <c r="L1331">
        <v>354</v>
      </c>
      <c r="M1331">
        <v>22.400000000000002</v>
      </c>
      <c r="N1331">
        <v>201.6</v>
      </c>
    </row>
    <row r="1332" spans="1:14" x14ac:dyDescent="0.3">
      <c r="A1332" s="1">
        <v>43856</v>
      </c>
      <c r="B1332">
        <v>2020</v>
      </c>
      <c r="C1332">
        <v>1</v>
      </c>
      <c r="D1332">
        <v>26</v>
      </c>
      <c r="E1332">
        <v>11</v>
      </c>
      <c r="F1332">
        <v>2409</v>
      </c>
      <c r="G1332">
        <v>1671</v>
      </c>
      <c r="H1332">
        <v>-100</v>
      </c>
      <c r="I1332">
        <v>120</v>
      </c>
      <c r="J1332">
        <v>0</v>
      </c>
      <c r="K1332">
        <v>1468</v>
      </c>
      <c r="L1332">
        <v>367</v>
      </c>
      <c r="M1332">
        <v>19.900000000000002</v>
      </c>
      <c r="N1332">
        <v>179.1</v>
      </c>
    </row>
    <row r="1333" spans="1:14" x14ac:dyDescent="0.3">
      <c r="A1333" s="1">
        <v>43856</v>
      </c>
      <c r="B1333">
        <v>2020</v>
      </c>
      <c r="C1333">
        <v>1</v>
      </c>
      <c r="D1333">
        <v>26</v>
      </c>
      <c r="E1333">
        <v>12</v>
      </c>
      <c r="F1333">
        <v>2411</v>
      </c>
      <c r="G1333">
        <v>1705</v>
      </c>
      <c r="H1333">
        <v>-100</v>
      </c>
      <c r="I1333">
        <v>120</v>
      </c>
      <c r="J1333">
        <v>-80</v>
      </c>
      <c r="K1333">
        <v>1556.8000000000002</v>
      </c>
      <c r="L1333">
        <v>389.20000000000005</v>
      </c>
      <c r="M1333">
        <v>17.600000000000001</v>
      </c>
      <c r="N1333">
        <v>158.4</v>
      </c>
    </row>
    <row r="1334" spans="1:14" x14ac:dyDescent="0.3">
      <c r="A1334" s="1">
        <v>43856</v>
      </c>
      <c r="B1334">
        <v>2020</v>
      </c>
      <c r="C1334">
        <v>1</v>
      </c>
      <c r="D1334">
        <v>26</v>
      </c>
      <c r="E1334">
        <v>13</v>
      </c>
      <c r="F1334">
        <v>2403</v>
      </c>
      <c r="G1334">
        <v>1706</v>
      </c>
      <c r="H1334">
        <v>-100</v>
      </c>
      <c r="I1334">
        <v>120</v>
      </c>
      <c r="J1334">
        <v>-80</v>
      </c>
      <c r="K1334">
        <v>1656.8000000000002</v>
      </c>
      <c r="L1334">
        <v>414.20000000000005</v>
      </c>
      <c r="M1334">
        <v>17</v>
      </c>
      <c r="N1334">
        <v>153</v>
      </c>
    </row>
    <row r="1335" spans="1:14" x14ac:dyDescent="0.3">
      <c r="A1335" s="1">
        <v>43856</v>
      </c>
      <c r="B1335">
        <v>2020</v>
      </c>
      <c r="C1335">
        <v>1</v>
      </c>
      <c r="D1335">
        <v>26</v>
      </c>
      <c r="E1335">
        <v>14</v>
      </c>
      <c r="F1335">
        <v>2388</v>
      </c>
      <c r="G1335">
        <v>1700</v>
      </c>
      <c r="H1335">
        <v>-100</v>
      </c>
      <c r="I1335">
        <v>120</v>
      </c>
      <c r="J1335">
        <v>-80</v>
      </c>
      <c r="K1335">
        <v>1756.8000000000002</v>
      </c>
      <c r="L1335">
        <v>439.20000000000005</v>
      </c>
      <c r="M1335">
        <v>17</v>
      </c>
      <c r="N1335">
        <v>153</v>
      </c>
    </row>
    <row r="1336" spans="1:14" x14ac:dyDescent="0.3">
      <c r="A1336" s="1">
        <v>43856</v>
      </c>
      <c r="B1336">
        <v>2020</v>
      </c>
      <c r="C1336">
        <v>1</v>
      </c>
      <c r="D1336">
        <v>26</v>
      </c>
      <c r="E1336">
        <v>15</v>
      </c>
      <c r="F1336">
        <v>2350</v>
      </c>
      <c r="G1336">
        <v>1689</v>
      </c>
      <c r="H1336">
        <v>-100</v>
      </c>
      <c r="I1336">
        <v>120</v>
      </c>
      <c r="J1336">
        <v>-80</v>
      </c>
      <c r="K1336">
        <v>1807.2</v>
      </c>
      <c r="L1336">
        <v>451.8</v>
      </c>
      <c r="M1336">
        <v>17.600000000000001</v>
      </c>
      <c r="N1336">
        <v>158.4</v>
      </c>
    </row>
    <row r="1337" spans="1:14" x14ac:dyDescent="0.3">
      <c r="A1337" s="1">
        <v>43856</v>
      </c>
      <c r="B1337">
        <v>2020</v>
      </c>
      <c r="C1337">
        <v>1</v>
      </c>
      <c r="D1337">
        <v>26</v>
      </c>
      <c r="E1337">
        <v>16</v>
      </c>
      <c r="F1337">
        <v>2358</v>
      </c>
      <c r="G1337">
        <v>1699</v>
      </c>
      <c r="H1337">
        <v>-100</v>
      </c>
      <c r="I1337">
        <v>0</v>
      </c>
      <c r="J1337">
        <v>-80</v>
      </c>
      <c r="K1337">
        <v>1795.2</v>
      </c>
      <c r="L1337">
        <v>448.8</v>
      </c>
      <c r="M1337">
        <v>18.5</v>
      </c>
      <c r="N1337">
        <v>166.5</v>
      </c>
    </row>
    <row r="1338" spans="1:14" x14ac:dyDescent="0.3">
      <c r="A1338" s="1">
        <v>43856</v>
      </c>
      <c r="B1338">
        <v>2020</v>
      </c>
      <c r="C1338">
        <v>1</v>
      </c>
      <c r="D1338">
        <v>26</v>
      </c>
      <c r="E1338">
        <v>17</v>
      </c>
      <c r="F1338">
        <v>2486</v>
      </c>
      <c r="G1338">
        <v>1761</v>
      </c>
      <c r="H1338">
        <v>-100</v>
      </c>
      <c r="I1338">
        <v>0</v>
      </c>
      <c r="J1338">
        <v>-80</v>
      </c>
      <c r="K1338">
        <v>1826.4</v>
      </c>
      <c r="L1338">
        <v>456.6</v>
      </c>
      <c r="M1338">
        <v>20.5</v>
      </c>
      <c r="N1338">
        <v>184.5</v>
      </c>
    </row>
    <row r="1339" spans="1:14" x14ac:dyDescent="0.3">
      <c r="A1339" s="1">
        <v>43856</v>
      </c>
      <c r="B1339">
        <v>2020</v>
      </c>
      <c r="C1339">
        <v>1</v>
      </c>
      <c r="D1339">
        <v>26</v>
      </c>
      <c r="E1339">
        <v>18</v>
      </c>
      <c r="F1339">
        <v>2761</v>
      </c>
      <c r="G1339">
        <v>1904</v>
      </c>
      <c r="H1339">
        <v>-100</v>
      </c>
      <c r="I1339">
        <v>0</v>
      </c>
      <c r="J1339">
        <v>-80</v>
      </c>
      <c r="K1339">
        <v>1880</v>
      </c>
      <c r="L1339">
        <v>470</v>
      </c>
      <c r="M1339">
        <v>24.900000000000002</v>
      </c>
      <c r="N1339">
        <v>224.1</v>
      </c>
    </row>
    <row r="1340" spans="1:14" x14ac:dyDescent="0.3">
      <c r="A1340" s="1">
        <v>43856</v>
      </c>
      <c r="B1340">
        <v>2020</v>
      </c>
      <c r="C1340">
        <v>1</v>
      </c>
      <c r="D1340">
        <v>26</v>
      </c>
      <c r="E1340">
        <v>19</v>
      </c>
      <c r="F1340">
        <v>2710</v>
      </c>
      <c r="G1340">
        <v>1924</v>
      </c>
      <c r="H1340">
        <v>-100</v>
      </c>
      <c r="I1340">
        <v>0</v>
      </c>
      <c r="J1340">
        <v>0</v>
      </c>
      <c r="K1340">
        <v>1924</v>
      </c>
      <c r="L1340">
        <v>481</v>
      </c>
      <c r="M1340">
        <v>29.6</v>
      </c>
      <c r="N1340">
        <v>266.40000000000003</v>
      </c>
    </row>
    <row r="1341" spans="1:14" x14ac:dyDescent="0.3">
      <c r="A1341" s="1">
        <v>43856</v>
      </c>
      <c r="B1341">
        <v>2020</v>
      </c>
      <c r="C1341">
        <v>1</v>
      </c>
      <c r="D1341">
        <v>26</v>
      </c>
      <c r="E1341">
        <v>20</v>
      </c>
      <c r="F1341">
        <v>2562</v>
      </c>
      <c r="G1341">
        <v>1820</v>
      </c>
      <c r="H1341">
        <v>-100</v>
      </c>
      <c r="I1341">
        <v>0</v>
      </c>
      <c r="J1341">
        <v>0</v>
      </c>
      <c r="K1341">
        <v>1936</v>
      </c>
      <c r="L1341">
        <v>484</v>
      </c>
      <c r="M1341">
        <v>31.200000000000003</v>
      </c>
      <c r="N1341">
        <v>280.8</v>
      </c>
    </row>
    <row r="1342" spans="1:14" x14ac:dyDescent="0.3">
      <c r="A1342" s="1">
        <v>43856</v>
      </c>
      <c r="B1342">
        <v>2020</v>
      </c>
      <c r="C1342">
        <v>1</v>
      </c>
      <c r="D1342">
        <v>26</v>
      </c>
      <c r="E1342">
        <v>21</v>
      </c>
      <c r="F1342">
        <v>2417</v>
      </c>
      <c r="G1342">
        <v>1693</v>
      </c>
      <c r="H1342">
        <v>-100</v>
      </c>
      <c r="I1342">
        <v>0</v>
      </c>
      <c r="J1342">
        <v>0</v>
      </c>
      <c r="K1342">
        <v>1899.2</v>
      </c>
      <c r="L1342">
        <v>474.8</v>
      </c>
      <c r="M1342">
        <v>34.5</v>
      </c>
      <c r="N1342">
        <v>310.5</v>
      </c>
    </row>
    <row r="1343" spans="1:14" x14ac:dyDescent="0.3">
      <c r="A1343" s="1">
        <v>43856</v>
      </c>
      <c r="B1343">
        <v>2020</v>
      </c>
      <c r="C1343">
        <v>1</v>
      </c>
      <c r="D1343">
        <v>26</v>
      </c>
      <c r="E1343">
        <v>22</v>
      </c>
      <c r="F1343">
        <v>2257</v>
      </c>
      <c r="G1343">
        <v>1561</v>
      </c>
      <c r="H1343">
        <v>-100</v>
      </c>
      <c r="I1343">
        <v>0</v>
      </c>
      <c r="J1343">
        <v>0</v>
      </c>
      <c r="K1343">
        <v>1812.8000000000002</v>
      </c>
      <c r="L1343">
        <v>453.20000000000005</v>
      </c>
      <c r="M1343">
        <v>34.9</v>
      </c>
      <c r="N1343">
        <v>314.10000000000002</v>
      </c>
    </row>
    <row r="1344" spans="1:14" x14ac:dyDescent="0.3">
      <c r="A1344" s="1">
        <v>43856</v>
      </c>
      <c r="B1344">
        <v>2020</v>
      </c>
      <c r="C1344">
        <v>1</v>
      </c>
      <c r="D1344">
        <v>26</v>
      </c>
      <c r="E1344">
        <v>23</v>
      </c>
      <c r="F1344">
        <v>2129</v>
      </c>
      <c r="G1344">
        <v>1442</v>
      </c>
      <c r="H1344">
        <v>-100</v>
      </c>
      <c r="I1344">
        <v>0</v>
      </c>
      <c r="J1344">
        <v>0</v>
      </c>
      <c r="K1344">
        <v>1764.8000000000002</v>
      </c>
      <c r="L1344">
        <v>441.20000000000005</v>
      </c>
      <c r="M1344">
        <v>30</v>
      </c>
      <c r="N1344">
        <v>270</v>
      </c>
    </row>
    <row r="1345" spans="1:14" x14ac:dyDescent="0.3">
      <c r="A1345" s="1">
        <v>43856</v>
      </c>
      <c r="B1345">
        <v>2020</v>
      </c>
      <c r="C1345">
        <v>1</v>
      </c>
      <c r="D1345">
        <v>26</v>
      </c>
      <c r="E1345">
        <v>24</v>
      </c>
      <c r="F1345">
        <v>2021</v>
      </c>
      <c r="G1345">
        <v>1345</v>
      </c>
      <c r="H1345">
        <v>-100</v>
      </c>
      <c r="I1345">
        <v>0</v>
      </c>
      <c r="J1345">
        <v>0</v>
      </c>
      <c r="K1345">
        <v>1727.2</v>
      </c>
      <c r="L1345">
        <v>431.8</v>
      </c>
      <c r="M1345">
        <v>27.6</v>
      </c>
      <c r="N1345">
        <v>248.4</v>
      </c>
    </row>
    <row r="1346" spans="1:14" x14ac:dyDescent="0.3">
      <c r="A1346" s="1">
        <v>43857</v>
      </c>
      <c r="B1346">
        <v>2020</v>
      </c>
      <c r="C1346">
        <v>1</v>
      </c>
      <c r="D1346">
        <v>27</v>
      </c>
      <c r="E1346">
        <v>1</v>
      </c>
      <c r="F1346">
        <v>1976</v>
      </c>
      <c r="G1346">
        <v>1285</v>
      </c>
      <c r="H1346">
        <v>-100</v>
      </c>
      <c r="I1346">
        <v>0</v>
      </c>
      <c r="J1346">
        <v>0</v>
      </c>
      <c r="K1346">
        <v>1732</v>
      </c>
      <c r="L1346">
        <v>433</v>
      </c>
      <c r="M1346">
        <v>28.1</v>
      </c>
      <c r="N1346">
        <v>252.9</v>
      </c>
    </row>
    <row r="1347" spans="1:14" x14ac:dyDescent="0.3">
      <c r="A1347" s="1">
        <v>43857</v>
      </c>
      <c r="B1347">
        <v>2020</v>
      </c>
      <c r="C1347">
        <v>1</v>
      </c>
      <c r="D1347">
        <v>27</v>
      </c>
      <c r="E1347">
        <v>2</v>
      </c>
      <c r="F1347">
        <v>1985</v>
      </c>
      <c r="G1347">
        <v>1241</v>
      </c>
      <c r="H1347">
        <v>-100</v>
      </c>
      <c r="I1347">
        <v>0</v>
      </c>
      <c r="J1347">
        <v>0</v>
      </c>
      <c r="K1347">
        <v>1788.8000000000002</v>
      </c>
      <c r="L1347">
        <v>447.20000000000005</v>
      </c>
      <c r="M1347">
        <v>28.1</v>
      </c>
      <c r="N1347">
        <v>252.9</v>
      </c>
    </row>
    <row r="1348" spans="1:14" x14ac:dyDescent="0.3">
      <c r="A1348" s="1">
        <v>43857</v>
      </c>
      <c r="B1348">
        <v>2020</v>
      </c>
      <c r="C1348">
        <v>1</v>
      </c>
      <c r="D1348">
        <v>27</v>
      </c>
      <c r="E1348">
        <v>3</v>
      </c>
      <c r="F1348">
        <v>1964</v>
      </c>
      <c r="G1348">
        <v>1205</v>
      </c>
      <c r="H1348">
        <v>-100</v>
      </c>
      <c r="I1348">
        <v>0</v>
      </c>
      <c r="J1348">
        <v>0</v>
      </c>
      <c r="K1348">
        <v>1900</v>
      </c>
      <c r="L1348">
        <v>475</v>
      </c>
      <c r="M1348">
        <v>31.1</v>
      </c>
      <c r="N1348">
        <v>279.90000000000003</v>
      </c>
    </row>
    <row r="1349" spans="1:14" x14ac:dyDescent="0.3">
      <c r="A1349" s="1">
        <v>43857</v>
      </c>
      <c r="B1349">
        <v>2020</v>
      </c>
      <c r="C1349">
        <v>1</v>
      </c>
      <c r="D1349">
        <v>27</v>
      </c>
      <c r="E1349">
        <v>4</v>
      </c>
      <c r="F1349">
        <v>1965</v>
      </c>
      <c r="G1349">
        <v>1225</v>
      </c>
      <c r="H1349">
        <v>-100</v>
      </c>
      <c r="I1349">
        <v>0</v>
      </c>
      <c r="J1349">
        <v>0</v>
      </c>
      <c r="K1349">
        <v>2029.6000000000001</v>
      </c>
      <c r="L1349">
        <v>507.40000000000003</v>
      </c>
      <c r="M1349">
        <v>35.800000000000004</v>
      </c>
      <c r="N1349">
        <v>322.2</v>
      </c>
    </row>
    <row r="1350" spans="1:14" x14ac:dyDescent="0.3">
      <c r="A1350" s="1">
        <v>43857</v>
      </c>
      <c r="B1350">
        <v>2020</v>
      </c>
      <c r="C1350">
        <v>1</v>
      </c>
      <c r="D1350">
        <v>27</v>
      </c>
      <c r="E1350">
        <v>5</v>
      </c>
      <c r="F1350">
        <v>2002</v>
      </c>
      <c r="G1350">
        <v>1264</v>
      </c>
      <c r="H1350">
        <v>-100</v>
      </c>
      <c r="I1350">
        <v>0</v>
      </c>
      <c r="J1350">
        <v>0</v>
      </c>
      <c r="K1350">
        <v>2140</v>
      </c>
      <c r="L1350">
        <v>535</v>
      </c>
      <c r="M1350">
        <v>38.900000000000006</v>
      </c>
      <c r="N1350">
        <v>350.1</v>
      </c>
    </row>
    <row r="1351" spans="1:14" x14ac:dyDescent="0.3">
      <c r="A1351" s="1">
        <v>43857</v>
      </c>
      <c r="B1351">
        <v>2020</v>
      </c>
      <c r="C1351">
        <v>1</v>
      </c>
      <c r="D1351">
        <v>27</v>
      </c>
      <c r="E1351">
        <v>6</v>
      </c>
      <c r="F1351">
        <v>2185</v>
      </c>
      <c r="G1351">
        <v>1337</v>
      </c>
      <c r="H1351">
        <v>-100</v>
      </c>
      <c r="I1351">
        <v>0</v>
      </c>
      <c r="J1351">
        <v>0</v>
      </c>
      <c r="K1351">
        <v>2263.2000000000003</v>
      </c>
      <c r="L1351">
        <v>565.80000000000007</v>
      </c>
      <c r="M1351">
        <v>41.300000000000004</v>
      </c>
      <c r="N1351">
        <v>371.7</v>
      </c>
    </row>
    <row r="1352" spans="1:14" x14ac:dyDescent="0.3">
      <c r="A1352" s="1">
        <v>43857</v>
      </c>
      <c r="B1352">
        <v>2020</v>
      </c>
      <c r="C1352">
        <v>1</v>
      </c>
      <c r="D1352">
        <v>27</v>
      </c>
      <c r="E1352">
        <v>7</v>
      </c>
      <c r="F1352">
        <v>2621</v>
      </c>
      <c r="G1352">
        <v>1568</v>
      </c>
      <c r="H1352">
        <v>-100</v>
      </c>
      <c r="I1352">
        <v>0</v>
      </c>
      <c r="J1352">
        <v>0</v>
      </c>
      <c r="K1352">
        <v>2324</v>
      </c>
      <c r="L1352">
        <v>581</v>
      </c>
      <c r="M1352">
        <v>46.7</v>
      </c>
      <c r="N1352">
        <v>420.3</v>
      </c>
    </row>
    <row r="1353" spans="1:14" x14ac:dyDescent="0.3">
      <c r="A1353" s="1">
        <v>43857</v>
      </c>
      <c r="B1353">
        <v>2020</v>
      </c>
      <c r="C1353">
        <v>1</v>
      </c>
      <c r="D1353">
        <v>27</v>
      </c>
      <c r="E1353">
        <v>8</v>
      </c>
      <c r="F1353">
        <v>3041</v>
      </c>
      <c r="G1353">
        <v>1811</v>
      </c>
      <c r="H1353">
        <v>-100</v>
      </c>
      <c r="I1353">
        <v>0</v>
      </c>
      <c r="J1353">
        <v>0</v>
      </c>
      <c r="K1353">
        <v>2376</v>
      </c>
      <c r="L1353">
        <v>594</v>
      </c>
      <c r="M1353">
        <v>52.2</v>
      </c>
      <c r="N1353">
        <v>469.8</v>
      </c>
    </row>
    <row r="1354" spans="1:14" x14ac:dyDescent="0.3">
      <c r="A1354" s="1">
        <v>43857</v>
      </c>
      <c r="B1354">
        <v>2020</v>
      </c>
      <c r="C1354">
        <v>1</v>
      </c>
      <c r="D1354">
        <v>27</v>
      </c>
      <c r="E1354">
        <v>9</v>
      </c>
      <c r="F1354">
        <v>3236</v>
      </c>
      <c r="G1354">
        <v>1925</v>
      </c>
      <c r="H1354">
        <v>-100</v>
      </c>
      <c r="I1354">
        <v>120</v>
      </c>
      <c r="J1354">
        <v>0</v>
      </c>
      <c r="K1354">
        <v>2264</v>
      </c>
      <c r="L1354">
        <v>566</v>
      </c>
      <c r="M1354">
        <v>56.400000000000006</v>
      </c>
      <c r="N1354">
        <v>507.6</v>
      </c>
    </row>
    <row r="1355" spans="1:14" x14ac:dyDescent="0.3">
      <c r="A1355" s="1">
        <v>43857</v>
      </c>
      <c r="B1355">
        <v>2020</v>
      </c>
      <c r="C1355">
        <v>1</v>
      </c>
      <c r="D1355">
        <v>27</v>
      </c>
      <c r="E1355">
        <v>10</v>
      </c>
      <c r="F1355">
        <v>3181</v>
      </c>
      <c r="G1355">
        <v>1963</v>
      </c>
      <c r="H1355">
        <v>-100</v>
      </c>
      <c r="I1355">
        <v>120</v>
      </c>
      <c r="J1355">
        <v>0</v>
      </c>
      <c r="K1355">
        <v>2075.2000000000003</v>
      </c>
      <c r="L1355">
        <v>518.80000000000007</v>
      </c>
      <c r="M1355">
        <v>59.800000000000004</v>
      </c>
      <c r="N1355">
        <v>538.20000000000005</v>
      </c>
    </row>
    <row r="1356" spans="1:14" x14ac:dyDescent="0.3">
      <c r="A1356" s="1">
        <v>43857</v>
      </c>
      <c r="B1356">
        <v>2020</v>
      </c>
      <c r="C1356">
        <v>1</v>
      </c>
      <c r="D1356">
        <v>27</v>
      </c>
      <c r="E1356">
        <v>11</v>
      </c>
      <c r="F1356">
        <v>3254</v>
      </c>
      <c r="G1356">
        <v>1982</v>
      </c>
      <c r="H1356">
        <v>-100</v>
      </c>
      <c r="I1356">
        <v>120</v>
      </c>
      <c r="J1356">
        <v>0</v>
      </c>
      <c r="K1356">
        <v>1877.6000000000001</v>
      </c>
      <c r="L1356">
        <v>469.40000000000003</v>
      </c>
      <c r="M1356">
        <v>59.900000000000006</v>
      </c>
      <c r="N1356">
        <v>539.1</v>
      </c>
    </row>
    <row r="1357" spans="1:14" x14ac:dyDescent="0.3">
      <c r="A1357" s="1">
        <v>43857</v>
      </c>
      <c r="B1357">
        <v>2020</v>
      </c>
      <c r="C1357">
        <v>1</v>
      </c>
      <c r="D1357">
        <v>27</v>
      </c>
      <c r="E1357">
        <v>12</v>
      </c>
      <c r="F1357">
        <v>3192</v>
      </c>
      <c r="G1357">
        <v>1981</v>
      </c>
      <c r="H1357">
        <v>-100</v>
      </c>
      <c r="I1357">
        <v>120</v>
      </c>
      <c r="J1357">
        <v>-80</v>
      </c>
      <c r="K1357">
        <v>1804.8000000000002</v>
      </c>
      <c r="L1357">
        <v>451.20000000000005</v>
      </c>
      <c r="M1357">
        <v>59.800000000000004</v>
      </c>
      <c r="N1357">
        <v>538.20000000000005</v>
      </c>
    </row>
    <row r="1358" spans="1:14" x14ac:dyDescent="0.3">
      <c r="A1358" s="1">
        <v>43857</v>
      </c>
      <c r="B1358">
        <v>2020</v>
      </c>
      <c r="C1358">
        <v>1</v>
      </c>
      <c r="D1358">
        <v>27</v>
      </c>
      <c r="E1358">
        <v>13</v>
      </c>
      <c r="F1358">
        <v>3051</v>
      </c>
      <c r="G1358">
        <v>1973</v>
      </c>
      <c r="H1358">
        <v>-100</v>
      </c>
      <c r="I1358">
        <v>120</v>
      </c>
      <c r="J1358">
        <v>-80</v>
      </c>
      <c r="K1358">
        <v>1744.8000000000002</v>
      </c>
      <c r="L1358">
        <v>436.20000000000005</v>
      </c>
      <c r="M1358">
        <v>57.1</v>
      </c>
      <c r="N1358">
        <v>513.9</v>
      </c>
    </row>
    <row r="1359" spans="1:14" x14ac:dyDescent="0.3">
      <c r="A1359" s="1">
        <v>43857</v>
      </c>
      <c r="B1359">
        <v>2020</v>
      </c>
      <c r="C1359">
        <v>1</v>
      </c>
      <c r="D1359">
        <v>27</v>
      </c>
      <c r="E1359">
        <v>14</v>
      </c>
      <c r="F1359">
        <v>3033</v>
      </c>
      <c r="G1359">
        <v>1966</v>
      </c>
      <c r="H1359">
        <v>-100</v>
      </c>
      <c r="I1359">
        <v>120</v>
      </c>
      <c r="J1359">
        <v>-80</v>
      </c>
      <c r="K1359">
        <v>1656.8000000000002</v>
      </c>
      <c r="L1359">
        <v>414.20000000000005</v>
      </c>
      <c r="M1359">
        <v>49.7</v>
      </c>
      <c r="N1359">
        <v>447.3</v>
      </c>
    </row>
    <row r="1360" spans="1:14" x14ac:dyDescent="0.3">
      <c r="A1360" s="1">
        <v>43857</v>
      </c>
      <c r="B1360">
        <v>2020</v>
      </c>
      <c r="C1360">
        <v>1</v>
      </c>
      <c r="D1360">
        <v>27</v>
      </c>
      <c r="E1360">
        <v>15</v>
      </c>
      <c r="F1360">
        <v>2995</v>
      </c>
      <c r="G1360">
        <v>1924</v>
      </c>
      <c r="H1360">
        <v>-100</v>
      </c>
      <c r="I1360">
        <v>120</v>
      </c>
      <c r="J1360">
        <v>-80</v>
      </c>
      <c r="K1360">
        <v>1578.4</v>
      </c>
      <c r="L1360">
        <v>394.6</v>
      </c>
      <c r="M1360">
        <v>39.800000000000004</v>
      </c>
      <c r="N1360">
        <v>358.2</v>
      </c>
    </row>
    <row r="1361" spans="1:14" x14ac:dyDescent="0.3">
      <c r="A1361" s="1">
        <v>43857</v>
      </c>
      <c r="B1361">
        <v>2020</v>
      </c>
      <c r="C1361">
        <v>1</v>
      </c>
      <c r="D1361">
        <v>27</v>
      </c>
      <c r="E1361">
        <v>16</v>
      </c>
      <c r="F1361">
        <v>2902</v>
      </c>
      <c r="G1361">
        <v>1912</v>
      </c>
      <c r="H1361">
        <v>-100</v>
      </c>
      <c r="I1361">
        <v>0</v>
      </c>
      <c r="J1361">
        <v>-80</v>
      </c>
      <c r="K1361">
        <v>1489.6000000000001</v>
      </c>
      <c r="L1361">
        <v>372.40000000000003</v>
      </c>
      <c r="M1361">
        <v>31</v>
      </c>
      <c r="N1361">
        <v>279</v>
      </c>
    </row>
    <row r="1362" spans="1:14" x14ac:dyDescent="0.3">
      <c r="A1362" s="1">
        <v>43857</v>
      </c>
      <c r="B1362">
        <v>2020</v>
      </c>
      <c r="C1362">
        <v>1</v>
      </c>
      <c r="D1362">
        <v>27</v>
      </c>
      <c r="E1362">
        <v>17</v>
      </c>
      <c r="F1362">
        <v>2898</v>
      </c>
      <c r="G1362">
        <v>1982</v>
      </c>
      <c r="H1362">
        <v>-100</v>
      </c>
      <c r="I1362">
        <v>0</v>
      </c>
      <c r="J1362">
        <v>-80</v>
      </c>
      <c r="K1362">
        <v>1460.8000000000002</v>
      </c>
      <c r="L1362">
        <v>365.20000000000005</v>
      </c>
      <c r="M1362">
        <v>28.8</v>
      </c>
      <c r="N1362">
        <v>259.2</v>
      </c>
    </row>
    <row r="1363" spans="1:14" x14ac:dyDescent="0.3">
      <c r="A1363" s="1">
        <v>43857</v>
      </c>
      <c r="B1363">
        <v>2020</v>
      </c>
      <c r="C1363">
        <v>1</v>
      </c>
      <c r="D1363">
        <v>27</v>
      </c>
      <c r="E1363">
        <v>18</v>
      </c>
      <c r="F1363">
        <v>3150</v>
      </c>
      <c r="G1363">
        <v>2146</v>
      </c>
      <c r="H1363">
        <v>-100</v>
      </c>
      <c r="I1363">
        <v>0</v>
      </c>
      <c r="J1363">
        <v>-80</v>
      </c>
      <c r="K1363">
        <v>1408.8000000000002</v>
      </c>
      <c r="L1363">
        <v>352.20000000000005</v>
      </c>
      <c r="M1363">
        <v>29.6</v>
      </c>
      <c r="N1363">
        <v>266.40000000000003</v>
      </c>
    </row>
    <row r="1364" spans="1:14" x14ac:dyDescent="0.3">
      <c r="A1364" s="1">
        <v>43857</v>
      </c>
      <c r="B1364">
        <v>2020</v>
      </c>
      <c r="C1364">
        <v>1</v>
      </c>
      <c r="D1364">
        <v>27</v>
      </c>
      <c r="E1364">
        <v>19</v>
      </c>
      <c r="F1364">
        <v>3044</v>
      </c>
      <c r="G1364">
        <v>2068</v>
      </c>
      <c r="H1364">
        <v>-100</v>
      </c>
      <c r="I1364">
        <v>0</v>
      </c>
      <c r="J1364">
        <v>0</v>
      </c>
      <c r="K1364">
        <v>1403.2</v>
      </c>
      <c r="L1364">
        <v>350.8</v>
      </c>
      <c r="M1364">
        <v>31.700000000000003</v>
      </c>
      <c r="N1364">
        <v>285.3</v>
      </c>
    </row>
    <row r="1365" spans="1:14" x14ac:dyDescent="0.3">
      <c r="A1365" s="1">
        <v>43857</v>
      </c>
      <c r="B1365">
        <v>2020</v>
      </c>
      <c r="C1365">
        <v>1</v>
      </c>
      <c r="D1365">
        <v>27</v>
      </c>
      <c r="E1365">
        <v>20</v>
      </c>
      <c r="F1365">
        <v>2852</v>
      </c>
      <c r="G1365">
        <v>1910</v>
      </c>
      <c r="H1365">
        <v>-100</v>
      </c>
      <c r="I1365">
        <v>0</v>
      </c>
      <c r="J1365">
        <v>0</v>
      </c>
      <c r="K1365">
        <v>1404</v>
      </c>
      <c r="L1365">
        <v>351</v>
      </c>
      <c r="M1365">
        <v>33.5</v>
      </c>
      <c r="N1365">
        <v>301.5</v>
      </c>
    </row>
    <row r="1366" spans="1:14" x14ac:dyDescent="0.3">
      <c r="A1366" s="1">
        <v>43857</v>
      </c>
      <c r="B1366">
        <v>2020</v>
      </c>
      <c r="C1366">
        <v>1</v>
      </c>
      <c r="D1366">
        <v>27</v>
      </c>
      <c r="E1366">
        <v>21</v>
      </c>
      <c r="F1366">
        <v>2653</v>
      </c>
      <c r="G1366">
        <v>1765</v>
      </c>
      <c r="H1366">
        <v>-100</v>
      </c>
      <c r="I1366">
        <v>0</v>
      </c>
      <c r="J1366">
        <v>0</v>
      </c>
      <c r="K1366">
        <v>1342.4</v>
      </c>
      <c r="L1366">
        <v>335.6</v>
      </c>
      <c r="M1366">
        <v>34.4</v>
      </c>
      <c r="N1366">
        <v>309.60000000000002</v>
      </c>
    </row>
    <row r="1367" spans="1:14" x14ac:dyDescent="0.3">
      <c r="A1367" s="1">
        <v>43857</v>
      </c>
      <c r="B1367">
        <v>2020</v>
      </c>
      <c r="C1367">
        <v>1</v>
      </c>
      <c r="D1367">
        <v>27</v>
      </c>
      <c r="E1367">
        <v>22</v>
      </c>
      <c r="F1367">
        <v>2561</v>
      </c>
      <c r="G1367">
        <v>1645</v>
      </c>
      <c r="H1367">
        <v>-100</v>
      </c>
      <c r="I1367">
        <v>0</v>
      </c>
      <c r="J1367">
        <v>0</v>
      </c>
      <c r="K1367">
        <v>1257.6000000000001</v>
      </c>
      <c r="L1367">
        <v>314.40000000000003</v>
      </c>
      <c r="M1367">
        <v>34.4</v>
      </c>
      <c r="N1367">
        <v>309.60000000000002</v>
      </c>
    </row>
    <row r="1368" spans="1:14" x14ac:dyDescent="0.3">
      <c r="A1368" s="1">
        <v>43857</v>
      </c>
      <c r="B1368">
        <v>2020</v>
      </c>
      <c r="C1368">
        <v>1</v>
      </c>
      <c r="D1368">
        <v>27</v>
      </c>
      <c r="E1368">
        <v>23</v>
      </c>
      <c r="F1368">
        <v>2355</v>
      </c>
      <c r="G1368">
        <v>1509</v>
      </c>
      <c r="H1368">
        <v>-100</v>
      </c>
      <c r="I1368">
        <v>0</v>
      </c>
      <c r="J1368">
        <v>0</v>
      </c>
      <c r="K1368">
        <v>1181.6000000000001</v>
      </c>
      <c r="L1368">
        <v>295.40000000000003</v>
      </c>
      <c r="M1368">
        <v>34</v>
      </c>
      <c r="N1368">
        <v>306</v>
      </c>
    </row>
    <row r="1369" spans="1:14" x14ac:dyDescent="0.3">
      <c r="A1369" s="1">
        <v>43857</v>
      </c>
      <c r="B1369">
        <v>2020</v>
      </c>
      <c r="C1369">
        <v>1</v>
      </c>
      <c r="D1369">
        <v>27</v>
      </c>
      <c r="E1369">
        <v>24</v>
      </c>
      <c r="F1369">
        <v>2144</v>
      </c>
      <c r="G1369">
        <v>1376</v>
      </c>
      <c r="H1369">
        <v>-100</v>
      </c>
      <c r="I1369">
        <v>0</v>
      </c>
      <c r="J1369">
        <v>0</v>
      </c>
      <c r="K1369">
        <v>987.2</v>
      </c>
      <c r="L1369">
        <v>246.8</v>
      </c>
      <c r="M1369">
        <v>30.8</v>
      </c>
      <c r="N1369">
        <v>277.2</v>
      </c>
    </row>
    <row r="1370" spans="1:14" x14ac:dyDescent="0.3">
      <c r="A1370" s="1">
        <v>43858</v>
      </c>
      <c r="B1370">
        <v>2020</v>
      </c>
      <c r="C1370">
        <v>1</v>
      </c>
      <c r="D1370">
        <v>28</v>
      </c>
      <c r="E1370">
        <v>1</v>
      </c>
      <c r="F1370">
        <v>2023</v>
      </c>
      <c r="G1370">
        <v>1267</v>
      </c>
      <c r="H1370">
        <v>-100</v>
      </c>
      <c r="I1370">
        <v>0</v>
      </c>
      <c r="J1370">
        <v>0</v>
      </c>
      <c r="K1370">
        <v>605.6</v>
      </c>
      <c r="L1370">
        <v>151.4</v>
      </c>
      <c r="M1370">
        <v>24.700000000000003</v>
      </c>
      <c r="N1370">
        <v>222.3</v>
      </c>
    </row>
    <row r="1371" spans="1:14" x14ac:dyDescent="0.3">
      <c r="A1371" s="1">
        <v>43858</v>
      </c>
      <c r="B1371">
        <v>2020</v>
      </c>
      <c r="C1371">
        <v>1</v>
      </c>
      <c r="D1371">
        <v>28</v>
      </c>
      <c r="E1371">
        <v>2</v>
      </c>
      <c r="F1371">
        <v>1938</v>
      </c>
      <c r="G1371">
        <v>1208</v>
      </c>
      <c r="H1371">
        <v>-100</v>
      </c>
      <c r="I1371">
        <v>0</v>
      </c>
      <c r="J1371">
        <v>0</v>
      </c>
      <c r="K1371">
        <v>648.80000000000007</v>
      </c>
      <c r="L1371">
        <v>162.20000000000002</v>
      </c>
      <c r="M1371">
        <v>24.400000000000002</v>
      </c>
      <c r="N1371">
        <v>219.6</v>
      </c>
    </row>
    <row r="1372" spans="1:14" x14ac:dyDescent="0.3">
      <c r="A1372" s="1">
        <v>43858</v>
      </c>
      <c r="B1372">
        <v>2020</v>
      </c>
      <c r="C1372">
        <v>1</v>
      </c>
      <c r="D1372">
        <v>28</v>
      </c>
      <c r="E1372">
        <v>3</v>
      </c>
      <c r="F1372">
        <v>1935</v>
      </c>
      <c r="G1372">
        <v>1198</v>
      </c>
      <c r="H1372">
        <v>-100</v>
      </c>
      <c r="I1372">
        <v>0</v>
      </c>
      <c r="J1372">
        <v>0</v>
      </c>
      <c r="K1372">
        <v>799.2</v>
      </c>
      <c r="L1372">
        <v>199.8</v>
      </c>
      <c r="M1372">
        <v>26.3</v>
      </c>
      <c r="N1372">
        <v>236.70000000000002</v>
      </c>
    </row>
    <row r="1373" spans="1:14" x14ac:dyDescent="0.3">
      <c r="A1373" s="1">
        <v>43858</v>
      </c>
      <c r="B1373">
        <v>2020</v>
      </c>
      <c r="C1373">
        <v>1</v>
      </c>
      <c r="D1373">
        <v>28</v>
      </c>
      <c r="E1373">
        <v>4</v>
      </c>
      <c r="F1373">
        <v>1973</v>
      </c>
      <c r="G1373">
        <v>1207</v>
      </c>
      <c r="H1373">
        <v>-100</v>
      </c>
      <c r="I1373">
        <v>0</v>
      </c>
      <c r="J1373">
        <v>0</v>
      </c>
      <c r="K1373">
        <v>972.80000000000007</v>
      </c>
      <c r="L1373">
        <v>243.20000000000002</v>
      </c>
      <c r="M1373">
        <v>28.6</v>
      </c>
      <c r="N1373">
        <v>257.40000000000003</v>
      </c>
    </row>
    <row r="1374" spans="1:14" x14ac:dyDescent="0.3">
      <c r="A1374" s="1">
        <v>43858</v>
      </c>
      <c r="B1374">
        <v>2020</v>
      </c>
      <c r="C1374">
        <v>1</v>
      </c>
      <c r="D1374">
        <v>28</v>
      </c>
      <c r="E1374">
        <v>5</v>
      </c>
      <c r="F1374">
        <v>2016</v>
      </c>
      <c r="G1374">
        <v>1235</v>
      </c>
      <c r="H1374">
        <v>-100</v>
      </c>
      <c r="I1374">
        <v>0</v>
      </c>
      <c r="J1374">
        <v>0</v>
      </c>
      <c r="K1374">
        <v>1068</v>
      </c>
      <c r="L1374">
        <v>267</v>
      </c>
      <c r="M1374">
        <v>31.200000000000003</v>
      </c>
      <c r="N1374">
        <v>280.8</v>
      </c>
    </row>
    <row r="1375" spans="1:14" x14ac:dyDescent="0.3">
      <c r="A1375" s="1">
        <v>43858</v>
      </c>
      <c r="B1375">
        <v>2020</v>
      </c>
      <c r="C1375">
        <v>1</v>
      </c>
      <c r="D1375">
        <v>28</v>
      </c>
      <c r="E1375">
        <v>6</v>
      </c>
      <c r="F1375">
        <v>2180</v>
      </c>
      <c r="G1375">
        <v>1328</v>
      </c>
      <c r="H1375">
        <v>-100</v>
      </c>
      <c r="I1375">
        <v>0</v>
      </c>
      <c r="J1375">
        <v>0</v>
      </c>
      <c r="K1375">
        <v>1141.6000000000001</v>
      </c>
      <c r="L1375">
        <v>285.40000000000003</v>
      </c>
      <c r="M1375">
        <v>37</v>
      </c>
      <c r="N1375">
        <v>333</v>
      </c>
    </row>
    <row r="1376" spans="1:14" x14ac:dyDescent="0.3">
      <c r="A1376" s="1">
        <v>43858</v>
      </c>
      <c r="B1376">
        <v>2020</v>
      </c>
      <c r="C1376">
        <v>1</v>
      </c>
      <c r="D1376">
        <v>28</v>
      </c>
      <c r="E1376">
        <v>7</v>
      </c>
      <c r="F1376">
        <v>2614</v>
      </c>
      <c r="G1376">
        <v>1590</v>
      </c>
      <c r="H1376">
        <v>-100</v>
      </c>
      <c r="I1376">
        <v>0</v>
      </c>
      <c r="J1376">
        <v>0</v>
      </c>
      <c r="K1376">
        <v>1338.4</v>
      </c>
      <c r="L1376">
        <v>334.6</v>
      </c>
      <c r="M1376">
        <v>45</v>
      </c>
      <c r="N1376">
        <v>405</v>
      </c>
    </row>
    <row r="1377" spans="1:14" x14ac:dyDescent="0.3">
      <c r="A1377" s="1">
        <v>43858</v>
      </c>
      <c r="B1377">
        <v>2020</v>
      </c>
      <c r="C1377">
        <v>1</v>
      </c>
      <c r="D1377">
        <v>28</v>
      </c>
      <c r="E1377">
        <v>8</v>
      </c>
      <c r="F1377">
        <v>3068</v>
      </c>
      <c r="G1377">
        <v>1840</v>
      </c>
      <c r="H1377">
        <v>-100</v>
      </c>
      <c r="I1377">
        <v>0</v>
      </c>
      <c r="J1377">
        <v>0</v>
      </c>
      <c r="K1377">
        <v>1392</v>
      </c>
      <c r="L1377">
        <v>348</v>
      </c>
      <c r="M1377">
        <v>48.5</v>
      </c>
      <c r="N1377">
        <v>436.5</v>
      </c>
    </row>
    <row r="1378" spans="1:14" x14ac:dyDescent="0.3">
      <c r="A1378" s="1">
        <v>43858</v>
      </c>
      <c r="B1378">
        <v>2020</v>
      </c>
      <c r="C1378">
        <v>1</v>
      </c>
      <c r="D1378">
        <v>28</v>
      </c>
      <c r="E1378">
        <v>9</v>
      </c>
      <c r="F1378">
        <v>3166</v>
      </c>
      <c r="G1378">
        <v>1932</v>
      </c>
      <c r="H1378">
        <v>-100</v>
      </c>
      <c r="I1378">
        <v>120</v>
      </c>
      <c r="J1378">
        <v>0</v>
      </c>
      <c r="K1378">
        <v>1449.6000000000001</v>
      </c>
      <c r="L1378">
        <v>362.40000000000003</v>
      </c>
      <c r="M1378">
        <v>50.2</v>
      </c>
      <c r="N1378">
        <v>451.8</v>
      </c>
    </row>
    <row r="1379" spans="1:14" x14ac:dyDescent="0.3">
      <c r="A1379" s="1">
        <v>43858</v>
      </c>
      <c r="B1379">
        <v>2020</v>
      </c>
      <c r="C1379">
        <v>1</v>
      </c>
      <c r="D1379">
        <v>28</v>
      </c>
      <c r="E1379">
        <v>10</v>
      </c>
      <c r="F1379">
        <v>3157</v>
      </c>
      <c r="G1379">
        <v>1975</v>
      </c>
      <c r="H1379">
        <v>-100</v>
      </c>
      <c r="I1379">
        <v>120</v>
      </c>
      <c r="J1379">
        <v>0</v>
      </c>
      <c r="K1379">
        <v>1364.8000000000002</v>
      </c>
      <c r="L1379">
        <v>341.20000000000005</v>
      </c>
      <c r="M1379">
        <v>50.5</v>
      </c>
      <c r="N1379">
        <v>454.5</v>
      </c>
    </row>
    <row r="1380" spans="1:14" x14ac:dyDescent="0.3">
      <c r="A1380" s="1">
        <v>43858</v>
      </c>
      <c r="B1380">
        <v>2020</v>
      </c>
      <c r="C1380">
        <v>1</v>
      </c>
      <c r="D1380">
        <v>28</v>
      </c>
      <c r="E1380">
        <v>11</v>
      </c>
      <c r="F1380">
        <v>3204</v>
      </c>
      <c r="G1380">
        <v>1980</v>
      </c>
      <c r="H1380">
        <v>-100</v>
      </c>
      <c r="I1380">
        <v>120</v>
      </c>
      <c r="J1380">
        <v>0</v>
      </c>
      <c r="K1380">
        <v>1294.4000000000001</v>
      </c>
      <c r="L1380">
        <v>323.60000000000002</v>
      </c>
      <c r="M1380">
        <v>50</v>
      </c>
      <c r="N1380">
        <v>450</v>
      </c>
    </row>
    <row r="1381" spans="1:14" x14ac:dyDescent="0.3">
      <c r="A1381" s="1">
        <v>43858</v>
      </c>
      <c r="B1381">
        <v>2020</v>
      </c>
      <c r="C1381">
        <v>1</v>
      </c>
      <c r="D1381">
        <v>28</v>
      </c>
      <c r="E1381">
        <v>12</v>
      </c>
      <c r="F1381">
        <v>3202</v>
      </c>
      <c r="G1381">
        <v>1958</v>
      </c>
      <c r="H1381">
        <v>-100</v>
      </c>
      <c r="I1381">
        <v>120</v>
      </c>
      <c r="J1381">
        <v>-80</v>
      </c>
      <c r="K1381">
        <v>1357.6000000000001</v>
      </c>
      <c r="L1381">
        <v>339.40000000000003</v>
      </c>
      <c r="M1381">
        <v>47.6</v>
      </c>
      <c r="N1381">
        <v>428.40000000000003</v>
      </c>
    </row>
    <row r="1382" spans="1:14" x14ac:dyDescent="0.3">
      <c r="A1382" s="1">
        <v>43858</v>
      </c>
      <c r="B1382">
        <v>2020</v>
      </c>
      <c r="C1382">
        <v>1</v>
      </c>
      <c r="D1382">
        <v>28</v>
      </c>
      <c r="E1382">
        <v>13</v>
      </c>
      <c r="F1382">
        <v>3125</v>
      </c>
      <c r="G1382">
        <v>1945</v>
      </c>
      <c r="H1382">
        <v>-100</v>
      </c>
      <c r="I1382">
        <v>120</v>
      </c>
      <c r="J1382">
        <v>-80</v>
      </c>
      <c r="K1382">
        <v>1227.2</v>
      </c>
      <c r="L1382">
        <v>306.8</v>
      </c>
      <c r="M1382">
        <v>41.900000000000006</v>
      </c>
      <c r="N1382">
        <v>377.1</v>
      </c>
    </row>
    <row r="1383" spans="1:14" x14ac:dyDescent="0.3">
      <c r="A1383" s="1">
        <v>43858</v>
      </c>
      <c r="B1383">
        <v>2020</v>
      </c>
      <c r="C1383">
        <v>1</v>
      </c>
      <c r="D1383">
        <v>28</v>
      </c>
      <c r="E1383">
        <v>14</v>
      </c>
      <c r="F1383">
        <v>3149</v>
      </c>
      <c r="G1383">
        <v>1941</v>
      </c>
      <c r="H1383">
        <v>-100</v>
      </c>
      <c r="I1383">
        <v>120</v>
      </c>
      <c r="J1383">
        <v>-80</v>
      </c>
      <c r="K1383">
        <v>1171.2</v>
      </c>
      <c r="L1383">
        <v>292.8</v>
      </c>
      <c r="M1383">
        <v>35.9</v>
      </c>
      <c r="N1383">
        <v>323.10000000000002</v>
      </c>
    </row>
    <row r="1384" spans="1:14" x14ac:dyDescent="0.3">
      <c r="A1384" s="1">
        <v>43858</v>
      </c>
      <c r="B1384">
        <v>2020</v>
      </c>
      <c r="C1384">
        <v>1</v>
      </c>
      <c r="D1384">
        <v>28</v>
      </c>
      <c r="E1384">
        <v>15</v>
      </c>
      <c r="F1384">
        <v>3109</v>
      </c>
      <c r="G1384">
        <v>1917</v>
      </c>
      <c r="H1384">
        <v>-100</v>
      </c>
      <c r="I1384">
        <v>120</v>
      </c>
      <c r="J1384">
        <v>-80</v>
      </c>
      <c r="K1384">
        <v>1158.4000000000001</v>
      </c>
      <c r="L1384">
        <v>289.60000000000002</v>
      </c>
      <c r="M1384">
        <v>31.5</v>
      </c>
      <c r="N1384">
        <v>283.5</v>
      </c>
    </row>
    <row r="1385" spans="1:14" x14ac:dyDescent="0.3">
      <c r="A1385" s="1">
        <v>43858</v>
      </c>
      <c r="B1385">
        <v>2020</v>
      </c>
      <c r="C1385">
        <v>1</v>
      </c>
      <c r="D1385">
        <v>28</v>
      </c>
      <c r="E1385">
        <v>16</v>
      </c>
      <c r="F1385">
        <v>3039</v>
      </c>
      <c r="G1385">
        <v>1892</v>
      </c>
      <c r="H1385">
        <v>-100</v>
      </c>
      <c r="I1385">
        <v>0</v>
      </c>
      <c r="J1385">
        <v>-80</v>
      </c>
      <c r="K1385">
        <v>1072.8</v>
      </c>
      <c r="L1385">
        <v>268.2</v>
      </c>
      <c r="M1385">
        <v>34.4</v>
      </c>
      <c r="N1385">
        <v>309.60000000000002</v>
      </c>
    </row>
    <row r="1386" spans="1:14" x14ac:dyDescent="0.3">
      <c r="A1386" s="1">
        <v>43858</v>
      </c>
      <c r="B1386">
        <v>2020</v>
      </c>
      <c r="C1386">
        <v>1</v>
      </c>
      <c r="D1386">
        <v>28</v>
      </c>
      <c r="E1386">
        <v>17</v>
      </c>
      <c r="F1386">
        <v>3086</v>
      </c>
      <c r="G1386">
        <v>1947</v>
      </c>
      <c r="H1386">
        <v>-100</v>
      </c>
      <c r="I1386">
        <v>0</v>
      </c>
      <c r="J1386">
        <v>-80</v>
      </c>
      <c r="K1386">
        <v>1024.8</v>
      </c>
      <c r="L1386">
        <v>256.2</v>
      </c>
      <c r="M1386">
        <v>39.5</v>
      </c>
      <c r="N1386">
        <v>355.5</v>
      </c>
    </row>
    <row r="1387" spans="1:14" x14ac:dyDescent="0.3">
      <c r="A1387" s="1">
        <v>43858</v>
      </c>
      <c r="B1387">
        <v>2020</v>
      </c>
      <c r="C1387">
        <v>1</v>
      </c>
      <c r="D1387">
        <v>28</v>
      </c>
      <c r="E1387">
        <v>18</v>
      </c>
      <c r="F1387">
        <v>3319</v>
      </c>
      <c r="G1387">
        <v>2114</v>
      </c>
      <c r="H1387">
        <v>-100</v>
      </c>
      <c r="I1387">
        <v>0</v>
      </c>
      <c r="J1387">
        <v>-80</v>
      </c>
      <c r="K1387">
        <v>970.40000000000009</v>
      </c>
      <c r="L1387">
        <v>242.60000000000002</v>
      </c>
      <c r="M1387">
        <v>41.1</v>
      </c>
      <c r="N1387">
        <v>369.90000000000003</v>
      </c>
    </row>
    <row r="1388" spans="1:14" x14ac:dyDescent="0.3">
      <c r="A1388" s="1">
        <v>43858</v>
      </c>
      <c r="B1388">
        <v>2020</v>
      </c>
      <c r="C1388">
        <v>1</v>
      </c>
      <c r="D1388">
        <v>28</v>
      </c>
      <c r="E1388">
        <v>19</v>
      </c>
      <c r="F1388">
        <v>3178</v>
      </c>
      <c r="G1388">
        <v>2069</v>
      </c>
      <c r="H1388">
        <v>-100</v>
      </c>
      <c r="I1388">
        <v>0</v>
      </c>
      <c r="J1388">
        <v>0</v>
      </c>
      <c r="K1388">
        <v>1012.8000000000001</v>
      </c>
      <c r="L1388">
        <v>253.20000000000002</v>
      </c>
      <c r="M1388">
        <v>42.900000000000006</v>
      </c>
      <c r="N1388">
        <v>386.1</v>
      </c>
    </row>
    <row r="1389" spans="1:14" x14ac:dyDescent="0.3">
      <c r="A1389" s="1">
        <v>43858</v>
      </c>
      <c r="B1389">
        <v>2020</v>
      </c>
      <c r="C1389">
        <v>1</v>
      </c>
      <c r="D1389">
        <v>28</v>
      </c>
      <c r="E1389">
        <v>20</v>
      </c>
      <c r="F1389">
        <v>3016</v>
      </c>
      <c r="G1389">
        <v>1930</v>
      </c>
      <c r="H1389">
        <v>-100</v>
      </c>
      <c r="I1389">
        <v>0</v>
      </c>
      <c r="J1389">
        <v>0</v>
      </c>
      <c r="K1389">
        <v>1082.4000000000001</v>
      </c>
      <c r="L1389">
        <v>270.60000000000002</v>
      </c>
      <c r="M1389">
        <v>42.800000000000004</v>
      </c>
      <c r="N1389">
        <v>385.2</v>
      </c>
    </row>
    <row r="1390" spans="1:14" x14ac:dyDescent="0.3">
      <c r="A1390" s="1">
        <v>43858</v>
      </c>
      <c r="B1390">
        <v>2020</v>
      </c>
      <c r="C1390">
        <v>1</v>
      </c>
      <c r="D1390">
        <v>28</v>
      </c>
      <c r="E1390">
        <v>21</v>
      </c>
      <c r="F1390">
        <v>2825</v>
      </c>
      <c r="G1390">
        <v>1791</v>
      </c>
      <c r="H1390">
        <v>-100</v>
      </c>
      <c r="I1390">
        <v>0</v>
      </c>
      <c r="J1390">
        <v>0</v>
      </c>
      <c r="K1390">
        <v>1176</v>
      </c>
      <c r="L1390">
        <v>294</v>
      </c>
      <c r="M1390">
        <v>42</v>
      </c>
      <c r="N1390">
        <v>378</v>
      </c>
    </row>
    <row r="1391" spans="1:14" x14ac:dyDescent="0.3">
      <c r="A1391" s="1">
        <v>43858</v>
      </c>
      <c r="B1391">
        <v>2020</v>
      </c>
      <c r="C1391">
        <v>1</v>
      </c>
      <c r="D1391">
        <v>28</v>
      </c>
      <c r="E1391">
        <v>22</v>
      </c>
      <c r="F1391">
        <v>2647</v>
      </c>
      <c r="G1391">
        <v>1676</v>
      </c>
      <c r="H1391">
        <v>-100</v>
      </c>
      <c r="I1391">
        <v>0</v>
      </c>
      <c r="J1391">
        <v>0</v>
      </c>
      <c r="K1391">
        <v>1296.8000000000002</v>
      </c>
      <c r="L1391">
        <v>324.20000000000005</v>
      </c>
      <c r="M1391">
        <v>40.700000000000003</v>
      </c>
      <c r="N1391">
        <v>366.3</v>
      </c>
    </row>
    <row r="1392" spans="1:14" x14ac:dyDescent="0.3">
      <c r="A1392" s="1">
        <v>43858</v>
      </c>
      <c r="B1392">
        <v>2020</v>
      </c>
      <c r="C1392">
        <v>1</v>
      </c>
      <c r="D1392">
        <v>28</v>
      </c>
      <c r="E1392">
        <v>23</v>
      </c>
      <c r="F1392">
        <v>2475</v>
      </c>
      <c r="G1392">
        <v>1574</v>
      </c>
      <c r="H1392">
        <v>-100</v>
      </c>
      <c r="I1392">
        <v>0</v>
      </c>
      <c r="J1392">
        <v>0</v>
      </c>
      <c r="K1392">
        <v>1452</v>
      </c>
      <c r="L1392">
        <v>363</v>
      </c>
      <c r="M1392">
        <v>37.700000000000003</v>
      </c>
      <c r="N1392">
        <v>339.3</v>
      </c>
    </row>
    <row r="1393" spans="1:14" x14ac:dyDescent="0.3">
      <c r="A1393" s="1">
        <v>43858</v>
      </c>
      <c r="B1393">
        <v>2020</v>
      </c>
      <c r="C1393">
        <v>1</v>
      </c>
      <c r="D1393">
        <v>28</v>
      </c>
      <c r="E1393">
        <v>24</v>
      </c>
      <c r="F1393">
        <v>2322</v>
      </c>
      <c r="G1393">
        <v>1452</v>
      </c>
      <c r="H1393">
        <v>-100</v>
      </c>
      <c r="I1393">
        <v>0</v>
      </c>
      <c r="J1393">
        <v>0</v>
      </c>
      <c r="K1393">
        <v>1636.8000000000002</v>
      </c>
      <c r="L1393">
        <v>409.20000000000005</v>
      </c>
      <c r="M1393">
        <v>32.200000000000003</v>
      </c>
      <c r="N1393">
        <v>289.8</v>
      </c>
    </row>
    <row r="1394" spans="1:14" x14ac:dyDescent="0.3">
      <c r="A1394" s="1">
        <v>43859</v>
      </c>
      <c r="B1394">
        <v>2020</v>
      </c>
      <c r="C1394">
        <v>1</v>
      </c>
      <c r="D1394">
        <v>29</v>
      </c>
      <c r="E1394">
        <v>1</v>
      </c>
      <c r="F1394">
        <v>2197</v>
      </c>
      <c r="G1394">
        <v>1337</v>
      </c>
      <c r="H1394">
        <v>-100</v>
      </c>
      <c r="I1394">
        <v>0</v>
      </c>
      <c r="J1394">
        <v>0</v>
      </c>
      <c r="K1394">
        <v>1945.6000000000001</v>
      </c>
      <c r="L1394">
        <v>486.40000000000003</v>
      </c>
      <c r="M1394">
        <v>49.2</v>
      </c>
      <c r="N1394">
        <v>442.8</v>
      </c>
    </row>
    <row r="1395" spans="1:14" x14ac:dyDescent="0.3">
      <c r="A1395" s="1">
        <v>43859</v>
      </c>
      <c r="B1395">
        <v>2020</v>
      </c>
      <c r="C1395">
        <v>1</v>
      </c>
      <c r="D1395">
        <v>29</v>
      </c>
      <c r="E1395">
        <v>2</v>
      </c>
      <c r="F1395">
        <v>2108</v>
      </c>
      <c r="G1395">
        <v>1272</v>
      </c>
      <c r="H1395">
        <v>-100</v>
      </c>
      <c r="I1395">
        <v>0</v>
      </c>
      <c r="J1395">
        <v>0</v>
      </c>
      <c r="K1395">
        <v>1973.6000000000001</v>
      </c>
      <c r="L1395">
        <v>493.40000000000003</v>
      </c>
      <c r="M1395">
        <v>55.5</v>
      </c>
      <c r="N1395">
        <v>499.5</v>
      </c>
    </row>
    <row r="1396" spans="1:14" x14ac:dyDescent="0.3">
      <c r="A1396" s="1">
        <v>43859</v>
      </c>
      <c r="B1396">
        <v>2020</v>
      </c>
      <c r="C1396">
        <v>1</v>
      </c>
      <c r="D1396">
        <v>29</v>
      </c>
      <c r="E1396">
        <v>3</v>
      </c>
      <c r="F1396">
        <v>2121</v>
      </c>
      <c r="G1396">
        <v>1245</v>
      </c>
      <c r="H1396">
        <v>-100</v>
      </c>
      <c r="I1396">
        <v>0</v>
      </c>
      <c r="J1396">
        <v>0</v>
      </c>
      <c r="K1396">
        <v>1960</v>
      </c>
      <c r="L1396">
        <v>490</v>
      </c>
      <c r="M1396">
        <v>58.1</v>
      </c>
      <c r="N1396">
        <v>522.9</v>
      </c>
    </row>
    <row r="1397" spans="1:14" x14ac:dyDescent="0.3">
      <c r="A1397" s="1">
        <v>43859</v>
      </c>
      <c r="B1397">
        <v>2020</v>
      </c>
      <c r="C1397">
        <v>1</v>
      </c>
      <c r="D1397">
        <v>29</v>
      </c>
      <c r="E1397">
        <v>4</v>
      </c>
      <c r="F1397">
        <v>2118</v>
      </c>
      <c r="G1397">
        <v>1258</v>
      </c>
      <c r="H1397">
        <v>-100</v>
      </c>
      <c r="I1397">
        <v>0</v>
      </c>
      <c r="J1397">
        <v>0</v>
      </c>
      <c r="K1397">
        <v>1887.2</v>
      </c>
      <c r="L1397">
        <v>471.8</v>
      </c>
      <c r="M1397">
        <v>59.7</v>
      </c>
      <c r="N1397">
        <v>537.30000000000007</v>
      </c>
    </row>
    <row r="1398" spans="1:14" x14ac:dyDescent="0.3">
      <c r="A1398" s="1">
        <v>43859</v>
      </c>
      <c r="B1398">
        <v>2020</v>
      </c>
      <c r="C1398">
        <v>1</v>
      </c>
      <c r="D1398">
        <v>29</v>
      </c>
      <c r="E1398">
        <v>5</v>
      </c>
      <c r="F1398">
        <v>2184</v>
      </c>
      <c r="G1398">
        <v>1307</v>
      </c>
      <c r="H1398">
        <v>-100</v>
      </c>
      <c r="I1398">
        <v>0</v>
      </c>
      <c r="J1398">
        <v>0</v>
      </c>
      <c r="K1398">
        <v>1809.6000000000001</v>
      </c>
      <c r="L1398">
        <v>452.40000000000003</v>
      </c>
      <c r="M1398">
        <v>60.400000000000006</v>
      </c>
      <c r="N1398">
        <v>543.6</v>
      </c>
    </row>
    <row r="1399" spans="1:14" x14ac:dyDescent="0.3">
      <c r="A1399" s="1">
        <v>43859</v>
      </c>
      <c r="B1399">
        <v>2020</v>
      </c>
      <c r="C1399">
        <v>1</v>
      </c>
      <c r="D1399">
        <v>29</v>
      </c>
      <c r="E1399">
        <v>6</v>
      </c>
      <c r="F1399">
        <v>2325</v>
      </c>
      <c r="G1399">
        <v>1424</v>
      </c>
      <c r="H1399">
        <v>-100</v>
      </c>
      <c r="I1399">
        <v>0</v>
      </c>
      <c r="J1399">
        <v>0</v>
      </c>
      <c r="K1399">
        <v>1650.4</v>
      </c>
      <c r="L1399">
        <v>412.6</v>
      </c>
      <c r="M1399">
        <v>60.7</v>
      </c>
      <c r="N1399">
        <v>546.30000000000007</v>
      </c>
    </row>
    <row r="1400" spans="1:14" x14ac:dyDescent="0.3">
      <c r="A1400" s="1">
        <v>43859</v>
      </c>
      <c r="B1400">
        <v>2020</v>
      </c>
      <c r="C1400">
        <v>1</v>
      </c>
      <c r="D1400">
        <v>29</v>
      </c>
      <c r="E1400">
        <v>7</v>
      </c>
      <c r="F1400">
        <v>2641</v>
      </c>
      <c r="G1400">
        <v>1640</v>
      </c>
      <c r="H1400">
        <v>-100</v>
      </c>
      <c r="I1400">
        <v>0</v>
      </c>
      <c r="J1400">
        <v>0</v>
      </c>
      <c r="K1400">
        <v>1566.4</v>
      </c>
      <c r="L1400">
        <v>391.6</v>
      </c>
      <c r="M1400">
        <v>58.1</v>
      </c>
      <c r="N1400">
        <v>522.9</v>
      </c>
    </row>
    <row r="1401" spans="1:14" x14ac:dyDescent="0.3">
      <c r="A1401" s="1">
        <v>43859</v>
      </c>
      <c r="B1401">
        <v>2020</v>
      </c>
      <c r="C1401">
        <v>1</v>
      </c>
      <c r="D1401">
        <v>29</v>
      </c>
      <c r="E1401">
        <v>8</v>
      </c>
      <c r="F1401">
        <v>3100</v>
      </c>
      <c r="G1401">
        <v>1875</v>
      </c>
      <c r="H1401">
        <v>-100</v>
      </c>
      <c r="I1401">
        <v>0</v>
      </c>
      <c r="J1401">
        <v>0</v>
      </c>
      <c r="K1401">
        <v>1634.4</v>
      </c>
      <c r="L1401">
        <v>408.6</v>
      </c>
      <c r="M1401">
        <v>57.800000000000004</v>
      </c>
      <c r="N1401">
        <v>520.20000000000005</v>
      </c>
    </row>
    <row r="1402" spans="1:14" x14ac:dyDescent="0.3">
      <c r="A1402" s="1">
        <v>43859</v>
      </c>
      <c r="B1402">
        <v>2020</v>
      </c>
      <c r="C1402">
        <v>1</v>
      </c>
      <c r="D1402">
        <v>29</v>
      </c>
      <c r="E1402">
        <v>9</v>
      </c>
      <c r="F1402">
        <v>3240</v>
      </c>
      <c r="G1402">
        <v>1976</v>
      </c>
      <c r="H1402">
        <v>-100</v>
      </c>
      <c r="I1402">
        <v>120</v>
      </c>
      <c r="J1402">
        <v>0</v>
      </c>
      <c r="K1402">
        <v>1616</v>
      </c>
      <c r="L1402">
        <v>404</v>
      </c>
      <c r="M1402">
        <v>56.6</v>
      </c>
      <c r="N1402">
        <v>509.40000000000003</v>
      </c>
    </row>
    <row r="1403" spans="1:14" x14ac:dyDescent="0.3">
      <c r="A1403" s="1">
        <v>43859</v>
      </c>
      <c r="B1403">
        <v>2020</v>
      </c>
      <c r="C1403">
        <v>1</v>
      </c>
      <c r="D1403">
        <v>29</v>
      </c>
      <c r="E1403">
        <v>10</v>
      </c>
      <c r="F1403">
        <v>3177</v>
      </c>
      <c r="G1403">
        <v>1978</v>
      </c>
      <c r="H1403">
        <v>-100</v>
      </c>
      <c r="I1403">
        <v>120</v>
      </c>
      <c r="J1403">
        <v>0</v>
      </c>
      <c r="K1403">
        <v>1636.8000000000002</v>
      </c>
      <c r="L1403">
        <v>409.20000000000005</v>
      </c>
      <c r="M1403">
        <v>56.5</v>
      </c>
      <c r="N1403">
        <v>508.5</v>
      </c>
    </row>
    <row r="1404" spans="1:14" x14ac:dyDescent="0.3">
      <c r="A1404" s="1">
        <v>43859</v>
      </c>
      <c r="B1404">
        <v>2020</v>
      </c>
      <c r="C1404">
        <v>1</v>
      </c>
      <c r="D1404">
        <v>29</v>
      </c>
      <c r="E1404">
        <v>11</v>
      </c>
      <c r="F1404">
        <v>3197</v>
      </c>
      <c r="G1404">
        <v>1966</v>
      </c>
      <c r="H1404">
        <v>-100</v>
      </c>
      <c r="I1404">
        <v>120</v>
      </c>
      <c r="J1404">
        <v>0</v>
      </c>
      <c r="K1404">
        <v>1692.8000000000002</v>
      </c>
      <c r="L1404">
        <v>423.20000000000005</v>
      </c>
      <c r="M1404">
        <v>55.300000000000004</v>
      </c>
      <c r="N1404">
        <v>497.7</v>
      </c>
    </row>
    <row r="1405" spans="1:14" x14ac:dyDescent="0.3">
      <c r="A1405" s="1">
        <v>43859</v>
      </c>
      <c r="B1405">
        <v>2020</v>
      </c>
      <c r="C1405">
        <v>1</v>
      </c>
      <c r="D1405">
        <v>29</v>
      </c>
      <c r="E1405">
        <v>12</v>
      </c>
      <c r="F1405">
        <v>3146</v>
      </c>
      <c r="G1405">
        <v>1926</v>
      </c>
      <c r="H1405">
        <v>-100</v>
      </c>
      <c r="I1405">
        <v>120</v>
      </c>
      <c r="J1405">
        <v>-80</v>
      </c>
      <c r="K1405">
        <v>1804.8000000000002</v>
      </c>
      <c r="L1405">
        <v>451.20000000000005</v>
      </c>
      <c r="M1405">
        <v>53.2</v>
      </c>
      <c r="N1405">
        <v>478.8</v>
      </c>
    </row>
    <row r="1406" spans="1:14" x14ac:dyDescent="0.3">
      <c r="A1406" s="1">
        <v>43859</v>
      </c>
      <c r="B1406">
        <v>2020</v>
      </c>
      <c r="C1406">
        <v>1</v>
      </c>
      <c r="D1406">
        <v>29</v>
      </c>
      <c r="E1406">
        <v>13</v>
      </c>
      <c r="F1406">
        <v>3152</v>
      </c>
      <c r="G1406">
        <v>1902</v>
      </c>
      <c r="H1406">
        <v>-100</v>
      </c>
      <c r="I1406">
        <v>120</v>
      </c>
      <c r="J1406">
        <v>-80</v>
      </c>
      <c r="K1406">
        <v>2004</v>
      </c>
      <c r="L1406">
        <v>501</v>
      </c>
      <c r="M1406">
        <v>51.900000000000006</v>
      </c>
      <c r="N1406">
        <v>467.1</v>
      </c>
    </row>
    <row r="1407" spans="1:14" x14ac:dyDescent="0.3">
      <c r="A1407" s="1">
        <v>43859</v>
      </c>
      <c r="B1407">
        <v>2020</v>
      </c>
      <c r="C1407">
        <v>1</v>
      </c>
      <c r="D1407">
        <v>29</v>
      </c>
      <c r="E1407">
        <v>14</v>
      </c>
      <c r="F1407">
        <v>3149</v>
      </c>
      <c r="G1407">
        <v>1903</v>
      </c>
      <c r="H1407">
        <v>-100</v>
      </c>
      <c r="I1407">
        <v>120</v>
      </c>
      <c r="J1407">
        <v>-80</v>
      </c>
      <c r="K1407">
        <v>2144.8000000000002</v>
      </c>
      <c r="L1407">
        <v>536.20000000000005</v>
      </c>
      <c r="M1407">
        <v>52.7</v>
      </c>
      <c r="N1407">
        <v>474.3</v>
      </c>
    </row>
    <row r="1408" spans="1:14" x14ac:dyDescent="0.3">
      <c r="A1408" s="1">
        <v>43859</v>
      </c>
      <c r="B1408">
        <v>2020</v>
      </c>
      <c r="C1408">
        <v>1</v>
      </c>
      <c r="D1408">
        <v>29</v>
      </c>
      <c r="E1408">
        <v>15</v>
      </c>
      <c r="F1408">
        <v>3063</v>
      </c>
      <c r="G1408">
        <v>1901</v>
      </c>
      <c r="H1408">
        <v>-100</v>
      </c>
      <c r="I1408">
        <v>120</v>
      </c>
      <c r="J1408">
        <v>-80</v>
      </c>
      <c r="K1408">
        <v>2260.8000000000002</v>
      </c>
      <c r="L1408">
        <v>565.20000000000005</v>
      </c>
      <c r="M1408">
        <v>58.1</v>
      </c>
      <c r="N1408">
        <v>522.9</v>
      </c>
    </row>
    <row r="1409" spans="1:14" x14ac:dyDescent="0.3">
      <c r="A1409" s="1">
        <v>43859</v>
      </c>
      <c r="B1409">
        <v>2020</v>
      </c>
      <c r="C1409">
        <v>1</v>
      </c>
      <c r="D1409">
        <v>29</v>
      </c>
      <c r="E1409">
        <v>16</v>
      </c>
      <c r="F1409">
        <v>2987</v>
      </c>
      <c r="G1409">
        <v>1892</v>
      </c>
      <c r="H1409">
        <v>-100</v>
      </c>
      <c r="I1409">
        <v>0</v>
      </c>
      <c r="J1409">
        <v>-80</v>
      </c>
      <c r="K1409">
        <v>2271.2000000000003</v>
      </c>
      <c r="L1409">
        <v>567.80000000000007</v>
      </c>
      <c r="M1409">
        <v>61.5</v>
      </c>
      <c r="N1409">
        <v>553.5</v>
      </c>
    </row>
    <row r="1410" spans="1:14" x14ac:dyDescent="0.3">
      <c r="A1410" s="1">
        <v>43859</v>
      </c>
      <c r="B1410">
        <v>2020</v>
      </c>
      <c r="C1410">
        <v>1</v>
      </c>
      <c r="D1410">
        <v>29</v>
      </c>
      <c r="E1410">
        <v>17</v>
      </c>
      <c r="F1410">
        <v>3031</v>
      </c>
      <c r="G1410">
        <v>1968</v>
      </c>
      <c r="H1410">
        <v>-100</v>
      </c>
      <c r="I1410">
        <v>0</v>
      </c>
      <c r="J1410">
        <v>-80</v>
      </c>
      <c r="K1410">
        <v>2340.8000000000002</v>
      </c>
      <c r="L1410">
        <v>585.20000000000005</v>
      </c>
      <c r="M1410">
        <v>66.400000000000006</v>
      </c>
      <c r="N1410">
        <v>597.6</v>
      </c>
    </row>
    <row r="1411" spans="1:14" x14ac:dyDescent="0.3">
      <c r="A1411" s="1">
        <v>43859</v>
      </c>
      <c r="B1411">
        <v>2020</v>
      </c>
      <c r="C1411">
        <v>1</v>
      </c>
      <c r="D1411">
        <v>29</v>
      </c>
      <c r="E1411">
        <v>18</v>
      </c>
      <c r="F1411">
        <v>3305</v>
      </c>
      <c r="G1411">
        <v>2146</v>
      </c>
      <c r="H1411">
        <v>-100</v>
      </c>
      <c r="I1411">
        <v>0</v>
      </c>
      <c r="J1411">
        <v>-80</v>
      </c>
      <c r="K1411">
        <v>2333.6</v>
      </c>
      <c r="L1411">
        <v>583.4</v>
      </c>
      <c r="M1411">
        <v>70.7</v>
      </c>
      <c r="N1411">
        <v>636.30000000000007</v>
      </c>
    </row>
    <row r="1412" spans="1:14" x14ac:dyDescent="0.3">
      <c r="A1412" s="1">
        <v>43859</v>
      </c>
      <c r="B1412">
        <v>2020</v>
      </c>
      <c r="C1412">
        <v>1</v>
      </c>
      <c r="D1412">
        <v>29</v>
      </c>
      <c r="E1412">
        <v>19</v>
      </c>
      <c r="F1412">
        <v>3198</v>
      </c>
      <c r="G1412">
        <v>2100</v>
      </c>
      <c r="H1412">
        <v>-100</v>
      </c>
      <c r="I1412">
        <v>0</v>
      </c>
      <c r="J1412">
        <v>0</v>
      </c>
      <c r="K1412">
        <v>2320</v>
      </c>
      <c r="L1412">
        <v>580</v>
      </c>
      <c r="M1412">
        <v>72.2</v>
      </c>
      <c r="N1412">
        <v>649.80000000000007</v>
      </c>
    </row>
    <row r="1413" spans="1:14" x14ac:dyDescent="0.3">
      <c r="A1413" s="1">
        <v>43859</v>
      </c>
      <c r="B1413">
        <v>2020</v>
      </c>
      <c r="C1413">
        <v>1</v>
      </c>
      <c r="D1413">
        <v>29</v>
      </c>
      <c r="E1413">
        <v>20</v>
      </c>
      <c r="F1413">
        <v>3016</v>
      </c>
      <c r="G1413">
        <v>1983</v>
      </c>
      <c r="H1413">
        <v>-100</v>
      </c>
      <c r="I1413">
        <v>0</v>
      </c>
      <c r="J1413">
        <v>0</v>
      </c>
      <c r="K1413">
        <v>2341.6</v>
      </c>
      <c r="L1413">
        <v>585.4</v>
      </c>
      <c r="M1413">
        <v>73.8</v>
      </c>
      <c r="N1413">
        <v>664.2</v>
      </c>
    </row>
    <row r="1414" spans="1:14" x14ac:dyDescent="0.3">
      <c r="A1414" s="1">
        <v>43859</v>
      </c>
      <c r="B1414">
        <v>2020</v>
      </c>
      <c r="C1414">
        <v>1</v>
      </c>
      <c r="D1414">
        <v>29</v>
      </c>
      <c r="E1414">
        <v>21</v>
      </c>
      <c r="F1414">
        <v>2870</v>
      </c>
      <c r="G1414">
        <v>1840</v>
      </c>
      <c r="H1414">
        <v>-100</v>
      </c>
      <c r="I1414">
        <v>0</v>
      </c>
      <c r="J1414">
        <v>0</v>
      </c>
      <c r="K1414">
        <v>2308.8000000000002</v>
      </c>
      <c r="L1414">
        <v>577.20000000000005</v>
      </c>
      <c r="M1414">
        <v>74.600000000000009</v>
      </c>
      <c r="N1414">
        <v>671.4</v>
      </c>
    </row>
    <row r="1415" spans="1:14" x14ac:dyDescent="0.3">
      <c r="A1415" s="1">
        <v>43859</v>
      </c>
      <c r="B1415">
        <v>2020</v>
      </c>
      <c r="C1415">
        <v>1</v>
      </c>
      <c r="D1415">
        <v>29</v>
      </c>
      <c r="E1415">
        <v>22</v>
      </c>
      <c r="F1415">
        <v>2767</v>
      </c>
      <c r="G1415">
        <v>1703</v>
      </c>
      <c r="H1415">
        <v>-100</v>
      </c>
      <c r="I1415">
        <v>0</v>
      </c>
      <c r="J1415">
        <v>0</v>
      </c>
      <c r="K1415">
        <v>2223.2000000000003</v>
      </c>
      <c r="L1415">
        <v>555.80000000000007</v>
      </c>
      <c r="M1415">
        <v>74.100000000000009</v>
      </c>
      <c r="N1415">
        <v>666.9</v>
      </c>
    </row>
    <row r="1416" spans="1:14" x14ac:dyDescent="0.3">
      <c r="A1416" s="1">
        <v>43859</v>
      </c>
      <c r="B1416">
        <v>2020</v>
      </c>
      <c r="C1416">
        <v>1</v>
      </c>
      <c r="D1416">
        <v>29</v>
      </c>
      <c r="E1416">
        <v>23</v>
      </c>
      <c r="F1416">
        <v>2615</v>
      </c>
      <c r="G1416">
        <v>1561</v>
      </c>
      <c r="H1416">
        <v>-100</v>
      </c>
      <c r="I1416">
        <v>0</v>
      </c>
      <c r="J1416">
        <v>0</v>
      </c>
      <c r="K1416">
        <v>2172.8000000000002</v>
      </c>
      <c r="L1416">
        <v>543.20000000000005</v>
      </c>
      <c r="M1416">
        <v>74.900000000000006</v>
      </c>
      <c r="N1416">
        <v>674.1</v>
      </c>
    </row>
    <row r="1417" spans="1:14" x14ac:dyDescent="0.3">
      <c r="A1417" s="1">
        <v>43859</v>
      </c>
      <c r="B1417">
        <v>2020</v>
      </c>
      <c r="C1417">
        <v>1</v>
      </c>
      <c r="D1417">
        <v>29</v>
      </c>
      <c r="E1417">
        <v>24</v>
      </c>
      <c r="F1417">
        <v>2459</v>
      </c>
      <c r="G1417">
        <v>1446</v>
      </c>
      <c r="H1417">
        <v>-100</v>
      </c>
      <c r="I1417">
        <v>0</v>
      </c>
      <c r="J1417">
        <v>0</v>
      </c>
      <c r="K1417">
        <v>2102.4</v>
      </c>
      <c r="L1417">
        <v>525.6</v>
      </c>
      <c r="M1417">
        <v>74.2</v>
      </c>
      <c r="N1417">
        <v>667.80000000000007</v>
      </c>
    </row>
    <row r="1418" spans="1:14" x14ac:dyDescent="0.3">
      <c r="A1418" s="1">
        <v>43860</v>
      </c>
      <c r="B1418">
        <v>2020</v>
      </c>
      <c r="C1418">
        <v>1</v>
      </c>
      <c r="D1418">
        <v>30</v>
      </c>
      <c r="E1418">
        <v>1</v>
      </c>
      <c r="F1418">
        <v>2168</v>
      </c>
      <c r="G1418">
        <v>1313</v>
      </c>
      <c r="H1418">
        <v>-100</v>
      </c>
      <c r="I1418">
        <v>0</v>
      </c>
      <c r="J1418">
        <v>0</v>
      </c>
      <c r="K1418">
        <v>1906.4</v>
      </c>
      <c r="L1418">
        <v>476.6</v>
      </c>
      <c r="M1418">
        <v>68.100000000000009</v>
      </c>
      <c r="N1418">
        <v>612.9</v>
      </c>
    </row>
    <row r="1419" spans="1:14" x14ac:dyDescent="0.3">
      <c r="A1419" s="1">
        <v>43860</v>
      </c>
      <c r="B1419">
        <v>2020</v>
      </c>
      <c r="C1419">
        <v>1</v>
      </c>
      <c r="D1419">
        <v>30</v>
      </c>
      <c r="E1419">
        <v>2</v>
      </c>
      <c r="F1419">
        <v>2118</v>
      </c>
      <c r="G1419">
        <v>1243</v>
      </c>
      <c r="H1419">
        <v>-100</v>
      </c>
      <c r="I1419">
        <v>0</v>
      </c>
      <c r="J1419">
        <v>0</v>
      </c>
      <c r="K1419">
        <v>1804.8000000000002</v>
      </c>
      <c r="L1419">
        <v>451.20000000000005</v>
      </c>
      <c r="M1419">
        <v>66.8</v>
      </c>
      <c r="N1419">
        <v>601.20000000000005</v>
      </c>
    </row>
    <row r="1420" spans="1:14" x14ac:dyDescent="0.3">
      <c r="A1420" s="1">
        <v>43860</v>
      </c>
      <c r="B1420">
        <v>2020</v>
      </c>
      <c r="C1420">
        <v>1</v>
      </c>
      <c r="D1420">
        <v>30</v>
      </c>
      <c r="E1420">
        <v>3</v>
      </c>
      <c r="F1420">
        <v>2164</v>
      </c>
      <c r="G1420">
        <v>1233</v>
      </c>
      <c r="H1420">
        <v>-100</v>
      </c>
      <c r="I1420">
        <v>0</v>
      </c>
      <c r="J1420">
        <v>0</v>
      </c>
      <c r="K1420">
        <v>1774.4</v>
      </c>
      <c r="L1420">
        <v>443.6</v>
      </c>
      <c r="M1420">
        <v>67.400000000000006</v>
      </c>
      <c r="N1420">
        <v>606.6</v>
      </c>
    </row>
    <row r="1421" spans="1:14" x14ac:dyDescent="0.3">
      <c r="A1421" s="1">
        <v>43860</v>
      </c>
      <c r="B1421">
        <v>2020</v>
      </c>
      <c r="C1421">
        <v>1</v>
      </c>
      <c r="D1421">
        <v>30</v>
      </c>
      <c r="E1421">
        <v>4</v>
      </c>
      <c r="F1421">
        <v>2193</v>
      </c>
      <c r="G1421">
        <v>1293</v>
      </c>
      <c r="H1421">
        <v>-100</v>
      </c>
      <c r="I1421">
        <v>0</v>
      </c>
      <c r="J1421">
        <v>0</v>
      </c>
      <c r="K1421">
        <v>1772</v>
      </c>
      <c r="L1421">
        <v>443</v>
      </c>
      <c r="M1421">
        <v>68.8</v>
      </c>
      <c r="N1421">
        <v>619.20000000000005</v>
      </c>
    </row>
    <row r="1422" spans="1:14" x14ac:dyDescent="0.3">
      <c r="A1422" s="1">
        <v>43860</v>
      </c>
      <c r="B1422">
        <v>2020</v>
      </c>
      <c r="C1422">
        <v>1</v>
      </c>
      <c r="D1422">
        <v>30</v>
      </c>
      <c r="E1422">
        <v>5</v>
      </c>
      <c r="F1422">
        <v>2247</v>
      </c>
      <c r="G1422">
        <v>1319</v>
      </c>
      <c r="H1422">
        <v>-100</v>
      </c>
      <c r="I1422">
        <v>0</v>
      </c>
      <c r="J1422">
        <v>0</v>
      </c>
      <c r="K1422">
        <v>1732.8000000000002</v>
      </c>
      <c r="L1422">
        <v>433.20000000000005</v>
      </c>
      <c r="M1422">
        <v>71.600000000000009</v>
      </c>
      <c r="N1422">
        <v>644.4</v>
      </c>
    </row>
    <row r="1423" spans="1:14" x14ac:dyDescent="0.3">
      <c r="A1423" s="1">
        <v>43860</v>
      </c>
      <c r="B1423">
        <v>2020</v>
      </c>
      <c r="C1423">
        <v>1</v>
      </c>
      <c r="D1423">
        <v>30</v>
      </c>
      <c r="E1423">
        <v>6</v>
      </c>
      <c r="F1423">
        <v>2398</v>
      </c>
      <c r="G1423">
        <v>1415</v>
      </c>
      <c r="H1423">
        <v>-100</v>
      </c>
      <c r="I1423">
        <v>0</v>
      </c>
      <c r="J1423">
        <v>0</v>
      </c>
      <c r="K1423">
        <v>1596.8000000000002</v>
      </c>
      <c r="L1423">
        <v>399.20000000000005</v>
      </c>
      <c r="M1423">
        <v>72.400000000000006</v>
      </c>
      <c r="N1423">
        <v>651.6</v>
      </c>
    </row>
    <row r="1424" spans="1:14" x14ac:dyDescent="0.3">
      <c r="A1424" s="1">
        <v>43860</v>
      </c>
      <c r="B1424">
        <v>2020</v>
      </c>
      <c r="C1424">
        <v>1</v>
      </c>
      <c r="D1424">
        <v>30</v>
      </c>
      <c r="E1424">
        <v>7</v>
      </c>
      <c r="F1424">
        <v>2721</v>
      </c>
      <c r="G1424">
        <v>1639</v>
      </c>
      <c r="H1424">
        <v>-100</v>
      </c>
      <c r="I1424">
        <v>0</v>
      </c>
      <c r="J1424">
        <v>0</v>
      </c>
      <c r="K1424">
        <v>1606.4</v>
      </c>
      <c r="L1424">
        <v>401.6</v>
      </c>
      <c r="M1424">
        <v>71.400000000000006</v>
      </c>
      <c r="N1424">
        <v>642.6</v>
      </c>
    </row>
    <row r="1425" spans="1:14" x14ac:dyDescent="0.3">
      <c r="A1425" s="1">
        <v>43860</v>
      </c>
      <c r="B1425">
        <v>2020</v>
      </c>
      <c r="C1425">
        <v>1</v>
      </c>
      <c r="D1425">
        <v>30</v>
      </c>
      <c r="E1425">
        <v>8</v>
      </c>
      <c r="F1425">
        <v>3146</v>
      </c>
      <c r="G1425">
        <v>1902</v>
      </c>
      <c r="H1425">
        <v>-100</v>
      </c>
      <c r="I1425">
        <v>0</v>
      </c>
      <c r="J1425">
        <v>0</v>
      </c>
      <c r="K1425">
        <v>1581.6000000000001</v>
      </c>
      <c r="L1425">
        <v>395.40000000000003</v>
      </c>
      <c r="M1425">
        <v>70</v>
      </c>
      <c r="N1425">
        <v>630</v>
      </c>
    </row>
    <row r="1426" spans="1:14" x14ac:dyDescent="0.3">
      <c r="A1426" s="1">
        <v>43860</v>
      </c>
      <c r="B1426">
        <v>2020</v>
      </c>
      <c r="C1426">
        <v>1</v>
      </c>
      <c r="D1426">
        <v>30</v>
      </c>
      <c r="E1426">
        <v>9</v>
      </c>
      <c r="F1426">
        <v>3279</v>
      </c>
      <c r="G1426">
        <v>1955</v>
      </c>
      <c r="H1426">
        <v>-100</v>
      </c>
      <c r="I1426">
        <v>120</v>
      </c>
      <c r="J1426">
        <v>0</v>
      </c>
      <c r="K1426">
        <v>1491.2</v>
      </c>
      <c r="L1426">
        <v>372.8</v>
      </c>
      <c r="M1426">
        <v>69.2</v>
      </c>
      <c r="N1426">
        <v>622.80000000000007</v>
      </c>
    </row>
    <row r="1427" spans="1:14" x14ac:dyDescent="0.3">
      <c r="A1427" s="1">
        <v>43860</v>
      </c>
      <c r="B1427">
        <v>2020</v>
      </c>
      <c r="C1427">
        <v>1</v>
      </c>
      <c r="D1427">
        <v>30</v>
      </c>
      <c r="E1427">
        <v>10</v>
      </c>
      <c r="F1427">
        <v>3256</v>
      </c>
      <c r="G1427">
        <v>1947</v>
      </c>
      <c r="H1427">
        <v>-100</v>
      </c>
      <c r="I1427">
        <v>120</v>
      </c>
      <c r="J1427">
        <v>0</v>
      </c>
      <c r="K1427">
        <v>1272.8000000000002</v>
      </c>
      <c r="L1427">
        <v>318.20000000000005</v>
      </c>
      <c r="M1427">
        <v>68.900000000000006</v>
      </c>
      <c r="N1427">
        <v>620.1</v>
      </c>
    </row>
    <row r="1428" spans="1:14" x14ac:dyDescent="0.3">
      <c r="A1428" s="1">
        <v>43860</v>
      </c>
      <c r="B1428">
        <v>2020</v>
      </c>
      <c r="C1428">
        <v>1</v>
      </c>
      <c r="D1428">
        <v>30</v>
      </c>
      <c r="E1428">
        <v>11</v>
      </c>
      <c r="F1428">
        <v>3294</v>
      </c>
      <c r="G1428">
        <v>1949</v>
      </c>
      <c r="H1428">
        <v>-100</v>
      </c>
      <c r="I1428">
        <v>120</v>
      </c>
      <c r="J1428">
        <v>0</v>
      </c>
      <c r="K1428">
        <v>1072</v>
      </c>
      <c r="L1428">
        <v>268</v>
      </c>
      <c r="M1428">
        <v>67.900000000000006</v>
      </c>
      <c r="N1428">
        <v>611.1</v>
      </c>
    </row>
    <row r="1429" spans="1:14" x14ac:dyDescent="0.3">
      <c r="A1429" s="1">
        <v>43860</v>
      </c>
      <c r="B1429">
        <v>2020</v>
      </c>
      <c r="C1429">
        <v>1</v>
      </c>
      <c r="D1429">
        <v>30</v>
      </c>
      <c r="E1429">
        <v>12</v>
      </c>
      <c r="F1429">
        <v>3259</v>
      </c>
      <c r="G1429">
        <v>1940</v>
      </c>
      <c r="H1429">
        <v>-100</v>
      </c>
      <c r="I1429">
        <v>120</v>
      </c>
      <c r="J1429">
        <v>-80</v>
      </c>
      <c r="K1429">
        <v>1058.4000000000001</v>
      </c>
      <c r="L1429">
        <v>264.60000000000002</v>
      </c>
      <c r="M1429">
        <v>69</v>
      </c>
      <c r="N1429">
        <v>621</v>
      </c>
    </row>
    <row r="1430" spans="1:14" x14ac:dyDescent="0.3">
      <c r="A1430" s="1">
        <v>43860</v>
      </c>
      <c r="B1430">
        <v>2020</v>
      </c>
      <c r="C1430">
        <v>1</v>
      </c>
      <c r="D1430">
        <v>30</v>
      </c>
      <c r="E1430">
        <v>13</v>
      </c>
      <c r="F1430">
        <v>3174</v>
      </c>
      <c r="G1430">
        <v>1930</v>
      </c>
      <c r="H1430">
        <v>-100</v>
      </c>
      <c r="I1430">
        <v>120</v>
      </c>
      <c r="J1430">
        <v>-80</v>
      </c>
      <c r="K1430">
        <v>991.2</v>
      </c>
      <c r="L1430">
        <v>247.8</v>
      </c>
      <c r="M1430">
        <v>65.900000000000006</v>
      </c>
      <c r="N1430">
        <v>593.1</v>
      </c>
    </row>
    <row r="1431" spans="1:14" x14ac:dyDescent="0.3">
      <c r="A1431" s="1">
        <v>43860</v>
      </c>
      <c r="B1431">
        <v>2020</v>
      </c>
      <c r="C1431">
        <v>1</v>
      </c>
      <c r="D1431">
        <v>30</v>
      </c>
      <c r="E1431">
        <v>14</v>
      </c>
      <c r="F1431">
        <v>3197</v>
      </c>
      <c r="G1431">
        <v>1900</v>
      </c>
      <c r="H1431">
        <v>-100</v>
      </c>
      <c r="I1431">
        <v>120</v>
      </c>
      <c r="J1431">
        <v>-80</v>
      </c>
      <c r="K1431">
        <v>1018.4000000000001</v>
      </c>
      <c r="L1431">
        <v>254.60000000000002</v>
      </c>
      <c r="M1431">
        <v>60.5</v>
      </c>
      <c r="N1431">
        <v>544.5</v>
      </c>
    </row>
    <row r="1432" spans="1:14" x14ac:dyDescent="0.3">
      <c r="A1432" s="1">
        <v>43860</v>
      </c>
      <c r="B1432">
        <v>2020</v>
      </c>
      <c r="C1432">
        <v>1</v>
      </c>
      <c r="D1432">
        <v>30</v>
      </c>
      <c r="E1432">
        <v>15</v>
      </c>
      <c r="F1432">
        <v>3134</v>
      </c>
      <c r="G1432">
        <v>1860</v>
      </c>
      <c r="H1432">
        <v>-100</v>
      </c>
      <c r="I1432">
        <v>120</v>
      </c>
      <c r="J1432">
        <v>-80</v>
      </c>
      <c r="K1432">
        <v>1133.6000000000001</v>
      </c>
      <c r="L1432">
        <v>283.40000000000003</v>
      </c>
      <c r="M1432">
        <v>56.800000000000004</v>
      </c>
      <c r="N1432">
        <v>511.2</v>
      </c>
    </row>
    <row r="1433" spans="1:14" x14ac:dyDescent="0.3">
      <c r="A1433" s="1">
        <v>43860</v>
      </c>
      <c r="B1433">
        <v>2020</v>
      </c>
      <c r="C1433">
        <v>1</v>
      </c>
      <c r="D1433">
        <v>30</v>
      </c>
      <c r="E1433">
        <v>16</v>
      </c>
      <c r="F1433">
        <v>3069</v>
      </c>
      <c r="G1433">
        <v>1837</v>
      </c>
      <c r="H1433">
        <v>-100</v>
      </c>
      <c r="I1433">
        <v>0</v>
      </c>
      <c r="J1433">
        <v>-80</v>
      </c>
      <c r="K1433">
        <v>1268.8000000000002</v>
      </c>
      <c r="L1433">
        <v>317.20000000000005</v>
      </c>
      <c r="M1433">
        <v>53</v>
      </c>
      <c r="N1433">
        <v>477</v>
      </c>
    </row>
    <row r="1434" spans="1:14" x14ac:dyDescent="0.3">
      <c r="A1434" s="1">
        <v>43860</v>
      </c>
      <c r="B1434">
        <v>2020</v>
      </c>
      <c r="C1434">
        <v>1</v>
      </c>
      <c r="D1434">
        <v>30</v>
      </c>
      <c r="E1434">
        <v>17</v>
      </c>
      <c r="F1434">
        <v>3101</v>
      </c>
      <c r="G1434">
        <v>1918</v>
      </c>
      <c r="H1434">
        <v>-100</v>
      </c>
      <c r="I1434">
        <v>0</v>
      </c>
      <c r="J1434">
        <v>-80</v>
      </c>
      <c r="K1434">
        <v>1401.6000000000001</v>
      </c>
      <c r="L1434">
        <v>350.40000000000003</v>
      </c>
      <c r="M1434">
        <v>50.6</v>
      </c>
      <c r="N1434">
        <v>455.40000000000003</v>
      </c>
    </row>
    <row r="1435" spans="1:14" x14ac:dyDescent="0.3">
      <c r="A1435" s="1">
        <v>43860</v>
      </c>
      <c r="B1435">
        <v>2020</v>
      </c>
      <c r="C1435">
        <v>1</v>
      </c>
      <c r="D1435">
        <v>30</v>
      </c>
      <c r="E1435">
        <v>18</v>
      </c>
      <c r="F1435">
        <v>3331</v>
      </c>
      <c r="G1435">
        <v>2097</v>
      </c>
      <c r="H1435">
        <v>-100</v>
      </c>
      <c r="I1435">
        <v>0</v>
      </c>
      <c r="J1435">
        <v>-80</v>
      </c>
      <c r="K1435">
        <v>1538.4</v>
      </c>
      <c r="L1435">
        <v>384.6</v>
      </c>
      <c r="M1435">
        <v>51.2</v>
      </c>
      <c r="N1435">
        <v>460.8</v>
      </c>
    </row>
    <row r="1436" spans="1:14" x14ac:dyDescent="0.3">
      <c r="A1436" s="1">
        <v>43860</v>
      </c>
      <c r="B1436">
        <v>2020</v>
      </c>
      <c r="C1436">
        <v>1</v>
      </c>
      <c r="D1436">
        <v>30</v>
      </c>
      <c r="E1436">
        <v>19</v>
      </c>
      <c r="F1436">
        <v>3160</v>
      </c>
      <c r="G1436">
        <v>2033</v>
      </c>
      <c r="H1436">
        <v>-100</v>
      </c>
      <c r="I1436">
        <v>0</v>
      </c>
      <c r="J1436">
        <v>0</v>
      </c>
      <c r="K1436">
        <v>1724.8000000000002</v>
      </c>
      <c r="L1436">
        <v>431.20000000000005</v>
      </c>
      <c r="M1436">
        <v>51.300000000000004</v>
      </c>
      <c r="N1436">
        <v>461.7</v>
      </c>
    </row>
    <row r="1437" spans="1:14" x14ac:dyDescent="0.3">
      <c r="A1437" s="1">
        <v>43860</v>
      </c>
      <c r="B1437">
        <v>2020</v>
      </c>
      <c r="C1437">
        <v>1</v>
      </c>
      <c r="D1437">
        <v>30</v>
      </c>
      <c r="E1437">
        <v>20</v>
      </c>
      <c r="F1437">
        <v>2956</v>
      </c>
      <c r="G1437">
        <v>1897</v>
      </c>
      <c r="H1437">
        <v>-100</v>
      </c>
      <c r="I1437">
        <v>0</v>
      </c>
      <c r="J1437">
        <v>0</v>
      </c>
      <c r="K1437">
        <v>1923.2</v>
      </c>
      <c r="L1437">
        <v>480.8</v>
      </c>
      <c r="M1437">
        <v>52.5</v>
      </c>
      <c r="N1437">
        <v>472.5</v>
      </c>
    </row>
    <row r="1438" spans="1:14" x14ac:dyDescent="0.3">
      <c r="A1438" s="1">
        <v>43860</v>
      </c>
      <c r="B1438">
        <v>2020</v>
      </c>
      <c r="C1438">
        <v>1</v>
      </c>
      <c r="D1438">
        <v>30</v>
      </c>
      <c r="E1438">
        <v>21</v>
      </c>
      <c r="F1438">
        <v>2800</v>
      </c>
      <c r="G1438">
        <v>1765</v>
      </c>
      <c r="H1438">
        <v>-100</v>
      </c>
      <c r="I1438">
        <v>0</v>
      </c>
      <c r="J1438">
        <v>0</v>
      </c>
      <c r="K1438">
        <v>2057.6</v>
      </c>
      <c r="L1438">
        <v>514.4</v>
      </c>
      <c r="M1438">
        <v>53.6</v>
      </c>
      <c r="N1438">
        <v>482.40000000000003</v>
      </c>
    </row>
    <row r="1439" spans="1:14" x14ac:dyDescent="0.3">
      <c r="A1439" s="1">
        <v>43860</v>
      </c>
      <c r="B1439">
        <v>2020</v>
      </c>
      <c r="C1439">
        <v>1</v>
      </c>
      <c r="D1439">
        <v>30</v>
      </c>
      <c r="E1439">
        <v>22</v>
      </c>
      <c r="F1439">
        <v>2720</v>
      </c>
      <c r="G1439">
        <v>1640</v>
      </c>
      <c r="H1439">
        <v>-100</v>
      </c>
      <c r="I1439">
        <v>0</v>
      </c>
      <c r="J1439">
        <v>0</v>
      </c>
      <c r="K1439">
        <v>2120.8000000000002</v>
      </c>
      <c r="L1439">
        <v>530.20000000000005</v>
      </c>
      <c r="M1439">
        <v>55.900000000000006</v>
      </c>
      <c r="N1439">
        <v>503.1</v>
      </c>
    </row>
    <row r="1440" spans="1:14" x14ac:dyDescent="0.3">
      <c r="A1440" s="1">
        <v>43860</v>
      </c>
      <c r="B1440">
        <v>2020</v>
      </c>
      <c r="C1440">
        <v>1</v>
      </c>
      <c r="D1440">
        <v>30</v>
      </c>
      <c r="E1440">
        <v>23</v>
      </c>
      <c r="F1440">
        <v>2550</v>
      </c>
      <c r="G1440">
        <v>1516</v>
      </c>
      <c r="H1440">
        <v>-100</v>
      </c>
      <c r="I1440">
        <v>0</v>
      </c>
      <c r="J1440">
        <v>0</v>
      </c>
      <c r="K1440">
        <v>2249.6</v>
      </c>
      <c r="L1440">
        <v>562.4</v>
      </c>
      <c r="M1440">
        <v>58.5</v>
      </c>
      <c r="N1440">
        <v>526.5</v>
      </c>
    </row>
    <row r="1441" spans="1:14" x14ac:dyDescent="0.3">
      <c r="A1441" s="1">
        <v>43860</v>
      </c>
      <c r="B1441">
        <v>2020</v>
      </c>
      <c r="C1441">
        <v>1</v>
      </c>
      <c r="D1441">
        <v>30</v>
      </c>
      <c r="E1441">
        <v>24</v>
      </c>
      <c r="F1441">
        <v>2380</v>
      </c>
      <c r="G1441">
        <v>1395</v>
      </c>
      <c r="H1441">
        <v>-100</v>
      </c>
      <c r="I1441">
        <v>0</v>
      </c>
      <c r="J1441">
        <v>0</v>
      </c>
      <c r="K1441">
        <v>2451.2000000000003</v>
      </c>
      <c r="L1441">
        <v>612.80000000000007</v>
      </c>
      <c r="M1441">
        <v>61.2</v>
      </c>
      <c r="N1441">
        <v>550.80000000000007</v>
      </c>
    </row>
    <row r="1442" spans="1:14" x14ac:dyDescent="0.3">
      <c r="A1442" s="1">
        <v>43861</v>
      </c>
      <c r="B1442">
        <v>2020</v>
      </c>
      <c r="C1442">
        <v>1</v>
      </c>
      <c r="D1442">
        <v>31</v>
      </c>
      <c r="E1442">
        <v>1</v>
      </c>
      <c r="F1442">
        <v>2219</v>
      </c>
      <c r="G1442">
        <v>1305</v>
      </c>
      <c r="H1442">
        <v>-100</v>
      </c>
      <c r="I1442">
        <v>0</v>
      </c>
      <c r="J1442">
        <v>0</v>
      </c>
      <c r="K1442">
        <v>2837.6000000000004</v>
      </c>
      <c r="L1442">
        <v>709.40000000000009</v>
      </c>
      <c r="M1442">
        <v>88.9</v>
      </c>
      <c r="N1442">
        <v>800.1</v>
      </c>
    </row>
    <row r="1443" spans="1:14" x14ac:dyDescent="0.3">
      <c r="A1443" s="1">
        <v>43861</v>
      </c>
      <c r="B1443">
        <v>2020</v>
      </c>
      <c r="C1443">
        <v>1</v>
      </c>
      <c r="D1443">
        <v>31</v>
      </c>
      <c r="E1443">
        <v>2</v>
      </c>
      <c r="F1443">
        <v>2180</v>
      </c>
      <c r="G1443">
        <v>1254</v>
      </c>
      <c r="H1443">
        <v>-100</v>
      </c>
      <c r="I1443">
        <v>0</v>
      </c>
      <c r="J1443">
        <v>0</v>
      </c>
      <c r="K1443">
        <v>2815.2000000000003</v>
      </c>
      <c r="L1443">
        <v>703.80000000000007</v>
      </c>
      <c r="M1443">
        <v>89.7</v>
      </c>
      <c r="N1443">
        <v>807.30000000000007</v>
      </c>
    </row>
    <row r="1444" spans="1:14" x14ac:dyDescent="0.3">
      <c r="A1444" s="1">
        <v>43861</v>
      </c>
      <c r="B1444">
        <v>2020</v>
      </c>
      <c r="C1444">
        <v>1</v>
      </c>
      <c r="D1444">
        <v>31</v>
      </c>
      <c r="E1444">
        <v>3</v>
      </c>
      <c r="F1444">
        <v>2164</v>
      </c>
      <c r="G1444">
        <v>1230</v>
      </c>
      <c r="H1444">
        <v>-100</v>
      </c>
      <c r="I1444">
        <v>0</v>
      </c>
      <c r="J1444">
        <v>0</v>
      </c>
      <c r="K1444">
        <v>2890.4</v>
      </c>
      <c r="L1444">
        <v>722.6</v>
      </c>
      <c r="M1444">
        <v>90.800000000000011</v>
      </c>
      <c r="N1444">
        <v>817.2</v>
      </c>
    </row>
    <row r="1445" spans="1:14" x14ac:dyDescent="0.3">
      <c r="A1445" s="1">
        <v>43861</v>
      </c>
      <c r="B1445">
        <v>2020</v>
      </c>
      <c r="C1445">
        <v>1</v>
      </c>
      <c r="D1445">
        <v>31</v>
      </c>
      <c r="E1445">
        <v>4</v>
      </c>
      <c r="F1445">
        <v>2185</v>
      </c>
      <c r="G1445">
        <v>1239</v>
      </c>
      <c r="H1445">
        <v>-100</v>
      </c>
      <c r="I1445">
        <v>0</v>
      </c>
      <c r="J1445">
        <v>0</v>
      </c>
      <c r="K1445">
        <v>2916</v>
      </c>
      <c r="L1445">
        <v>729</v>
      </c>
      <c r="M1445">
        <v>89.5</v>
      </c>
      <c r="N1445">
        <v>805.5</v>
      </c>
    </row>
    <row r="1446" spans="1:14" x14ac:dyDescent="0.3">
      <c r="A1446" s="1">
        <v>43861</v>
      </c>
      <c r="B1446">
        <v>2020</v>
      </c>
      <c r="C1446">
        <v>1</v>
      </c>
      <c r="D1446">
        <v>31</v>
      </c>
      <c r="E1446">
        <v>5</v>
      </c>
      <c r="F1446">
        <v>2229</v>
      </c>
      <c r="G1446">
        <v>1266</v>
      </c>
      <c r="H1446">
        <v>-100</v>
      </c>
      <c r="I1446">
        <v>0</v>
      </c>
      <c r="J1446">
        <v>0</v>
      </c>
      <c r="K1446">
        <v>2956</v>
      </c>
      <c r="L1446">
        <v>739</v>
      </c>
      <c r="M1446">
        <v>90.300000000000011</v>
      </c>
      <c r="N1446">
        <v>812.7</v>
      </c>
    </row>
    <row r="1447" spans="1:14" x14ac:dyDescent="0.3">
      <c r="A1447" s="1">
        <v>43861</v>
      </c>
      <c r="B1447">
        <v>2020</v>
      </c>
      <c r="C1447">
        <v>1</v>
      </c>
      <c r="D1447">
        <v>31</v>
      </c>
      <c r="E1447">
        <v>6</v>
      </c>
      <c r="F1447">
        <v>2389</v>
      </c>
      <c r="G1447">
        <v>1339</v>
      </c>
      <c r="H1447">
        <v>-100</v>
      </c>
      <c r="I1447">
        <v>0</v>
      </c>
      <c r="J1447">
        <v>0</v>
      </c>
      <c r="K1447">
        <v>2953.6000000000004</v>
      </c>
      <c r="L1447">
        <v>738.40000000000009</v>
      </c>
      <c r="M1447">
        <v>90.9</v>
      </c>
      <c r="N1447">
        <v>818.1</v>
      </c>
    </row>
    <row r="1448" spans="1:14" x14ac:dyDescent="0.3">
      <c r="A1448" s="1">
        <v>43861</v>
      </c>
      <c r="B1448">
        <v>2020</v>
      </c>
      <c r="C1448">
        <v>1</v>
      </c>
      <c r="D1448">
        <v>31</v>
      </c>
      <c r="E1448">
        <v>7</v>
      </c>
      <c r="F1448">
        <v>2716</v>
      </c>
      <c r="G1448">
        <v>1538</v>
      </c>
      <c r="H1448">
        <v>-100</v>
      </c>
      <c r="I1448">
        <v>0</v>
      </c>
      <c r="J1448">
        <v>0</v>
      </c>
      <c r="K1448">
        <v>2947.2000000000003</v>
      </c>
      <c r="L1448">
        <v>736.80000000000007</v>
      </c>
      <c r="M1448">
        <v>90.5</v>
      </c>
      <c r="N1448">
        <v>814.5</v>
      </c>
    </row>
    <row r="1449" spans="1:14" x14ac:dyDescent="0.3">
      <c r="A1449" s="1">
        <v>43861</v>
      </c>
      <c r="B1449">
        <v>2020</v>
      </c>
      <c r="C1449">
        <v>1</v>
      </c>
      <c r="D1449">
        <v>31</v>
      </c>
      <c r="E1449">
        <v>8</v>
      </c>
      <c r="F1449">
        <v>3127</v>
      </c>
      <c r="G1449">
        <v>1800</v>
      </c>
      <c r="H1449">
        <v>-100</v>
      </c>
      <c r="I1449">
        <v>0</v>
      </c>
      <c r="J1449">
        <v>0</v>
      </c>
      <c r="K1449">
        <v>2984</v>
      </c>
      <c r="L1449">
        <v>746</v>
      </c>
      <c r="M1449">
        <v>91.9</v>
      </c>
      <c r="N1449">
        <v>827.1</v>
      </c>
    </row>
    <row r="1450" spans="1:14" x14ac:dyDescent="0.3">
      <c r="A1450" s="1">
        <v>43861</v>
      </c>
      <c r="B1450">
        <v>2020</v>
      </c>
      <c r="C1450">
        <v>1</v>
      </c>
      <c r="D1450">
        <v>31</v>
      </c>
      <c r="E1450">
        <v>9</v>
      </c>
      <c r="F1450">
        <v>3268</v>
      </c>
      <c r="G1450">
        <v>1899</v>
      </c>
      <c r="H1450">
        <v>-100</v>
      </c>
      <c r="I1450">
        <v>120</v>
      </c>
      <c r="J1450">
        <v>0</v>
      </c>
      <c r="K1450">
        <v>2868</v>
      </c>
      <c r="L1450">
        <v>717</v>
      </c>
      <c r="M1450">
        <v>91</v>
      </c>
      <c r="N1450">
        <v>819</v>
      </c>
    </row>
    <row r="1451" spans="1:14" x14ac:dyDescent="0.3">
      <c r="A1451" s="1">
        <v>43861</v>
      </c>
      <c r="B1451">
        <v>2020</v>
      </c>
      <c r="C1451">
        <v>1</v>
      </c>
      <c r="D1451">
        <v>31</v>
      </c>
      <c r="E1451">
        <v>10</v>
      </c>
      <c r="F1451">
        <v>3200</v>
      </c>
      <c r="G1451">
        <v>1926</v>
      </c>
      <c r="H1451">
        <v>-100</v>
      </c>
      <c r="I1451">
        <v>120</v>
      </c>
      <c r="J1451">
        <v>0</v>
      </c>
      <c r="K1451">
        <v>2720</v>
      </c>
      <c r="L1451">
        <v>680</v>
      </c>
      <c r="M1451">
        <v>90.100000000000009</v>
      </c>
      <c r="N1451">
        <v>810.9</v>
      </c>
    </row>
    <row r="1452" spans="1:14" x14ac:dyDescent="0.3">
      <c r="A1452" s="1">
        <v>43861</v>
      </c>
      <c r="B1452">
        <v>2020</v>
      </c>
      <c r="C1452">
        <v>1</v>
      </c>
      <c r="D1452">
        <v>31</v>
      </c>
      <c r="E1452">
        <v>11</v>
      </c>
      <c r="F1452">
        <v>3208</v>
      </c>
      <c r="G1452">
        <v>1941</v>
      </c>
      <c r="H1452">
        <v>-100</v>
      </c>
      <c r="I1452">
        <v>120</v>
      </c>
      <c r="J1452">
        <v>0</v>
      </c>
      <c r="K1452">
        <v>2551.2000000000003</v>
      </c>
      <c r="L1452">
        <v>637.80000000000007</v>
      </c>
      <c r="M1452">
        <v>86.100000000000009</v>
      </c>
      <c r="N1452">
        <v>774.9</v>
      </c>
    </row>
    <row r="1453" spans="1:14" x14ac:dyDescent="0.3">
      <c r="A1453" s="1">
        <v>43861</v>
      </c>
      <c r="B1453">
        <v>2020</v>
      </c>
      <c r="C1453">
        <v>1</v>
      </c>
      <c r="D1453">
        <v>31</v>
      </c>
      <c r="E1453">
        <v>12</v>
      </c>
      <c r="F1453">
        <v>3127</v>
      </c>
      <c r="G1453">
        <v>1915</v>
      </c>
      <c r="H1453">
        <v>-100</v>
      </c>
      <c r="I1453">
        <v>120</v>
      </c>
      <c r="J1453">
        <v>-80</v>
      </c>
      <c r="K1453">
        <v>2432</v>
      </c>
      <c r="L1453">
        <v>608</v>
      </c>
      <c r="M1453">
        <v>82.300000000000011</v>
      </c>
      <c r="N1453">
        <v>740.7</v>
      </c>
    </row>
    <row r="1454" spans="1:14" x14ac:dyDescent="0.3">
      <c r="A1454" s="1">
        <v>43861</v>
      </c>
      <c r="B1454">
        <v>2020</v>
      </c>
      <c r="C1454">
        <v>1</v>
      </c>
      <c r="D1454">
        <v>31</v>
      </c>
      <c r="E1454">
        <v>13</v>
      </c>
      <c r="F1454">
        <v>2984</v>
      </c>
      <c r="G1454">
        <v>1869</v>
      </c>
      <c r="H1454">
        <v>-100</v>
      </c>
      <c r="I1454">
        <v>120</v>
      </c>
      <c r="J1454">
        <v>-80</v>
      </c>
      <c r="K1454">
        <v>2328.8000000000002</v>
      </c>
      <c r="L1454">
        <v>582.20000000000005</v>
      </c>
      <c r="M1454">
        <v>78.400000000000006</v>
      </c>
      <c r="N1454">
        <v>705.6</v>
      </c>
    </row>
    <row r="1455" spans="1:14" x14ac:dyDescent="0.3">
      <c r="A1455" s="1">
        <v>43861</v>
      </c>
      <c r="B1455">
        <v>2020</v>
      </c>
      <c r="C1455">
        <v>1</v>
      </c>
      <c r="D1455">
        <v>31</v>
      </c>
      <c r="E1455">
        <v>14</v>
      </c>
      <c r="F1455">
        <v>2903</v>
      </c>
      <c r="G1455">
        <v>1828</v>
      </c>
      <c r="H1455">
        <v>-100</v>
      </c>
      <c r="I1455">
        <v>120</v>
      </c>
      <c r="J1455">
        <v>-80</v>
      </c>
      <c r="K1455">
        <v>2108.8000000000002</v>
      </c>
      <c r="L1455">
        <v>527.20000000000005</v>
      </c>
      <c r="M1455">
        <v>72.8</v>
      </c>
      <c r="N1455">
        <v>655.20000000000005</v>
      </c>
    </row>
    <row r="1456" spans="1:14" x14ac:dyDescent="0.3">
      <c r="A1456" s="1">
        <v>43861</v>
      </c>
      <c r="B1456">
        <v>2020</v>
      </c>
      <c r="C1456">
        <v>1</v>
      </c>
      <c r="D1456">
        <v>31</v>
      </c>
      <c r="E1456">
        <v>15</v>
      </c>
      <c r="F1456">
        <v>2773</v>
      </c>
      <c r="G1456">
        <v>1790</v>
      </c>
      <c r="H1456">
        <v>-100</v>
      </c>
      <c r="I1456">
        <v>120</v>
      </c>
      <c r="J1456">
        <v>-80</v>
      </c>
      <c r="K1456">
        <v>1905.6000000000001</v>
      </c>
      <c r="L1456">
        <v>476.40000000000003</v>
      </c>
      <c r="M1456">
        <v>66.5</v>
      </c>
      <c r="N1456">
        <v>598.5</v>
      </c>
    </row>
    <row r="1457" spans="1:14" x14ac:dyDescent="0.3">
      <c r="A1457" s="1">
        <v>43861</v>
      </c>
      <c r="B1457">
        <v>2020</v>
      </c>
      <c r="C1457">
        <v>1</v>
      </c>
      <c r="D1457">
        <v>31</v>
      </c>
      <c r="E1457">
        <v>16</v>
      </c>
      <c r="F1457">
        <v>2744</v>
      </c>
      <c r="G1457">
        <v>1795</v>
      </c>
      <c r="H1457">
        <v>-100</v>
      </c>
      <c r="I1457">
        <v>0</v>
      </c>
      <c r="J1457">
        <v>-80</v>
      </c>
      <c r="K1457">
        <v>1790.4</v>
      </c>
      <c r="L1457">
        <v>447.6</v>
      </c>
      <c r="M1457">
        <v>63</v>
      </c>
      <c r="N1457">
        <v>567</v>
      </c>
    </row>
    <row r="1458" spans="1:14" x14ac:dyDescent="0.3">
      <c r="A1458" s="1">
        <v>43861</v>
      </c>
      <c r="B1458">
        <v>2020</v>
      </c>
      <c r="C1458">
        <v>1</v>
      </c>
      <c r="D1458">
        <v>31</v>
      </c>
      <c r="E1458">
        <v>17</v>
      </c>
      <c r="F1458">
        <v>2811</v>
      </c>
      <c r="G1458">
        <v>1896</v>
      </c>
      <c r="H1458">
        <v>-100</v>
      </c>
      <c r="I1458">
        <v>0</v>
      </c>
      <c r="J1458">
        <v>-80</v>
      </c>
      <c r="K1458">
        <v>1826.4</v>
      </c>
      <c r="L1458">
        <v>456.6</v>
      </c>
      <c r="M1458">
        <v>62.300000000000004</v>
      </c>
      <c r="N1458">
        <v>560.70000000000005</v>
      </c>
    </row>
    <row r="1459" spans="1:14" x14ac:dyDescent="0.3">
      <c r="A1459" s="1">
        <v>43861</v>
      </c>
      <c r="B1459">
        <v>2020</v>
      </c>
      <c r="C1459">
        <v>1</v>
      </c>
      <c r="D1459">
        <v>31</v>
      </c>
      <c r="E1459">
        <v>18</v>
      </c>
      <c r="F1459">
        <v>3068</v>
      </c>
      <c r="G1459">
        <v>2045</v>
      </c>
      <c r="H1459">
        <v>-100</v>
      </c>
      <c r="I1459">
        <v>0</v>
      </c>
      <c r="J1459">
        <v>-80</v>
      </c>
      <c r="K1459">
        <v>1861.6000000000001</v>
      </c>
      <c r="L1459">
        <v>465.40000000000003</v>
      </c>
      <c r="M1459">
        <v>60.800000000000004</v>
      </c>
      <c r="N1459">
        <v>547.20000000000005</v>
      </c>
    </row>
    <row r="1460" spans="1:14" x14ac:dyDescent="0.3">
      <c r="A1460" s="1">
        <v>43861</v>
      </c>
      <c r="B1460">
        <v>2020</v>
      </c>
      <c r="C1460">
        <v>1</v>
      </c>
      <c r="D1460">
        <v>31</v>
      </c>
      <c r="E1460">
        <v>19</v>
      </c>
      <c r="F1460">
        <v>2945</v>
      </c>
      <c r="G1460">
        <v>1981</v>
      </c>
      <c r="H1460">
        <v>-100</v>
      </c>
      <c r="I1460">
        <v>0</v>
      </c>
      <c r="J1460">
        <v>0</v>
      </c>
      <c r="K1460">
        <v>1916</v>
      </c>
      <c r="L1460">
        <v>479</v>
      </c>
      <c r="M1460">
        <v>62.7</v>
      </c>
      <c r="N1460">
        <v>564.30000000000007</v>
      </c>
    </row>
    <row r="1461" spans="1:14" x14ac:dyDescent="0.3">
      <c r="A1461" s="1">
        <v>43861</v>
      </c>
      <c r="B1461">
        <v>2020</v>
      </c>
      <c r="C1461">
        <v>1</v>
      </c>
      <c r="D1461">
        <v>31</v>
      </c>
      <c r="E1461">
        <v>20</v>
      </c>
      <c r="F1461">
        <v>2744</v>
      </c>
      <c r="G1461">
        <v>1826</v>
      </c>
      <c r="H1461">
        <v>-100</v>
      </c>
      <c r="I1461">
        <v>0</v>
      </c>
      <c r="J1461">
        <v>0</v>
      </c>
      <c r="K1461">
        <v>2004</v>
      </c>
      <c r="L1461">
        <v>501</v>
      </c>
      <c r="M1461">
        <v>67.100000000000009</v>
      </c>
      <c r="N1461">
        <v>603.9</v>
      </c>
    </row>
    <row r="1462" spans="1:14" x14ac:dyDescent="0.3">
      <c r="A1462" s="1">
        <v>43861</v>
      </c>
      <c r="B1462">
        <v>2020</v>
      </c>
      <c r="C1462">
        <v>1</v>
      </c>
      <c r="D1462">
        <v>31</v>
      </c>
      <c r="E1462">
        <v>21</v>
      </c>
      <c r="F1462">
        <v>2572</v>
      </c>
      <c r="G1462">
        <v>1698</v>
      </c>
      <c r="H1462">
        <v>-100</v>
      </c>
      <c r="I1462">
        <v>0</v>
      </c>
      <c r="J1462">
        <v>0</v>
      </c>
      <c r="K1462">
        <v>2082.4</v>
      </c>
      <c r="L1462">
        <v>520.6</v>
      </c>
      <c r="M1462">
        <v>71.8</v>
      </c>
      <c r="N1462">
        <v>646.20000000000005</v>
      </c>
    </row>
    <row r="1463" spans="1:14" x14ac:dyDescent="0.3">
      <c r="A1463" s="1">
        <v>43861</v>
      </c>
      <c r="B1463">
        <v>2020</v>
      </c>
      <c r="C1463">
        <v>1</v>
      </c>
      <c r="D1463">
        <v>31</v>
      </c>
      <c r="E1463">
        <v>22</v>
      </c>
      <c r="F1463">
        <v>2402</v>
      </c>
      <c r="G1463">
        <v>1579</v>
      </c>
      <c r="H1463">
        <v>-100</v>
      </c>
      <c r="I1463">
        <v>0</v>
      </c>
      <c r="J1463">
        <v>0</v>
      </c>
      <c r="K1463">
        <v>2143.2000000000003</v>
      </c>
      <c r="L1463">
        <v>535.80000000000007</v>
      </c>
      <c r="M1463">
        <v>73.7</v>
      </c>
      <c r="N1463">
        <v>663.30000000000007</v>
      </c>
    </row>
    <row r="1464" spans="1:14" x14ac:dyDescent="0.3">
      <c r="A1464" s="1">
        <v>43861</v>
      </c>
      <c r="B1464">
        <v>2020</v>
      </c>
      <c r="C1464">
        <v>1</v>
      </c>
      <c r="D1464">
        <v>31</v>
      </c>
      <c r="E1464">
        <v>23</v>
      </c>
      <c r="F1464">
        <v>2258</v>
      </c>
      <c r="G1464">
        <v>1472</v>
      </c>
      <c r="H1464">
        <v>-100</v>
      </c>
      <c r="I1464">
        <v>0</v>
      </c>
      <c r="J1464">
        <v>0</v>
      </c>
      <c r="K1464">
        <v>2144</v>
      </c>
      <c r="L1464">
        <v>536</v>
      </c>
      <c r="M1464">
        <v>74.8</v>
      </c>
      <c r="N1464">
        <v>673.2</v>
      </c>
    </row>
    <row r="1465" spans="1:14" x14ac:dyDescent="0.3">
      <c r="A1465" s="1">
        <v>43861</v>
      </c>
      <c r="B1465">
        <v>2020</v>
      </c>
      <c r="C1465">
        <v>1</v>
      </c>
      <c r="D1465">
        <v>31</v>
      </c>
      <c r="E1465">
        <v>24</v>
      </c>
      <c r="F1465">
        <v>2108</v>
      </c>
      <c r="G1465">
        <v>1387</v>
      </c>
      <c r="H1465">
        <v>-100</v>
      </c>
      <c r="I1465">
        <v>0</v>
      </c>
      <c r="J1465">
        <v>0</v>
      </c>
      <c r="K1465">
        <v>2221.6</v>
      </c>
      <c r="L1465">
        <v>555.4</v>
      </c>
      <c r="M1465">
        <v>75.400000000000006</v>
      </c>
      <c r="N1465">
        <v>678.6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D46F-0D8A-45BE-9A16-649F977A8BD8}">
  <dimension ref="A1:P1465"/>
  <sheetViews>
    <sheetView workbookViewId="0"/>
  </sheetViews>
  <sheetFormatPr defaultColWidth="11.19921875" defaultRowHeight="15.6" x14ac:dyDescent="0.3"/>
  <sheetData>
    <row r="1" spans="1:16" x14ac:dyDescent="0.3">
      <c r="A1" t="s">
        <v>1</v>
      </c>
      <c r="B1" t="s">
        <v>2</v>
      </c>
      <c r="C1" t="s">
        <v>3</v>
      </c>
      <c r="D1" t="s">
        <v>4</v>
      </c>
      <c r="E1" t="s">
        <v>14</v>
      </c>
      <c r="F1" t="s">
        <v>15</v>
      </c>
      <c r="G1" t="s">
        <v>16</v>
      </c>
      <c r="H1" t="s">
        <v>5</v>
      </c>
      <c r="I1" t="s">
        <v>17</v>
      </c>
      <c r="J1" t="s">
        <v>6</v>
      </c>
      <c r="K1" t="s">
        <v>18</v>
      </c>
      <c r="L1" t="s">
        <v>19</v>
      </c>
      <c r="M1" t="s">
        <v>20</v>
      </c>
      <c r="N1" t="s">
        <v>21</v>
      </c>
      <c r="O1" t="s">
        <v>21</v>
      </c>
      <c r="P1" t="s">
        <v>12</v>
      </c>
    </row>
    <row r="2" spans="1:16" x14ac:dyDescent="0.3">
      <c r="A2">
        <v>2019</v>
      </c>
      <c r="B2">
        <v>11</v>
      </c>
      <c r="C2">
        <v>1</v>
      </c>
      <c r="D2">
        <v>1</v>
      </c>
      <c r="E2">
        <v>52634.8</v>
      </c>
      <c r="F2">
        <v>72</v>
      </c>
      <c r="G2">
        <v>37</v>
      </c>
      <c r="H2">
        <v>1903</v>
      </c>
      <c r="I2">
        <v>-600</v>
      </c>
      <c r="J2">
        <v>1226</v>
      </c>
      <c r="K2">
        <v>510</v>
      </c>
      <c r="L2">
        <v>793.00000000000011</v>
      </c>
      <c r="M2">
        <v>1727</v>
      </c>
      <c r="N2">
        <v>99</v>
      </c>
      <c r="O2">
        <f>N2+P2</f>
        <v>110</v>
      </c>
      <c r="P2">
        <v>11</v>
      </c>
    </row>
    <row r="3" spans="1:16" x14ac:dyDescent="0.3">
      <c r="A3">
        <v>2019</v>
      </c>
      <c r="B3">
        <v>11</v>
      </c>
      <c r="C3">
        <v>1</v>
      </c>
      <c r="D3">
        <v>2</v>
      </c>
      <c r="E3">
        <v>45396</v>
      </c>
      <c r="F3">
        <v>72</v>
      </c>
      <c r="G3">
        <v>37</v>
      </c>
      <c r="H3">
        <v>1866</v>
      </c>
      <c r="I3">
        <v>-600</v>
      </c>
      <c r="J3">
        <v>1164.3</v>
      </c>
      <c r="K3">
        <v>435</v>
      </c>
      <c r="L3">
        <v>831.00000000000011</v>
      </c>
      <c r="M3">
        <v>1677</v>
      </c>
      <c r="N3">
        <v>87.3</v>
      </c>
      <c r="O3">
        <f t="shared" ref="O3:O66" si="0">N3+P3</f>
        <v>97</v>
      </c>
      <c r="P3">
        <v>9.7000000000000011</v>
      </c>
    </row>
    <row r="4" spans="1:16" x14ac:dyDescent="0.3">
      <c r="A4">
        <v>2019</v>
      </c>
      <c r="B4">
        <v>11</v>
      </c>
      <c r="C4">
        <v>1</v>
      </c>
      <c r="D4">
        <v>3</v>
      </c>
      <c r="E4">
        <v>48051.600000000006</v>
      </c>
      <c r="F4">
        <v>72</v>
      </c>
      <c r="G4">
        <v>32</v>
      </c>
      <c r="H4">
        <v>1881</v>
      </c>
      <c r="I4">
        <v>-600</v>
      </c>
      <c r="J4">
        <v>1137.4000000000001</v>
      </c>
      <c r="K4">
        <v>477</v>
      </c>
      <c r="L4">
        <v>804</v>
      </c>
      <c r="M4">
        <v>1660</v>
      </c>
      <c r="N4">
        <v>77.400000000000006</v>
      </c>
      <c r="O4">
        <f t="shared" si="0"/>
        <v>86</v>
      </c>
      <c r="P4">
        <v>8.6</v>
      </c>
    </row>
    <row r="5" spans="1:16" x14ac:dyDescent="0.3">
      <c r="A5">
        <v>2019</v>
      </c>
      <c r="B5">
        <v>11</v>
      </c>
      <c r="C5">
        <v>1</v>
      </c>
      <c r="D5">
        <v>4</v>
      </c>
      <c r="E5">
        <v>50252</v>
      </c>
      <c r="F5">
        <v>72</v>
      </c>
      <c r="G5">
        <v>37</v>
      </c>
      <c r="H5">
        <v>1905</v>
      </c>
      <c r="I5">
        <v>-600</v>
      </c>
      <c r="J5">
        <v>1161.4000000000001</v>
      </c>
      <c r="K5">
        <v>502</v>
      </c>
      <c r="L5">
        <v>803.00000000000011</v>
      </c>
      <c r="M5">
        <v>1675</v>
      </c>
      <c r="N5">
        <v>86.4</v>
      </c>
      <c r="O5">
        <f t="shared" si="0"/>
        <v>96</v>
      </c>
      <c r="P5">
        <v>9.6000000000000014</v>
      </c>
    </row>
    <row r="6" spans="1:16" x14ac:dyDescent="0.3">
      <c r="A6">
        <v>2019</v>
      </c>
      <c r="B6">
        <v>11</v>
      </c>
      <c r="C6">
        <v>1</v>
      </c>
      <c r="D6">
        <v>5</v>
      </c>
      <c r="E6">
        <v>49499.4</v>
      </c>
      <c r="F6">
        <v>72</v>
      </c>
      <c r="G6">
        <v>37</v>
      </c>
      <c r="H6">
        <v>1954</v>
      </c>
      <c r="I6">
        <v>-600</v>
      </c>
      <c r="J6">
        <v>1194.2</v>
      </c>
      <c r="K6">
        <v>491</v>
      </c>
      <c r="L6">
        <v>863.00000000000011</v>
      </c>
      <c r="M6">
        <v>1688</v>
      </c>
      <c r="N6">
        <v>106.2</v>
      </c>
      <c r="O6">
        <f t="shared" si="0"/>
        <v>118</v>
      </c>
      <c r="P6">
        <v>11.8</v>
      </c>
    </row>
    <row r="7" spans="1:16" x14ac:dyDescent="0.3">
      <c r="A7">
        <v>2019</v>
      </c>
      <c r="B7">
        <v>11</v>
      </c>
      <c r="C7">
        <v>1</v>
      </c>
      <c r="D7">
        <v>6</v>
      </c>
      <c r="E7">
        <v>25169</v>
      </c>
      <c r="F7">
        <v>24</v>
      </c>
      <c r="G7">
        <v>17</v>
      </c>
      <c r="H7">
        <v>2106</v>
      </c>
      <c r="I7">
        <v>-600</v>
      </c>
      <c r="J7">
        <v>1287</v>
      </c>
      <c r="K7">
        <v>506</v>
      </c>
      <c r="L7">
        <v>1000</v>
      </c>
      <c r="M7">
        <v>1761</v>
      </c>
      <c r="N7">
        <v>126</v>
      </c>
      <c r="O7">
        <f t="shared" si="0"/>
        <v>140</v>
      </c>
      <c r="P7">
        <v>14</v>
      </c>
    </row>
    <row r="8" spans="1:16" x14ac:dyDescent="0.3">
      <c r="A8">
        <v>2019</v>
      </c>
      <c r="B8">
        <v>11</v>
      </c>
      <c r="C8">
        <v>1</v>
      </c>
      <c r="D8">
        <v>7</v>
      </c>
      <c r="E8">
        <v>31516.6</v>
      </c>
      <c r="F8">
        <v>24</v>
      </c>
      <c r="G8">
        <v>17</v>
      </c>
      <c r="H8">
        <v>2449</v>
      </c>
      <c r="I8">
        <v>-600</v>
      </c>
      <c r="J8">
        <v>1493.3</v>
      </c>
      <c r="K8">
        <v>697</v>
      </c>
      <c r="L8">
        <v>1152</v>
      </c>
      <c r="M8">
        <v>1925</v>
      </c>
      <c r="N8">
        <v>168.3</v>
      </c>
      <c r="O8">
        <f t="shared" si="0"/>
        <v>187</v>
      </c>
      <c r="P8">
        <v>18.7</v>
      </c>
    </row>
    <row r="9" spans="1:16" x14ac:dyDescent="0.3">
      <c r="A9">
        <v>2019</v>
      </c>
      <c r="B9">
        <v>11</v>
      </c>
      <c r="C9">
        <v>1</v>
      </c>
      <c r="D9">
        <v>8</v>
      </c>
      <c r="E9">
        <v>38056.199999999997</v>
      </c>
      <c r="F9">
        <v>24</v>
      </c>
      <c r="G9">
        <v>17</v>
      </c>
      <c r="H9">
        <v>2821</v>
      </c>
      <c r="I9">
        <v>-600</v>
      </c>
      <c r="J9">
        <v>1734.2</v>
      </c>
      <c r="K9">
        <v>900</v>
      </c>
      <c r="L9">
        <v>1321</v>
      </c>
      <c r="M9">
        <v>2102</v>
      </c>
      <c r="N9">
        <v>232.20000000000002</v>
      </c>
      <c r="O9">
        <f t="shared" si="0"/>
        <v>258</v>
      </c>
      <c r="P9">
        <v>25.8</v>
      </c>
    </row>
    <row r="10" spans="1:16" x14ac:dyDescent="0.3">
      <c r="A10">
        <v>2019</v>
      </c>
      <c r="B10">
        <v>11</v>
      </c>
      <c r="C10">
        <v>1</v>
      </c>
      <c r="D10">
        <v>9</v>
      </c>
      <c r="E10">
        <v>38359.4</v>
      </c>
      <c r="F10">
        <v>62</v>
      </c>
      <c r="G10">
        <v>17</v>
      </c>
      <c r="H10">
        <v>3073</v>
      </c>
      <c r="I10">
        <v>-600</v>
      </c>
      <c r="J10">
        <v>1836</v>
      </c>
      <c r="K10">
        <v>924</v>
      </c>
      <c r="L10">
        <v>1549</v>
      </c>
      <c r="M10">
        <v>2130</v>
      </c>
      <c r="N10">
        <v>306</v>
      </c>
      <c r="O10">
        <f t="shared" si="0"/>
        <v>340</v>
      </c>
      <c r="P10">
        <v>34</v>
      </c>
    </row>
    <row r="11" spans="1:16" x14ac:dyDescent="0.3">
      <c r="A11">
        <v>2019</v>
      </c>
      <c r="B11">
        <v>11</v>
      </c>
      <c r="C11">
        <v>1</v>
      </c>
      <c r="D11">
        <v>10</v>
      </c>
      <c r="E11">
        <v>27393.399999999998</v>
      </c>
      <c r="F11">
        <v>24</v>
      </c>
      <c r="G11">
        <v>17</v>
      </c>
      <c r="H11">
        <v>3077</v>
      </c>
      <c r="I11">
        <v>-600</v>
      </c>
      <c r="J11">
        <v>1846.6</v>
      </c>
      <c r="K11">
        <v>631</v>
      </c>
      <c r="L11">
        <v>1846.0000000000002</v>
      </c>
      <c r="M11">
        <v>2065</v>
      </c>
      <c r="N11">
        <v>381.6</v>
      </c>
      <c r="O11">
        <f t="shared" si="0"/>
        <v>424</v>
      </c>
      <c r="P11">
        <v>42.400000000000006</v>
      </c>
    </row>
    <row r="12" spans="1:16" x14ac:dyDescent="0.3">
      <c r="A12">
        <v>2019</v>
      </c>
      <c r="B12">
        <v>11</v>
      </c>
      <c r="C12">
        <v>1</v>
      </c>
      <c r="D12">
        <v>11</v>
      </c>
      <c r="E12">
        <v>22733</v>
      </c>
      <c r="F12">
        <v>24</v>
      </c>
      <c r="G12">
        <v>17</v>
      </c>
      <c r="H12">
        <v>3073</v>
      </c>
      <c r="I12">
        <v>-600</v>
      </c>
      <c r="J12">
        <v>1847.6</v>
      </c>
      <c r="K12">
        <v>536</v>
      </c>
      <c r="L12">
        <v>1937.0000000000002</v>
      </c>
      <c r="M12">
        <v>1994</v>
      </c>
      <c r="N12">
        <v>453.6</v>
      </c>
      <c r="O12">
        <f t="shared" si="0"/>
        <v>504</v>
      </c>
      <c r="P12">
        <v>50.400000000000006</v>
      </c>
    </row>
    <row r="13" spans="1:16" x14ac:dyDescent="0.3">
      <c r="A13">
        <v>2019</v>
      </c>
      <c r="B13">
        <v>11</v>
      </c>
      <c r="C13">
        <v>1</v>
      </c>
      <c r="D13">
        <v>12</v>
      </c>
      <c r="E13">
        <v>16740.800000000003</v>
      </c>
      <c r="F13">
        <v>24</v>
      </c>
      <c r="G13">
        <v>17</v>
      </c>
      <c r="H13">
        <v>2997</v>
      </c>
      <c r="I13">
        <v>-600</v>
      </c>
      <c r="J13">
        <v>1743.8</v>
      </c>
      <c r="K13">
        <v>418</v>
      </c>
      <c r="L13">
        <v>1979</v>
      </c>
      <c r="M13">
        <v>1847</v>
      </c>
      <c r="N13">
        <v>496.8</v>
      </c>
      <c r="O13">
        <f t="shared" si="0"/>
        <v>552</v>
      </c>
      <c r="P13">
        <v>55.2</v>
      </c>
    </row>
    <row r="14" spans="1:16" x14ac:dyDescent="0.3">
      <c r="A14">
        <v>2019</v>
      </c>
      <c r="B14">
        <v>11</v>
      </c>
      <c r="C14">
        <v>1</v>
      </c>
      <c r="D14">
        <v>13</v>
      </c>
      <c r="E14">
        <v>12239.399999999998</v>
      </c>
      <c r="F14">
        <v>24</v>
      </c>
      <c r="G14">
        <v>17</v>
      </c>
      <c r="H14">
        <v>2858</v>
      </c>
      <c r="I14">
        <v>-600</v>
      </c>
      <c r="J14">
        <v>1706.1</v>
      </c>
      <c r="K14">
        <v>257</v>
      </c>
      <c r="L14">
        <v>2001.0000000000002</v>
      </c>
      <c r="M14">
        <v>1812</v>
      </c>
      <c r="N14">
        <v>494.1</v>
      </c>
      <c r="O14">
        <f t="shared" si="0"/>
        <v>549</v>
      </c>
      <c r="P14">
        <v>54.900000000000006</v>
      </c>
    </row>
    <row r="15" spans="1:16" x14ac:dyDescent="0.3">
      <c r="A15">
        <v>2019</v>
      </c>
      <c r="B15">
        <v>11</v>
      </c>
      <c r="C15">
        <v>1</v>
      </c>
      <c r="D15">
        <v>14</v>
      </c>
      <c r="E15">
        <v>9441.3999999999978</v>
      </c>
      <c r="F15">
        <v>24</v>
      </c>
      <c r="G15">
        <v>17</v>
      </c>
      <c r="H15">
        <v>2780</v>
      </c>
      <c r="I15">
        <v>-600</v>
      </c>
      <c r="J15">
        <v>1666.6</v>
      </c>
      <c r="K15">
        <v>184</v>
      </c>
      <c r="L15">
        <v>1996.0000000000002</v>
      </c>
      <c r="M15">
        <v>1759</v>
      </c>
      <c r="N15">
        <v>507.6</v>
      </c>
      <c r="O15">
        <f t="shared" si="0"/>
        <v>564</v>
      </c>
      <c r="P15">
        <v>56.400000000000006</v>
      </c>
    </row>
    <row r="16" spans="1:16" x14ac:dyDescent="0.3">
      <c r="A16">
        <v>2019</v>
      </c>
      <c r="B16">
        <v>11</v>
      </c>
      <c r="C16">
        <v>1</v>
      </c>
      <c r="D16">
        <v>15</v>
      </c>
      <c r="E16">
        <v>7426.5999999999985</v>
      </c>
      <c r="F16">
        <v>24</v>
      </c>
      <c r="G16">
        <v>17</v>
      </c>
      <c r="H16">
        <v>2674</v>
      </c>
      <c r="I16">
        <v>-600</v>
      </c>
      <c r="J16">
        <v>1619.6</v>
      </c>
      <c r="K16">
        <v>136</v>
      </c>
      <c r="L16">
        <v>1938</v>
      </c>
      <c r="M16">
        <v>1703</v>
      </c>
      <c r="N16">
        <v>516.6</v>
      </c>
      <c r="O16">
        <f t="shared" si="0"/>
        <v>574</v>
      </c>
      <c r="P16">
        <v>57.400000000000006</v>
      </c>
    </row>
    <row r="17" spans="1:16" x14ac:dyDescent="0.3">
      <c r="A17">
        <v>2019</v>
      </c>
      <c r="B17">
        <v>11</v>
      </c>
      <c r="C17">
        <v>1</v>
      </c>
      <c r="D17">
        <v>16</v>
      </c>
      <c r="E17">
        <v>6271.399999999996</v>
      </c>
      <c r="F17">
        <v>24</v>
      </c>
      <c r="G17">
        <v>17</v>
      </c>
      <c r="H17">
        <v>2518</v>
      </c>
      <c r="I17">
        <v>-600</v>
      </c>
      <c r="J17">
        <v>1602.8</v>
      </c>
      <c r="K17">
        <v>83</v>
      </c>
      <c r="L17">
        <v>1835</v>
      </c>
      <c r="M17">
        <v>1687.9999999999998</v>
      </c>
      <c r="N17">
        <v>514.80000000000007</v>
      </c>
      <c r="O17">
        <f t="shared" si="0"/>
        <v>572.00000000000011</v>
      </c>
      <c r="P17">
        <v>57.2</v>
      </c>
    </row>
    <row r="18" spans="1:16" x14ac:dyDescent="0.3">
      <c r="A18">
        <v>2019</v>
      </c>
      <c r="B18">
        <v>11</v>
      </c>
      <c r="C18">
        <v>1</v>
      </c>
      <c r="D18">
        <v>17</v>
      </c>
      <c r="E18">
        <v>9108.5999999999985</v>
      </c>
      <c r="F18">
        <v>24</v>
      </c>
      <c r="G18">
        <v>17</v>
      </c>
      <c r="H18">
        <v>2620</v>
      </c>
      <c r="I18">
        <v>-600</v>
      </c>
      <c r="J18">
        <v>1696</v>
      </c>
      <c r="K18">
        <v>149</v>
      </c>
      <c r="L18">
        <v>1871.0000000000002</v>
      </c>
      <c r="M18">
        <v>1774</v>
      </c>
      <c r="N18">
        <v>522</v>
      </c>
      <c r="O18">
        <f t="shared" si="0"/>
        <v>580</v>
      </c>
      <c r="P18">
        <v>58</v>
      </c>
    </row>
    <row r="19" spans="1:16" x14ac:dyDescent="0.3">
      <c r="A19">
        <v>2019</v>
      </c>
      <c r="B19">
        <v>11</v>
      </c>
      <c r="C19">
        <v>1</v>
      </c>
      <c r="D19">
        <v>18</v>
      </c>
      <c r="E19">
        <v>14193.399999999998</v>
      </c>
      <c r="F19">
        <v>24</v>
      </c>
      <c r="G19">
        <v>17</v>
      </c>
      <c r="H19">
        <v>2856</v>
      </c>
      <c r="I19">
        <v>-600</v>
      </c>
      <c r="J19">
        <v>1836.7</v>
      </c>
      <c r="K19">
        <v>308</v>
      </c>
      <c r="L19">
        <v>1948</v>
      </c>
      <c r="M19">
        <v>1885</v>
      </c>
      <c r="N19">
        <v>551.70000000000005</v>
      </c>
      <c r="O19">
        <f t="shared" si="0"/>
        <v>613</v>
      </c>
      <c r="P19">
        <v>61.300000000000004</v>
      </c>
    </row>
    <row r="20" spans="1:16" x14ac:dyDescent="0.3">
      <c r="A20">
        <v>2019</v>
      </c>
      <c r="B20">
        <v>11</v>
      </c>
      <c r="C20">
        <v>1</v>
      </c>
      <c r="D20">
        <v>19</v>
      </c>
      <c r="E20">
        <v>9570.2000000000007</v>
      </c>
      <c r="F20">
        <v>24</v>
      </c>
      <c r="G20">
        <v>17</v>
      </c>
      <c r="H20">
        <v>2726</v>
      </c>
      <c r="I20">
        <v>-600</v>
      </c>
      <c r="J20">
        <v>1846.6</v>
      </c>
      <c r="K20">
        <v>137</v>
      </c>
      <c r="L20">
        <v>1989</v>
      </c>
      <c r="M20">
        <v>1876</v>
      </c>
      <c r="N20">
        <v>570.6</v>
      </c>
      <c r="O20">
        <f t="shared" si="0"/>
        <v>634</v>
      </c>
      <c r="P20">
        <v>63.400000000000006</v>
      </c>
    </row>
    <row r="21" spans="1:16" x14ac:dyDescent="0.3">
      <c r="A21">
        <v>2019</v>
      </c>
      <c r="B21">
        <v>11</v>
      </c>
      <c r="C21">
        <v>1</v>
      </c>
      <c r="D21">
        <v>20</v>
      </c>
      <c r="E21">
        <v>3212.7999999999956</v>
      </c>
      <c r="F21">
        <v>17</v>
      </c>
      <c r="G21">
        <v>17</v>
      </c>
      <c r="H21">
        <v>2518</v>
      </c>
      <c r="I21">
        <v>-539</v>
      </c>
      <c r="J21">
        <v>1714.3</v>
      </c>
      <c r="K21">
        <v>0</v>
      </c>
      <c r="L21">
        <v>1979</v>
      </c>
      <c r="M21">
        <v>1688.9999999999998</v>
      </c>
      <c r="N21">
        <v>564.30000000000007</v>
      </c>
      <c r="O21">
        <f t="shared" si="0"/>
        <v>627.00000000000011</v>
      </c>
      <c r="P21">
        <v>62.7</v>
      </c>
    </row>
    <row r="22" spans="1:16" x14ac:dyDescent="0.3">
      <c r="A22">
        <v>2019</v>
      </c>
      <c r="B22">
        <v>11</v>
      </c>
      <c r="C22">
        <v>1</v>
      </c>
      <c r="D22">
        <v>21</v>
      </c>
      <c r="E22">
        <v>768.60000000000036</v>
      </c>
      <c r="F22">
        <v>17</v>
      </c>
      <c r="G22">
        <v>17</v>
      </c>
      <c r="H22">
        <v>2351</v>
      </c>
      <c r="I22">
        <v>-427</v>
      </c>
      <c r="J22">
        <v>1600.9</v>
      </c>
      <c r="K22">
        <v>0</v>
      </c>
      <c r="L22">
        <v>1924</v>
      </c>
      <c r="M22">
        <v>1505</v>
      </c>
      <c r="N22">
        <v>522.9</v>
      </c>
      <c r="O22">
        <f t="shared" si="0"/>
        <v>581</v>
      </c>
      <c r="P22">
        <v>58.1</v>
      </c>
    </row>
    <row r="23" spans="1:16" x14ac:dyDescent="0.3">
      <c r="A23">
        <v>2019</v>
      </c>
      <c r="B23">
        <v>11</v>
      </c>
      <c r="C23">
        <v>1</v>
      </c>
      <c r="D23">
        <v>22</v>
      </c>
      <c r="E23">
        <v>305.79999999999927</v>
      </c>
      <c r="F23">
        <v>17</v>
      </c>
      <c r="G23">
        <v>17</v>
      </c>
      <c r="H23">
        <v>2235</v>
      </c>
      <c r="I23">
        <v>-392</v>
      </c>
      <c r="J23">
        <v>1506.5</v>
      </c>
      <c r="K23">
        <v>0</v>
      </c>
      <c r="L23">
        <v>1843</v>
      </c>
      <c r="M23">
        <v>1426</v>
      </c>
      <c r="N23">
        <v>472.5</v>
      </c>
      <c r="O23">
        <f t="shared" si="0"/>
        <v>525</v>
      </c>
      <c r="P23">
        <v>52.5</v>
      </c>
    </row>
    <row r="24" spans="1:16" x14ac:dyDescent="0.3">
      <c r="A24">
        <v>2019</v>
      </c>
      <c r="B24">
        <v>11</v>
      </c>
      <c r="C24">
        <v>1</v>
      </c>
      <c r="D24">
        <v>23</v>
      </c>
      <c r="E24">
        <v>-285</v>
      </c>
      <c r="F24">
        <v>12</v>
      </c>
      <c r="G24">
        <v>12</v>
      </c>
      <c r="H24">
        <v>2043</v>
      </c>
      <c r="I24">
        <v>-324</v>
      </c>
      <c r="J24">
        <v>1401.2</v>
      </c>
      <c r="K24">
        <v>0</v>
      </c>
      <c r="L24">
        <v>1719</v>
      </c>
      <c r="M24">
        <v>1313</v>
      </c>
      <c r="N24">
        <v>412.2</v>
      </c>
      <c r="O24">
        <f t="shared" si="0"/>
        <v>458</v>
      </c>
      <c r="P24">
        <v>45.800000000000004</v>
      </c>
    </row>
    <row r="25" spans="1:16" x14ac:dyDescent="0.3">
      <c r="A25">
        <v>2019</v>
      </c>
      <c r="B25">
        <v>11</v>
      </c>
      <c r="C25">
        <v>1</v>
      </c>
      <c r="D25">
        <v>24</v>
      </c>
      <c r="E25">
        <v>-1137.8000000000011</v>
      </c>
      <c r="F25">
        <v>12</v>
      </c>
      <c r="G25">
        <v>12</v>
      </c>
      <c r="H25">
        <v>1895</v>
      </c>
      <c r="I25">
        <v>-252</v>
      </c>
      <c r="J25">
        <v>1297.8</v>
      </c>
      <c r="K25">
        <v>0</v>
      </c>
      <c r="L25">
        <v>1643</v>
      </c>
      <c r="M25">
        <v>1179</v>
      </c>
      <c r="N25">
        <v>370.8</v>
      </c>
      <c r="O25">
        <f t="shared" si="0"/>
        <v>412</v>
      </c>
      <c r="P25">
        <v>41.2</v>
      </c>
    </row>
    <row r="26" spans="1:16" x14ac:dyDescent="0.3">
      <c r="A26">
        <v>2019</v>
      </c>
      <c r="B26">
        <v>11</v>
      </c>
      <c r="C26">
        <v>2</v>
      </c>
      <c r="D26">
        <v>1</v>
      </c>
      <c r="E26">
        <v>11885.599999999995</v>
      </c>
      <c r="F26">
        <v>62</v>
      </c>
      <c r="G26">
        <v>32</v>
      </c>
      <c r="H26">
        <v>1754</v>
      </c>
      <c r="I26">
        <v>-600</v>
      </c>
      <c r="J26">
        <v>1210.0999999999999</v>
      </c>
      <c r="K26">
        <v>6</v>
      </c>
      <c r="L26">
        <v>1148</v>
      </c>
      <c r="M26">
        <v>1577</v>
      </c>
      <c r="N26">
        <v>233.1</v>
      </c>
      <c r="O26">
        <f t="shared" si="0"/>
        <v>259</v>
      </c>
      <c r="P26">
        <v>25.900000000000002</v>
      </c>
    </row>
    <row r="27" spans="1:16" x14ac:dyDescent="0.3">
      <c r="A27">
        <v>2019</v>
      </c>
      <c r="B27">
        <v>11</v>
      </c>
      <c r="C27">
        <v>2</v>
      </c>
      <c r="D27">
        <v>2</v>
      </c>
      <c r="E27">
        <v>7382.9999999999991</v>
      </c>
      <c r="F27">
        <v>32</v>
      </c>
      <c r="G27">
        <v>32</v>
      </c>
      <c r="H27">
        <v>1671</v>
      </c>
      <c r="I27">
        <v>-528</v>
      </c>
      <c r="J27">
        <v>1136.4000000000001</v>
      </c>
      <c r="K27">
        <v>0</v>
      </c>
      <c r="L27">
        <v>1143</v>
      </c>
      <c r="M27">
        <v>1443</v>
      </c>
      <c r="N27">
        <v>221.4</v>
      </c>
      <c r="O27">
        <f t="shared" si="0"/>
        <v>246</v>
      </c>
      <c r="P27">
        <v>24.6</v>
      </c>
    </row>
    <row r="28" spans="1:16" x14ac:dyDescent="0.3">
      <c r="A28">
        <v>2019</v>
      </c>
      <c r="B28">
        <v>11</v>
      </c>
      <c r="C28">
        <v>2</v>
      </c>
      <c r="D28">
        <v>3</v>
      </c>
      <c r="E28">
        <v>6292.1999999999989</v>
      </c>
      <c r="F28">
        <v>32</v>
      </c>
      <c r="G28">
        <v>32</v>
      </c>
      <c r="H28">
        <v>1652</v>
      </c>
      <c r="I28">
        <v>-479</v>
      </c>
      <c r="J28">
        <v>1124.8</v>
      </c>
      <c r="K28">
        <v>0</v>
      </c>
      <c r="L28">
        <v>1173</v>
      </c>
      <c r="M28">
        <v>1404</v>
      </c>
      <c r="N28">
        <v>199.8</v>
      </c>
      <c r="O28">
        <f t="shared" si="0"/>
        <v>222</v>
      </c>
      <c r="P28">
        <v>22.200000000000003</v>
      </c>
    </row>
    <row r="29" spans="1:16" x14ac:dyDescent="0.3">
      <c r="A29">
        <v>2019</v>
      </c>
      <c r="B29">
        <v>11</v>
      </c>
      <c r="C29">
        <v>2</v>
      </c>
      <c r="D29">
        <v>4</v>
      </c>
      <c r="E29">
        <v>6456.9999999999991</v>
      </c>
      <c r="F29">
        <v>32</v>
      </c>
      <c r="G29">
        <v>32</v>
      </c>
      <c r="H29">
        <v>1688</v>
      </c>
      <c r="I29">
        <v>-485</v>
      </c>
      <c r="J29">
        <v>1125.9000000000001</v>
      </c>
      <c r="K29">
        <v>0</v>
      </c>
      <c r="L29">
        <v>1203</v>
      </c>
      <c r="M29">
        <v>1412</v>
      </c>
      <c r="N29">
        <v>198.9</v>
      </c>
      <c r="O29">
        <f t="shared" si="0"/>
        <v>221</v>
      </c>
      <c r="P29">
        <v>22.1</v>
      </c>
    </row>
    <row r="30" spans="1:16" x14ac:dyDescent="0.3">
      <c r="A30">
        <v>2019</v>
      </c>
      <c r="B30">
        <v>11</v>
      </c>
      <c r="C30">
        <v>2</v>
      </c>
      <c r="D30">
        <v>5</v>
      </c>
      <c r="E30">
        <v>3964.1999999999989</v>
      </c>
      <c r="F30">
        <v>12</v>
      </c>
      <c r="G30">
        <v>12</v>
      </c>
      <c r="H30">
        <v>1672</v>
      </c>
      <c r="I30">
        <v>-439</v>
      </c>
      <c r="J30">
        <v>1113.8</v>
      </c>
      <c r="K30">
        <v>0</v>
      </c>
      <c r="L30">
        <v>1233</v>
      </c>
      <c r="M30">
        <v>1335</v>
      </c>
      <c r="N30">
        <v>217.8</v>
      </c>
      <c r="O30">
        <f t="shared" si="0"/>
        <v>242</v>
      </c>
      <c r="P30">
        <v>24.200000000000003</v>
      </c>
    </row>
    <row r="31" spans="1:16" x14ac:dyDescent="0.3">
      <c r="A31">
        <v>2019</v>
      </c>
      <c r="B31">
        <v>11</v>
      </c>
      <c r="C31">
        <v>2</v>
      </c>
      <c r="D31">
        <v>6</v>
      </c>
      <c r="E31">
        <v>5314.7999999999993</v>
      </c>
      <c r="F31">
        <v>17</v>
      </c>
      <c r="G31">
        <v>17</v>
      </c>
      <c r="H31">
        <v>1753</v>
      </c>
      <c r="I31">
        <v>-502</v>
      </c>
      <c r="J31">
        <v>1144.4000000000001</v>
      </c>
      <c r="K31">
        <v>0</v>
      </c>
      <c r="L31">
        <v>1251</v>
      </c>
      <c r="M31">
        <v>1425</v>
      </c>
      <c r="N31">
        <v>221.4</v>
      </c>
      <c r="O31">
        <f t="shared" si="0"/>
        <v>246</v>
      </c>
      <c r="P31">
        <v>24.6</v>
      </c>
    </row>
    <row r="32" spans="1:16" x14ac:dyDescent="0.3">
      <c r="A32">
        <v>2019</v>
      </c>
      <c r="B32">
        <v>11</v>
      </c>
      <c r="C32">
        <v>2</v>
      </c>
      <c r="D32">
        <v>7</v>
      </c>
      <c r="E32">
        <v>10378</v>
      </c>
      <c r="F32">
        <v>24</v>
      </c>
      <c r="G32">
        <v>17</v>
      </c>
      <c r="H32">
        <v>1906</v>
      </c>
      <c r="I32">
        <v>-600</v>
      </c>
      <c r="J32">
        <v>1213.4000000000001</v>
      </c>
      <c r="K32">
        <v>88</v>
      </c>
      <c r="L32">
        <v>1218</v>
      </c>
      <c r="M32">
        <v>1592</v>
      </c>
      <c r="N32">
        <v>221.4</v>
      </c>
      <c r="O32">
        <f t="shared" si="0"/>
        <v>246</v>
      </c>
      <c r="P32">
        <v>24.6</v>
      </c>
    </row>
    <row r="33" spans="1:16" x14ac:dyDescent="0.3">
      <c r="A33">
        <v>2019</v>
      </c>
      <c r="B33">
        <v>11</v>
      </c>
      <c r="C33">
        <v>2</v>
      </c>
      <c r="D33">
        <v>8</v>
      </c>
      <c r="E33">
        <v>16744.600000000002</v>
      </c>
      <c r="F33">
        <v>24</v>
      </c>
      <c r="G33">
        <v>17</v>
      </c>
      <c r="H33">
        <v>2085</v>
      </c>
      <c r="I33">
        <v>-600</v>
      </c>
      <c r="J33">
        <v>1313.4</v>
      </c>
      <c r="K33">
        <v>271</v>
      </c>
      <c r="L33">
        <v>1214</v>
      </c>
      <c r="M33">
        <v>1701</v>
      </c>
      <c r="N33">
        <v>212.4</v>
      </c>
      <c r="O33">
        <f t="shared" si="0"/>
        <v>236</v>
      </c>
      <c r="P33">
        <v>23.6</v>
      </c>
    </row>
    <row r="34" spans="1:16" x14ac:dyDescent="0.3">
      <c r="A34">
        <v>2019</v>
      </c>
      <c r="B34">
        <v>11</v>
      </c>
      <c r="C34">
        <v>2</v>
      </c>
      <c r="D34">
        <v>9</v>
      </c>
      <c r="E34">
        <v>26530.000000000004</v>
      </c>
      <c r="F34">
        <v>24</v>
      </c>
      <c r="G34">
        <v>17</v>
      </c>
      <c r="H34">
        <v>2363</v>
      </c>
      <c r="I34">
        <v>-600</v>
      </c>
      <c r="J34">
        <v>1455.4</v>
      </c>
      <c r="K34">
        <v>565</v>
      </c>
      <c r="L34">
        <v>1198</v>
      </c>
      <c r="M34">
        <v>1852</v>
      </c>
      <c r="N34">
        <v>203.4</v>
      </c>
      <c r="O34">
        <f t="shared" si="0"/>
        <v>226</v>
      </c>
      <c r="P34">
        <v>22.6</v>
      </c>
    </row>
    <row r="35" spans="1:16" x14ac:dyDescent="0.3">
      <c r="A35">
        <v>2019</v>
      </c>
      <c r="B35">
        <v>11</v>
      </c>
      <c r="C35">
        <v>2</v>
      </c>
      <c r="D35">
        <v>10</v>
      </c>
      <c r="E35">
        <v>28954.799999999999</v>
      </c>
      <c r="F35">
        <v>24</v>
      </c>
      <c r="G35">
        <v>17</v>
      </c>
      <c r="H35">
        <v>2468</v>
      </c>
      <c r="I35">
        <v>-600</v>
      </c>
      <c r="J35">
        <v>1568</v>
      </c>
      <c r="K35">
        <v>610</v>
      </c>
      <c r="L35">
        <v>1258</v>
      </c>
      <c r="M35">
        <v>1952</v>
      </c>
      <c r="N35">
        <v>216</v>
      </c>
      <c r="O35">
        <f t="shared" si="0"/>
        <v>240</v>
      </c>
      <c r="P35">
        <v>24</v>
      </c>
    </row>
    <row r="36" spans="1:16" x14ac:dyDescent="0.3">
      <c r="A36">
        <v>2019</v>
      </c>
      <c r="B36">
        <v>11</v>
      </c>
      <c r="C36">
        <v>2</v>
      </c>
      <c r="D36">
        <v>11</v>
      </c>
      <c r="E36">
        <v>27643.4</v>
      </c>
      <c r="F36">
        <v>24</v>
      </c>
      <c r="G36">
        <v>17</v>
      </c>
      <c r="H36">
        <v>2492</v>
      </c>
      <c r="I36">
        <v>-600</v>
      </c>
      <c r="J36">
        <v>1639.8</v>
      </c>
      <c r="K36">
        <v>532</v>
      </c>
      <c r="L36">
        <v>1360</v>
      </c>
      <c r="M36">
        <v>2013</v>
      </c>
      <c r="N36">
        <v>226.8</v>
      </c>
      <c r="O36">
        <f t="shared" si="0"/>
        <v>252</v>
      </c>
      <c r="P36">
        <v>25.200000000000003</v>
      </c>
    </row>
    <row r="37" spans="1:16" x14ac:dyDescent="0.3">
      <c r="A37">
        <v>2019</v>
      </c>
      <c r="B37">
        <v>11</v>
      </c>
      <c r="C37">
        <v>2</v>
      </c>
      <c r="D37">
        <v>12</v>
      </c>
      <c r="E37">
        <v>23747.600000000002</v>
      </c>
      <c r="F37">
        <v>24</v>
      </c>
      <c r="G37">
        <v>17</v>
      </c>
      <c r="H37">
        <v>2502</v>
      </c>
      <c r="I37">
        <v>-600</v>
      </c>
      <c r="J37">
        <v>1586.4</v>
      </c>
      <c r="K37">
        <v>428</v>
      </c>
      <c r="L37">
        <v>1474</v>
      </c>
      <c r="M37">
        <v>1956</v>
      </c>
      <c r="N37">
        <v>230.4</v>
      </c>
      <c r="O37">
        <f t="shared" si="0"/>
        <v>256</v>
      </c>
      <c r="P37">
        <v>25.6</v>
      </c>
    </row>
    <row r="38" spans="1:16" x14ac:dyDescent="0.3">
      <c r="A38">
        <v>2019</v>
      </c>
      <c r="B38">
        <v>11</v>
      </c>
      <c r="C38">
        <v>2</v>
      </c>
      <c r="D38">
        <v>13</v>
      </c>
      <c r="E38">
        <v>19950.400000000001</v>
      </c>
      <c r="F38">
        <v>24</v>
      </c>
      <c r="G38">
        <v>17</v>
      </c>
      <c r="H38">
        <v>2493</v>
      </c>
      <c r="I38">
        <v>-600</v>
      </c>
      <c r="J38">
        <v>1560.8</v>
      </c>
      <c r="K38">
        <v>348</v>
      </c>
      <c r="L38">
        <v>1545</v>
      </c>
      <c r="M38">
        <v>1889</v>
      </c>
      <c r="N38">
        <v>271.8</v>
      </c>
      <c r="O38">
        <f t="shared" si="0"/>
        <v>302</v>
      </c>
      <c r="P38">
        <v>30.200000000000003</v>
      </c>
    </row>
    <row r="39" spans="1:16" x14ac:dyDescent="0.3">
      <c r="A39">
        <v>2019</v>
      </c>
      <c r="B39">
        <v>11</v>
      </c>
      <c r="C39">
        <v>2</v>
      </c>
      <c r="D39">
        <v>14</v>
      </c>
      <c r="E39">
        <v>15641.399999999998</v>
      </c>
      <c r="F39">
        <v>24</v>
      </c>
      <c r="G39">
        <v>17</v>
      </c>
      <c r="H39">
        <v>2469</v>
      </c>
      <c r="I39">
        <v>-600</v>
      </c>
      <c r="J39">
        <v>1551.6</v>
      </c>
      <c r="K39">
        <v>243</v>
      </c>
      <c r="L39">
        <v>1626.0000000000002</v>
      </c>
      <c r="M39">
        <v>1833</v>
      </c>
      <c r="N39">
        <v>318.60000000000002</v>
      </c>
      <c r="O39">
        <f t="shared" si="0"/>
        <v>354</v>
      </c>
      <c r="P39">
        <v>35.4</v>
      </c>
    </row>
    <row r="40" spans="1:16" x14ac:dyDescent="0.3">
      <c r="A40">
        <v>2019</v>
      </c>
      <c r="B40">
        <v>11</v>
      </c>
      <c r="C40">
        <v>2</v>
      </c>
      <c r="D40">
        <v>15</v>
      </c>
      <c r="E40">
        <v>14026.6</v>
      </c>
      <c r="F40">
        <v>24</v>
      </c>
      <c r="G40">
        <v>17</v>
      </c>
      <c r="H40">
        <v>2451</v>
      </c>
      <c r="I40">
        <v>-600</v>
      </c>
      <c r="J40">
        <v>1558.7</v>
      </c>
      <c r="K40">
        <v>186</v>
      </c>
      <c r="L40">
        <v>1665</v>
      </c>
      <c r="M40">
        <v>1832</v>
      </c>
      <c r="N40">
        <v>326.7</v>
      </c>
      <c r="O40">
        <f t="shared" si="0"/>
        <v>363</v>
      </c>
      <c r="P40">
        <v>36.300000000000004</v>
      </c>
    </row>
    <row r="41" spans="1:16" x14ac:dyDescent="0.3">
      <c r="A41">
        <v>2019</v>
      </c>
      <c r="B41">
        <v>11</v>
      </c>
      <c r="C41">
        <v>2</v>
      </c>
      <c r="D41">
        <v>16</v>
      </c>
      <c r="E41">
        <v>16040.800000000001</v>
      </c>
      <c r="F41">
        <v>24</v>
      </c>
      <c r="G41">
        <v>17</v>
      </c>
      <c r="H41">
        <v>2361</v>
      </c>
      <c r="I41">
        <v>-600</v>
      </c>
      <c r="J41">
        <v>1593.7</v>
      </c>
      <c r="K41">
        <v>179</v>
      </c>
      <c r="L41">
        <v>1582.0000000000002</v>
      </c>
      <c r="M41">
        <v>1912</v>
      </c>
      <c r="N41">
        <v>281.7</v>
      </c>
      <c r="O41">
        <f t="shared" si="0"/>
        <v>313</v>
      </c>
      <c r="P41">
        <v>31.3</v>
      </c>
    </row>
    <row r="42" spans="1:16" x14ac:dyDescent="0.3">
      <c r="A42">
        <v>2019</v>
      </c>
      <c r="B42">
        <v>11</v>
      </c>
      <c r="C42">
        <v>2</v>
      </c>
      <c r="D42">
        <v>17</v>
      </c>
      <c r="E42">
        <v>21742.799999999999</v>
      </c>
      <c r="F42">
        <v>24</v>
      </c>
      <c r="G42">
        <v>17</v>
      </c>
      <c r="H42">
        <v>2489</v>
      </c>
      <c r="I42">
        <v>-600</v>
      </c>
      <c r="J42">
        <v>1663.9</v>
      </c>
      <c r="K42">
        <v>348</v>
      </c>
      <c r="L42">
        <v>1541.0000000000002</v>
      </c>
      <c r="M42">
        <v>1993</v>
      </c>
      <c r="N42">
        <v>270.90000000000003</v>
      </c>
      <c r="O42">
        <f t="shared" si="0"/>
        <v>301.00000000000006</v>
      </c>
      <c r="P42">
        <v>30.1</v>
      </c>
    </row>
    <row r="43" spans="1:16" x14ac:dyDescent="0.3">
      <c r="A43">
        <v>2019</v>
      </c>
      <c r="B43">
        <v>11</v>
      </c>
      <c r="C43">
        <v>2</v>
      </c>
      <c r="D43">
        <v>18</v>
      </c>
      <c r="E43">
        <v>31733.799999999996</v>
      </c>
      <c r="F43">
        <v>24</v>
      </c>
      <c r="G43">
        <v>17</v>
      </c>
      <c r="H43">
        <v>2749</v>
      </c>
      <c r="I43">
        <v>-600</v>
      </c>
      <c r="J43">
        <v>1788.7</v>
      </c>
      <c r="K43">
        <v>716.99999999999977</v>
      </c>
      <c r="L43">
        <v>1432.0000000000002</v>
      </c>
      <c r="M43">
        <v>2071</v>
      </c>
      <c r="N43">
        <v>317.7</v>
      </c>
      <c r="O43">
        <f t="shared" si="0"/>
        <v>353</v>
      </c>
      <c r="P43">
        <v>35.300000000000004</v>
      </c>
    </row>
    <row r="44" spans="1:16" x14ac:dyDescent="0.3">
      <c r="A44">
        <v>2019</v>
      </c>
      <c r="B44">
        <v>11</v>
      </c>
      <c r="C44">
        <v>2</v>
      </c>
      <c r="D44">
        <v>19</v>
      </c>
      <c r="E44">
        <v>30554.399999999998</v>
      </c>
      <c r="F44">
        <v>24</v>
      </c>
      <c r="G44">
        <v>17</v>
      </c>
      <c r="H44">
        <v>2600</v>
      </c>
      <c r="I44">
        <v>-600</v>
      </c>
      <c r="J44">
        <v>1809.1</v>
      </c>
      <c r="K44">
        <v>639</v>
      </c>
      <c r="L44">
        <v>1361</v>
      </c>
      <c r="M44">
        <v>2095</v>
      </c>
      <c r="N44">
        <v>314.10000000000002</v>
      </c>
      <c r="O44">
        <f t="shared" si="0"/>
        <v>349</v>
      </c>
      <c r="P44">
        <v>34.9</v>
      </c>
    </row>
    <row r="45" spans="1:16" x14ac:dyDescent="0.3">
      <c r="A45">
        <v>2019</v>
      </c>
      <c r="B45">
        <v>11</v>
      </c>
      <c r="C45">
        <v>2</v>
      </c>
      <c r="D45">
        <v>20</v>
      </c>
      <c r="E45">
        <v>21764.400000000001</v>
      </c>
      <c r="F45">
        <v>24</v>
      </c>
      <c r="G45">
        <v>17</v>
      </c>
      <c r="H45">
        <v>2346</v>
      </c>
      <c r="I45">
        <v>-600</v>
      </c>
      <c r="J45">
        <v>1661.3</v>
      </c>
      <c r="K45">
        <v>386</v>
      </c>
      <c r="L45">
        <v>1360</v>
      </c>
      <c r="M45">
        <v>1940</v>
      </c>
      <c r="N45">
        <v>321.3</v>
      </c>
      <c r="O45">
        <f t="shared" si="0"/>
        <v>357</v>
      </c>
      <c r="P45">
        <v>35.700000000000003</v>
      </c>
    </row>
    <row r="46" spans="1:16" x14ac:dyDescent="0.3">
      <c r="A46">
        <v>2019</v>
      </c>
      <c r="B46">
        <v>11</v>
      </c>
      <c r="C46">
        <v>2</v>
      </c>
      <c r="D46">
        <v>21</v>
      </c>
      <c r="E46">
        <v>12497.2</v>
      </c>
      <c r="F46">
        <v>24</v>
      </c>
      <c r="G46">
        <v>17</v>
      </c>
      <c r="H46">
        <v>2177</v>
      </c>
      <c r="I46">
        <v>-600</v>
      </c>
      <c r="J46">
        <v>1519.4</v>
      </c>
      <c r="K46">
        <v>152</v>
      </c>
      <c r="L46">
        <v>1425</v>
      </c>
      <c r="M46">
        <v>1763</v>
      </c>
      <c r="N46">
        <v>356.40000000000003</v>
      </c>
      <c r="O46">
        <f t="shared" si="0"/>
        <v>396.00000000000006</v>
      </c>
      <c r="P46">
        <v>39.6</v>
      </c>
    </row>
    <row r="47" spans="1:16" x14ac:dyDescent="0.3">
      <c r="A47">
        <v>2019</v>
      </c>
      <c r="B47">
        <v>11</v>
      </c>
      <c r="C47">
        <v>2</v>
      </c>
      <c r="D47">
        <v>22</v>
      </c>
      <c r="E47">
        <v>8123.1999999999989</v>
      </c>
      <c r="F47">
        <v>24</v>
      </c>
      <c r="G47">
        <v>17</v>
      </c>
      <c r="H47">
        <v>2042</v>
      </c>
      <c r="I47">
        <v>-600</v>
      </c>
      <c r="J47">
        <v>1424.6</v>
      </c>
      <c r="K47">
        <v>23</v>
      </c>
      <c r="L47">
        <v>1419</v>
      </c>
      <c r="M47">
        <v>1679</v>
      </c>
      <c r="N47">
        <v>345.6</v>
      </c>
      <c r="O47">
        <f t="shared" si="0"/>
        <v>384</v>
      </c>
      <c r="P47">
        <v>38.400000000000006</v>
      </c>
    </row>
    <row r="48" spans="1:16" x14ac:dyDescent="0.3">
      <c r="A48">
        <v>2019</v>
      </c>
      <c r="B48">
        <v>11</v>
      </c>
      <c r="C48">
        <v>2</v>
      </c>
      <c r="D48">
        <v>23</v>
      </c>
      <c r="E48">
        <v>9917</v>
      </c>
      <c r="F48">
        <v>32</v>
      </c>
      <c r="G48">
        <v>32</v>
      </c>
      <c r="H48">
        <v>1930</v>
      </c>
      <c r="I48">
        <v>-541</v>
      </c>
      <c r="J48">
        <v>1330.2</v>
      </c>
      <c r="K48">
        <v>0</v>
      </c>
      <c r="L48">
        <v>1389</v>
      </c>
      <c r="M48">
        <v>1576</v>
      </c>
      <c r="N48">
        <v>295.2</v>
      </c>
      <c r="O48">
        <f t="shared" si="0"/>
        <v>328</v>
      </c>
      <c r="P48">
        <v>32.800000000000004</v>
      </c>
    </row>
    <row r="49" spans="1:16" x14ac:dyDescent="0.3">
      <c r="A49">
        <v>2019</v>
      </c>
      <c r="B49">
        <v>11</v>
      </c>
      <c r="C49">
        <v>2</v>
      </c>
      <c r="D49">
        <v>24</v>
      </c>
      <c r="E49">
        <v>7081.3999999999933</v>
      </c>
      <c r="F49">
        <v>32</v>
      </c>
      <c r="G49">
        <v>32</v>
      </c>
      <c r="H49">
        <v>1807</v>
      </c>
      <c r="I49">
        <v>-469.99999999999977</v>
      </c>
      <c r="J49">
        <v>1248.9000000000001</v>
      </c>
      <c r="K49">
        <v>0</v>
      </c>
      <c r="L49">
        <v>1337.0000000000002</v>
      </c>
      <c r="M49">
        <v>1465.9999999999998</v>
      </c>
      <c r="N49">
        <v>252.9</v>
      </c>
      <c r="O49">
        <f t="shared" si="0"/>
        <v>281</v>
      </c>
      <c r="P49">
        <v>28.1</v>
      </c>
    </row>
    <row r="50" spans="1:16" x14ac:dyDescent="0.3">
      <c r="A50">
        <v>2019</v>
      </c>
      <c r="B50">
        <v>11</v>
      </c>
      <c r="C50">
        <v>3</v>
      </c>
      <c r="D50">
        <v>1</v>
      </c>
      <c r="E50">
        <v>-14.600000000000364</v>
      </c>
      <c r="F50">
        <v>12</v>
      </c>
      <c r="G50">
        <v>12</v>
      </c>
      <c r="H50">
        <v>1717</v>
      </c>
      <c r="I50">
        <v>-284</v>
      </c>
      <c r="J50">
        <v>1157.7</v>
      </c>
      <c r="K50">
        <v>0</v>
      </c>
      <c r="L50">
        <v>1433</v>
      </c>
      <c r="M50">
        <v>1142</v>
      </c>
      <c r="N50">
        <v>299.7</v>
      </c>
      <c r="O50">
        <f t="shared" si="0"/>
        <v>333</v>
      </c>
      <c r="P50">
        <v>33.300000000000004</v>
      </c>
    </row>
    <row r="51" spans="1:16" x14ac:dyDescent="0.3">
      <c r="A51">
        <v>2019</v>
      </c>
      <c r="B51">
        <v>11</v>
      </c>
      <c r="C51">
        <v>3</v>
      </c>
      <c r="D51">
        <v>2</v>
      </c>
      <c r="E51">
        <v>-1185.8000000000006</v>
      </c>
      <c r="F51">
        <v>12</v>
      </c>
      <c r="G51">
        <v>12</v>
      </c>
      <c r="H51">
        <v>1644</v>
      </c>
      <c r="I51">
        <v>-235</v>
      </c>
      <c r="J51">
        <v>1095.0999999999999</v>
      </c>
      <c r="K51">
        <v>0</v>
      </c>
      <c r="L51">
        <v>1409</v>
      </c>
      <c r="M51">
        <v>1034</v>
      </c>
      <c r="N51">
        <v>296.10000000000002</v>
      </c>
      <c r="O51">
        <f t="shared" si="0"/>
        <v>329</v>
      </c>
      <c r="P51">
        <v>32.9</v>
      </c>
    </row>
    <row r="52" spans="1:16" x14ac:dyDescent="0.3">
      <c r="A52">
        <v>2019</v>
      </c>
      <c r="B52">
        <v>11</v>
      </c>
      <c r="C52">
        <v>3</v>
      </c>
      <c r="D52">
        <v>3</v>
      </c>
      <c r="E52">
        <v>265.799999999997</v>
      </c>
      <c r="F52">
        <v>12</v>
      </c>
      <c r="G52">
        <v>12</v>
      </c>
      <c r="H52">
        <v>1642</v>
      </c>
      <c r="I52">
        <v>-264.99999999999977</v>
      </c>
      <c r="J52">
        <v>1067.2</v>
      </c>
      <c r="K52">
        <v>0</v>
      </c>
      <c r="L52">
        <v>1377.0000000000002</v>
      </c>
      <c r="M52">
        <v>1090.9999999999998</v>
      </c>
      <c r="N52">
        <v>241.20000000000002</v>
      </c>
      <c r="O52">
        <f t="shared" si="0"/>
        <v>268</v>
      </c>
      <c r="P52">
        <v>26.8</v>
      </c>
    </row>
    <row r="53" spans="1:16" x14ac:dyDescent="0.3">
      <c r="A53">
        <v>2019</v>
      </c>
      <c r="B53">
        <v>11</v>
      </c>
      <c r="C53">
        <v>3</v>
      </c>
      <c r="D53">
        <v>4</v>
      </c>
      <c r="E53">
        <v>115.99999999999591</v>
      </c>
      <c r="F53">
        <v>12</v>
      </c>
      <c r="G53">
        <v>12</v>
      </c>
      <c r="H53">
        <v>1601</v>
      </c>
      <c r="I53">
        <v>-228.99999999999977</v>
      </c>
      <c r="J53">
        <v>1055.0999999999999</v>
      </c>
      <c r="K53">
        <v>0</v>
      </c>
      <c r="L53">
        <v>1372.0000000000002</v>
      </c>
      <c r="M53">
        <v>1059.9999999999995</v>
      </c>
      <c r="N53">
        <v>224.1</v>
      </c>
      <c r="O53">
        <f t="shared" si="0"/>
        <v>249</v>
      </c>
      <c r="P53">
        <v>24.900000000000002</v>
      </c>
    </row>
    <row r="54" spans="1:16" x14ac:dyDescent="0.3">
      <c r="A54">
        <v>2019</v>
      </c>
      <c r="B54">
        <v>11</v>
      </c>
      <c r="C54">
        <v>3</v>
      </c>
      <c r="D54">
        <v>5</v>
      </c>
      <c r="E54">
        <v>-334.79999999999973</v>
      </c>
      <c r="F54">
        <v>12</v>
      </c>
      <c r="G54">
        <v>12</v>
      </c>
      <c r="H54">
        <v>1603</v>
      </c>
      <c r="I54">
        <v>-217</v>
      </c>
      <c r="J54">
        <v>1058.7</v>
      </c>
      <c r="K54">
        <v>0</v>
      </c>
      <c r="L54">
        <v>1386</v>
      </c>
      <c r="M54">
        <v>1039</v>
      </c>
      <c r="N54">
        <v>236.70000000000002</v>
      </c>
      <c r="O54">
        <f t="shared" si="0"/>
        <v>263</v>
      </c>
      <c r="P54">
        <v>26.3</v>
      </c>
    </row>
    <row r="55" spans="1:16" x14ac:dyDescent="0.3">
      <c r="A55">
        <v>2019</v>
      </c>
      <c r="B55">
        <v>11</v>
      </c>
      <c r="C55">
        <v>3</v>
      </c>
      <c r="D55">
        <v>6</v>
      </c>
      <c r="E55">
        <v>1315.3999999999987</v>
      </c>
      <c r="F55">
        <v>12</v>
      </c>
      <c r="G55">
        <v>12</v>
      </c>
      <c r="H55">
        <v>1668</v>
      </c>
      <c r="I55">
        <v>-317</v>
      </c>
      <c r="J55">
        <v>1079.0999999999999</v>
      </c>
      <c r="K55">
        <v>0</v>
      </c>
      <c r="L55">
        <v>1351</v>
      </c>
      <c r="M55">
        <v>1163</v>
      </c>
      <c r="N55">
        <v>233.1</v>
      </c>
      <c r="O55">
        <f t="shared" si="0"/>
        <v>259</v>
      </c>
      <c r="P55">
        <v>25.900000000000002</v>
      </c>
    </row>
    <row r="56" spans="1:16" x14ac:dyDescent="0.3">
      <c r="A56">
        <v>2019</v>
      </c>
      <c r="B56">
        <v>11</v>
      </c>
      <c r="C56">
        <v>3</v>
      </c>
      <c r="D56">
        <v>7</v>
      </c>
      <c r="E56">
        <v>5996.7999999999993</v>
      </c>
      <c r="F56">
        <v>17</v>
      </c>
      <c r="G56">
        <v>17</v>
      </c>
      <c r="H56">
        <v>1785</v>
      </c>
      <c r="I56">
        <v>-502</v>
      </c>
      <c r="J56">
        <v>1151</v>
      </c>
      <c r="K56">
        <v>0</v>
      </c>
      <c r="L56">
        <v>1283</v>
      </c>
      <c r="M56">
        <v>1455</v>
      </c>
      <c r="N56">
        <v>198</v>
      </c>
      <c r="O56">
        <f t="shared" si="0"/>
        <v>220</v>
      </c>
      <c r="P56">
        <v>22</v>
      </c>
    </row>
    <row r="57" spans="1:16" x14ac:dyDescent="0.3">
      <c r="A57">
        <v>2019</v>
      </c>
      <c r="B57">
        <v>11</v>
      </c>
      <c r="C57">
        <v>3</v>
      </c>
      <c r="D57">
        <v>8</v>
      </c>
      <c r="E57">
        <v>12507.4</v>
      </c>
      <c r="F57">
        <v>24</v>
      </c>
      <c r="G57">
        <v>17</v>
      </c>
      <c r="H57">
        <v>1932</v>
      </c>
      <c r="I57">
        <v>-600</v>
      </c>
      <c r="J57">
        <v>1245.3</v>
      </c>
      <c r="K57">
        <v>112</v>
      </c>
      <c r="L57">
        <v>1220</v>
      </c>
      <c r="M57">
        <v>1659</v>
      </c>
      <c r="N57">
        <v>186.3</v>
      </c>
      <c r="O57">
        <f t="shared" si="0"/>
        <v>207</v>
      </c>
      <c r="P57">
        <v>20.700000000000003</v>
      </c>
    </row>
    <row r="58" spans="1:16" x14ac:dyDescent="0.3">
      <c r="A58">
        <v>2019</v>
      </c>
      <c r="B58">
        <v>11</v>
      </c>
      <c r="C58">
        <v>3</v>
      </c>
      <c r="D58">
        <v>9</v>
      </c>
      <c r="E58">
        <v>23378</v>
      </c>
      <c r="F58">
        <v>24</v>
      </c>
      <c r="G58">
        <v>17</v>
      </c>
      <c r="H58">
        <v>2205</v>
      </c>
      <c r="I58">
        <v>-600</v>
      </c>
      <c r="J58">
        <v>1375</v>
      </c>
      <c r="K58">
        <v>465</v>
      </c>
      <c r="L58">
        <v>1140</v>
      </c>
      <c r="M58">
        <v>1786</v>
      </c>
      <c r="N58">
        <v>189</v>
      </c>
      <c r="O58">
        <f t="shared" si="0"/>
        <v>210</v>
      </c>
      <c r="P58">
        <v>21</v>
      </c>
    </row>
    <row r="59" spans="1:16" x14ac:dyDescent="0.3">
      <c r="A59">
        <v>2019</v>
      </c>
      <c r="B59">
        <v>11</v>
      </c>
      <c r="C59">
        <v>3</v>
      </c>
      <c r="D59">
        <v>10</v>
      </c>
      <c r="E59">
        <v>29364.399999999998</v>
      </c>
      <c r="F59">
        <v>24</v>
      </c>
      <c r="G59">
        <v>17</v>
      </c>
      <c r="H59">
        <v>2275</v>
      </c>
      <c r="I59">
        <v>-600</v>
      </c>
      <c r="J59">
        <v>1484.1</v>
      </c>
      <c r="K59">
        <v>614</v>
      </c>
      <c r="L59">
        <v>1061</v>
      </c>
      <c r="M59">
        <v>1905</v>
      </c>
      <c r="N59">
        <v>179.1</v>
      </c>
      <c r="O59">
        <f t="shared" si="0"/>
        <v>199</v>
      </c>
      <c r="P59">
        <v>19.900000000000002</v>
      </c>
    </row>
    <row r="60" spans="1:16" x14ac:dyDescent="0.3">
      <c r="A60">
        <v>2019</v>
      </c>
      <c r="B60">
        <v>11</v>
      </c>
      <c r="C60">
        <v>3</v>
      </c>
      <c r="D60">
        <v>11</v>
      </c>
      <c r="E60">
        <v>35122</v>
      </c>
      <c r="F60">
        <v>24</v>
      </c>
      <c r="G60">
        <v>17</v>
      </c>
      <c r="H60">
        <v>2320</v>
      </c>
      <c r="I60">
        <v>-600</v>
      </c>
      <c r="J60">
        <v>1547.8</v>
      </c>
      <c r="K60">
        <v>774</v>
      </c>
      <c r="L60">
        <v>946.00000000000011</v>
      </c>
      <c r="M60">
        <v>1984</v>
      </c>
      <c r="N60">
        <v>163.80000000000001</v>
      </c>
      <c r="O60">
        <f t="shared" si="0"/>
        <v>182</v>
      </c>
      <c r="P60">
        <v>18.2</v>
      </c>
    </row>
    <row r="61" spans="1:16" x14ac:dyDescent="0.3">
      <c r="A61">
        <v>2019</v>
      </c>
      <c r="B61">
        <v>11</v>
      </c>
      <c r="C61">
        <v>3</v>
      </c>
      <c r="D61">
        <v>12</v>
      </c>
      <c r="E61">
        <v>38674.400000000001</v>
      </c>
      <c r="F61">
        <v>24</v>
      </c>
      <c r="G61">
        <v>17</v>
      </c>
      <c r="H61">
        <v>2312</v>
      </c>
      <c r="I61">
        <v>-600</v>
      </c>
      <c r="J61">
        <v>1498.5</v>
      </c>
      <c r="K61">
        <v>898</v>
      </c>
      <c r="L61">
        <v>814</v>
      </c>
      <c r="M61">
        <v>1968</v>
      </c>
      <c r="N61">
        <v>130.5</v>
      </c>
      <c r="O61">
        <f t="shared" si="0"/>
        <v>145</v>
      </c>
      <c r="P61">
        <v>14.5</v>
      </c>
    </row>
    <row r="62" spans="1:16" x14ac:dyDescent="0.3">
      <c r="A62">
        <v>2019</v>
      </c>
      <c r="B62">
        <v>11</v>
      </c>
      <c r="C62">
        <v>3</v>
      </c>
      <c r="D62">
        <v>13</v>
      </c>
      <c r="E62">
        <v>45054.6</v>
      </c>
      <c r="F62">
        <v>62</v>
      </c>
      <c r="G62">
        <v>17</v>
      </c>
      <c r="H62">
        <v>2282</v>
      </c>
      <c r="I62">
        <v>-600</v>
      </c>
      <c r="J62">
        <v>1501.6</v>
      </c>
      <c r="K62">
        <v>974</v>
      </c>
      <c r="L62">
        <v>708</v>
      </c>
      <c r="M62">
        <v>2017</v>
      </c>
      <c r="N62">
        <v>84.600000000000009</v>
      </c>
      <c r="O62">
        <f t="shared" si="0"/>
        <v>94.000000000000014</v>
      </c>
      <c r="P62">
        <v>9.4</v>
      </c>
    </row>
    <row r="63" spans="1:16" x14ac:dyDescent="0.3">
      <c r="A63">
        <v>2019</v>
      </c>
      <c r="B63">
        <v>11</v>
      </c>
      <c r="C63">
        <v>3</v>
      </c>
      <c r="D63">
        <v>14</v>
      </c>
      <c r="E63">
        <v>50768.200000000004</v>
      </c>
      <c r="F63">
        <v>62</v>
      </c>
      <c r="G63">
        <v>17</v>
      </c>
      <c r="H63">
        <v>2256</v>
      </c>
      <c r="I63">
        <v>-600</v>
      </c>
      <c r="J63">
        <v>1494.8</v>
      </c>
      <c r="K63">
        <v>1053</v>
      </c>
      <c r="L63">
        <v>603</v>
      </c>
      <c r="M63">
        <v>2030</v>
      </c>
      <c r="N63">
        <v>64.8</v>
      </c>
      <c r="O63">
        <f t="shared" si="0"/>
        <v>72</v>
      </c>
      <c r="P63">
        <v>7.2</v>
      </c>
    </row>
    <row r="64" spans="1:16" x14ac:dyDescent="0.3">
      <c r="A64">
        <v>2019</v>
      </c>
      <c r="B64">
        <v>11</v>
      </c>
      <c r="C64">
        <v>3</v>
      </c>
      <c r="D64">
        <v>15</v>
      </c>
      <c r="E64">
        <v>54484.799999999996</v>
      </c>
      <c r="F64">
        <v>62</v>
      </c>
      <c r="G64">
        <v>17</v>
      </c>
      <c r="H64">
        <v>2232</v>
      </c>
      <c r="I64">
        <v>-600</v>
      </c>
      <c r="J64">
        <v>1499.4</v>
      </c>
      <c r="K64">
        <v>1101</v>
      </c>
      <c r="L64">
        <v>531</v>
      </c>
      <c r="M64">
        <v>2049</v>
      </c>
      <c r="N64">
        <v>50.4</v>
      </c>
      <c r="O64">
        <f t="shared" si="0"/>
        <v>56</v>
      </c>
      <c r="P64">
        <v>5.6000000000000005</v>
      </c>
    </row>
    <row r="65" spans="1:16" x14ac:dyDescent="0.3">
      <c r="A65">
        <v>2019</v>
      </c>
      <c r="B65">
        <v>11</v>
      </c>
      <c r="C65">
        <v>3</v>
      </c>
      <c r="D65">
        <v>16</v>
      </c>
      <c r="E65">
        <v>51241.599999999999</v>
      </c>
      <c r="F65">
        <v>62</v>
      </c>
      <c r="G65">
        <v>17</v>
      </c>
      <c r="H65">
        <v>2104</v>
      </c>
      <c r="I65">
        <v>-600</v>
      </c>
      <c r="J65">
        <v>1503.1</v>
      </c>
      <c r="K65">
        <v>1041</v>
      </c>
      <c r="L65">
        <v>463.00000000000006</v>
      </c>
      <c r="M65">
        <v>2059</v>
      </c>
      <c r="N65">
        <v>44.1</v>
      </c>
      <c r="O65">
        <f t="shared" si="0"/>
        <v>49</v>
      </c>
      <c r="P65">
        <v>4.9000000000000004</v>
      </c>
    </row>
    <row r="66" spans="1:16" x14ac:dyDescent="0.3">
      <c r="A66">
        <v>2019</v>
      </c>
      <c r="B66">
        <v>11</v>
      </c>
      <c r="C66">
        <v>3</v>
      </c>
      <c r="D66">
        <v>17</v>
      </c>
      <c r="E66">
        <v>63089</v>
      </c>
      <c r="F66">
        <v>62</v>
      </c>
      <c r="G66">
        <v>17</v>
      </c>
      <c r="H66">
        <v>2245</v>
      </c>
      <c r="I66">
        <v>-600</v>
      </c>
      <c r="J66">
        <v>1611.9</v>
      </c>
      <c r="K66">
        <v>1202</v>
      </c>
      <c r="L66">
        <v>443.00000000000006</v>
      </c>
      <c r="M66">
        <v>2166</v>
      </c>
      <c r="N66">
        <v>45.9</v>
      </c>
      <c r="O66">
        <f t="shared" si="0"/>
        <v>51</v>
      </c>
      <c r="P66">
        <v>5.1000000000000005</v>
      </c>
    </row>
    <row r="67" spans="1:16" x14ac:dyDescent="0.3">
      <c r="A67">
        <v>2019</v>
      </c>
      <c r="B67">
        <v>11</v>
      </c>
      <c r="C67">
        <v>3</v>
      </c>
      <c r="D67">
        <v>18</v>
      </c>
      <c r="E67">
        <v>85934.8</v>
      </c>
      <c r="F67">
        <v>72</v>
      </c>
      <c r="G67">
        <v>17</v>
      </c>
      <c r="H67">
        <v>2571</v>
      </c>
      <c r="I67">
        <v>-600</v>
      </c>
      <c r="J67">
        <v>1780.2</v>
      </c>
      <c r="K67">
        <v>1494</v>
      </c>
      <c r="L67">
        <v>477</v>
      </c>
      <c r="M67">
        <v>2319</v>
      </c>
      <c r="N67">
        <v>61.2</v>
      </c>
      <c r="O67">
        <f t="shared" ref="O67:O130" si="1">N67+P67</f>
        <v>68</v>
      </c>
      <c r="P67">
        <v>6.8000000000000007</v>
      </c>
    </row>
    <row r="68" spans="1:16" x14ac:dyDescent="0.3">
      <c r="A68">
        <v>2019</v>
      </c>
      <c r="B68">
        <v>11</v>
      </c>
      <c r="C68">
        <v>3</v>
      </c>
      <c r="D68">
        <v>19</v>
      </c>
      <c r="E68">
        <v>75943.8</v>
      </c>
      <c r="F68">
        <v>72</v>
      </c>
      <c r="G68">
        <v>17</v>
      </c>
      <c r="H68">
        <v>2495</v>
      </c>
      <c r="I68">
        <v>-600</v>
      </c>
      <c r="J68">
        <v>1825.7</v>
      </c>
      <c r="K68">
        <v>1353</v>
      </c>
      <c r="L68">
        <v>542</v>
      </c>
      <c r="M68">
        <v>2351</v>
      </c>
      <c r="N68">
        <v>74.7</v>
      </c>
      <c r="O68">
        <f t="shared" si="1"/>
        <v>83</v>
      </c>
      <c r="P68">
        <v>8.3000000000000007</v>
      </c>
    </row>
    <row r="69" spans="1:16" x14ac:dyDescent="0.3">
      <c r="A69">
        <v>2019</v>
      </c>
      <c r="B69">
        <v>11</v>
      </c>
      <c r="C69">
        <v>3</v>
      </c>
      <c r="D69">
        <v>20</v>
      </c>
      <c r="E69">
        <v>55661.799999999996</v>
      </c>
      <c r="F69">
        <v>62</v>
      </c>
      <c r="G69">
        <v>17</v>
      </c>
      <c r="H69">
        <v>2303</v>
      </c>
      <c r="I69">
        <v>-600</v>
      </c>
      <c r="J69">
        <v>1712.7</v>
      </c>
      <c r="K69">
        <v>1086</v>
      </c>
      <c r="L69">
        <v>617</v>
      </c>
      <c r="M69">
        <v>2220</v>
      </c>
      <c r="N69">
        <v>92.7</v>
      </c>
      <c r="O69">
        <f t="shared" si="1"/>
        <v>103</v>
      </c>
      <c r="P69">
        <v>10.3</v>
      </c>
    </row>
    <row r="70" spans="1:16" x14ac:dyDescent="0.3">
      <c r="A70">
        <v>2019</v>
      </c>
      <c r="B70">
        <v>11</v>
      </c>
      <c r="C70">
        <v>3</v>
      </c>
      <c r="D70">
        <v>21</v>
      </c>
      <c r="E70">
        <v>37231.200000000004</v>
      </c>
      <c r="F70">
        <v>24</v>
      </c>
      <c r="G70">
        <v>17</v>
      </c>
      <c r="H70">
        <v>2143</v>
      </c>
      <c r="I70">
        <v>-600</v>
      </c>
      <c r="J70">
        <v>1572.3</v>
      </c>
      <c r="K70">
        <v>790</v>
      </c>
      <c r="L70">
        <v>753</v>
      </c>
      <c r="M70">
        <v>2031</v>
      </c>
      <c r="N70">
        <v>141.30000000000001</v>
      </c>
      <c r="O70">
        <f t="shared" si="1"/>
        <v>157</v>
      </c>
      <c r="P70">
        <v>15.700000000000001</v>
      </c>
    </row>
    <row r="71" spans="1:16" x14ac:dyDescent="0.3">
      <c r="A71">
        <v>2019</v>
      </c>
      <c r="B71">
        <v>11</v>
      </c>
      <c r="C71">
        <v>3</v>
      </c>
      <c r="D71">
        <v>22</v>
      </c>
      <c r="E71">
        <v>27769.4</v>
      </c>
      <c r="F71">
        <v>24</v>
      </c>
      <c r="G71">
        <v>17</v>
      </c>
      <c r="H71">
        <v>2027</v>
      </c>
      <c r="I71">
        <v>-600</v>
      </c>
      <c r="J71">
        <v>1450.5</v>
      </c>
      <c r="K71">
        <v>523</v>
      </c>
      <c r="L71">
        <v>904</v>
      </c>
      <c r="M71">
        <v>1893</v>
      </c>
      <c r="N71">
        <v>157.5</v>
      </c>
      <c r="O71">
        <f t="shared" si="1"/>
        <v>175</v>
      </c>
      <c r="P71">
        <v>17.5</v>
      </c>
    </row>
    <row r="72" spans="1:16" x14ac:dyDescent="0.3">
      <c r="A72">
        <v>2019</v>
      </c>
      <c r="B72">
        <v>11</v>
      </c>
      <c r="C72">
        <v>3</v>
      </c>
      <c r="D72">
        <v>23</v>
      </c>
      <c r="E72">
        <v>35452.600000000006</v>
      </c>
      <c r="F72">
        <v>62</v>
      </c>
      <c r="G72">
        <v>37</v>
      </c>
      <c r="H72">
        <v>1919</v>
      </c>
      <c r="I72">
        <v>-600</v>
      </c>
      <c r="J72">
        <v>1314.1</v>
      </c>
      <c r="K72">
        <v>276</v>
      </c>
      <c r="L72">
        <v>1043</v>
      </c>
      <c r="M72">
        <v>1744</v>
      </c>
      <c r="N72">
        <v>170.1</v>
      </c>
      <c r="O72">
        <f t="shared" si="1"/>
        <v>189</v>
      </c>
      <c r="P72">
        <v>18.900000000000002</v>
      </c>
    </row>
    <row r="73" spans="1:16" x14ac:dyDescent="0.3">
      <c r="A73">
        <v>2019</v>
      </c>
      <c r="B73">
        <v>11</v>
      </c>
      <c r="C73">
        <v>3</v>
      </c>
      <c r="D73">
        <v>24</v>
      </c>
      <c r="E73">
        <v>14219</v>
      </c>
      <c r="F73">
        <v>62</v>
      </c>
      <c r="G73">
        <v>32</v>
      </c>
      <c r="H73">
        <v>1825</v>
      </c>
      <c r="I73">
        <v>-600</v>
      </c>
      <c r="J73">
        <v>1207.5</v>
      </c>
      <c r="K73">
        <v>20</v>
      </c>
      <c r="L73">
        <v>1205</v>
      </c>
      <c r="M73">
        <v>1614</v>
      </c>
      <c r="N73">
        <v>193.5</v>
      </c>
      <c r="O73">
        <f t="shared" si="1"/>
        <v>215</v>
      </c>
      <c r="P73">
        <v>21.5</v>
      </c>
    </row>
    <row r="74" spans="1:16" x14ac:dyDescent="0.3">
      <c r="A74">
        <v>2019</v>
      </c>
      <c r="B74">
        <v>11</v>
      </c>
      <c r="C74">
        <v>4</v>
      </c>
      <c r="D74">
        <v>1</v>
      </c>
      <c r="E74">
        <v>3325.3999999999996</v>
      </c>
      <c r="F74">
        <v>12</v>
      </c>
      <c r="G74">
        <v>12</v>
      </c>
      <c r="H74">
        <v>1724</v>
      </c>
      <c r="I74">
        <v>-259</v>
      </c>
      <c r="J74">
        <v>1135.3</v>
      </c>
      <c r="K74">
        <v>0</v>
      </c>
      <c r="L74">
        <v>1465</v>
      </c>
      <c r="M74">
        <v>1262</v>
      </c>
      <c r="N74">
        <v>132.30000000000001</v>
      </c>
      <c r="O74">
        <f t="shared" si="1"/>
        <v>147</v>
      </c>
      <c r="P74">
        <v>14.700000000000001</v>
      </c>
    </row>
    <row r="75" spans="1:16" x14ac:dyDescent="0.3">
      <c r="A75">
        <v>2019</v>
      </c>
      <c r="B75">
        <v>11</v>
      </c>
      <c r="C75">
        <v>4</v>
      </c>
      <c r="D75">
        <v>2</v>
      </c>
      <c r="E75">
        <v>-1210.4000000000001</v>
      </c>
      <c r="F75">
        <v>12</v>
      </c>
      <c r="G75">
        <v>12</v>
      </c>
      <c r="H75">
        <v>1710</v>
      </c>
      <c r="I75">
        <v>-40</v>
      </c>
      <c r="J75">
        <v>1072.2</v>
      </c>
      <c r="K75">
        <v>0</v>
      </c>
      <c r="L75">
        <v>1670</v>
      </c>
      <c r="M75">
        <v>961</v>
      </c>
      <c r="N75">
        <v>151.20000000000002</v>
      </c>
      <c r="O75">
        <f t="shared" si="1"/>
        <v>168.00000000000003</v>
      </c>
      <c r="P75">
        <v>16.8</v>
      </c>
    </row>
    <row r="76" spans="1:16" x14ac:dyDescent="0.3">
      <c r="A76">
        <v>2019</v>
      </c>
      <c r="B76">
        <v>11</v>
      </c>
      <c r="C76">
        <v>4</v>
      </c>
      <c r="D76">
        <v>3</v>
      </c>
      <c r="E76">
        <v>-4792.4000000000033</v>
      </c>
      <c r="F76">
        <v>12</v>
      </c>
      <c r="G76">
        <v>12</v>
      </c>
      <c r="H76">
        <v>1739</v>
      </c>
      <c r="I76">
        <v>117.00000000000023</v>
      </c>
      <c r="J76">
        <v>1059</v>
      </c>
      <c r="K76">
        <v>0</v>
      </c>
      <c r="L76">
        <v>1856.0000000000002</v>
      </c>
      <c r="M76">
        <v>752.99999999999977</v>
      </c>
      <c r="N76">
        <v>189</v>
      </c>
      <c r="O76">
        <f t="shared" si="1"/>
        <v>210</v>
      </c>
      <c r="P76">
        <v>21</v>
      </c>
    </row>
    <row r="77" spans="1:16" x14ac:dyDescent="0.3">
      <c r="A77">
        <v>2019</v>
      </c>
      <c r="B77">
        <v>11</v>
      </c>
      <c r="C77">
        <v>4</v>
      </c>
      <c r="D77">
        <v>4</v>
      </c>
      <c r="E77">
        <v>-7563.2000000000007</v>
      </c>
      <c r="F77">
        <v>5</v>
      </c>
      <c r="G77">
        <v>5</v>
      </c>
      <c r="H77">
        <v>1771</v>
      </c>
      <c r="I77">
        <v>338</v>
      </c>
      <c r="J77">
        <v>1091.8</v>
      </c>
      <c r="K77">
        <v>0</v>
      </c>
      <c r="L77">
        <v>2109</v>
      </c>
      <c r="M77">
        <v>509</v>
      </c>
      <c r="N77">
        <v>244.8</v>
      </c>
      <c r="O77">
        <f t="shared" si="1"/>
        <v>272</v>
      </c>
      <c r="P77">
        <v>27.200000000000003</v>
      </c>
    </row>
    <row r="78" spans="1:16" x14ac:dyDescent="0.3">
      <c r="A78">
        <v>2019</v>
      </c>
      <c r="B78">
        <v>11</v>
      </c>
      <c r="C78">
        <v>4</v>
      </c>
      <c r="D78">
        <v>5</v>
      </c>
      <c r="E78">
        <v>-10657.600000000002</v>
      </c>
      <c r="F78">
        <v>5</v>
      </c>
      <c r="G78">
        <v>5</v>
      </c>
      <c r="H78">
        <v>1821</v>
      </c>
      <c r="I78">
        <v>575</v>
      </c>
      <c r="J78">
        <v>1110.0999999999999</v>
      </c>
      <c r="K78">
        <v>0</v>
      </c>
      <c r="L78">
        <v>2396</v>
      </c>
      <c r="M78">
        <v>229.99999999999989</v>
      </c>
      <c r="N78">
        <v>305.10000000000002</v>
      </c>
      <c r="O78">
        <f t="shared" si="1"/>
        <v>339</v>
      </c>
      <c r="P78">
        <v>33.9</v>
      </c>
    </row>
    <row r="79" spans="1:16" x14ac:dyDescent="0.3">
      <c r="A79">
        <v>2019</v>
      </c>
      <c r="B79">
        <v>11</v>
      </c>
      <c r="C79">
        <v>4</v>
      </c>
      <c r="D79">
        <v>6</v>
      </c>
      <c r="E79">
        <v>-11895</v>
      </c>
      <c r="F79">
        <v>5</v>
      </c>
      <c r="G79">
        <v>5</v>
      </c>
      <c r="H79">
        <v>2034</v>
      </c>
      <c r="I79">
        <v>579</v>
      </c>
      <c r="J79">
        <v>1203.9000000000001</v>
      </c>
      <c r="K79">
        <v>0</v>
      </c>
      <c r="L79">
        <v>2613</v>
      </c>
      <c r="M79">
        <v>264</v>
      </c>
      <c r="N79">
        <v>360.90000000000003</v>
      </c>
      <c r="O79">
        <f t="shared" si="1"/>
        <v>401.00000000000006</v>
      </c>
      <c r="P79">
        <v>40.1</v>
      </c>
    </row>
    <row r="80" spans="1:16" x14ac:dyDescent="0.3">
      <c r="A80">
        <v>2019</v>
      </c>
      <c r="B80">
        <v>11</v>
      </c>
      <c r="C80">
        <v>4</v>
      </c>
      <c r="D80">
        <v>7</v>
      </c>
      <c r="E80">
        <v>-11123.200000000003</v>
      </c>
      <c r="F80">
        <v>5</v>
      </c>
      <c r="G80">
        <v>5</v>
      </c>
      <c r="H80">
        <v>2443</v>
      </c>
      <c r="I80">
        <v>361.00000000000045</v>
      </c>
      <c r="J80">
        <v>1456.8</v>
      </c>
      <c r="K80">
        <v>0</v>
      </c>
      <c r="L80">
        <v>2804.0000000000005</v>
      </c>
      <c r="M80">
        <v>679.99999999999955</v>
      </c>
      <c r="N80">
        <v>415.8</v>
      </c>
      <c r="O80">
        <f t="shared" si="1"/>
        <v>462</v>
      </c>
      <c r="P80">
        <v>46.2</v>
      </c>
    </row>
    <row r="81" spans="1:16" x14ac:dyDescent="0.3">
      <c r="A81">
        <v>2019</v>
      </c>
      <c r="B81">
        <v>11</v>
      </c>
      <c r="C81">
        <v>4</v>
      </c>
      <c r="D81">
        <v>8</v>
      </c>
      <c r="E81">
        <v>-4742.8000000000011</v>
      </c>
      <c r="F81">
        <v>12</v>
      </c>
      <c r="G81">
        <v>12</v>
      </c>
      <c r="H81">
        <v>2843</v>
      </c>
      <c r="I81">
        <v>23</v>
      </c>
      <c r="J81">
        <v>1710.7</v>
      </c>
      <c r="K81">
        <v>0</v>
      </c>
      <c r="L81">
        <v>2866</v>
      </c>
      <c r="M81">
        <v>1271</v>
      </c>
      <c r="N81">
        <v>416.7</v>
      </c>
      <c r="O81">
        <f t="shared" si="1"/>
        <v>463</v>
      </c>
      <c r="P81">
        <v>46.300000000000004</v>
      </c>
    </row>
    <row r="82" spans="1:16" x14ac:dyDescent="0.3">
      <c r="A82">
        <v>2019</v>
      </c>
      <c r="B82">
        <v>11</v>
      </c>
      <c r="C82">
        <v>4</v>
      </c>
      <c r="D82">
        <v>9</v>
      </c>
      <c r="E82">
        <v>-1295.8000000000011</v>
      </c>
      <c r="F82">
        <v>17</v>
      </c>
      <c r="G82">
        <v>17</v>
      </c>
      <c r="H82">
        <v>3035</v>
      </c>
      <c r="I82">
        <v>-154</v>
      </c>
      <c r="J82">
        <v>1762.7</v>
      </c>
      <c r="K82">
        <v>0</v>
      </c>
      <c r="L82">
        <v>2881</v>
      </c>
      <c r="M82">
        <v>1500</v>
      </c>
      <c r="N82">
        <v>416.7</v>
      </c>
      <c r="O82">
        <f t="shared" si="1"/>
        <v>463</v>
      </c>
      <c r="P82">
        <v>46.300000000000004</v>
      </c>
    </row>
    <row r="83" spans="1:16" x14ac:dyDescent="0.3">
      <c r="A83">
        <v>2019</v>
      </c>
      <c r="B83">
        <v>11</v>
      </c>
      <c r="C83">
        <v>4</v>
      </c>
      <c r="D83">
        <v>10</v>
      </c>
      <c r="E83">
        <v>-491.80000000000109</v>
      </c>
      <c r="F83">
        <v>17</v>
      </c>
      <c r="G83">
        <v>17</v>
      </c>
      <c r="H83">
        <v>3064</v>
      </c>
      <c r="I83">
        <v>-126</v>
      </c>
      <c r="J83">
        <v>1801.8</v>
      </c>
      <c r="K83">
        <v>0</v>
      </c>
      <c r="L83">
        <v>2938</v>
      </c>
      <c r="M83">
        <v>1539</v>
      </c>
      <c r="N83">
        <v>388.8</v>
      </c>
      <c r="O83">
        <f t="shared" si="1"/>
        <v>432</v>
      </c>
      <c r="P83">
        <v>43.2</v>
      </c>
    </row>
    <row r="84" spans="1:16" x14ac:dyDescent="0.3">
      <c r="A84">
        <v>2019</v>
      </c>
      <c r="B84">
        <v>11</v>
      </c>
      <c r="C84">
        <v>4</v>
      </c>
      <c r="D84">
        <v>11</v>
      </c>
      <c r="E84">
        <v>524.799999999992</v>
      </c>
      <c r="F84">
        <v>17</v>
      </c>
      <c r="G84">
        <v>17</v>
      </c>
      <c r="H84">
        <v>3165</v>
      </c>
      <c r="I84">
        <v>-175.99999999999955</v>
      </c>
      <c r="J84">
        <v>1821.8</v>
      </c>
      <c r="K84">
        <v>0</v>
      </c>
      <c r="L84">
        <v>2989.0000000000005</v>
      </c>
      <c r="M84">
        <v>1608.9999999999995</v>
      </c>
      <c r="N84">
        <v>388.8</v>
      </c>
      <c r="O84">
        <f t="shared" si="1"/>
        <v>432</v>
      </c>
      <c r="P84">
        <v>43.2</v>
      </c>
    </row>
    <row r="85" spans="1:16" x14ac:dyDescent="0.3">
      <c r="A85">
        <v>2019</v>
      </c>
      <c r="B85">
        <v>11</v>
      </c>
      <c r="C85">
        <v>4</v>
      </c>
      <c r="D85">
        <v>12</v>
      </c>
      <c r="E85">
        <v>-1227.7999999999993</v>
      </c>
      <c r="F85">
        <v>17</v>
      </c>
      <c r="G85">
        <v>17</v>
      </c>
      <c r="H85">
        <v>3160</v>
      </c>
      <c r="I85">
        <v>-218</v>
      </c>
      <c r="J85">
        <v>1741</v>
      </c>
      <c r="K85">
        <v>0</v>
      </c>
      <c r="L85">
        <v>2942</v>
      </c>
      <c r="M85">
        <v>1527</v>
      </c>
      <c r="N85">
        <v>432</v>
      </c>
      <c r="O85">
        <f t="shared" si="1"/>
        <v>480</v>
      </c>
      <c r="P85">
        <v>48</v>
      </c>
    </row>
    <row r="86" spans="1:16" x14ac:dyDescent="0.3">
      <c r="A86">
        <v>2019</v>
      </c>
      <c r="B86">
        <v>11</v>
      </c>
      <c r="C86">
        <v>4</v>
      </c>
      <c r="D86">
        <v>13</v>
      </c>
      <c r="E86">
        <v>-2676.3999999999996</v>
      </c>
      <c r="F86">
        <v>17</v>
      </c>
      <c r="G86">
        <v>17</v>
      </c>
      <c r="H86">
        <v>3090</v>
      </c>
      <c r="I86">
        <v>-98</v>
      </c>
      <c r="J86">
        <v>1742.8</v>
      </c>
      <c r="K86">
        <v>0</v>
      </c>
      <c r="L86">
        <v>2992</v>
      </c>
      <c r="M86">
        <v>1434</v>
      </c>
      <c r="N86">
        <v>406.8</v>
      </c>
      <c r="O86">
        <f t="shared" si="1"/>
        <v>452</v>
      </c>
      <c r="P86">
        <v>45.2</v>
      </c>
    </row>
    <row r="87" spans="1:16" x14ac:dyDescent="0.3">
      <c r="A87">
        <v>2019</v>
      </c>
      <c r="B87">
        <v>11</v>
      </c>
      <c r="C87">
        <v>4</v>
      </c>
      <c r="D87">
        <v>14</v>
      </c>
      <c r="E87">
        <v>-745.40000000000146</v>
      </c>
      <c r="F87">
        <v>17</v>
      </c>
      <c r="G87">
        <v>17</v>
      </c>
      <c r="H87">
        <v>3139</v>
      </c>
      <c r="I87">
        <v>-161</v>
      </c>
      <c r="J87">
        <v>1747.6</v>
      </c>
      <c r="K87">
        <v>0</v>
      </c>
      <c r="L87">
        <v>2978</v>
      </c>
      <c r="M87">
        <v>1527</v>
      </c>
      <c r="N87">
        <v>381.6</v>
      </c>
      <c r="O87">
        <f t="shared" si="1"/>
        <v>424</v>
      </c>
      <c r="P87">
        <v>42.400000000000006</v>
      </c>
    </row>
    <row r="88" spans="1:16" x14ac:dyDescent="0.3">
      <c r="A88">
        <v>2019</v>
      </c>
      <c r="B88">
        <v>11</v>
      </c>
      <c r="C88">
        <v>4</v>
      </c>
      <c r="D88">
        <v>15</v>
      </c>
      <c r="E88">
        <v>-121.40000000000146</v>
      </c>
      <c r="F88">
        <v>17</v>
      </c>
      <c r="G88">
        <v>17</v>
      </c>
      <c r="H88">
        <v>3102</v>
      </c>
      <c r="I88">
        <v>-136</v>
      </c>
      <c r="J88">
        <v>1724</v>
      </c>
      <c r="K88">
        <v>0</v>
      </c>
      <c r="L88">
        <v>2966</v>
      </c>
      <c r="M88">
        <v>1527</v>
      </c>
      <c r="N88">
        <v>333</v>
      </c>
      <c r="O88">
        <f t="shared" si="1"/>
        <v>370</v>
      </c>
      <c r="P88">
        <v>37</v>
      </c>
    </row>
    <row r="89" spans="1:16" x14ac:dyDescent="0.3">
      <c r="A89">
        <v>2019</v>
      </c>
      <c r="B89">
        <v>11</v>
      </c>
      <c r="C89">
        <v>4</v>
      </c>
      <c r="D89">
        <v>16</v>
      </c>
      <c r="E89">
        <v>-1381.5999999999995</v>
      </c>
      <c r="F89">
        <v>17</v>
      </c>
      <c r="G89">
        <v>17</v>
      </c>
      <c r="H89">
        <v>2922</v>
      </c>
      <c r="I89">
        <v>-10</v>
      </c>
      <c r="J89">
        <v>1735.9</v>
      </c>
      <c r="K89">
        <v>0</v>
      </c>
      <c r="L89">
        <v>2912</v>
      </c>
      <c r="M89">
        <v>1430</v>
      </c>
      <c r="N89">
        <v>315.90000000000003</v>
      </c>
      <c r="O89">
        <f t="shared" si="1"/>
        <v>351.00000000000006</v>
      </c>
      <c r="P89">
        <v>35.1</v>
      </c>
    </row>
    <row r="90" spans="1:16" x14ac:dyDescent="0.3">
      <c r="A90">
        <v>2019</v>
      </c>
      <c r="B90">
        <v>11</v>
      </c>
      <c r="C90">
        <v>4</v>
      </c>
      <c r="D90">
        <v>17</v>
      </c>
      <c r="E90">
        <v>1880.7999999999993</v>
      </c>
      <c r="F90">
        <v>17</v>
      </c>
      <c r="G90">
        <v>17</v>
      </c>
      <c r="H90">
        <v>3017</v>
      </c>
      <c r="I90">
        <v>-109</v>
      </c>
      <c r="J90">
        <v>1849.5</v>
      </c>
      <c r="K90">
        <v>0</v>
      </c>
      <c r="L90">
        <v>2908</v>
      </c>
      <c r="M90">
        <v>1630</v>
      </c>
      <c r="N90">
        <v>328.5</v>
      </c>
      <c r="O90">
        <f t="shared" si="1"/>
        <v>365</v>
      </c>
      <c r="P90">
        <v>36.5</v>
      </c>
    </row>
    <row r="91" spans="1:16" x14ac:dyDescent="0.3">
      <c r="A91">
        <v>2019</v>
      </c>
      <c r="B91">
        <v>11</v>
      </c>
      <c r="C91">
        <v>4</v>
      </c>
      <c r="D91">
        <v>18</v>
      </c>
      <c r="E91">
        <v>6939.7999999999984</v>
      </c>
      <c r="F91">
        <v>17</v>
      </c>
      <c r="G91">
        <v>17</v>
      </c>
      <c r="H91">
        <v>3263</v>
      </c>
      <c r="I91">
        <v>-277</v>
      </c>
      <c r="J91">
        <v>2003.9</v>
      </c>
      <c r="K91">
        <v>0</v>
      </c>
      <c r="L91">
        <v>2986</v>
      </c>
      <c r="M91">
        <v>1947</v>
      </c>
      <c r="N91">
        <v>333.90000000000003</v>
      </c>
      <c r="O91">
        <f t="shared" si="1"/>
        <v>371.00000000000006</v>
      </c>
      <c r="P91">
        <v>37.1</v>
      </c>
    </row>
    <row r="92" spans="1:16" x14ac:dyDescent="0.3">
      <c r="A92">
        <v>2019</v>
      </c>
      <c r="B92">
        <v>11</v>
      </c>
      <c r="C92">
        <v>4</v>
      </c>
      <c r="D92">
        <v>19</v>
      </c>
      <c r="E92">
        <v>2720.4000000000005</v>
      </c>
      <c r="F92">
        <v>17</v>
      </c>
      <c r="G92">
        <v>17</v>
      </c>
      <c r="H92">
        <v>3091</v>
      </c>
      <c r="I92">
        <v>-54</v>
      </c>
      <c r="J92">
        <v>1988.9</v>
      </c>
      <c r="K92">
        <v>0</v>
      </c>
      <c r="L92">
        <v>3037</v>
      </c>
      <c r="M92">
        <v>1709</v>
      </c>
      <c r="N92">
        <v>333.90000000000003</v>
      </c>
      <c r="O92">
        <f t="shared" si="1"/>
        <v>371.00000000000006</v>
      </c>
      <c r="P92">
        <v>37.1</v>
      </c>
    </row>
    <row r="93" spans="1:16" x14ac:dyDescent="0.3">
      <c r="A93">
        <v>2019</v>
      </c>
      <c r="B93">
        <v>11</v>
      </c>
      <c r="C93">
        <v>4</v>
      </c>
      <c r="D93">
        <v>20</v>
      </c>
      <c r="E93">
        <v>-4038.6000000000017</v>
      </c>
      <c r="F93">
        <v>12</v>
      </c>
      <c r="G93">
        <v>12</v>
      </c>
      <c r="H93">
        <v>2872</v>
      </c>
      <c r="I93">
        <v>209</v>
      </c>
      <c r="J93">
        <v>1847.1</v>
      </c>
      <c r="K93">
        <v>0</v>
      </c>
      <c r="L93">
        <v>3081</v>
      </c>
      <c r="M93">
        <v>1306</v>
      </c>
      <c r="N93">
        <v>332.1</v>
      </c>
      <c r="O93">
        <f t="shared" si="1"/>
        <v>369</v>
      </c>
      <c r="P93">
        <v>36.9</v>
      </c>
    </row>
    <row r="94" spans="1:16" x14ac:dyDescent="0.3">
      <c r="A94">
        <v>2019</v>
      </c>
      <c r="B94">
        <v>11</v>
      </c>
      <c r="C94">
        <v>4</v>
      </c>
      <c r="D94">
        <v>21</v>
      </c>
      <c r="E94">
        <v>-8117.8000000000011</v>
      </c>
      <c r="F94">
        <v>12</v>
      </c>
      <c r="G94">
        <v>12</v>
      </c>
      <c r="H94">
        <v>2673</v>
      </c>
      <c r="I94">
        <v>388</v>
      </c>
      <c r="J94">
        <v>1705.7</v>
      </c>
      <c r="K94">
        <v>0</v>
      </c>
      <c r="L94">
        <v>3061</v>
      </c>
      <c r="M94">
        <v>973</v>
      </c>
      <c r="N94">
        <v>344.7</v>
      </c>
      <c r="O94">
        <f t="shared" si="1"/>
        <v>383</v>
      </c>
      <c r="P94">
        <v>38.300000000000004</v>
      </c>
    </row>
    <row r="95" spans="1:16" x14ac:dyDescent="0.3">
      <c r="A95">
        <v>2019</v>
      </c>
      <c r="B95">
        <v>11</v>
      </c>
      <c r="C95">
        <v>4</v>
      </c>
      <c r="D95">
        <v>22</v>
      </c>
      <c r="E95">
        <v>-12763.000000000002</v>
      </c>
      <c r="F95">
        <v>0</v>
      </c>
      <c r="G95">
        <v>5</v>
      </c>
      <c r="H95">
        <v>2474</v>
      </c>
      <c r="I95">
        <v>600</v>
      </c>
      <c r="J95">
        <v>1552.8</v>
      </c>
      <c r="K95">
        <v>0</v>
      </c>
      <c r="L95">
        <v>3074</v>
      </c>
      <c r="M95">
        <v>537</v>
      </c>
      <c r="N95">
        <v>415.8</v>
      </c>
      <c r="O95">
        <f t="shared" si="1"/>
        <v>462</v>
      </c>
      <c r="P95">
        <v>46.2</v>
      </c>
    </row>
    <row r="96" spans="1:16" x14ac:dyDescent="0.3">
      <c r="A96">
        <v>2019</v>
      </c>
      <c r="B96">
        <v>11</v>
      </c>
      <c r="C96">
        <v>4</v>
      </c>
      <c r="D96">
        <v>23</v>
      </c>
      <c r="E96">
        <v>-13319.6</v>
      </c>
      <c r="F96">
        <v>0</v>
      </c>
      <c r="G96">
        <v>5</v>
      </c>
      <c r="H96">
        <v>2296</v>
      </c>
      <c r="I96">
        <v>600</v>
      </c>
      <c r="J96">
        <v>1410.2</v>
      </c>
      <c r="K96">
        <v>0</v>
      </c>
      <c r="L96">
        <v>2896</v>
      </c>
      <c r="M96">
        <v>389</v>
      </c>
      <c r="N96">
        <v>421.2</v>
      </c>
      <c r="O96">
        <f t="shared" si="1"/>
        <v>468</v>
      </c>
      <c r="P96">
        <v>46.800000000000004</v>
      </c>
    </row>
    <row r="97" spans="1:16" x14ac:dyDescent="0.3">
      <c r="A97">
        <v>2019</v>
      </c>
      <c r="B97">
        <v>11</v>
      </c>
      <c r="C97">
        <v>4</v>
      </c>
      <c r="D97">
        <v>24</v>
      </c>
      <c r="E97">
        <v>-13258.599999999999</v>
      </c>
      <c r="F97">
        <v>0</v>
      </c>
      <c r="G97">
        <v>5</v>
      </c>
      <c r="H97">
        <v>2137</v>
      </c>
      <c r="I97">
        <v>600</v>
      </c>
      <c r="J97">
        <v>1277.9000000000001</v>
      </c>
      <c r="K97">
        <v>0</v>
      </c>
      <c r="L97">
        <v>2737</v>
      </c>
      <c r="M97">
        <v>281</v>
      </c>
      <c r="N97">
        <v>396.90000000000003</v>
      </c>
      <c r="O97">
        <f t="shared" si="1"/>
        <v>441.00000000000006</v>
      </c>
      <c r="P97">
        <v>44.1</v>
      </c>
    </row>
    <row r="98" spans="1:16" x14ac:dyDescent="0.3">
      <c r="A98">
        <v>2019</v>
      </c>
      <c r="B98">
        <v>11</v>
      </c>
      <c r="C98">
        <v>5</v>
      </c>
      <c r="D98">
        <v>1</v>
      </c>
      <c r="E98">
        <v>-12687.2</v>
      </c>
      <c r="F98">
        <v>0</v>
      </c>
      <c r="G98">
        <v>5</v>
      </c>
      <c r="H98">
        <v>2016</v>
      </c>
      <c r="I98">
        <v>600</v>
      </c>
      <c r="J98">
        <v>1170.5</v>
      </c>
      <c r="K98">
        <v>0</v>
      </c>
      <c r="L98">
        <v>2616</v>
      </c>
      <c r="M98">
        <v>188</v>
      </c>
      <c r="N98">
        <v>382.5</v>
      </c>
      <c r="O98">
        <f t="shared" si="1"/>
        <v>425</v>
      </c>
      <c r="P98">
        <v>42.5</v>
      </c>
    </row>
    <row r="99" spans="1:16" x14ac:dyDescent="0.3">
      <c r="A99">
        <v>2019</v>
      </c>
      <c r="B99">
        <v>11</v>
      </c>
      <c r="C99">
        <v>5</v>
      </c>
      <c r="D99">
        <v>2</v>
      </c>
      <c r="E99">
        <v>-13019.6</v>
      </c>
      <c r="F99">
        <v>0</v>
      </c>
      <c r="G99">
        <v>5</v>
      </c>
      <c r="H99">
        <v>1949</v>
      </c>
      <c r="I99">
        <v>600</v>
      </c>
      <c r="J99">
        <v>1096.2</v>
      </c>
      <c r="K99">
        <v>0</v>
      </c>
      <c r="L99">
        <v>2549</v>
      </c>
      <c r="M99">
        <v>102</v>
      </c>
      <c r="N99">
        <v>394.2</v>
      </c>
      <c r="O99">
        <f t="shared" si="1"/>
        <v>438</v>
      </c>
      <c r="P99">
        <v>43.800000000000004</v>
      </c>
    </row>
    <row r="100" spans="1:16" x14ac:dyDescent="0.3">
      <c r="A100">
        <v>2019</v>
      </c>
      <c r="B100">
        <v>11</v>
      </c>
      <c r="C100">
        <v>5</v>
      </c>
      <c r="D100">
        <v>3</v>
      </c>
      <c r="E100">
        <v>-12246.6</v>
      </c>
      <c r="F100">
        <v>5</v>
      </c>
      <c r="G100">
        <v>5</v>
      </c>
      <c r="H100">
        <v>1951</v>
      </c>
      <c r="I100">
        <v>517</v>
      </c>
      <c r="J100">
        <v>1086.2</v>
      </c>
      <c r="K100">
        <v>0</v>
      </c>
      <c r="L100">
        <v>2468</v>
      </c>
      <c r="M100">
        <v>175</v>
      </c>
      <c r="N100">
        <v>394.2</v>
      </c>
      <c r="O100">
        <f t="shared" si="1"/>
        <v>438</v>
      </c>
      <c r="P100">
        <v>43.800000000000004</v>
      </c>
    </row>
    <row r="101" spans="1:16" x14ac:dyDescent="0.3">
      <c r="A101">
        <v>2019</v>
      </c>
      <c r="B101">
        <v>11</v>
      </c>
      <c r="C101">
        <v>5</v>
      </c>
      <c r="D101">
        <v>4</v>
      </c>
      <c r="E101">
        <v>-11063.000000000002</v>
      </c>
      <c r="F101">
        <v>5</v>
      </c>
      <c r="G101">
        <v>5</v>
      </c>
      <c r="H101">
        <v>1949</v>
      </c>
      <c r="I101">
        <v>453</v>
      </c>
      <c r="J101">
        <v>1140.5999999999999</v>
      </c>
      <c r="K101">
        <v>0</v>
      </c>
      <c r="L101">
        <v>2402</v>
      </c>
      <c r="M101">
        <v>314.99999999999989</v>
      </c>
      <c r="N101">
        <v>372.6</v>
      </c>
      <c r="O101">
        <f t="shared" si="1"/>
        <v>414</v>
      </c>
      <c r="P101">
        <v>41.400000000000006</v>
      </c>
    </row>
    <row r="102" spans="1:16" x14ac:dyDescent="0.3">
      <c r="A102">
        <v>2019</v>
      </c>
      <c r="B102">
        <v>11</v>
      </c>
      <c r="C102">
        <v>5</v>
      </c>
      <c r="D102">
        <v>5</v>
      </c>
      <c r="E102">
        <v>-10732.400000000001</v>
      </c>
      <c r="F102">
        <v>5</v>
      </c>
      <c r="G102">
        <v>5</v>
      </c>
      <c r="H102">
        <v>2013</v>
      </c>
      <c r="I102">
        <v>385</v>
      </c>
      <c r="J102">
        <v>1166.5999999999999</v>
      </c>
      <c r="K102">
        <v>0</v>
      </c>
      <c r="L102">
        <v>2398</v>
      </c>
      <c r="M102">
        <v>399.99999999999989</v>
      </c>
      <c r="N102">
        <v>381.6</v>
      </c>
      <c r="O102">
        <f t="shared" si="1"/>
        <v>424</v>
      </c>
      <c r="P102">
        <v>42.400000000000006</v>
      </c>
    </row>
    <row r="103" spans="1:16" x14ac:dyDescent="0.3">
      <c r="A103">
        <v>2019</v>
      </c>
      <c r="B103">
        <v>11</v>
      </c>
      <c r="C103">
        <v>5</v>
      </c>
      <c r="D103">
        <v>6</v>
      </c>
      <c r="E103">
        <v>-9178</v>
      </c>
      <c r="F103">
        <v>5</v>
      </c>
      <c r="G103">
        <v>5</v>
      </c>
      <c r="H103">
        <v>2163</v>
      </c>
      <c r="I103">
        <v>206</v>
      </c>
      <c r="J103">
        <v>1275.7</v>
      </c>
      <c r="K103">
        <v>0</v>
      </c>
      <c r="L103">
        <v>2369</v>
      </c>
      <c r="M103">
        <v>689</v>
      </c>
      <c r="N103">
        <v>380.7</v>
      </c>
      <c r="O103">
        <f t="shared" si="1"/>
        <v>423</v>
      </c>
      <c r="P103">
        <v>42.300000000000004</v>
      </c>
    </row>
    <row r="104" spans="1:16" x14ac:dyDescent="0.3">
      <c r="A104">
        <v>2019</v>
      </c>
      <c r="B104">
        <v>11</v>
      </c>
      <c r="C104">
        <v>5</v>
      </c>
      <c r="D104">
        <v>7</v>
      </c>
      <c r="E104">
        <v>-1683.6000000000004</v>
      </c>
      <c r="F104">
        <v>12</v>
      </c>
      <c r="G104">
        <v>12</v>
      </c>
      <c r="H104">
        <v>2526</v>
      </c>
      <c r="I104">
        <v>-204</v>
      </c>
      <c r="J104">
        <v>1508.9</v>
      </c>
      <c r="K104">
        <v>0</v>
      </c>
      <c r="L104">
        <v>2322</v>
      </c>
      <c r="M104">
        <v>1334</v>
      </c>
      <c r="N104">
        <v>378.90000000000003</v>
      </c>
      <c r="O104">
        <f t="shared" si="1"/>
        <v>421.00000000000006</v>
      </c>
      <c r="P104">
        <v>42.1</v>
      </c>
    </row>
    <row r="105" spans="1:16" x14ac:dyDescent="0.3">
      <c r="A105">
        <v>2019</v>
      </c>
      <c r="B105">
        <v>11</v>
      </c>
      <c r="C105">
        <v>5</v>
      </c>
      <c r="D105">
        <v>8</v>
      </c>
      <c r="E105">
        <v>10039.199999999999</v>
      </c>
      <c r="F105">
        <v>24</v>
      </c>
      <c r="G105">
        <v>17</v>
      </c>
      <c r="H105">
        <v>2841</v>
      </c>
      <c r="I105">
        <v>-600</v>
      </c>
      <c r="J105">
        <v>1724.2</v>
      </c>
      <c r="K105">
        <v>10</v>
      </c>
      <c r="L105">
        <v>2231</v>
      </c>
      <c r="M105">
        <v>1975</v>
      </c>
      <c r="N105">
        <v>349.2</v>
      </c>
      <c r="O105">
        <f t="shared" si="1"/>
        <v>388</v>
      </c>
      <c r="P105">
        <v>38.800000000000004</v>
      </c>
    </row>
    <row r="106" spans="1:16" x14ac:dyDescent="0.3">
      <c r="A106">
        <v>2019</v>
      </c>
      <c r="B106">
        <v>11</v>
      </c>
      <c r="C106">
        <v>5</v>
      </c>
      <c r="D106">
        <v>9</v>
      </c>
      <c r="E106">
        <v>19410.599999999999</v>
      </c>
      <c r="F106">
        <v>24</v>
      </c>
      <c r="G106">
        <v>17</v>
      </c>
      <c r="H106">
        <v>3095</v>
      </c>
      <c r="I106">
        <v>-600</v>
      </c>
      <c r="J106">
        <v>1824.7</v>
      </c>
      <c r="K106">
        <v>345</v>
      </c>
      <c r="L106">
        <v>2150</v>
      </c>
      <c r="M106">
        <v>2053</v>
      </c>
      <c r="N106">
        <v>371.7</v>
      </c>
      <c r="O106">
        <f t="shared" si="1"/>
        <v>413</v>
      </c>
      <c r="P106">
        <v>41.300000000000004</v>
      </c>
    </row>
    <row r="107" spans="1:16" x14ac:dyDescent="0.3">
      <c r="A107">
        <v>2019</v>
      </c>
      <c r="B107">
        <v>11</v>
      </c>
      <c r="C107">
        <v>5</v>
      </c>
      <c r="D107">
        <v>10</v>
      </c>
      <c r="E107">
        <v>21131.4</v>
      </c>
      <c r="F107">
        <v>24</v>
      </c>
      <c r="G107">
        <v>17</v>
      </c>
      <c r="H107">
        <v>3098</v>
      </c>
      <c r="I107">
        <v>-600</v>
      </c>
      <c r="J107">
        <v>1858.9</v>
      </c>
      <c r="K107">
        <v>366</v>
      </c>
      <c r="L107">
        <v>2132</v>
      </c>
      <c r="M107">
        <v>2107</v>
      </c>
      <c r="N107">
        <v>351.90000000000003</v>
      </c>
      <c r="O107">
        <f t="shared" si="1"/>
        <v>391.00000000000006</v>
      </c>
      <c r="P107">
        <v>39.1</v>
      </c>
    </row>
    <row r="108" spans="1:16" x14ac:dyDescent="0.3">
      <c r="A108">
        <v>2019</v>
      </c>
      <c r="B108">
        <v>11</v>
      </c>
      <c r="C108">
        <v>5</v>
      </c>
      <c r="D108">
        <v>11</v>
      </c>
      <c r="E108">
        <v>24771.4</v>
      </c>
      <c r="F108">
        <v>24</v>
      </c>
      <c r="G108">
        <v>17</v>
      </c>
      <c r="H108">
        <v>3154</v>
      </c>
      <c r="I108">
        <v>-600</v>
      </c>
      <c r="J108">
        <v>1873.3</v>
      </c>
      <c r="K108">
        <v>474</v>
      </c>
      <c r="L108">
        <v>2080</v>
      </c>
      <c r="M108">
        <v>2143</v>
      </c>
      <c r="N108">
        <v>330.3</v>
      </c>
      <c r="O108">
        <f t="shared" si="1"/>
        <v>367</v>
      </c>
      <c r="P108">
        <v>36.700000000000003</v>
      </c>
    </row>
    <row r="109" spans="1:16" x14ac:dyDescent="0.3">
      <c r="A109">
        <v>2019</v>
      </c>
      <c r="B109">
        <v>11</v>
      </c>
      <c r="C109">
        <v>5</v>
      </c>
      <c r="D109">
        <v>12</v>
      </c>
      <c r="E109">
        <v>27514</v>
      </c>
      <c r="F109">
        <v>24</v>
      </c>
      <c r="G109">
        <v>17</v>
      </c>
      <c r="H109">
        <v>3112</v>
      </c>
      <c r="I109">
        <v>-600</v>
      </c>
      <c r="J109">
        <v>1776.4</v>
      </c>
      <c r="K109">
        <v>609</v>
      </c>
      <c r="L109">
        <v>1903</v>
      </c>
      <c r="M109">
        <v>2065</v>
      </c>
      <c r="N109">
        <v>311.40000000000003</v>
      </c>
      <c r="O109">
        <f t="shared" si="1"/>
        <v>346.00000000000006</v>
      </c>
      <c r="P109">
        <v>34.6</v>
      </c>
    </row>
    <row r="110" spans="1:16" x14ac:dyDescent="0.3">
      <c r="A110">
        <v>2019</v>
      </c>
      <c r="B110">
        <v>11</v>
      </c>
      <c r="C110">
        <v>5</v>
      </c>
      <c r="D110">
        <v>13</v>
      </c>
      <c r="E110">
        <v>27687</v>
      </c>
      <c r="F110">
        <v>24</v>
      </c>
      <c r="G110">
        <v>17</v>
      </c>
      <c r="H110">
        <v>3024</v>
      </c>
      <c r="I110">
        <v>-600</v>
      </c>
      <c r="J110">
        <v>1762.6</v>
      </c>
      <c r="K110">
        <v>592</v>
      </c>
      <c r="L110">
        <v>1832.0000000000002</v>
      </c>
      <c r="M110">
        <v>2071</v>
      </c>
      <c r="N110">
        <v>291.60000000000002</v>
      </c>
      <c r="O110">
        <f t="shared" si="1"/>
        <v>324</v>
      </c>
      <c r="P110">
        <v>32.4</v>
      </c>
    </row>
    <row r="111" spans="1:16" x14ac:dyDescent="0.3">
      <c r="A111">
        <v>2019</v>
      </c>
      <c r="B111">
        <v>11</v>
      </c>
      <c r="C111">
        <v>5</v>
      </c>
      <c r="D111">
        <v>14</v>
      </c>
      <c r="E111">
        <v>33187.799999999996</v>
      </c>
      <c r="F111">
        <v>24</v>
      </c>
      <c r="G111">
        <v>17</v>
      </c>
      <c r="H111">
        <v>3055</v>
      </c>
      <c r="I111">
        <v>-600</v>
      </c>
      <c r="J111">
        <v>1754.9</v>
      </c>
      <c r="K111">
        <v>789</v>
      </c>
      <c r="L111">
        <v>1666.0000000000002</v>
      </c>
      <c r="M111">
        <v>2075</v>
      </c>
      <c r="N111">
        <v>279.90000000000003</v>
      </c>
      <c r="O111">
        <f t="shared" si="1"/>
        <v>311.00000000000006</v>
      </c>
      <c r="P111">
        <v>31.1</v>
      </c>
    </row>
    <row r="112" spans="1:16" x14ac:dyDescent="0.3">
      <c r="A112">
        <v>2019</v>
      </c>
      <c r="B112">
        <v>11</v>
      </c>
      <c r="C112">
        <v>5</v>
      </c>
      <c r="D112">
        <v>15</v>
      </c>
      <c r="E112">
        <v>36947.199999999997</v>
      </c>
      <c r="F112">
        <v>62</v>
      </c>
      <c r="G112">
        <v>17</v>
      </c>
      <c r="H112">
        <v>3021</v>
      </c>
      <c r="I112">
        <v>-600</v>
      </c>
      <c r="J112">
        <v>1746.5</v>
      </c>
      <c r="K112">
        <v>909</v>
      </c>
      <c r="L112">
        <v>1512.0000000000002</v>
      </c>
      <c r="M112">
        <v>2072</v>
      </c>
      <c r="N112">
        <v>274.5</v>
      </c>
      <c r="O112">
        <f t="shared" si="1"/>
        <v>305</v>
      </c>
      <c r="P112">
        <v>30.5</v>
      </c>
    </row>
    <row r="113" spans="1:16" x14ac:dyDescent="0.3">
      <c r="A113">
        <v>2019</v>
      </c>
      <c r="B113">
        <v>11</v>
      </c>
      <c r="C113">
        <v>5</v>
      </c>
      <c r="D113">
        <v>16</v>
      </c>
      <c r="E113">
        <v>34039.800000000003</v>
      </c>
      <c r="F113">
        <v>24</v>
      </c>
      <c r="G113">
        <v>17</v>
      </c>
      <c r="H113">
        <v>2758</v>
      </c>
      <c r="I113">
        <v>-600</v>
      </c>
      <c r="J113">
        <v>1735.4</v>
      </c>
      <c r="K113">
        <v>762</v>
      </c>
      <c r="L113">
        <v>1396</v>
      </c>
      <c r="M113">
        <v>2087</v>
      </c>
      <c r="N113">
        <v>248.4</v>
      </c>
      <c r="O113">
        <f t="shared" si="1"/>
        <v>276</v>
      </c>
      <c r="P113">
        <v>27.6</v>
      </c>
    </row>
    <row r="114" spans="1:16" x14ac:dyDescent="0.3">
      <c r="A114">
        <v>2019</v>
      </c>
      <c r="B114">
        <v>11</v>
      </c>
      <c r="C114">
        <v>5</v>
      </c>
      <c r="D114">
        <v>17</v>
      </c>
      <c r="E114">
        <v>43663.200000000004</v>
      </c>
      <c r="F114">
        <v>62</v>
      </c>
      <c r="G114">
        <v>17</v>
      </c>
      <c r="H114">
        <v>2847</v>
      </c>
      <c r="I114">
        <v>-600</v>
      </c>
      <c r="J114">
        <v>1840.8</v>
      </c>
      <c r="K114">
        <v>949</v>
      </c>
      <c r="L114">
        <v>1298</v>
      </c>
      <c r="M114">
        <v>2232</v>
      </c>
      <c r="N114">
        <v>208.8</v>
      </c>
      <c r="O114">
        <f t="shared" si="1"/>
        <v>232</v>
      </c>
      <c r="P114">
        <v>23.200000000000003</v>
      </c>
    </row>
    <row r="115" spans="1:16" x14ac:dyDescent="0.3">
      <c r="A115">
        <v>2019</v>
      </c>
      <c r="B115">
        <v>11</v>
      </c>
      <c r="C115">
        <v>5</v>
      </c>
      <c r="D115">
        <v>18</v>
      </c>
      <c r="E115">
        <v>65317.399999999994</v>
      </c>
      <c r="F115">
        <v>62</v>
      </c>
      <c r="G115">
        <v>17</v>
      </c>
      <c r="H115">
        <v>3156</v>
      </c>
      <c r="I115">
        <v>-600</v>
      </c>
      <c r="J115">
        <v>2028.4</v>
      </c>
      <c r="K115">
        <v>1249</v>
      </c>
      <c r="L115">
        <v>1307.0000000000002</v>
      </c>
      <c r="M115">
        <v>2416</v>
      </c>
      <c r="N115">
        <v>212.4</v>
      </c>
      <c r="O115">
        <f t="shared" si="1"/>
        <v>236</v>
      </c>
      <c r="P115">
        <v>23.6</v>
      </c>
    </row>
    <row r="116" spans="1:16" x14ac:dyDescent="0.3">
      <c r="A116">
        <v>2019</v>
      </c>
      <c r="B116">
        <v>11</v>
      </c>
      <c r="C116">
        <v>5</v>
      </c>
      <c r="D116">
        <v>19</v>
      </c>
      <c r="E116">
        <v>53511</v>
      </c>
      <c r="F116">
        <v>62</v>
      </c>
      <c r="G116">
        <v>17</v>
      </c>
      <c r="H116">
        <v>2965</v>
      </c>
      <c r="I116">
        <v>-600</v>
      </c>
      <c r="J116">
        <v>2040.5</v>
      </c>
      <c r="K116">
        <v>1055</v>
      </c>
      <c r="L116">
        <v>1310</v>
      </c>
      <c r="M116">
        <v>2429</v>
      </c>
      <c r="N116">
        <v>211.5</v>
      </c>
      <c r="O116">
        <f t="shared" si="1"/>
        <v>235</v>
      </c>
      <c r="P116">
        <v>23.5</v>
      </c>
    </row>
    <row r="117" spans="1:16" x14ac:dyDescent="0.3">
      <c r="A117">
        <v>2019</v>
      </c>
      <c r="B117">
        <v>11</v>
      </c>
      <c r="C117">
        <v>5</v>
      </c>
      <c r="D117">
        <v>20</v>
      </c>
      <c r="E117">
        <v>45308</v>
      </c>
      <c r="F117">
        <v>62</v>
      </c>
      <c r="G117">
        <v>17</v>
      </c>
      <c r="H117">
        <v>2797</v>
      </c>
      <c r="I117">
        <v>-600</v>
      </c>
      <c r="J117">
        <v>1913.7</v>
      </c>
      <c r="K117">
        <v>953</v>
      </c>
      <c r="L117">
        <v>1244</v>
      </c>
      <c r="M117">
        <v>2304</v>
      </c>
      <c r="N117">
        <v>209.70000000000002</v>
      </c>
      <c r="O117">
        <f t="shared" si="1"/>
        <v>233.00000000000003</v>
      </c>
      <c r="P117">
        <v>23.3</v>
      </c>
    </row>
    <row r="118" spans="1:16" x14ac:dyDescent="0.3">
      <c r="A118">
        <v>2019</v>
      </c>
      <c r="B118">
        <v>11</v>
      </c>
      <c r="C118">
        <v>5</v>
      </c>
      <c r="D118">
        <v>21</v>
      </c>
      <c r="E118">
        <v>40335.800000000003</v>
      </c>
      <c r="F118">
        <v>24</v>
      </c>
      <c r="G118">
        <v>17</v>
      </c>
      <c r="H118">
        <v>2674</v>
      </c>
      <c r="I118">
        <v>-600</v>
      </c>
      <c r="J118">
        <v>1787</v>
      </c>
      <c r="K118">
        <v>896</v>
      </c>
      <c r="L118">
        <v>1178</v>
      </c>
      <c r="M118">
        <v>2189</v>
      </c>
      <c r="N118">
        <v>198</v>
      </c>
      <c r="O118">
        <f t="shared" si="1"/>
        <v>220</v>
      </c>
      <c r="P118">
        <v>22</v>
      </c>
    </row>
    <row r="119" spans="1:16" x14ac:dyDescent="0.3">
      <c r="A119">
        <v>2019</v>
      </c>
      <c r="B119">
        <v>11</v>
      </c>
      <c r="C119">
        <v>5</v>
      </c>
      <c r="D119">
        <v>22</v>
      </c>
      <c r="E119">
        <v>37561.599999999999</v>
      </c>
      <c r="F119">
        <v>24</v>
      </c>
      <c r="G119">
        <v>17</v>
      </c>
      <c r="H119">
        <v>2506</v>
      </c>
      <c r="I119">
        <v>-600</v>
      </c>
      <c r="J119">
        <v>1640.4</v>
      </c>
      <c r="K119">
        <v>842</v>
      </c>
      <c r="L119">
        <v>1064</v>
      </c>
      <c r="M119">
        <v>2064</v>
      </c>
      <c r="N119">
        <v>176.4</v>
      </c>
      <c r="O119">
        <f t="shared" si="1"/>
        <v>196</v>
      </c>
      <c r="P119">
        <v>19.600000000000001</v>
      </c>
    </row>
    <row r="120" spans="1:16" x14ac:dyDescent="0.3">
      <c r="A120">
        <v>2019</v>
      </c>
      <c r="B120">
        <v>11</v>
      </c>
      <c r="C120">
        <v>5</v>
      </c>
      <c r="D120">
        <v>23</v>
      </c>
      <c r="E120">
        <v>79993.8</v>
      </c>
      <c r="F120">
        <v>80</v>
      </c>
      <c r="G120">
        <v>37</v>
      </c>
      <c r="H120">
        <v>2270</v>
      </c>
      <c r="I120">
        <v>-600</v>
      </c>
      <c r="J120">
        <v>1480.6</v>
      </c>
      <c r="K120">
        <v>795</v>
      </c>
      <c r="L120">
        <v>875</v>
      </c>
      <c r="M120">
        <v>1924</v>
      </c>
      <c r="N120">
        <v>156.6</v>
      </c>
      <c r="O120">
        <f t="shared" si="1"/>
        <v>174</v>
      </c>
      <c r="P120">
        <v>17.400000000000002</v>
      </c>
    </row>
    <row r="121" spans="1:16" x14ac:dyDescent="0.3">
      <c r="A121">
        <v>2019</v>
      </c>
      <c r="B121">
        <v>11</v>
      </c>
      <c r="C121">
        <v>5</v>
      </c>
      <c r="D121">
        <v>24</v>
      </c>
      <c r="E121">
        <v>69697.399999999994</v>
      </c>
      <c r="F121">
        <v>72</v>
      </c>
      <c r="G121">
        <v>37</v>
      </c>
      <c r="H121">
        <v>2072</v>
      </c>
      <c r="I121">
        <v>-600</v>
      </c>
      <c r="J121">
        <v>1353.4</v>
      </c>
      <c r="K121">
        <v>720</v>
      </c>
      <c r="L121">
        <v>752</v>
      </c>
      <c r="M121">
        <v>1795</v>
      </c>
      <c r="N121">
        <v>158.4</v>
      </c>
      <c r="O121">
        <f t="shared" si="1"/>
        <v>176</v>
      </c>
      <c r="P121">
        <v>17.600000000000001</v>
      </c>
    </row>
    <row r="122" spans="1:16" x14ac:dyDescent="0.3">
      <c r="A122">
        <v>2019</v>
      </c>
      <c r="B122">
        <v>11</v>
      </c>
      <c r="C122">
        <v>6</v>
      </c>
      <c r="D122">
        <v>1</v>
      </c>
      <c r="E122">
        <v>61906.8</v>
      </c>
      <c r="F122">
        <v>72</v>
      </c>
      <c r="G122">
        <v>37</v>
      </c>
      <c r="H122">
        <v>1946</v>
      </c>
      <c r="I122">
        <v>-600</v>
      </c>
      <c r="J122">
        <v>1244.5</v>
      </c>
      <c r="K122">
        <v>658</v>
      </c>
      <c r="L122">
        <v>688</v>
      </c>
      <c r="M122">
        <v>1696</v>
      </c>
      <c r="N122">
        <v>148.5</v>
      </c>
      <c r="O122">
        <f t="shared" si="1"/>
        <v>165</v>
      </c>
      <c r="P122">
        <v>16.5</v>
      </c>
    </row>
    <row r="123" spans="1:16" x14ac:dyDescent="0.3">
      <c r="A123">
        <v>2019</v>
      </c>
      <c r="B123">
        <v>11</v>
      </c>
      <c r="C123">
        <v>6</v>
      </c>
      <c r="D123">
        <v>2</v>
      </c>
      <c r="E123">
        <v>60888</v>
      </c>
      <c r="F123">
        <v>72</v>
      </c>
      <c r="G123">
        <v>32</v>
      </c>
      <c r="H123">
        <v>1899</v>
      </c>
      <c r="I123">
        <v>-600</v>
      </c>
      <c r="J123">
        <v>1183.0999999999999</v>
      </c>
      <c r="K123">
        <v>667</v>
      </c>
      <c r="L123">
        <v>632</v>
      </c>
      <c r="M123">
        <v>1640</v>
      </c>
      <c r="N123">
        <v>143.1</v>
      </c>
      <c r="O123">
        <f t="shared" si="1"/>
        <v>159</v>
      </c>
      <c r="P123">
        <v>15.9</v>
      </c>
    </row>
    <row r="124" spans="1:16" x14ac:dyDescent="0.3">
      <c r="A124">
        <v>2019</v>
      </c>
      <c r="B124">
        <v>11</v>
      </c>
      <c r="C124">
        <v>6</v>
      </c>
      <c r="D124">
        <v>3</v>
      </c>
      <c r="E124">
        <v>62278.400000000001</v>
      </c>
      <c r="F124">
        <v>72</v>
      </c>
      <c r="G124">
        <v>32</v>
      </c>
      <c r="H124">
        <v>1890</v>
      </c>
      <c r="I124">
        <v>-600</v>
      </c>
      <c r="J124">
        <v>1163.5</v>
      </c>
      <c r="K124">
        <v>686</v>
      </c>
      <c r="L124">
        <v>604</v>
      </c>
      <c r="M124">
        <v>1633</v>
      </c>
      <c r="N124">
        <v>130.5</v>
      </c>
      <c r="O124">
        <f t="shared" si="1"/>
        <v>145</v>
      </c>
      <c r="P124">
        <v>14.5</v>
      </c>
    </row>
    <row r="125" spans="1:16" x14ac:dyDescent="0.3">
      <c r="A125">
        <v>2019</v>
      </c>
      <c r="B125">
        <v>11</v>
      </c>
      <c r="C125">
        <v>6</v>
      </c>
      <c r="D125">
        <v>4</v>
      </c>
      <c r="E125">
        <v>67601.2</v>
      </c>
      <c r="F125">
        <v>72</v>
      </c>
      <c r="G125">
        <v>37</v>
      </c>
      <c r="H125">
        <v>1901</v>
      </c>
      <c r="I125">
        <v>-600</v>
      </c>
      <c r="J125">
        <v>1197.0999999999999</v>
      </c>
      <c r="K125">
        <v>722</v>
      </c>
      <c r="L125">
        <v>579</v>
      </c>
      <c r="M125">
        <v>1699</v>
      </c>
      <c r="N125">
        <v>98.100000000000009</v>
      </c>
      <c r="O125">
        <f t="shared" si="1"/>
        <v>109.00000000000001</v>
      </c>
      <c r="P125">
        <v>10.9</v>
      </c>
    </row>
    <row r="126" spans="1:16" x14ac:dyDescent="0.3">
      <c r="A126">
        <v>2019</v>
      </c>
      <c r="B126">
        <v>11</v>
      </c>
      <c r="C126">
        <v>6</v>
      </c>
      <c r="D126">
        <v>5</v>
      </c>
      <c r="E126">
        <v>74956.2</v>
      </c>
      <c r="F126">
        <v>80</v>
      </c>
      <c r="G126">
        <v>37</v>
      </c>
      <c r="H126">
        <v>1944</v>
      </c>
      <c r="I126">
        <v>-600</v>
      </c>
      <c r="J126">
        <v>1225.0999999999999</v>
      </c>
      <c r="K126">
        <v>795</v>
      </c>
      <c r="L126">
        <v>549</v>
      </c>
      <c r="M126">
        <v>1736</v>
      </c>
      <c r="N126">
        <v>89.100000000000009</v>
      </c>
      <c r="O126">
        <f t="shared" si="1"/>
        <v>99.000000000000014</v>
      </c>
      <c r="P126">
        <v>9.9</v>
      </c>
    </row>
    <row r="127" spans="1:16" x14ac:dyDescent="0.3">
      <c r="A127">
        <v>2019</v>
      </c>
      <c r="B127">
        <v>11</v>
      </c>
      <c r="C127">
        <v>6</v>
      </c>
      <c r="D127">
        <v>6</v>
      </c>
      <c r="E127">
        <v>41638.799999999996</v>
      </c>
      <c r="F127">
        <v>62</v>
      </c>
      <c r="G127">
        <v>17</v>
      </c>
      <c r="H127">
        <v>2068</v>
      </c>
      <c r="I127">
        <v>-600</v>
      </c>
      <c r="J127">
        <v>1337.9</v>
      </c>
      <c r="K127">
        <v>952</v>
      </c>
      <c r="L127">
        <v>516</v>
      </c>
      <c r="M127">
        <v>1856</v>
      </c>
      <c r="N127">
        <v>81.900000000000006</v>
      </c>
      <c r="O127">
        <f t="shared" si="1"/>
        <v>91</v>
      </c>
      <c r="P127">
        <v>9.1</v>
      </c>
    </row>
    <row r="128" spans="1:16" x14ac:dyDescent="0.3">
      <c r="A128">
        <v>2019</v>
      </c>
      <c r="B128">
        <v>11</v>
      </c>
      <c r="C128">
        <v>6</v>
      </c>
      <c r="D128">
        <v>7</v>
      </c>
      <c r="E128">
        <v>72432.800000000003</v>
      </c>
      <c r="F128">
        <v>72</v>
      </c>
      <c r="G128">
        <v>17</v>
      </c>
      <c r="H128">
        <v>2443</v>
      </c>
      <c r="I128">
        <v>-600</v>
      </c>
      <c r="J128">
        <v>1536.1</v>
      </c>
      <c r="K128">
        <v>1368</v>
      </c>
      <c r="L128">
        <v>475</v>
      </c>
      <c r="M128">
        <v>2065</v>
      </c>
      <c r="N128">
        <v>71.100000000000009</v>
      </c>
      <c r="O128">
        <f t="shared" si="1"/>
        <v>79.000000000000014</v>
      </c>
      <c r="P128">
        <v>7.9</v>
      </c>
    </row>
    <row r="129" spans="1:16" x14ac:dyDescent="0.3">
      <c r="A129">
        <v>2019</v>
      </c>
      <c r="B129">
        <v>11</v>
      </c>
      <c r="C129">
        <v>6</v>
      </c>
      <c r="D129">
        <v>8</v>
      </c>
      <c r="E129">
        <v>108300.4</v>
      </c>
      <c r="F129">
        <v>80</v>
      </c>
      <c r="G129">
        <v>17</v>
      </c>
      <c r="H129">
        <v>2816</v>
      </c>
      <c r="I129">
        <v>-600</v>
      </c>
      <c r="J129">
        <v>1799.3</v>
      </c>
      <c r="K129">
        <v>1781</v>
      </c>
      <c r="L129">
        <v>435</v>
      </c>
      <c r="M129">
        <v>2339</v>
      </c>
      <c r="N129">
        <v>60.300000000000004</v>
      </c>
      <c r="O129">
        <f t="shared" si="1"/>
        <v>67</v>
      </c>
      <c r="P129">
        <v>6.7</v>
      </c>
    </row>
    <row r="130" spans="1:16" x14ac:dyDescent="0.3">
      <c r="A130">
        <v>2019</v>
      </c>
      <c r="B130">
        <v>11</v>
      </c>
      <c r="C130">
        <v>6</v>
      </c>
      <c r="D130">
        <v>9</v>
      </c>
      <c r="E130">
        <v>131107.20000000001</v>
      </c>
      <c r="F130">
        <v>87</v>
      </c>
      <c r="G130">
        <v>17</v>
      </c>
      <c r="H130">
        <v>3009</v>
      </c>
      <c r="I130">
        <v>-600</v>
      </c>
      <c r="J130">
        <v>1889.2</v>
      </c>
      <c r="K130">
        <v>2038</v>
      </c>
      <c r="L130">
        <v>371</v>
      </c>
      <c r="M130">
        <v>2437</v>
      </c>
      <c r="N130">
        <v>52.2</v>
      </c>
      <c r="O130">
        <f t="shared" si="1"/>
        <v>58</v>
      </c>
      <c r="P130">
        <v>5.8000000000000007</v>
      </c>
    </row>
    <row r="131" spans="1:16" x14ac:dyDescent="0.3">
      <c r="A131">
        <v>2019</v>
      </c>
      <c r="B131">
        <v>11</v>
      </c>
      <c r="C131">
        <v>6</v>
      </c>
      <c r="D131">
        <v>10</v>
      </c>
      <c r="E131">
        <v>136984.20000000001</v>
      </c>
      <c r="F131">
        <v>87</v>
      </c>
      <c r="G131">
        <v>32</v>
      </c>
      <c r="H131">
        <v>3003</v>
      </c>
      <c r="I131">
        <v>-600</v>
      </c>
      <c r="J131">
        <v>1912.5</v>
      </c>
      <c r="K131">
        <v>2091</v>
      </c>
      <c r="L131">
        <v>312</v>
      </c>
      <c r="M131">
        <v>2472</v>
      </c>
      <c r="N131">
        <v>40.5</v>
      </c>
      <c r="O131">
        <f t="shared" ref="O131:O194" si="2">N131+P131</f>
        <v>45</v>
      </c>
      <c r="P131">
        <v>4.5</v>
      </c>
    </row>
    <row r="132" spans="1:16" x14ac:dyDescent="0.3">
      <c r="A132">
        <v>2019</v>
      </c>
      <c r="B132">
        <v>11</v>
      </c>
      <c r="C132">
        <v>6</v>
      </c>
      <c r="D132">
        <v>11</v>
      </c>
      <c r="E132">
        <v>146465</v>
      </c>
      <c r="F132">
        <v>87</v>
      </c>
      <c r="G132">
        <v>32</v>
      </c>
      <c r="H132">
        <v>3059</v>
      </c>
      <c r="I132">
        <v>-600</v>
      </c>
      <c r="J132">
        <v>1925.5</v>
      </c>
      <c r="K132">
        <v>2189</v>
      </c>
      <c r="L132">
        <v>270</v>
      </c>
      <c r="M132">
        <v>2494</v>
      </c>
      <c r="N132">
        <v>31.5</v>
      </c>
      <c r="O132">
        <f t="shared" si="2"/>
        <v>35</v>
      </c>
      <c r="P132">
        <v>3.5</v>
      </c>
    </row>
    <row r="133" spans="1:16" x14ac:dyDescent="0.3">
      <c r="A133">
        <v>2019</v>
      </c>
      <c r="B133">
        <v>11</v>
      </c>
      <c r="C133">
        <v>6</v>
      </c>
      <c r="D133">
        <v>12</v>
      </c>
      <c r="E133">
        <v>147773.59999999998</v>
      </c>
      <c r="F133">
        <v>87</v>
      </c>
      <c r="G133">
        <v>17</v>
      </c>
      <c r="H133">
        <v>3056</v>
      </c>
      <c r="I133">
        <v>-600</v>
      </c>
      <c r="J133">
        <v>1824.1</v>
      </c>
      <c r="K133">
        <v>2228</v>
      </c>
      <c r="L133">
        <v>228</v>
      </c>
      <c r="M133">
        <v>2398</v>
      </c>
      <c r="N133">
        <v>26.1</v>
      </c>
      <c r="O133">
        <f t="shared" si="2"/>
        <v>29</v>
      </c>
      <c r="P133">
        <v>2.9000000000000004</v>
      </c>
    </row>
    <row r="134" spans="1:16" x14ac:dyDescent="0.3">
      <c r="A134">
        <v>2019</v>
      </c>
      <c r="B134">
        <v>11</v>
      </c>
      <c r="C134">
        <v>6</v>
      </c>
      <c r="D134">
        <v>13</v>
      </c>
      <c r="E134">
        <v>143540.99999999997</v>
      </c>
      <c r="F134">
        <v>87</v>
      </c>
      <c r="G134">
        <v>17</v>
      </c>
      <c r="H134">
        <v>3001</v>
      </c>
      <c r="I134">
        <v>-600</v>
      </c>
      <c r="J134">
        <v>1798.1</v>
      </c>
      <c r="K134">
        <v>2184</v>
      </c>
      <c r="L134">
        <v>217.00000000000003</v>
      </c>
      <c r="M134">
        <v>2372</v>
      </c>
      <c r="N134">
        <v>26.1</v>
      </c>
      <c r="O134">
        <f t="shared" si="2"/>
        <v>29</v>
      </c>
      <c r="P134">
        <v>2.9000000000000004</v>
      </c>
    </row>
    <row r="135" spans="1:16" x14ac:dyDescent="0.3">
      <c r="A135">
        <v>2019</v>
      </c>
      <c r="B135">
        <v>11</v>
      </c>
      <c r="C135">
        <v>6</v>
      </c>
      <c r="D135">
        <v>14</v>
      </c>
      <c r="E135">
        <v>147321.99999999997</v>
      </c>
      <c r="F135">
        <v>87</v>
      </c>
      <c r="G135">
        <v>17</v>
      </c>
      <c r="H135">
        <v>3032</v>
      </c>
      <c r="I135">
        <v>-600</v>
      </c>
      <c r="J135">
        <v>1782.1</v>
      </c>
      <c r="K135">
        <v>2230</v>
      </c>
      <c r="L135">
        <v>202.00000000000003</v>
      </c>
      <c r="M135">
        <v>2356</v>
      </c>
      <c r="N135">
        <v>26.1</v>
      </c>
      <c r="O135">
        <f t="shared" si="2"/>
        <v>29</v>
      </c>
      <c r="P135">
        <v>2.9000000000000004</v>
      </c>
    </row>
    <row r="136" spans="1:16" x14ac:dyDescent="0.3">
      <c r="A136">
        <v>2019</v>
      </c>
      <c r="B136">
        <v>11</v>
      </c>
      <c r="C136">
        <v>6</v>
      </c>
      <c r="D136">
        <v>15</v>
      </c>
      <c r="E136">
        <v>143552</v>
      </c>
      <c r="F136">
        <v>87</v>
      </c>
      <c r="G136">
        <v>17</v>
      </c>
      <c r="H136">
        <v>2975</v>
      </c>
      <c r="I136">
        <v>-600</v>
      </c>
      <c r="J136">
        <v>1773.7</v>
      </c>
      <c r="K136">
        <v>2186</v>
      </c>
      <c r="L136">
        <v>189.00000000000003</v>
      </c>
      <c r="M136">
        <v>2353</v>
      </c>
      <c r="N136">
        <v>20.7</v>
      </c>
      <c r="O136">
        <f t="shared" si="2"/>
        <v>23</v>
      </c>
      <c r="P136">
        <v>2.3000000000000003</v>
      </c>
    </row>
    <row r="137" spans="1:16" x14ac:dyDescent="0.3">
      <c r="A137">
        <v>2019</v>
      </c>
      <c r="B137">
        <v>11</v>
      </c>
      <c r="C137">
        <v>6</v>
      </c>
      <c r="D137">
        <v>16</v>
      </c>
      <c r="E137">
        <v>124062.40000000001</v>
      </c>
      <c r="F137">
        <v>80</v>
      </c>
      <c r="G137">
        <v>17</v>
      </c>
      <c r="H137">
        <v>2742</v>
      </c>
      <c r="I137">
        <v>-600</v>
      </c>
      <c r="J137">
        <v>1763.2</v>
      </c>
      <c r="K137">
        <v>1959</v>
      </c>
      <c r="L137">
        <v>183</v>
      </c>
      <c r="M137">
        <v>2347</v>
      </c>
      <c r="N137">
        <v>16.2</v>
      </c>
      <c r="O137">
        <f t="shared" si="2"/>
        <v>18</v>
      </c>
      <c r="P137">
        <v>1.8</v>
      </c>
    </row>
    <row r="138" spans="1:16" x14ac:dyDescent="0.3">
      <c r="A138">
        <v>2019</v>
      </c>
      <c r="B138">
        <v>11</v>
      </c>
      <c r="C138">
        <v>6</v>
      </c>
      <c r="D138">
        <v>17</v>
      </c>
      <c r="E138">
        <v>137479.79999999999</v>
      </c>
      <c r="F138">
        <v>87</v>
      </c>
      <c r="G138">
        <v>32</v>
      </c>
      <c r="H138">
        <v>2851</v>
      </c>
      <c r="I138">
        <v>-600</v>
      </c>
      <c r="J138">
        <v>1887.6</v>
      </c>
      <c r="K138">
        <v>2086</v>
      </c>
      <c r="L138">
        <v>165</v>
      </c>
      <c r="M138">
        <v>2475</v>
      </c>
      <c r="N138">
        <v>12.6</v>
      </c>
      <c r="O138">
        <f t="shared" si="2"/>
        <v>14</v>
      </c>
      <c r="P138">
        <v>1.4000000000000001</v>
      </c>
    </row>
    <row r="139" spans="1:16" x14ac:dyDescent="0.3">
      <c r="A139">
        <v>2019</v>
      </c>
      <c r="B139">
        <v>11</v>
      </c>
      <c r="C139">
        <v>6</v>
      </c>
      <c r="D139">
        <v>18</v>
      </c>
      <c r="E139">
        <v>166101</v>
      </c>
      <c r="F139">
        <v>87</v>
      </c>
      <c r="G139">
        <v>32</v>
      </c>
      <c r="H139">
        <v>3093</v>
      </c>
      <c r="I139">
        <v>-600</v>
      </c>
      <c r="J139">
        <v>2053.8000000000002</v>
      </c>
      <c r="K139">
        <v>2352</v>
      </c>
      <c r="L139">
        <v>141</v>
      </c>
      <c r="M139">
        <v>2643</v>
      </c>
      <c r="N139">
        <v>10.8</v>
      </c>
      <c r="O139">
        <f t="shared" si="2"/>
        <v>12</v>
      </c>
      <c r="P139">
        <v>1.2000000000000002</v>
      </c>
    </row>
    <row r="140" spans="1:16" x14ac:dyDescent="0.3">
      <c r="A140">
        <v>2019</v>
      </c>
      <c r="B140">
        <v>11</v>
      </c>
      <c r="C140">
        <v>6</v>
      </c>
      <c r="D140">
        <v>19</v>
      </c>
      <c r="E140">
        <v>156908.20000000001</v>
      </c>
      <c r="F140">
        <v>87</v>
      </c>
      <c r="G140">
        <v>32</v>
      </c>
      <c r="H140">
        <v>2957</v>
      </c>
      <c r="I140">
        <v>-600</v>
      </c>
      <c r="J140">
        <v>2066</v>
      </c>
      <c r="K140">
        <v>2240</v>
      </c>
      <c r="L140">
        <v>117.00000000000001</v>
      </c>
      <c r="M140">
        <v>2657</v>
      </c>
      <c r="N140">
        <v>9</v>
      </c>
      <c r="O140">
        <f t="shared" si="2"/>
        <v>10</v>
      </c>
      <c r="P140">
        <v>1</v>
      </c>
    </row>
    <row r="141" spans="1:16" x14ac:dyDescent="0.3">
      <c r="A141">
        <v>2019</v>
      </c>
      <c r="B141">
        <v>11</v>
      </c>
      <c r="C141">
        <v>6</v>
      </c>
      <c r="D141">
        <v>20</v>
      </c>
      <c r="E141">
        <v>143156.59999999998</v>
      </c>
      <c r="F141">
        <v>87</v>
      </c>
      <c r="G141">
        <v>32</v>
      </c>
      <c r="H141">
        <v>2821</v>
      </c>
      <c r="I141">
        <v>-600</v>
      </c>
      <c r="J141">
        <v>1951.1</v>
      </c>
      <c r="K141">
        <v>2123</v>
      </c>
      <c r="L141">
        <v>98</v>
      </c>
      <c r="M141">
        <v>2543</v>
      </c>
      <c r="N141">
        <v>8.1</v>
      </c>
      <c r="O141">
        <f t="shared" si="2"/>
        <v>9</v>
      </c>
      <c r="P141">
        <v>0.9</v>
      </c>
    </row>
    <row r="142" spans="1:16" x14ac:dyDescent="0.3">
      <c r="A142">
        <v>2019</v>
      </c>
      <c r="B142">
        <v>11</v>
      </c>
      <c r="C142">
        <v>6</v>
      </c>
      <c r="D142">
        <v>21</v>
      </c>
      <c r="E142">
        <v>128265.2</v>
      </c>
      <c r="F142">
        <v>80</v>
      </c>
      <c r="G142">
        <v>17</v>
      </c>
      <c r="H142">
        <v>2669</v>
      </c>
      <c r="I142">
        <v>-600</v>
      </c>
      <c r="J142">
        <v>1838.5</v>
      </c>
      <c r="K142">
        <v>1987</v>
      </c>
      <c r="L142">
        <v>82.000000000000014</v>
      </c>
      <c r="M142">
        <v>2434</v>
      </c>
      <c r="N142">
        <v>4.5</v>
      </c>
      <c r="O142">
        <f t="shared" si="2"/>
        <v>5</v>
      </c>
      <c r="P142">
        <v>0.5</v>
      </c>
    </row>
    <row r="143" spans="1:16" x14ac:dyDescent="0.3">
      <c r="A143">
        <v>2019</v>
      </c>
      <c r="B143">
        <v>11</v>
      </c>
      <c r="C143">
        <v>6</v>
      </c>
      <c r="D143">
        <v>22</v>
      </c>
      <c r="E143">
        <v>109280</v>
      </c>
      <c r="F143">
        <v>80</v>
      </c>
      <c r="G143">
        <v>17</v>
      </c>
      <c r="H143">
        <v>2457</v>
      </c>
      <c r="I143">
        <v>-600</v>
      </c>
      <c r="J143">
        <v>1660.5</v>
      </c>
      <c r="K143">
        <v>1787</v>
      </c>
      <c r="L143">
        <v>70</v>
      </c>
      <c r="M143">
        <v>2256</v>
      </c>
      <c r="N143">
        <v>4.5</v>
      </c>
      <c r="O143">
        <f t="shared" si="2"/>
        <v>5</v>
      </c>
      <c r="P143">
        <v>0.5</v>
      </c>
    </row>
    <row r="144" spans="1:16" x14ac:dyDescent="0.3">
      <c r="A144">
        <v>2019</v>
      </c>
      <c r="B144">
        <v>11</v>
      </c>
      <c r="C144">
        <v>6</v>
      </c>
      <c r="D144">
        <v>23</v>
      </c>
      <c r="E144">
        <v>161429</v>
      </c>
      <c r="F144">
        <v>150</v>
      </c>
      <c r="G144">
        <v>40</v>
      </c>
      <c r="H144">
        <v>2275</v>
      </c>
      <c r="I144">
        <v>-600</v>
      </c>
      <c r="J144">
        <v>1510.2</v>
      </c>
      <c r="K144">
        <v>1606</v>
      </c>
      <c r="L144">
        <v>69</v>
      </c>
      <c r="M144">
        <v>2103</v>
      </c>
      <c r="N144">
        <v>7.2</v>
      </c>
      <c r="O144">
        <f t="shared" si="2"/>
        <v>8</v>
      </c>
      <c r="P144">
        <v>0.8</v>
      </c>
    </row>
    <row r="145" spans="1:16" x14ac:dyDescent="0.3">
      <c r="A145">
        <v>2019</v>
      </c>
      <c r="B145">
        <v>11</v>
      </c>
      <c r="C145">
        <v>6</v>
      </c>
      <c r="D145">
        <v>24</v>
      </c>
      <c r="E145">
        <v>137188.4</v>
      </c>
      <c r="F145">
        <v>87</v>
      </c>
      <c r="G145">
        <v>37</v>
      </c>
      <c r="H145">
        <v>2092</v>
      </c>
      <c r="I145">
        <v>-600</v>
      </c>
      <c r="J145">
        <v>1375.7</v>
      </c>
      <c r="K145">
        <v>1409</v>
      </c>
      <c r="L145">
        <v>83</v>
      </c>
      <c r="M145">
        <v>1964</v>
      </c>
      <c r="N145">
        <v>11.700000000000001</v>
      </c>
      <c r="O145">
        <f t="shared" si="2"/>
        <v>13.000000000000002</v>
      </c>
      <c r="P145">
        <v>1.3</v>
      </c>
    </row>
    <row r="146" spans="1:16" x14ac:dyDescent="0.3">
      <c r="A146">
        <v>2019</v>
      </c>
      <c r="B146">
        <v>11</v>
      </c>
      <c r="C146">
        <v>7</v>
      </c>
      <c r="D146">
        <v>1</v>
      </c>
      <c r="E146">
        <v>122073</v>
      </c>
      <c r="F146">
        <v>87</v>
      </c>
      <c r="G146">
        <v>37</v>
      </c>
      <c r="H146">
        <v>1940</v>
      </c>
      <c r="I146">
        <v>-600</v>
      </c>
      <c r="J146">
        <v>1248.9000000000001</v>
      </c>
      <c r="K146">
        <v>1287</v>
      </c>
      <c r="L146">
        <v>53.000000000000007</v>
      </c>
      <c r="M146">
        <v>1839</v>
      </c>
      <c r="N146">
        <v>9.9</v>
      </c>
      <c r="O146">
        <f t="shared" si="2"/>
        <v>11</v>
      </c>
      <c r="P146">
        <v>1.1000000000000001</v>
      </c>
    </row>
    <row r="147" spans="1:16" x14ac:dyDescent="0.3">
      <c r="A147">
        <v>2019</v>
      </c>
      <c r="B147">
        <v>11</v>
      </c>
      <c r="C147">
        <v>7</v>
      </c>
      <c r="D147">
        <v>2</v>
      </c>
      <c r="E147">
        <v>114830</v>
      </c>
      <c r="F147">
        <v>87</v>
      </c>
      <c r="G147">
        <v>37</v>
      </c>
      <c r="H147">
        <v>1885</v>
      </c>
      <c r="I147">
        <v>-600</v>
      </c>
      <c r="J147">
        <v>1183.5999999999999</v>
      </c>
      <c r="K147">
        <v>1233</v>
      </c>
      <c r="L147">
        <v>52</v>
      </c>
      <c r="M147">
        <v>1771</v>
      </c>
      <c r="N147">
        <v>12.6</v>
      </c>
      <c r="O147">
        <f t="shared" si="2"/>
        <v>14</v>
      </c>
      <c r="P147">
        <v>1.4000000000000001</v>
      </c>
    </row>
    <row r="148" spans="1:16" x14ac:dyDescent="0.3">
      <c r="A148">
        <v>2019</v>
      </c>
      <c r="B148">
        <v>11</v>
      </c>
      <c r="C148">
        <v>7</v>
      </c>
      <c r="D148">
        <v>3</v>
      </c>
      <c r="E148">
        <v>113439</v>
      </c>
      <c r="F148">
        <v>87</v>
      </c>
      <c r="G148">
        <v>37</v>
      </c>
      <c r="H148">
        <v>1884</v>
      </c>
      <c r="I148">
        <v>-600</v>
      </c>
      <c r="J148">
        <v>1165.4000000000001</v>
      </c>
      <c r="K148">
        <v>1226</v>
      </c>
      <c r="L148">
        <v>58.000000000000007</v>
      </c>
      <c r="M148">
        <v>1751</v>
      </c>
      <c r="N148">
        <v>14.4</v>
      </c>
      <c r="O148">
        <f t="shared" si="2"/>
        <v>16</v>
      </c>
      <c r="P148">
        <v>1.6</v>
      </c>
    </row>
    <row r="149" spans="1:16" x14ac:dyDescent="0.3">
      <c r="A149">
        <v>2019</v>
      </c>
      <c r="B149">
        <v>11</v>
      </c>
      <c r="C149">
        <v>7</v>
      </c>
      <c r="D149">
        <v>4</v>
      </c>
      <c r="E149">
        <v>116167.2</v>
      </c>
      <c r="F149">
        <v>87</v>
      </c>
      <c r="G149">
        <v>37</v>
      </c>
      <c r="H149">
        <v>1920</v>
      </c>
      <c r="I149">
        <v>-600</v>
      </c>
      <c r="J149">
        <v>1187.5</v>
      </c>
      <c r="K149">
        <v>1248</v>
      </c>
      <c r="L149">
        <v>72</v>
      </c>
      <c r="M149">
        <v>1774</v>
      </c>
      <c r="N149">
        <v>13.5</v>
      </c>
      <c r="O149">
        <f t="shared" si="2"/>
        <v>15</v>
      </c>
      <c r="P149">
        <v>1.5</v>
      </c>
    </row>
    <row r="150" spans="1:16" x14ac:dyDescent="0.3">
      <c r="A150">
        <v>2019</v>
      </c>
      <c r="B150">
        <v>11</v>
      </c>
      <c r="C150">
        <v>7</v>
      </c>
      <c r="D150">
        <v>5</v>
      </c>
      <c r="E150">
        <v>121454.6</v>
      </c>
      <c r="F150">
        <v>87</v>
      </c>
      <c r="G150">
        <v>37</v>
      </c>
      <c r="H150">
        <v>1987</v>
      </c>
      <c r="I150">
        <v>-600</v>
      </c>
      <c r="J150">
        <v>1231.5</v>
      </c>
      <c r="K150">
        <v>1291</v>
      </c>
      <c r="L150">
        <v>96.000000000000014</v>
      </c>
      <c r="M150">
        <v>1818</v>
      </c>
      <c r="N150">
        <v>13.5</v>
      </c>
      <c r="O150">
        <f t="shared" si="2"/>
        <v>15</v>
      </c>
      <c r="P150">
        <v>1.5</v>
      </c>
    </row>
    <row r="151" spans="1:16" x14ac:dyDescent="0.3">
      <c r="A151">
        <v>2019</v>
      </c>
      <c r="B151">
        <v>11</v>
      </c>
      <c r="C151">
        <v>7</v>
      </c>
      <c r="D151">
        <v>6</v>
      </c>
      <c r="E151">
        <v>74855.400000000009</v>
      </c>
      <c r="F151">
        <v>72</v>
      </c>
      <c r="G151">
        <v>17</v>
      </c>
      <c r="H151">
        <v>2129</v>
      </c>
      <c r="I151">
        <v>-600</v>
      </c>
      <c r="J151">
        <v>1338.6</v>
      </c>
      <c r="K151">
        <v>1408</v>
      </c>
      <c r="L151">
        <v>121.00000000000001</v>
      </c>
      <c r="M151">
        <v>1926</v>
      </c>
      <c r="N151">
        <v>12.6</v>
      </c>
      <c r="O151">
        <f t="shared" si="2"/>
        <v>14</v>
      </c>
      <c r="P151">
        <v>1.4000000000000001</v>
      </c>
    </row>
    <row r="152" spans="1:16" x14ac:dyDescent="0.3">
      <c r="A152">
        <v>2019</v>
      </c>
      <c r="B152">
        <v>11</v>
      </c>
      <c r="C152">
        <v>7</v>
      </c>
      <c r="D152">
        <v>7</v>
      </c>
      <c r="E152">
        <v>102732.2</v>
      </c>
      <c r="F152">
        <v>80</v>
      </c>
      <c r="G152">
        <v>17</v>
      </c>
      <c r="H152">
        <v>2501</v>
      </c>
      <c r="I152">
        <v>-600</v>
      </c>
      <c r="J152">
        <v>1559.5</v>
      </c>
      <c r="K152">
        <v>1734</v>
      </c>
      <c r="L152">
        <v>167</v>
      </c>
      <c r="M152">
        <v>2146</v>
      </c>
      <c r="N152">
        <v>13.5</v>
      </c>
      <c r="O152">
        <f t="shared" si="2"/>
        <v>15</v>
      </c>
      <c r="P152">
        <v>1.5</v>
      </c>
    </row>
    <row r="153" spans="1:16" x14ac:dyDescent="0.3">
      <c r="A153">
        <v>2019</v>
      </c>
      <c r="B153">
        <v>11</v>
      </c>
      <c r="C153">
        <v>7</v>
      </c>
      <c r="D153">
        <v>8</v>
      </c>
      <c r="E153">
        <v>129073.2</v>
      </c>
      <c r="F153">
        <v>87</v>
      </c>
      <c r="G153">
        <v>17</v>
      </c>
      <c r="H153">
        <v>2828</v>
      </c>
      <c r="I153">
        <v>-600</v>
      </c>
      <c r="J153">
        <v>1801.1</v>
      </c>
      <c r="K153">
        <v>2014</v>
      </c>
      <c r="L153">
        <v>214.00000000000003</v>
      </c>
      <c r="M153">
        <v>2384</v>
      </c>
      <c r="N153">
        <v>17.100000000000001</v>
      </c>
      <c r="O153">
        <f t="shared" si="2"/>
        <v>19</v>
      </c>
      <c r="P153">
        <v>1.9000000000000001</v>
      </c>
    </row>
    <row r="154" spans="1:16" x14ac:dyDescent="0.3">
      <c r="A154">
        <v>2019</v>
      </c>
      <c r="B154">
        <v>11</v>
      </c>
      <c r="C154">
        <v>7</v>
      </c>
      <c r="D154">
        <v>9</v>
      </c>
      <c r="E154">
        <v>142863.79999999999</v>
      </c>
      <c r="F154">
        <v>87</v>
      </c>
      <c r="G154">
        <v>32</v>
      </c>
      <c r="H154">
        <v>3021</v>
      </c>
      <c r="I154">
        <v>-600</v>
      </c>
      <c r="J154">
        <v>1875.3</v>
      </c>
      <c r="K154">
        <v>2162</v>
      </c>
      <c r="L154">
        <v>259</v>
      </c>
      <c r="M154">
        <v>2451</v>
      </c>
      <c r="N154">
        <v>24.3</v>
      </c>
      <c r="O154">
        <f t="shared" si="2"/>
        <v>27</v>
      </c>
      <c r="P154">
        <v>2.7</v>
      </c>
    </row>
    <row r="155" spans="1:16" x14ac:dyDescent="0.3">
      <c r="A155">
        <v>2019</v>
      </c>
      <c r="B155">
        <v>11</v>
      </c>
      <c r="C155">
        <v>7</v>
      </c>
      <c r="D155">
        <v>10</v>
      </c>
      <c r="E155">
        <v>137871.20000000001</v>
      </c>
      <c r="F155">
        <v>87</v>
      </c>
      <c r="G155">
        <v>32</v>
      </c>
      <c r="H155">
        <v>3008</v>
      </c>
      <c r="I155">
        <v>-600</v>
      </c>
      <c r="J155">
        <v>1910.7</v>
      </c>
      <c r="K155">
        <v>2092</v>
      </c>
      <c r="L155">
        <v>316</v>
      </c>
      <c r="M155">
        <v>2490</v>
      </c>
      <c r="N155">
        <v>20.7</v>
      </c>
      <c r="O155">
        <f t="shared" si="2"/>
        <v>23</v>
      </c>
      <c r="P155">
        <v>2.3000000000000003</v>
      </c>
    </row>
    <row r="156" spans="1:16" x14ac:dyDescent="0.3">
      <c r="A156">
        <v>2019</v>
      </c>
      <c r="B156">
        <v>11</v>
      </c>
      <c r="C156">
        <v>7</v>
      </c>
      <c r="D156">
        <v>11</v>
      </c>
      <c r="E156">
        <v>137679</v>
      </c>
      <c r="F156">
        <v>87</v>
      </c>
      <c r="G156">
        <v>32</v>
      </c>
      <c r="H156">
        <v>3043</v>
      </c>
      <c r="I156">
        <v>-600</v>
      </c>
      <c r="J156">
        <v>1916</v>
      </c>
      <c r="K156">
        <v>2088</v>
      </c>
      <c r="L156">
        <v>355</v>
      </c>
      <c r="M156">
        <v>2498</v>
      </c>
      <c r="N156">
        <v>18</v>
      </c>
      <c r="O156">
        <f t="shared" si="2"/>
        <v>20</v>
      </c>
      <c r="P156">
        <v>2</v>
      </c>
    </row>
    <row r="157" spans="1:16" x14ac:dyDescent="0.3">
      <c r="A157">
        <v>2019</v>
      </c>
      <c r="B157">
        <v>11</v>
      </c>
      <c r="C157">
        <v>7</v>
      </c>
      <c r="D157">
        <v>12</v>
      </c>
      <c r="E157">
        <v>130870.39999999999</v>
      </c>
      <c r="F157">
        <v>87</v>
      </c>
      <c r="G157">
        <v>17</v>
      </c>
      <c r="H157">
        <v>3023</v>
      </c>
      <c r="I157">
        <v>-600</v>
      </c>
      <c r="J157">
        <v>1822.8</v>
      </c>
      <c r="K157">
        <v>2038</v>
      </c>
      <c r="L157">
        <v>385</v>
      </c>
      <c r="M157">
        <v>2403</v>
      </c>
      <c r="N157">
        <v>19.8</v>
      </c>
      <c r="O157">
        <f t="shared" si="2"/>
        <v>22</v>
      </c>
      <c r="P157">
        <v>2.2000000000000002</v>
      </c>
    </row>
    <row r="158" spans="1:16" x14ac:dyDescent="0.3">
      <c r="A158">
        <v>2019</v>
      </c>
      <c r="B158">
        <v>11</v>
      </c>
      <c r="C158">
        <v>7</v>
      </c>
      <c r="D158">
        <v>13</v>
      </c>
      <c r="E158">
        <v>120059.8</v>
      </c>
      <c r="F158">
        <v>80</v>
      </c>
      <c r="G158">
        <v>17</v>
      </c>
      <c r="H158">
        <v>2950</v>
      </c>
      <c r="I158">
        <v>-600</v>
      </c>
      <c r="J158">
        <v>1802.4</v>
      </c>
      <c r="K158">
        <v>1914</v>
      </c>
      <c r="L158">
        <v>436</v>
      </c>
      <c r="M158">
        <v>2379</v>
      </c>
      <c r="N158">
        <v>23.400000000000002</v>
      </c>
      <c r="O158">
        <f t="shared" si="2"/>
        <v>26.000000000000004</v>
      </c>
      <c r="P158">
        <v>2.6</v>
      </c>
    </row>
    <row r="159" spans="1:16" x14ac:dyDescent="0.3">
      <c r="A159">
        <v>2019</v>
      </c>
      <c r="B159">
        <v>11</v>
      </c>
      <c r="C159">
        <v>7</v>
      </c>
      <c r="D159">
        <v>14</v>
      </c>
      <c r="E159">
        <v>116834.2</v>
      </c>
      <c r="F159">
        <v>80</v>
      </c>
      <c r="G159">
        <v>17</v>
      </c>
      <c r="H159">
        <v>2952</v>
      </c>
      <c r="I159">
        <v>-600</v>
      </c>
      <c r="J159">
        <v>1785.1</v>
      </c>
      <c r="K159">
        <v>1883</v>
      </c>
      <c r="L159">
        <v>469.00000000000006</v>
      </c>
      <c r="M159">
        <v>2350</v>
      </c>
      <c r="N159">
        <v>35.1</v>
      </c>
      <c r="O159">
        <f t="shared" si="2"/>
        <v>39</v>
      </c>
      <c r="P159">
        <v>3.9000000000000004</v>
      </c>
    </row>
    <row r="160" spans="1:16" x14ac:dyDescent="0.3">
      <c r="A160">
        <v>2019</v>
      </c>
      <c r="B160">
        <v>11</v>
      </c>
      <c r="C160">
        <v>7</v>
      </c>
      <c r="D160">
        <v>15</v>
      </c>
      <c r="E160">
        <v>107049.79999999999</v>
      </c>
      <c r="F160">
        <v>80</v>
      </c>
      <c r="G160">
        <v>17</v>
      </c>
      <c r="H160">
        <v>2913</v>
      </c>
      <c r="I160">
        <v>-600</v>
      </c>
      <c r="J160">
        <v>1771.8</v>
      </c>
      <c r="K160">
        <v>1774</v>
      </c>
      <c r="L160">
        <v>539</v>
      </c>
      <c r="M160">
        <v>2316</v>
      </c>
      <c r="N160">
        <v>55.800000000000004</v>
      </c>
      <c r="O160">
        <f t="shared" si="2"/>
        <v>62.000000000000007</v>
      </c>
      <c r="P160">
        <v>6.2</v>
      </c>
    </row>
    <row r="161" spans="1:16" x14ac:dyDescent="0.3">
      <c r="A161">
        <v>2019</v>
      </c>
      <c r="B161">
        <v>11</v>
      </c>
      <c r="C161">
        <v>7</v>
      </c>
      <c r="D161">
        <v>16</v>
      </c>
      <c r="E161">
        <v>78865.8</v>
      </c>
      <c r="F161">
        <v>72</v>
      </c>
      <c r="G161">
        <v>17</v>
      </c>
      <c r="H161">
        <v>2663</v>
      </c>
      <c r="I161">
        <v>-600</v>
      </c>
      <c r="J161">
        <v>1766.6</v>
      </c>
      <c r="K161">
        <v>1413</v>
      </c>
      <c r="L161">
        <v>650</v>
      </c>
      <c r="M161">
        <v>2291</v>
      </c>
      <c r="N161">
        <v>75.600000000000009</v>
      </c>
      <c r="O161">
        <f t="shared" si="2"/>
        <v>84.000000000000014</v>
      </c>
      <c r="P161">
        <v>8.4</v>
      </c>
    </row>
    <row r="162" spans="1:16" x14ac:dyDescent="0.3">
      <c r="A162">
        <v>2019</v>
      </c>
      <c r="B162">
        <v>11</v>
      </c>
      <c r="C162">
        <v>7</v>
      </c>
      <c r="D162">
        <v>17</v>
      </c>
      <c r="E162">
        <v>77558.600000000006</v>
      </c>
      <c r="F162">
        <v>72</v>
      </c>
      <c r="G162">
        <v>17</v>
      </c>
      <c r="H162">
        <v>2794</v>
      </c>
      <c r="I162">
        <v>-600</v>
      </c>
      <c r="J162">
        <v>1873.7</v>
      </c>
      <c r="K162">
        <v>1384</v>
      </c>
      <c r="L162">
        <v>810</v>
      </c>
      <c r="M162">
        <v>2381</v>
      </c>
      <c r="N162">
        <v>92.7</v>
      </c>
      <c r="O162">
        <f t="shared" si="2"/>
        <v>103</v>
      </c>
      <c r="P162">
        <v>10.3</v>
      </c>
    </row>
    <row r="163" spans="1:16" x14ac:dyDescent="0.3">
      <c r="A163">
        <v>2019</v>
      </c>
      <c r="B163">
        <v>11</v>
      </c>
      <c r="C163">
        <v>7</v>
      </c>
      <c r="D163">
        <v>18</v>
      </c>
      <c r="E163">
        <v>84860.4</v>
      </c>
      <c r="F163">
        <v>72</v>
      </c>
      <c r="G163">
        <v>32</v>
      </c>
      <c r="H163">
        <v>3065</v>
      </c>
      <c r="I163">
        <v>-600</v>
      </c>
      <c r="J163">
        <v>2032.8</v>
      </c>
      <c r="K163">
        <v>1465</v>
      </c>
      <c r="L163">
        <v>1000</v>
      </c>
      <c r="M163">
        <v>2496</v>
      </c>
      <c r="N163">
        <v>136.80000000000001</v>
      </c>
      <c r="O163">
        <f t="shared" si="2"/>
        <v>152</v>
      </c>
      <c r="P163">
        <v>15.200000000000001</v>
      </c>
    </row>
    <row r="164" spans="1:16" x14ac:dyDescent="0.3">
      <c r="A164">
        <v>2019</v>
      </c>
      <c r="B164">
        <v>11</v>
      </c>
      <c r="C164">
        <v>7</v>
      </c>
      <c r="D164">
        <v>19</v>
      </c>
      <c r="E164">
        <v>60047.200000000004</v>
      </c>
      <c r="F164">
        <v>62</v>
      </c>
      <c r="G164">
        <v>17</v>
      </c>
      <c r="H164">
        <v>2940</v>
      </c>
      <c r="I164">
        <v>-600</v>
      </c>
      <c r="J164">
        <v>2026.1</v>
      </c>
      <c r="K164">
        <v>1151</v>
      </c>
      <c r="L164">
        <v>1189</v>
      </c>
      <c r="M164">
        <v>2429</v>
      </c>
      <c r="N164">
        <v>197.1</v>
      </c>
      <c r="O164">
        <f t="shared" si="2"/>
        <v>219</v>
      </c>
      <c r="P164">
        <v>21.900000000000002</v>
      </c>
    </row>
    <row r="165" spans="1:16" x14ac:dyDescent="0.3">
      <c r="A165">
        <v>2019</v>
      </c>
      <c r="B165">
        <v>11</v>
      </c>
      <c r="C165">
        <v>7</v>
      </c>
      <c r="D165">
        <v>20</v>
      </c>
      <c r="E165">
        <v>40037.799999999996</v>
      </c>
      <c r="F165">
        <v>24</v>
      </c>
      <c r="G165">
        <v>17</v>
      </c>
      <c r="H165">
        <v>2808</v>
      </c>
      <c r="I165">
        <v>-600</v>
      </c>
      <c r="J165">
        <v>1897.9</v>
      </c>
      <c r="K165">
        <v>872</v>
      </c>
      <c r="L165">
        <v>1336</v>
      </c>
      <c r="M165">
        <v>2263</v>
      </c>
      <c r="N165">
        <v>234.9</v>
      </c>
      <c r="O165">
        <f t="shared" si="2"/>
        <v>261</v>
      </c>
      <c r="P165">
        <v>26.1</v>
      </c>
    </row>
    <row r="166" spans="1:16" x14ac:dyDescent="0.3">
      <c r="A166">
        <v>2019</v>
      </c>
      <c r="B166">
        <v>11</v>
      </c>
      <c r="C166">
        <v>7</v>
      </c>
      <c r="D166">
        <v>21</v>
      </c>
      <c r="E166">
        <v>32275.4</v>
      </c>
      <c r="F166">
        <v>24</v>
      </c>
      <c r="G166">
        <v>17</v>
      </c>
      <c r="H166">
        <v>2641</v>
      </c>
      <c r="I166">
        <v>-600</v>
      </c>
      <c r="J166">
        <v>1785.5</v>
      </c>
      <c r="K166">
        <v>632</v>
      </c>
      <c r="L166">
        <v>1409</v>
      </c>
      <c r="M166">
        <v>2156</v>
      </c>
      <c r="N166">
        <v>229.5</v>
      </c>
      <c r="O166">
        <f t="shared" si="2"/>
        <v>255</v>
      </c>
      <c r="P166">
        <v>25.5</v>
      </c>
    </row>
    <row r="167" spans="1:16" x14ac:dyDescent="0.3">
      <c r="A167">
        <v>2019</v>
      </c>
      <c r="B167">
        <v>11</v>
      </c>
      <c r="C167">
        <v>7</v>
      </c>
      <c r="D167">
        <v>22</v>
      </c>
      <c r="E167">
        <v>24048.999999999996</v>
      </c>
      <c r="F167">
        <v>24</v>
      </c>
      <c r="G167">
        <v>17</v>
      </c>
      <c r="H167">
        <v>2481</v>
      </c>
      <c r="I167">
        <v>-600</v>
      </c>
      <c r="J167">
        <v>1676.6</v>
      </c>
      <c r="K167">
        <v>369</v>
      </c>
      <c r="L167">
        <v>1512.0000000000002</v>
      </c>
      <c r="M167">
        <v>2057</v>
      </c>
      <c r="N167">
        <v>219.6</v>
      </c>
      <c r="O167">
        <f t="shared" si="2"/>
        <v>244</v>
      </c>
      <c r="P167">
        <v>24.400000000000002</v>
      </c>
    </row>
    <row r="168" spans="1:16" x14ac:dyDescent="0.3">
      <c r="A168">
        <v>2019</v>
      </c>
      <c r="B168">
        <v>11</v>
      </c>
      <c r="C168">
        <v>7</v>
      </c>
      <c r="D168">
        <v>23</v>
      </c>
      <c r="E168">
        <v>32394.200000000004</v>
      </c>
      <c r="F168">
        <v>62</v>
      </c>
      <c r="G168">
        <v>37</v>
      </c>
      <c r="H168">
        <v>2308</v>
      </c>
      <c r="I168">
        <v>-600</v>
      </c>
      <c r="J168">
        <v>1520.8</v>
      </c>
      <c r="K168">
        <v>175</v>
      </c>
      <c r="L168">
        <v>1533</v>
      </c>
      <c r="M168">
        <v>1894</v>
      </c>
      <c r="N168">
        <v>226.8</v>
      </c>
      <c r="O168">
        <f t="shared" si="2"/>
        <v>252</v>
      </c>
      <c r="P168">
        <v>25.200000000000003</v>
      </c>
    </row>
    <row r="169" spans="1:16" x14ac:dyDescent="0.3">
      <c r="A169">
        <v>2019</v>
      </c>
      <c r="B169">
        <v>11</v>
      </c>
      <c r="C169">
        <v>7</v>
      </c>
      <c r="D169">
        <v>24</v>
      </c>
      <c r="E169">
        <v>11804.199999999999</v>
      </c>
      <c r="F169">
        <v>32</v>
      </c>
      <c r="G169">
        <v>32</v>
      </c>
      <c r="H169">
        <v>2135</v>
      </c>
      <c r="I169">
        <v>-556</v>
      </c>
      <c r="J169">
        <v>1346.1</v>
      </c>
      <c r="K169">
        <v>0</v>
      </c>
      <c r="L169">
        <v>1579</v>
      </c>
      <c r="M169">
        <v>1642</v>
      </c>
      <c r="N169">
        <v>260.10000000000002</v>
      </c>
      <c r="O169">
        <f t="shared" si="2"/>
        <v>289</v>
      </c>
      <c r="P169">
        <v>28.900000000000002</v>
      </c>
    </row>
    <row r="170" spans="1:16" x14ac:dyDescent="0.3">
      <c r="A170">
        <v>2019</v>
      </c>
      <c r="B170">
        <v>11</v>
      </c>
      <c r="C170">
        <v>8</v>
      </c>
      <c r="D170">
        <v>1</v>
      </c>
      <c r="E170">
        <v>-304.40000000000327</v>
      </c>
      <c r="F170">
        <v>12</v>
      </c>
      <c r="G170">
        <v>12</v>
      </c>
      <c r="H170">
        <v>2023</v>
      </c>
      <c r="I170">
        <v>-316.99999999999977</v>
      </c>
      <c r="J170">
        <v>1217.5</v>
      </c>
      <c r="K170">
        <v>0</v>
      </c>
      <c r="L170">
        <v>1706.0000000000002</v>
      </c>
      <c r="M170">
        <v>1214.9999999999998</v>
      </c>
      <c r="N170">
        <v>319.5</v>
      </c>
      <c r="O170">
        <f t="shared" si="2"/>
        <v>355</v>
      </c>
      <c r="P170">
        <v>35.5</v>
      </c>
    </row>
    <row r="171" spans="1:16" x14ac:dyDescent="0.3">
      <c r="A171">
        <v>2019</v>
      </c>
      <c r="B171">
        <v>11</v>
      </c>
      <c r="C171">
        <v>8</v>
      </c>
      <c r="D171">
        <v>2</v>
      </c>
      <c r="E171">
        <v>-3437.4000000000005</v>
      </c>
      <c r="F171">
        <v>12</v>
      </c>
      <c r="G171">
        <v>12</v>
      </c>
      <c r="H171">
        <v>1957</v>
      </c>
      <c r="I171">
        <v>-178</v>
      </c>
      <c r="J171">
        <v>1144.9000000000001</v>
      </c>
      <c r="K171">
        <v>0</v>
      </c>
      <c r="L171">
        <v>1779</v>
      </c>
      <c r="M171">
        <v>989</v>
      </c>
      <c r="N171">
        <v>333.90000000000003</v>
      </c>
      <c r="O171">
        <f t="shared" si="2"/>
        <v>371.00000000000006</v>
      </c>
      <c r="P171">
        <v>37.1</v>
      </c>
    </row>
    <row r="172" spans="1:16" x14ac:dyDescent="0.3">
      <c r="A172">
        <v>2019</v>
      </c>
      <c r="B172">
        <v>11</v>
      </c>
      <c r="C172">
        <v>8</v>
      </c>
      <c r="D172">
        <v>3</v>
      </c>
      <c r="E172">
        <v>-4835.0000000000036</v>
      </c>
      <c r="F172">
        <v>12</v>
      </c>
      <c r="G172">
        <v>12</v>
      </c>
      <c r="H172">
        <v>1931</v>
      </c>
      <c r="I172">
        <v>-119.99999999999977</v>
      </c>
      <c r="J172">
        <v>1124.3</v>
      </c>
      <c r="K172">
        <v>0</v>
      </c>
      <c r="L172">
        <v>1811.0000000000002</v>
      </c>
      <c r="M172">
        <v>895.99999999999977</v>
      </c>
      <c r="N172">
        <v>348.3</v>
      </c>
      <c r="O172">
        <f t="shared" si="2"/>
        <v>387</v>
      </c>
      <c r="P172">
        <v>38.700000000000003</v>
      </c>
    </row>
    <row r="173" spans="1:16" x14ac:dyDescent="0.3">
      <c r="A173">
        <v>2019</v>
      </c>
      <c r="B173">
        <v>11</v>
      </c>
      <c r="C173">
        <v>8</v>
      </c>
      <c r="D173">
        <v>4</v>
      </c>
      <c r="E173">
        <v>-3985.0000000000009</v>
      </c>
      <c r="F173">
        <v>12</v>
      </c>
      <c r="G173">
        <v>12</v>
      </c>
      <c r="H173">
        <v>1959</v>
      </c>
      <c r="I173">
        <v>-146</v>
      </c>
      <c r="J173">
        <v>1140.9000000000001</v>
      </c>
      <c r="K173">
        <v>0</v>
      </c>
      <c r="L173">
        <v>1813</v>
      </c>
      <c r="M173">
        <v>953</v>
      </c>
      <c r="N173">
        <v>333.90000000000003</v>
      </c>
      <c r="O173">
        <f t="shared" si="2"/>
        <v>371.00000000000006</v>
      </c>
      <c r="P173">
        <v>37.1</v>
      </c>
    </row>
    <row r="174" spans="1:16" x14ac:dyDescent="0.3">
      <c r="A174">
        <v>2019</v>
      </c>
      <c r="B174">
        <v>11</v>
      </c>
      <c r="C174">
        <v>8</v>
      </c>
      <c r="D174">
        <v>5</v>
      </c>
      <c r="E174">
        <v>-3037.8</v>
      </c>
      <c r="F174">
        <v>12</v>
      </c>
      <c r="G174">
        <v>12</v>
      </c>
      <c r="H174">
        <v>2027</v>
      </c>
      <c r="I174">
        <v>-212</v>
      </c>
      <c r="J174">
        <v>1163.4000000000001</v>
      </c>
      <c r="K174">
        <v>0</v>
      </c>
      <c r="L174">
        <v>1815</v>
      </c>
      <c r="M174">
        <v>1037</v>
      </c>
      <c r="N174">
        <v>338.40000000000003</v>
      </c>
      <c r="O174">
        <f t="shared" si="2"/>
        <v>376.00000000000006</v>
      </c>
      <c r="P174">
        <v>37.6</v>
      </c>
    </row>
    <row r="175" spans="1:16" x14ac:dyDescent="0.3">
      <c r="A175">
        <v>2019</v>
      </c>
      <c r="B175">
        <v>11</v>
      </c>
      <c r="C175">
        <v>8</v>
      </c>
      <c r="D175">
        <v>6</v>
      </c>
      <c r="E175">
        <v>-590.20000000000073</v>
      </c>
      <c r="F175">
        <v>12</v>
      </c>
      <c r="G175">
        <v>12</v>
      </c>
      <c r="H175">
        <v>2156</v>
      </c>
      <c r="I175">
        <v>-343</v>
      </c>
      <c r="J175">
        <v>1225</v>
      </c>
      <c r="K175">
        <v>0</v>
      </c>
      <c r="L175">
        <v>1813</v>
      </c>
      <c r="M175">
        <v>1235</v>
      </c>
      <c r="N175">
        <v>333</v>
      </c>
      <c r="O175">
        <f t="shared" si="2"/>
        <v>370</v>
      </c>
      <c r="P175">
        <v>37</v>
      </c>
    </row>
    <row r="176" spans="1:16" x14ac:dyDescent="0.3">
      <c r="A176">
        <v>2019</v>
      </c>
      <c r="B176">
        <v>11</v>
      </c>
      <c r="C176">
        <v>8</v>
      </c>
      <c r="D176">
        <v>7</v>
      </c>
      <c r="E176">
        <v>11084</v>
      </c>
      <c r="F176">
        <v>24</v>
      </c>
      <c r="G176">
        <v>17</v>
      </c>
      <c r="H176">
        <v>2473</v>
      </c>
      <c r="I176">
        <v>-600</v>
      </c>
      <c r="J176">
        <v>1441.2</v>
      </c>
      <c r="K176">
        <v>159</v>
      </c>
      <c r="L176">
        <v>1714</v>
      </c>
      <c r="M176">
        <v>1710</v>
      </c>
      <c r="N176">
        <v>331.2</v>
      </c>
      <c r="O176">
        <f t="shared" si="2"/>
        <v>368</v>
      </c>
      <c r="P176">
        <v>36.800000000000004</v>
      </c>
    </row>
    <row r="177" spans="1:16" x14ac:dyDescent="0.3">
      <c r="A177">
        <v>2019</v>
      </c>
      <c r="B177">
        <v>11</v>
      </c>
      <c r="C177">
        <v>8</v>
      </c>
      <c r="D177">
        <v>8</v>
      </c>
      <c r="E177">
        <v>33517.599999999999</v>
      </c>
      <c r="F177">
        <v>24</v>
      </c>
      <c r="G177">
        <v>17</v>
      </c>
      <c r="H177">
        <v>2807</v>
      </c>
      <c r="I177">
        <v>-600</v>
      </c>
      <c r="J177">
        <v>1707.2</v>
      </c>
      <c r="K177">
        <v>797</v>
      </c>
      <c r="L177">
        <v>1410</v>
      </c>
      <c r="M177">
        <v>2030</v>
      </c>
      <c r="N177">
        <v>277.2</v>
      </c>
      <c r="O177">
        <f t="shared" si="2"/>
        <v>308</v>
      </c>
      <c r="P177">
        <v>30.8</v>
      </c>
    </row>
    <row r="178" spans="1:16" x14ac:dyDescent="0.3">
      <c r="A178">
        <v>2019</v>
      </c>
      <c r="B178">
        <v>11</v>
      </c>
      <c r="C178">
        <v>8</v>
      </c>
      <c r="D178">
        <v>9</v>
      </c>
      <c r="E178">
        <v>48006.400000000001</v>
      </c>
      <c r="F178">
        <v>62</v>
      </c>
      <c r="G178">
        <v>17</v>
      </c>
      <c r="H178">
        <v>3003</v>
      </c>
      <c r="I178">
        <v>-600</v>
      </c>
      <c r="J178">
        <v>1778</v>
      </c>
      <c r="K178">
        <v>1059</v>
      </c>
      <c r="L178">
        <v>1344</v>
      </c>
      <c r="M178">
        <v>2126</v>
      </c>
      <c r="N178">
        <v>252</v>
      </c>
      <c r="O178">
        <f t="shared" si="2"/>
        <v>280</v>
      </c>
      <c r="P178">
        <v>28</v>
      </c>
    </row>
    <row r="179" spans="1:16" x14ac:dyDescent="0.3">
      <c r="A179">
        <v>2019</v>
      </c>
      <c r="B179">
        <v>11</v>
      </c>
      <c r="C179">
        <v>8</v>
      </c>
      <c r="D179">
        <v>10</v>
      </c>
      <c r="E179">
        <v>45466</v>
      </c>
      <c r="F179">
        <v>62</v>
      </c>
      <c r="G179">
        <v>17</v>
      </c>
      <c r="H179">
        <v>2988</v>
      </c>
      <c r="I179">
        <v>-600</v>
      </c>
      <c r="J179">
        <v>1817.3</v>
      </c>
      <c r="K179">
        <v>992</v>
      </c>
      <c r="L179">
        <v>1396</v>
      </c>
      <c r="M179">
        <v>2204</v>
      </c>
      <c r="N179">
        <v>213.3</v>
      </c>
      <c r="O179">
        <f t="shared" si="2"/>
        <v>237</v>
      </c>
      <c r="P179">
        <v>23.700000000000003</v>
      </c>
    </row>
    <row r="180" spans="1:16" x14ac:dyDescent="0.3">
      <c r="A180">
        <v>2019</v>
      </c>
      <c r="B180">
        <v>11</v>
      </c>
      <c r="C180">
        <v>8</v>
      </c>
      <c r="D180">
        <v>11</v>
      </c>
      <c r="E180">
        <v>55328.800000000003</v>
      </c>
      <c r="F180">
        <v>62</v>
      </c>
      <c r="G180">
        <v>17</v>
      </c>
      <c r="H180">
        <v>3071</v>
      </c>
      <c r="I180">
        <v>-600</v>
      </c>
      <c r="J180">
        <v>1849.5</v>
      </c>
      <c r="K180">
        <v>1118</v>
      </c>
      <c r="L180">
        <v>1353</v>
      </c>
      <c r="M180">
        <v>2283</v>
      </c>
      <c r="N180">
        <v>166.5</v>
      </c>
      <c r="O180">
        <f t="shared" si="2"/>
        <v>185</v>
      </c>
      <c r="P180">
        <v>18.5</v>
      </c>
    </row>
    <row r="181" spans="1:16" x14ac:dyDescent="0.3">
      <c r="A181">
        <v>2019</v>
      </c>
      <c r="B181">
        <v>11</v>
      </c>
      <c r="C181">
        <v>8</v>
      </c>
      <c r="D181">
        <v>12</v>
      </c>
      <c r="E181">
        <v>59028.800000000003</v>
      </c>
      <c r="F181">
        <v>62</v>
      </c>
      <c r="G181">
        <v>17</v>
      </c>
      <c r="H181">
        <v>3025</v>
      </c>
      <c r="I181">
        <v>-600</v>
      </c>
      <c r="J181">
        <v>1758</v>
      </c>
      <c r="K181">
        <v>1182</v>
      </c>
      <c r="L181">
        <v>1243</v>
      </c>
      <c r="M181">
        <v>2223</v>
      </c>
      <c r="N181">
        <v>135</v>
      </c>
      <c r="O181">
        <f t="shared" si="2"/>
        <v>150</v>
      </c>
      <c r="P181">
        <v>15</v>
      </c>
    </row>
    <row r="182" spans="1:16" x14ac:dyDescent="0.3">
      <c r="A182">
        <v>2019</v>
      </c>
      <c r="B182">
        <v>11</v>
      </c>
      <c r="C182">
        <v>8</v>
      </c>
      <c r="D182">
        <v>13</v>
      </c>
      <c r="E182">
        <v>58332.799999999996</v>
      </c>
      <c r="F182">
        <v>62</v>
      </c>
      <c r="G182">
        <v>17</v>
      </c>
      <c r="H182">
        <v>2905</v>
      </c>
      <c r="I182">
        <v>-600</v>
      </c>
      <c r="J182">
        <v>1740.9</v>
      </c>
      <c r="K182">
        <v>1154</v>
      </c>
      <c r="L182">
        <v>1151</v>
      </c>
      <c r="M182">
        <v>2241</v>
      </c>
      <c r="N182">
        <v>99.9</v>
      </c>
      <c r="O182">
        <f t="shared" si="2"/>
        <v>111</v>
      </c>
      <c r="P182">
        <v>11.100000000000001</v>
      </c>
    </row>
    <row r="183" spans="1:16" x14ac:dyDescent="0.3">
      <c r="A183">
        <v>2019</v>
      </c>
      <c r="B183">
        <v>11</v>
      </c>
      <c r="C183">
        <v>8</v>
      </c>
      <c r="D183">
        <v>14</v>
      </c>
      <c r="E183">
        <v>62134.200000000004</v>
      </c>
      <c r="F183">
        <v>62</v>
      </c>
      <c r="G183">
        <v>17</v>
      </c>
      <c r="H183">
        <v>2831</v>
      </c>
      <c r="I183">
        <v>-600</v>
      </c>
      <c r="J183">
        <v>1723.6</v>
      </c>
      <c r="K183">
        <v>1202</v>
      </c>
      <c r="L183">
        <v>1029</v>
      </c>
      <c r="M183">
        <v>2248</v>
      </c>
      <c r="N183">
        <v>75.600000000000009</v>
      </c>
      <c r="O183">
        <f t="shared" si="2"/>
        <v>84.000000000000014</v>
      </c>
      <c r="P183">
        <v>8.4</v>
      </c>
    </row>
    <row r="184" spans="1:16" x14ac:dyDescent="0.3">
      <c r="A184">
        <v>2019</v>
      </c>
      <c r="B184">
        <v>11</v>
      </c>
      <c r="C184">
        <v>8</v>
      </c>
      <c r="D184">
        <v>15</v>
      </c>
      <c r="E184">
        <v>63890</v>
      </c>
      <c r="F184">
        <v>62</v>
      </c>
      <c r="G184">
        <v>17</v>
      </c>
      <c r="H184">
        <v>2701</v>
      </c>
      <c r="I184">
        <v>-600</v>
      </c>
      <c r="J184">
        <v>1697.1</v>
      </c>
      <c r="K184">
        <v>1219</v>
      </c>
      <c r="L184">
        <v>882</v>
      </c>
      <c r="M184">
        <v>2244</v>
      </c>
      <c r="N184">
        <v>53.1</v>
      </c>
      <c r="O184">
        <f t="shared" si="2"/>
        <v>59</v>
      </c>
      <c r="P184">
        <v>5.9</v>
      </c>
    </row>
    <row r="185" spans="1:16" x14ac:dyDescent="0.3">
      <c r="A185">
        <v>2019</v>
      </c>
      <c r="B185">
        <v>11</v>
      </c>
      <c r="C185">
        <v>8</v>
      </c>
      <c r="D185">
        <v>16</v>
      </c>
      <c r="E185">
        <v>61910.400000000001</v>
      </c>
      <c r="F185">
        <v>62</v>
      </c>
      <c r="G185">
        <v>17</v>
      </c>
      <c r="H185">
        <v>2510</v>
      </c>
      <c r="I185">
        <v>-600</v>
      </c>
      <c r="J185">
        <v>1693.3</v>
      </c>
      <c r="K185">
        <v>1175</v>
      </c>
      <c r="L185">
        <v>735</v>
      </c>
      <c r="M185">
        <v>2251</v>
      </c>
      <c r="N185">
        <v>42.300000000000004</v>
      </c>
      <c r="O185">
        <f t="shared" si="2"/>
        <v>47.000000000000007</v>
      </c>
      <c r="P185">
        <v>4.7</v>
      </c>
    </row>
    <row r="186" spans="1:16" x14ac:dyDescent="0.3">
      <c r="A186">
        <v>2019</v>
      </c>
      <c r="B186">
        <v>11</v>
      </c>
      <c r="C186">
        <v>8</v>
      </c>
      <c r="D186">
        <v>17</v>
      </c>
      <c r="E186">
        <v>72568.200000000012</v>
      </c>
      <c r="F186">
        <v>72</v>
      </c>
      <c r="G186">
        <v>17</v>
      </c>
      <c r="H186">
        <v>2625</v>
      </c>
      <c r="I186">
        <v>-600</v>
      </c>
      <c r="J186">
        <v>1764.7</v>
      </c>
      <c r="K186">
        <v>1314</v>
      </c>
      <c r="L186">
        <v>711.00000000000011</v>
      </c>
      <c r="M186">
        <v>2326</v>
      </c>
      <c r="N186">
        <v>38.700000000000003</v>
      </c>
      <c r="O186">
        <f t="shared" si="2"/>
        <v>43</v>
      </c>
      <c r="P186">
        <v>4.3</v>
      </c>
    </row>
    <row r="187" spans="1:16" x14ac:dyDescent="0.3">
      <c r="A187">
        <v>2019</v>
      </c>
      <c r="B187">
        <v>11</v>
      </c>
      <c r="C187">
        <v>8</v>
      </c>
      <c r="D187">
        <v>18</v>
      </c>
      <c r="E187">
        <v>88623.8</v>
      </c>
      <c r="F187">
        <v>72</v>
      </c>
      <c r="G187">
        <v>32</v>
      </c>
      <c r="H187">
        <v>2815</v>
      </c>
      <c r="I187">
        <v>-600</v>
      </c>
      <c r="J187">
        <v>1925.1</v>
      </c>
      <c r="K187">
        <v>1490</v>
      </c>
      <c r="L187">
        <v>725</v>
      </c>
      <c r="M187">
        <v>2490</v>
      </c>
      <c r="N187">
        <v>35.1</v>
      </c>
      <c r="O187">
        <f t="shared" si="2"/>
        <v>39</v>
      </c>
      <c r="P187">
        <v>3.9000000000000004</v>
      </c>
    </row>
    <row r="188" spans="1:16" x14ac:dyDescent="0.3">
      <c r="A188">
        <v>2019</v>
      </c>
      <c r="B188">
        <v>11</v>
      </c>
      <c r="C188">
        <v>8</v>
      </c>
      <c r="D188">
        <v>19</v>
      </c>
      <c r="E188">
        <v>78861.600000000006</v>
      </c>
      <c r="F188">
        <v>72</v>
      </c>
      <c r="G188">
        <v>32</v>
      </c>
      <c r="H188">
        <v>2697</v>
      </c>
      <c r="I188">
        <v>-600</v>
      </c>
      <c r="J188">
        <v>1971</v>
      </c>
      <c r="K188">
        <v>1331</v>
      </c>
      <c r="L188">
        <v>766.00000000000011</v>
      </c>
      <c r="M188">
        <v>2544</v>
      </c>
      <c r="N188">
        <v>27</v>
      </c>
      <c r="O188">
        <f t="shared" si="2"/>
        <v>30</v>
      </c>
      <c r="P188">
        <v>3</v>
      </c>
    </row>
    <row r="189" spans="1:16" x14ac:dyDescent="0.3">
      <c r="A189">
        <v>2019</v>
      </c>
      <c r="B189">
        <v>11</v>
      </c>
      <c r="C189">
        <v>8</v>
      </c>
      <c r="D189">
        <v>20</v>
      </c>
      <c r="E189">
        <v>70630.2</v>
      </c>
      <c r="F189">
        <v>72</v>
      </c>
      <c r="G189">
        <v>17</v>
      </c>
      <c r="H189">
        <v>2530</v>
      </c>
      <c r="I189">
        <v>-600</v>
      </c>
      <c r="J189">
        <v>1837.6</v>
      </c>
      <c r="K189">
        <v>1261</v>
      </c>
      <c r="L189">
        <v>669</v>
      </c>
      <c r="M189">
        <v>2416</v>
      </c>
      <c r="N189">
        <v>21.6</v>
      </c>
      <c r="O189">
        <f t="shared" si="2"/>
        <v>24</v>
      </c>
      <c r="P189">
        <v>2.4000000000000004</v>
      </c>
    </row>
    <row r="190" spans="1:16" x14ac:dyDescent="0.3">
      <c r="A190">
        <v>2019</v>
      </c>
      <c r="B190">
        <v>11</v>
      </c>
      <c r="C190">
        <v>8</v>
      </c>
      <c r="D190">
        <v>21</v>
      </c>
      <c r="E190">
        <v>70326</v>
      </c>
      <c r="F190">
        <v>72</v>
      </c>
      <c r="G190">
        <v>17</v>
      </c>
      <c r="H190">
        <v>2400</v>
      </c>
      <c r="I190">
        <v>-600</v>
      </c>
      <c r="J190">
        <v>1710.8</v>
      </c>
      <c r="K190">
        <v>1279</v>
      </c>
      <c r="L190">
        <v>521</v>
      </c>
      <c r="M190">
        <v>2291</v>
      </c>
      <c r="N190">
        <v>19.8</v>
      </c>
      <c r="O190">
        <f t="shared" si="2"/>
        <v>22</v>
      </c>
      <c r="P190">
        <v>2.2000000000000002</v>
      </c>
    </row>
    <row r="191" spans="1:16" x14ac:dyDescent="0.3">
      <c r="A191">
        <v>2019</v>
      </c>
      <c r="B191">
        <v>11</v>
      </c>
      <c r="C191">
        <v>8</v>
      </c>
      <c r="D191">
        <v>22</v>
      </c>
      <c r="E191">
        <v>65164.2</v>
      </c>
      <c r="F191">
        <v>62</v>
      </c>
      <c r="G191">
        <v>17</v>
      </c>
      <c r="H191">
        <v>2244</v>
      </c>
      <c r="I191">
        <v>-600</v>
      </c>
      <c r="J191">
        <v>1590</v>
      </c>
      <c r="K191">
        <v>1227</v>
      </c>
      <c r="L191">
        <v>417</v>
      </c>
      <c r="M191">
        <v>2172</v>
      </c>
      <c r="N191">
        <v>18</v>
      </c>
      <c r="O191">
        <f t="shared" si="2"/>
        <v>20</v>
      </c>
      <c r="P191">
        <v>2</v>
      </c>
    </row>
    <row r="192" spans="1:16" x14ac:dyDescent="0.3">
      <c r="A192">
        <v>2019</v>
      </c>
      <c r="B192">
        <v>11</v>
      </c>
      <c r="C192">
        <v>8</v>
      </c>
      <c r="D192">
        <v>23</v>
      </c>
      <c r="E192">
        <v>116199.2</v>
      </c>
      <c r="F192">
        <v>87</v>
      </c>
      <c r="G192">
        <v>40</v>
      </c>
      <c r="H192">
        <v>2068</v>
      </c>
      <c r="I192">
        <v>-600</v>
      </c>
      <c r="J192">
        <v>1471.1</v>
      </c>
      <c r="K192">
        <v>1139</v>
      </c>
      <c r="L192">
        <v>329</v>
      </c>
      <c r="M192">
        <v>2054</v>
      </c>
      <c r="N192">
        <v>17.100000000000001</v>
      </c>
      <c r="O192">
        <f t="shared" si="2"/>
        <v>19</v>
      </c>
      <c r="P192">
        <v>1.9000000000000001</v>
      </c>
    </row>
    <row r="193" spans="1:16" x14ac:dyDescent="0.3">
      <c r="A193">
        <v>2019</v>
      </c>
      <c r="B193">
        <v>11</v>
      </c>
      <c r="C193">
        <v>8</v>
      </c>
      <c r="D193">
        <v>24</v>
      </c>
      <c r="E193">
        <v>103176</v>
      </c>
      <c r="F193">
        <v>80</v>
      </c>
      <c r="G193">
        <v>37</v>
      </c>
      <c r="H193">
        <v>1929</v>
      </c>
      <c r="I193">
        <v>-600</v>
      </c>
      <c r="J193">
        <v>1359.5</v>
      </c>
      <c r="K193">
        <v>1034</v>
      </c>
      <c r="L193">
        <v>295</v>
      </c>
      <c r="M193">
        <v>1937</v>
      </c>
      <c r="N193">
        <v>22.5</v>
      </c>
      <c r="O193">
        <f t="shared" si="2"/>
        <v>25</v>
      </c>
      <c r="P193">
        <v>2.5</v>
      </c>
    </row>
    <row r="194" spans="1:16" x14ac:dyDescent="0.3">
      <c r="A194">
        <v>2019</v>
      </c>
      <c r="B194">
        <v>11</v>
      </c>
      <c r="C194">
        <v>9</v>
      </c>
      <c r="D194">
        <v>1</v>
      </c>
      <c r="E194">
        <v>94869.6</v>
      </c>
      <c r="F194">
        <v>80</v>
      </c>
      <c r="G194">
        <v>37</v>
      </c>
      <c r="H194">
        <v>1812</v>
      </c>
      <c r="I194">
        <v>-600</v>
      </c>
      <c r="J194">
        <v>1249.7</v>
      </c>
      <c r="K194">
        <v>972</v>
      </c>
      <c r="L194">
        <v>240</v>
      </c>
      <c r="M194">
        <v>1838</v>
      </c>
      <c r="N194">
        <v>11.700000000000001</v>
      </c>
      <c r="O194">
        <f t="shared" si="2"/>
        <v>13.000000000000002</v>
      </c>
      <c r="P194">
        <v>1.3</v>
      </c>
    </row>
    <row r="195" spans="1:16" x14ac:dyDescent="0.3">
      <c r="A195">
        <v>2019</v>
      </c>
      <c r="B195">
        <v>11</v>
      </c>
      <c r="C195">
        <v>9</v>
      </c>
      <c r="D195">
        <v>2</v>
      </c>
      <c r="E195">
        <v>87435.4</v>
      </c>
      <c r="F195">
        <v>80</v>
      </c>
      <c r="G195">
        <v>37</v>
      </c>
      <c r="H195">
        <v>1748</v>
      </c>
      <c r="I195">
        <v>-600</v>
      </c>
      <c r="J195">
        <v>1181.3</v>
      </c>
      <c r="K195">
        <v>918</v>
      </c>
      <c r="L195">
        <v>230</v>
      </c>
      <c r="M195">
        <v>1757</v>
      </c>
      <c r="N195">
        <v>24.3</v>
      </c>
      <c r="O195">
        <f t="shared" ref="O195:O258" si="3">N195+P195</f>
        <v>27</v>
      </c>
      <c r="P195">
        <v>2.7</v>
      </c>
    </row>
    <row r="196" spans="1:16" x14ac:dyDescent="0.3">
      <c r="A196">
        <v>2019</v>
      </c>
      <c r="B196">
        <v>11</v>
      </c>
      <c r="C196">
        <v>9</v>
      </c>
      <c r="D196">
        <v>3</v>
      </c>
      <c r="E196">
        <v>85630.399999999994</v>
      </c>
      <c r="F196">
        <v>80</v>
      </c>
      <c r="G196">
        <v>37</v>
      </c>
      <c r="H196">
        <v>1734</v>
      </c>
      <c r="I196">
        <v>-600</v>
      </c>
      <c r="J196">
        <v>1167.4000000000001</v>
      </c>
      <c r="K196">
        <v>912</v>
      </c>
      <c r="L196">
        <v>222.00000000000003</v>
      </c>
      <c r="M196">
        <v>1726</v>
      </c>
      <c r="N196">
        <v>41.4</v>
      </c>
      <c r="O196">
        <f t="shared" si="3"/>
        <v>46</v>
      </c>
      <c r="P196">
        <v>4.6000000000000005</v>
      </c>
    </row>
    <row r="197" spans="1:16" x14ac:dyDescent="0.3">
      <c r="A197">
        <v>2019</v>
      </c>
      <c r="B197">
        <v>11</v>
      </c>
      <c r="C197">
        <v>9</v>
      </c>
      <c r="D197">
        <v>4</v>
      </c>
      <c r="E197">
        <v>81843.400000000009</v>
      </c>
      <c r="F197">
        <v>80</v>
      </c>
      <c r="G197">
        <v>37</v>
      </c>
      <c r="H197">
        <v>1714</v>
      </c>
      <c r="I197">
        <v>-600</v>
      </c>
      <c r="J197">
        <v>1152.7</v>
      </c>
      <c r="K197">
        <v>876</v>
      </c>
      <c r="L197">
        <v>238</v>
      </c>
      <c r="M197">
        <v>1705</v>
      </c>
      <c r="N197">
        <v>47.7</v>
      </c>
      <c r="O197">
        <f t="shared" si="3"/>
        <v>53</v>
      </c>
      <c r="P197">
        <v>5.3000000000000007</v>
      </c>
    </row>
    <row r="198" spans="1:16" x14ac:dyDescent="0.3">
      <c r="A198">
        <v>2019</v>
      </c>
      <c r="B198">
        <v>11</v>
      </c>
      <c r="C198">
        <v>9</v>
      </c>
      <c r="D198">
        <v>5</v>
      </c>
      <c r="E198">
        <v>80796.399999999994</v>
      </c>
      <c r="F198">
        <v>80</v>
      </c>
      <c r="G198">
        <v>37</v>
      </c>
      <c r="H198">
        <v>1743</v>
      </c>
      <c r="I198">
        <v>-600</v>
      </c>
      <c r="J198">
        <v>1156.5</v>
      </c>
      <c r="K198">
        <v>864</v>
      </c>
      <c r="L198">
        <v>279</v>
      </c>
      <c r="M198">
        <v>1707</v>
      </c>
      <c r="N198">
        <v>49.5</v>
      </c>
      <c r="O198">
        <f t="shared" si="3"/>
        <v>55</v>
      </c>
      <c r="P198">
        <v>5.5</v>
      </c>
    </row>
    <row r="199" spans="1:16" x14ac:dyDescent="0.3">
      <c r="A199">
        <v>2019</v>
      </c>
      <c r="B199">
        <v>11</v>
      </c>
      <c r="C199">
        <v>9</v>
      </c>
      <c r="D199">
        <v>6</v>
      </c>
      <c r="E199">
        <v>38183.800000000003</v>
      </c>
      <c r="F199">
        <v>62</v>
      </c>
      <c r="G199">
        <v>17</v>
      </c>
      <c r="H199">
        <v>1822</v>
      </c>
      <c r="I199">
        <v>-600</v>
      </c>
      <c r="J199">
        <v>1183.3</v>
      </c>
      <c r="K199">
        <v>913</v>
      </c>
      <c r="L199">
        <v>309</v>
      </c>
      <c r="M199">
        <v>1732</v>
      </c>
      <c r="N199">
        <v>51.300000000000004</v>
      </c>
      <c r="O199">
        <f t="shared" si="3"/>
        <v>57.000000000000007</v>
      </c>
      <c r="P199">
        <v>5.7</v>
      </c>
    </row>
    <row r="200" spans="1:16" x14ac:dyDescent="0.3">
      <c r="A200">
        <v>2019</v>
      </c>
      <c r="B200">
        <v>11</v>
      </c>
      <c r="C200">
        <v>9</v>
      </c>
      <c r="D200">
        <v>7</v>
      </c>
      <c r="E200">
        <v>48559.6</v>
      </c>
      <c r="F200">
        <v>62</v>
      </c>
      <c r="G200">
        <v>17</v>
      </c>
      <c r="H200">
        <v>2000</v>
      </c>
      <c r="I200">
        <v>-600</v>
      </c>
      <c r="J200">
        <v>1253.7</v>
      </c>
      <c r="K200">
        <v>1065</v>
      </c>
      <c r="L200">
        <v>335</v>
      </c>
      <c r="M200">
        <v>1797</v>
      </c>
      <c r="N200">
        <v>56.7</v>
      </c>
      <c r="O200">
        <f t="shared" si="3"/>
        <v>63</v>
      </c>
      <c r="P200">
        <v>6.3000000000000007</v>
      </c>
    </row>
    <row r="201" spans="1:16" x14ac:dyDescent="0.3">
      <c r="A201">
        <v>2019</v>
      </c>
      <c r="B201">
        <v>11</v>
      </c>
      <c r="C201">
        <v>9</v>
      </c>
      <c r="D201">
        <v>8</v>
      </c>
      <c r="E201">
        <v>58248</v>
      </c>
      <c r="F201">
        <v>62</v>
      </c>
      <c r="G201">
        <v>17</v>
      </c>
      <c r="H201">
        <v>2137</v>
      </c>
      <c r="I201">
        <v>-600</v>
      </c>
      <c r="J201">
        <v>1365.5</v>
      </c>
      <c r="K201">
        <v>1192</v>
      </c>
      <c r="L201">
        <v>345</v>
      </c>
      <c r="M201">
        <v>1907</v>
      </c>
      <c r="N201">
        <v>58.5</v>
      </c>
      <c r="O201">
        <f t="shared" si="3"/>
        <v>65</v>
      </c>
      <c r="P201">
        <v>6.5</v>
      </c>
    </row>
    <row r="202" spans="1:16" x14ac:dyDescent="0.3">
      <c r="A202">
        <v>2019</v>
      </c>
      <c r="B202">
        <v>11</v>
      </c>
      <c r="C202">
        <v>9</v>
      </c>
      <c r="D202">
        <v>9</v>
      </c>
      <c r="E202">
        <v>74782.399999999994</v>
      </c>
      <c r="F202">
        <v>72</v>
      </c>
      <c r="G202">
        <v>17</v>
      </c>
      <c r="H202">
        <v>2346</v>
      </c>
      <c r="I202">
        <v>-600</v>
      </c>
      <c r="J202">
        <v>1497.8</v>
      </c>
      <c r="K202">
        <v>1401</v>
      </c>
      <c r="L202">
        <v>345</v>
      </c>
      <c r="M202">
        <v>2033</v>
      </c>
      <c r="N202">
        <v>64.8</v>
      </c>
      <c r="O202">
        <f t="shared" si="3"/>
        <v>72</v>
      </c>
      <c r="P202">
        <v>7.2</v>
      </c>
    </row>
    <row r="203" spans="1:16" x14ac:dyDescent="0.3">
      <c r="A203">
        <v>2019</v>
      </c>
      <c r="B203">
        <v>11</v>
      </c>
      <c r="C203">
        <v>9</v>
      </c>
      <c r="D203">
        <v>10</v>
      </c>
      <c r="E203">
        <v>82870.600000000006</v>
      </c>
      <c r="F203">
        <v>72</v>
      </c>
      <c r="G203">
        <v>17</v>
      </c>
      <c r="H203">
        <v>2451</v>
      </c>
      <c r="I203">
        <v>-600</v>
      </c>
      <c r="J203">
        <v>1604.1</v>
      </c>
      <c r="K203">
        <v>1488</v>
      </c>
      <c r="L203">
        <v>363.00000000000006</v>
      </c>
      <c r="M203">
        <v>2142</v>
      </c>
      <c r="N203">
        <v>62.1</v>
      </c>
      <c r="O203">
        <f t="shared" si="3"/>
        <v>69</v>
      </c>
      <c r="P203">
        <v>6.9</v>
      </c>
    </row>
    <row r="204" spans="1:16" x14ac:dyDescent="0.3">
      <c r="A204">
        <v>2019</v>
      </c>
      <c r="B204">
        <v>11</v>
      </c>
      <c r="C204">
        <v>9</v>
      </c>
      <c r="D204">
        <v>11</v>
      </c>
      <c r="E204">
        <v>84738.2</v>
      </c>
      <c r="F204">
        <v>72</v>
      </c>
      <c r="G204">
        <v>17</v>
      </c>
      <c r="H204">
        <v>2470</v>
      </c>
      <c r="I204">
        <v>-600</v>
      </c>
      <c r="J204">
        <v>1660.1</v>
      </c>
      <c r="K204">
        <v>1501</v>
      </c>
      <c r="L204">
        <v>369</v>
      </c>
      <c r="M204">
        <v>2198</v>
      </c>
      <c r="N204">
        <v>62.1</v>
      </c>
      <c r="O204">
        <f t="shared" si="3"/>
        <v>69</v>
      </c>
      <c r="P204">
        <v>6.9</v>
      </c>
    </row>
    <row r="205" spans="1:16" x14ac:dyDescent="0.3">
      <c r="A205">
        <v>2019</v>
      </c>
      <c r="B205">
        <v>11</v>
      </c>
      <c r="C205">
        <v>9</v>
      </c>
      <c r="D205">
        <v>12</v>
      </c>
      <c r="E205">
        <v>79520</v>
      </c>
      <c r="F205">
        <v>72</v>
      </c>
      <c r="G205">
        <v>17</v>
      </c>
      <c r="H205">
        <v>2425</v>
      </c>
      <c r="I205">
        <v>-600</v>
      </c>
      <c r="J205">
        <v>1594.4</v>
      </c>
      <c r="K205">
        <v>1447</v>
      </c>
      <c r="L205">
        <v>378.00000000000006</v>
      </c>
      <c r="M205">
        <v>2126</v>
      </c>
      <c r="N205">
        <v>68.400000000000006</v>
      </c>
      <c r="O205">
        <f t="shared" si="3"/>
        <v>76</v>
      </c>
      <c r="P205">
        <v>7.6000000000000005</v>
      </c>
    </row>
    <row r="206" spans="1:16" x14ac:dyDescent="0.3">
      <c r="A206">
        <v>2019</v>
      </c>
      <c r="B206">
        <v>11</v>
      </c>
      <c r="C206">
        <v>9</v>
      </c>
      <c r="D206">
        <v>13</v>
      </c>
      <c r="E206">
        <v>73479.199999999997</v>
      </c>
      <c r="F206">
        <v>72</v>
      </c>
      <c r="G206">
        <v>17</v>
      </c>
      <c r="H206">
        <v>2368</v>
      </c>
      <c r="I206">
        <v>-600</v>
      </c>
      <c r="J206">
        <v>1578.9</v>
      </c>
      <c r="K206">
        <v>1373</v>
      </c>
      <c r="L206">
        <v>395</v>
      </c>
      <c r="M206">
        <v>2097</v>
      </c>
      <c r="N206">
        <v>81.900000000000006</v>
      </c>
      <c r="O206">
        <f t="shared" si="3"/>
        <v>91</v>
      </c>
      <c r="P206">
        <v>9.1</v>
      </c>
    </row>
    <row r="207" spans="1:16" x14ac:dyDescent="0.3">
      <c r="A207">
        <v>2019</v>
      </c>
      <c r="B207">
        <v>11</v>
      </c>
      <c r="C207">
        <v>9</v>
      </c>
      <c r="D207">
        <v>14</v>
      </c>
      <c r="E207">
        <v>67910.2</v>
      </c>
      <c r="F207">
        <v>72</v>
      </c>
      <c r="G207">
        <v>17</v>
      </c>
      <c r="H207">
        <v>2325</v>
      </c>
      <c r="I207">
        <v>-600</v>
      </c>
      <c r="J207">
        <v>1552.5</v>
      </c>
      <c r="K207">
        <v>1308</v>
      </c>
      <c r="L207">
        <v>417</v>
      </c>
      <c r="M207">
        <v>2058</v>
      </c>
      <c r="N207">
        <v>94.5</v>
      </c>
      <c r="O207">
        <f t="shared" si="3"/>
        <v>105</v>
      </c>
      <c r="P207">
        <v>10.5</v>
      </c>
    </row>
    <row r="208" spans="1:16" x14ac:dyDescent="0.3">
      <c r="A208">
        <v>2019</v>
      </c>
      <c r="B208">
        <v>11</v>
      </c>
      <c r="C208">
        <v>9</v>
      </c>
      <c r="D208">
        <v>15</v>
      </c>
      <c r="E208">
        <v>71581.399999999994</v>
      </c>
      <c r="F208">
        <v>72</v>
      </c>
      <c r="G208">
        <v>17</v>
      </c>
      <c r="H208">
        <v>2399</v>
      </c>
      <c r="I208">
        <v>-600</v>
      </c>
      <c r="J208">
        <v>1553.3</v>
      </c>
      <c r="K208">
        <v>1364</v>
      </c>
      <c r="L208">
        <v>435</v>
      </c>
      <c r="M208">
        <v>2048</v>
      </c>
      <c r="N208">
        <v>105.3</v>
      </c>
      <c r="O208">
        <f t="shared" si="3"/>
        <v>117</v>
      </c>
      <c r="P208">
        <v>11.700000000000001</v>
      </c>
    </row>
    <row r="209" spans="1:16" x14ac:dyDescent="0.3">
      <c r="A209">
        <v>2019</v>
      </c>
      <c r="B209">
        <v>11</v>
      </c>
      <c r="C209">
        <v>9</v>
      </c>
      <c r="D209">
        <v>16</v>
      </c>
      <c r="E209">
        <v>62019.600000000006</v>
      </c>
      <c r="F209">
        <v>62</v>
      </c>
      <c r="G209">
        <v>17</v>
      </c>
      <c r="H209">
        <v>2319</v>
      </c>
      <c r="I209">
        <v>-600</v>
      </c>
      <c r="J209">
        <v>1595.1</v>
      </c>
      <c r="K209">
        <v>1221</v>
      </c>
      <c r="L209">
        <v>498.00000000000006</v>
      </c>
      <c r="M209">
        <v>2088</v>
      </c>
      <c r="N209">
        <v>107.10000000000001</v>
      </c>
      <c r="O209">
        <f t="shared" si="3"/>
        <v>119.00000000000001</v>
      </c>
      <c r="P209">
        <v>11.9</v>
      </c>
    </row>
    <row r="210" spans="1:16" x14ac:dyDescent="0.3">
      <c r="A210">
        <v>2019</v>
      </c>
      <c r="B210">
        <v>11</v>
      </c>
      <c r="C210">
        <v>9</v>
      </c>
      <c r="D210">
        <v>17</v>
      </c>
      <c r="E210">
        <v>67868.2</v>
      </c>
      <c r="F210">
        <v>72</v>
      </c>
      <c r="G210">
        <v>17</v>
      </c>
      <c r="H210">
        <v>2405</v>
      </c>
      <c r="I210">
        <v>-600</v>
      </c>
      <c r="J210">
        <v>1699.6</v>
      </c>
      <c r="K210">
        <v>1281</v>
      </c>
      <c r="L210">
        <v>524</v>
      </c>
      <c r="M210">
        <v>2197</v>
      </c>
      <c r="N210">
        <v>102.60000000000001</v>
      </c>
      <c r="O210">
        <f t="shared" si="3"/>
        <v>114.00000000000001</v>
      </c>
      <c r="P210">
        <v>11.4</v>
      </c>
    </row>
    <row r="211" spans="1:16" x14ac:dyDescent="0.3">
      <c r="A211">
        <v>2019</v>
      </c>
      <c r="B211">
        <v>11</v>
      </c>
      <c r="C211">
        <v>9</v>
      </c>
      <c r="D211">
        <v>18</v>
      </c>
      <c r="E211">
        <v>81884</v>
      </c>
      <c r="F211">
        <v>72</v>
      </c>
      <c r="G211">
        <v>17</v>
      </c>
      <c r="H211">
        <v>2617</v>
      </c>
      <c r="I211">
        <v>-600</v>
      </c>
      <c r="J211">
        <v>1838.9</v>
      </c>
      <c r="K211">
        <v>1444</v>
      </c>
      <c r="L211">
        <v>573</v>
      </c>
      <c r="M211">
        <v>2339</v>
      </c>
      <c r="N211">
        <v>99.9</v>
      </c>
      <c r="O211">
        <f t="shared" si="3"/>
        <v>111</v>
      </c>
      <c r="P211">
        <v>11.100000000000001</v>
      </c>
    </row>
    <row r="212" spans="1:16" x14ac:dyDescent="0.3">
      <c r="A212">
        <v>2019</v>
      </c>
      <c r="B212">
        <v>11</v>
      </c>
      <c r="C212">
        <v>9</v>
      </c>
      <c r="D212">
        <v>19</v>
      </c>
      <c r="E212">
        <v>70983.399999999994</v>
      </c>
      <c r="F212">
        <v>72</v>
      </c>
      <c r="G212">
        <v>17</v>
      </c>
      <c r="H212">
        <v>2478</v>
      </c>
      <c r="I212">
        <v>-600</v>
      </c>
      <c r="J212">
        <v>1849</v>
      </c>
      <c r="K212">
        <v>1294</v>
      </c>
      <c r="L212">
        <v>584</v>
      </c>
      <c r="M212">
        <v>2341</v>
      </c>
      <c r="N212">
        <v>108</v>
      </c>
      <c r="O212">
        <f t="shared" si="3"/>
        <v>120</v>
      </c>
      <c r="P212">
        <v>12</v>
      </c>
    </row>
    <row r="213" spans="1:16" x14ac:dyDescent="0.3">
      <c r="A213">
        <v>2019</v>
      </c>
      <c r="B213">
        <v>11</v>
      </c>
      <c r="C213">
        <v>9</v>
      </c>
      <c r="D213">
        <v>20</v>
      </c>
      <c r="E213">
        <v>53515.6</v>
      </c>
      <c r="F213">
        <v>62</v>
      </c>
      <c r="G213">
        <v>17</v>
      </c>
      <c r="H213">
        <v>2293</v>
      </c>
      <c r="I213">
        <v>-600</v>
      </c>
      <c r="J213">
        <v>1699</v>
      </c>
      <c r="K213">
        <v>1067</v>
      </c>
      <c r="L213">
        <v>626</v>
      </c>
      <c r="M213">
        <v>2182</v>
      </c>
      <c r="N213">
        <v>117</v>
      </c>
      <c r="O213">
        <f t="shared" si="3"/>
        <v>130</v>
      </c>
      <c r="P213">
        <v>13</v>
      </c>
    </row>
    <row r="214" spans="1:16" x14ac:dyDescent="0.3">
      <c r="A214">
        <v>2019</v>
      </c>
      <c r="B214">
        <v>11</v>
      </c>
      <c r="C214">
        <v>9</v>
      </c>
      <c r="D214">
        <v>21</v>
      </c>
      <c r="E214">
        <v>41380.6</v>
      </c>
      <c r="F214">
        <v>62</v>
      </c>
      <c r="G214">
        <v>17</v>
      </c>
      <c r="H214">
        <v>2179</v>
      </c>
      <c r="I214">
        <v>-600</v>
      </c>
      <c r="J214">
        <v>1578.7</v>
      </c>
      <c r="K214">
        <v>904</v>
      </c>
      <c r="L214">
        <v>675</v>
      </c>
      <c r="M214">
        <v>2068</v>
      </c>
      <c r="N214">
        <v>110.7</v>
      </c>
      <c r="O214">
        <f t="shared" si="3"/>
        <v>123</v>
      </c>
      <c r="P214">
        <v>12.3</v>
      </c>
    </row>
    <row r="215" spans="1:16" x14ac:dyDescent="0.3">
      <c r="A215">
        <v>2019</v>
      </c>
      <c r="B215">
        <v>11</v>
      </c>
      <c r="C215">
        <v>9</v>
      </c>
      <c r="D215">
        <v>22</v>
      </c>
      <c r="E215">
        <v>37226.6</v>
      </c>
      <c r="F215">
        <v>24</v>
      </c>
      <c r="G215">
        <v>17</v>
      </c>
      <c r="H215">
        <v>2032</v>
      </c>
      <c r="I215">
        <v>-600</v>
      </c>
      <c r="J215">
        <v>1496.7</v>
      </c>
      <c r="K215">
        <v>762</v>
      </c>
      <c r="L215">
        <v>670</v>
      </c>
      <c r="M215">
        <v>2013</v>
      </c>
      <c r="N215">
        <v>83.7</v>
      </c>
      <c r="O215">
        <f t="shared" si="3"/>
        <v>93</v>
      </c>
      <c r="P215">
        <v>9.3000000000000007</v>
      </c>
    </row>
    <row r="216" spans="1:16" x14ac:dyDescent="0.3">
      <c r="A216">
        <v>2019</v>
      </c>
      <c r="B216">
        <v>11</v>
      </c>
      <c r="C216">
        <v>9</v>
      </c>
      <c r="D216">
        <v>23</v>
      </c>
      <c r="E216">
        <v>75748.2</v>
      </c>
      <c r="F216">
        <v>72</v>
      </c>
      <c r="G216">
        <v>37</v>
      </c>
      <c r="H216">
        <v>1963</v>
      </c>
      <c r="I216">
        <v>-600</v>
      </c>
      <c r="J216">
        <v>1409.3</v>
      </c>
      <c r="K216">
        <v>710</v>
      </c>
      <c r="L216">
        <v>653</v>
      </c>
      <c r="M216">
        <v>1940</v>
      </c>
      <c r="N216">
        <v>69.3</v>
      </c>
      <c r="O216">
        <f t="shared" si="3"/>
        <v>77</v>
      </c>
      <c r="P216">
        <v>7.7</v>
      </c>
    </row>
    <row r="217" spans="1:16" x14ac:dyDescent="0.3">
      <c r="A217">
        <v>2019</v>
      </c>
      <c r="B217">
        <v>11</v>
      </c>
      <c r="C217">
        <v>9</v>
      </c>
      <c r="D217">
        <v>24</v>
      </c>
      <c r="E217">
        <v>62831.200000000004</v>
      </c>
      <c r="F217">
        <v>72</v>
      </c>
      <c r="G217">
        <v>37</v>
      </c>
      <c r="H217">
        <v>1850</v>
      </c>
      <c r="I217">
        <v>-600</v>
      </c>
      <c r="J217">
        <v>1326.8</v>
      </c>
      <c r="K217">
        <v>577</v>
      </c>
      <c r="L217">
        <v>673</v>
      </c>
      <c r="M217">
        <v>1853</v>
      </c>
      <c r="N217">
        <v>73.8</v>
      </c>
      <c r="O217">
        <f t="shared" si="3"/>
        <v>82</v>
      </c>
      <c r="P217">
        <v>8.2000000000000011</v>
      </c>
    </row>
    <row r="218" spans="1:16" x14ac:dyDescent="0.3">
      <c r="A218">
        <v>2019</v>
      </c>
      <c r="B218">
        <v>11</v>
      </c>
      <c r="C218">
        <v>10</v>
      </c>
      <c r="D218">
        <v>1</v>
      </c>
      <c r="E218">
        <v>70695.799999999988</v>
      </c>
      <c r="F218">
        <v>72</v>
      </c>
      <c r="G218">
        <v>37</v>
      </c>
      <c r="H218">
        <v>1758</v>
      </c>
      <c r="I218">
        <v>-600</v>
      </c>
      <c r="J218">
        <v>1242.3</v>
      </c>
      <c r="K218">
        <v>704</v>
      </c>
      <c r="L218">
        <v>454.00000000000006</v>
      </c>
      <c r="M218">
        <v>1791</v>
      </c>
      <c r="N218">
        <v>51.300000000000004</v>
      </c>
      <c r="O218">
        <f t="shared" si="3"/>
        <v>57.000000000000007</v>
      </c>
      <c r="P218">
        <v>5.7</v>
      </c>
    </row>
    <row r="219" spans="1:16" x14ac:dyDescent="0.3">
      <c r="A219">
        <v>2019</v>
      </c>
      <c r="B219">
        <v>11</v>
      </c>
      <c r="C219">
        <v>10</v>
      </c>
      <c r="D219">
        <v>2</v>
      </c>
      <c r="E219">
        <v>64632.800000000003</v>
      </c>
      <c r="F219">
        <v>72</v>
      </c>
      <c r="G219">
        <v>37</v>
      </c>
      <c r="H219">
        <v>1743</v>
      </c>
      <c r="I219">
        <v>-600</v>
      </c>
      <c r="J219">
        <v>1187.5999999999999</v>
      </c>
      <c r="K219">
        <v>648</v>
      </c>
      <c r="L219">
        <v>495</v>
      </c>
      <c r="M219">
        <v>1739</v>
      </c>
      <c r="N219">
        <v>48.6</v>
      </c>
      <c r="O219">
        <f t="shared" si="3"/>
        <v>54</v>
      </c>
      <c r="P219">
        <v>5.4</v>
      </c>
    </row>
    <row r="220" spans="1:16" x14ac:dyDescent="0.3">
      <c r="A220">
        <v>2019</v>
      </c>
      <c r="B220">
        <v>11</v>
      </c>
      <c r="C220">
        <v>10</v>
      </c>
      <c r="D220">
        <v>3</v>
      </c>
      <c r="E220">
        <v>58130.200000000004</v>
      </c>
      <c r="F220">
        <v>72</v>
      </c>
      <c r="G220">
        <v>37</v>
      </c>
      <c r="H220">
        <v>1719</v>
      </c>
      <c r="I220">
        <v>-600</v>
      </c>
      <c r="J220">
        <v>1143.8</v>
      </c>
      <c r="K220">
        <v>581</v>
      </c>
      <c r="L220">
        <v>538</v>
      </c>
      <c r="M220">
        <v>1697</v>
      </c>
      <c r="N220">
        <v>46.800000000000004</v>
      </c>
      <c r="O220">
        <f t="shared" si="3"/>
        <v>52.000000000000007</v>
      </c>
      <c r="P220">
        <v>5.2</v>
      </c>
    </row>
    <row r="221" spans="1:16" x14ac:dyDescent="0.3">
      <c r="A221">
        <v>2019</v>
      </c>
      <c r="B221">
        <v>11</v>
      </c>
      <c r="C221">
        <v>10</v>
      </c>
      <c r="D221">
        <v>4</v>
      </c>
      <c r="E221">
        <v>54596.6</v>
      </c>
      <c r="F221">
        <v>72</v>
      </c>
      <c r="G221">
        <v>37</v>
      </c>
      <c r="H221">
        <v>1704</v>
      </c>
      <c r="I221">
        <v>-600</v>
      </c>
      <c r="J221">
        <v>1136.2</v>
      </c>
      <c r="K221">
        <v>529</v>
      </c>
      <c r="L221">
        <v>575</v>
      </c>
      <c r="M221">
        <v>1702</v>
      </c>
      <c r="N221">
        <v>34.200000000000003</v>
      </c>
      <c r="O221">
        <f t="shared" si="3"/>
        <v>38</v>
      </c>
      <c r="P221">
        <v>3.8000000000000003</v>
      </c>
    </row>
    <row r="222" spans="1:16" x14ac:dyDescent="0.3">
      <c r="A222">
        <v>2019</v>
      </c>
      <c r="B222">
        <v>11</v>
      </c>
      <c r="C222">
        <v>10</v>
      </c>
      <c r="D222">
        <v>5</v>
      </c>
      <c r="E222">
        <v>53802.200000000004</v>
      </c>
      <c r="F222">
        <v>72</v>
      </c>
      <c r="G222">
        <v>37</v>
      </c>
      <c r="H222">
        <v>1719</v>
      </c>
      <c r="I222">
        <v>-600</v>
      </c>
      <c r="J222">
        <v>1144.0999999999999</v>
      </c>
      <c r="K222">
        <v>510</v>
      </c>
      <c r="L222">
        <v>609</v>
      </c>
      <c r="M222">
        <v>1718</v>
      </c>
      <c r="N222">
        <v>26.1</v>
      </c>
      <c r="O222">
        <f t="shared" si="3"/>
        <v>29</v>
      </c>
      <c r="P222">
        <v>2.9000000000000004</v>
      </c>
    </row>
    <row r="223" spans="1:16" x14ac:dyDescent="0.3">
      <c r="A223">
        <v>2019</v>
      </c>
      <c r="B223">
        <v>11</v>
      </c>
      <c r="C223">
        <v>10</v>
      </c>
      <c r="D223">
        <v>6</v>
      </c>
      <c r="E223">
        <v>28497</v>
      </c>
      <c r="F223">
        <v>24</v>
      </c>
      <c r="G223">
        <v>17</v>
      </c>
      <c r="H223">
        <v>1747</v>
      </c>
      <c r="I223">
        <v>-600</v>
      </c>
      <c r="J223">
        <v>1171.7</v>
      </c>
      <c r="K223">
        <v>543</v>
      </c>
      <c r="L223">
        <v>604</v>
      </c>
      <c r="M223">
        <v>1751</v>
      </c>
      <c r="N223">
        <v>20.7</v>
      </c>
      <c r="O223">
        <f t="shared" si="3"/>
        <v>23</v>
      </c>
      <c r="P223">
        <v>2.3000000000000003</v>
      </c>
    </row>
    <row r="224" spans="1:16" x14ac:dyDescent="0.3">
      <c r="A224">
        <v>2019</v>
      </c>
      <c r="B224">
        <v>11</v>
      </c>
      <c r="C224">
        <v>10</v>
      </c>
      <c r="D224">
        <v>7</v>
      </c>
      <c r="E224">
        <v>31571.600000000002</v>
      </c>
      <c r="F224">
        <v>24</v>
      </c>
      <c r="G224">
        <v>17</v>
      </c>
      <c r="H224">
        <v>1872</v>
      </c>
      <c r="I224">
        <v>-600</v>
      </c>
      <c r="J224">
        <v>1235.8</v>
      </c>
      <c r="K224">
        <v>630</v>
      </c>
      <c r="L224">
        <v>642</v>
      </c>
      <c r="M224">
        <v>1816</v>
      </c>
      <c r="N224">
        <v>19.8</v>
      </c>
      <c r="O224">
        <f t="shared" si="3"/>
        <v>22</v>
      </c>
      <c r="P224">
        <v>2.2000000000000002</v>
      </c>
    </row>
    <row r="225" spans="1:16" x14ac:dyDescent="0.3">
      <c r="A225">
        <v>2019</v>
      </c>
      <c r="B225">
        <v>11</v>
      </c>
      <c r="C225">
        <v>10</v>
      </c>
      <c r="D225">
        <v>8</v>
      </c>
      <c r="E225">
        <v>38120.200000000004</v>
      </c>
      <c r="F225">
        <v>24</v>
      </c>
      <c r="G225">
        <v>17</v>
      </c>
      <c r="H225">
        <v>2035</v>
      </c>
      <c r="I225">
        <v>-600</v>
      </c>
      <c r="J225">
        <v>1333.1</v>
      </c>
      <c r="K225">
        <v>826</v>
      </c>
      <c r="L225">
        <v>609</v>
      </c>
      <c r="M225">
        <v>1916</v>
      </c>
      <c r="N225">
        <v>17.100000000000001</v>
      </c>
      <c r="O225">
        <f t="shared" si="3"/>
        <v>19</v>
      </c>
      <c r="P225">
        <v>1.9000000000000001</v>
      </c>
    </row>
    <row r="226" spans="1:16" x14ac:dyDescent="0.3">
      <c r="A226">
        <v>2019</v>
      </c>
      <c r="B226">
        <v>11</v>
      </c>
      <c r="C226">
        <v>10</v>
      </c>
      <c r="D226">
        <v>9</v>
      </c>
      <c r="E226">
        <v>57461.4</v>
      </c>
      <c r="F226">
        <v>62</v>
      </c>
      <c r="G226">
        <v>17</v>
      </c>
      <c r="H226">
        <v>2316</v>
      </c>
      <c r="I226">
        <v>-600</v>
      </c>
      <c r="J226">
        <v>1458.3</v>
      </c>
      <c r="K226">
        <v>1146</v>
      </c>
      <c r="L226">
        <v>570</v>
      </c>
      <c r="M226">
        <v>2043</v>
      </c>
      <c r="N226">
        <v>15.3</v>
      </c>
      <c r="O226">
        <f t="shared" si="3"/>
        <v>17</v>
      </c>
      <c r="P226">
        <v>1.7000000000000002</v>
      </c>
    </row>
    <row r="227" spans="1:16" x14ac:dyDescent="0.3">
      <c r="A227">
        <v>2019</v>
      </c>
      <c r="B227">
        <v>11</v>
      </c>
      <c r="C227">
        <v>10</v>
      </c>
      <c r="D227">
        <v>10</v>
      </c>
      <c r="E227">
        <v>67045.399999999994</v>
      </c>
      <c r="F227">
        <v>72</v>
      </c>
      <c r="G227">
        <v>17</v>
      </c>
      <c r="H227">
        <v>2420</v>
      </c>
      <c r="I227">
        <v>-600</v>
      </c>
      <c r="J227">
        <v>1561.4</v>
      </c>
      <c r="K227">
        <v>1268</v>
      </c>
      <c r="L227">
        <v>552</v>
      </c>
      <c r="M227">
        <v>2147</v>
      </c>
      <c r="N227">
        <v>14.4</v>
      </c>
      <c r="O227">
        <f t="shared" si="3"/>
        <v>16</v>
      </c>
      <c r="P227">
        <v>1.6</v>
      </c>
    </row>
    <row r="228" spans="1:16" x14ac:dyDescent="0.3">
      <c r="A228">
        <v>2019</v>
      </c>
      <c r="B228">
        <v>11</v>
      </c>
      <c r="C228">
        <v>10</v>
      </c>
      <c r="D228">
        <v>11</v>
      </c>
      <c r="E228">
        <v>80388.600000000006</v>
      </c>
      <c r="F228">
        <v>72</v>
      </c>
      <c r="G228">
        <v>17</v>
      </c>
      <c r="H228">
        <v>2509</v>
      </c>
      <c r="I228">
        <v>-600</v>
      </c>
      <c r="J228">
        <v>1623.4</v>
      </c>
      <c r="K228">
        <v>1435</v>
      </c>
      <c r="L228">
        <v>474.00000000000006</v>
      </c>
      <c r="M228">
        <v>2209</v>
      </c>
      <c r="N228">
        <v>14.4</v>
      </c>
      <c r="O228">
        <f t="shared" si="3"/>
        <v>16</v>
      </c>
      <c r="P228">
        <v>1.6</v>
      </c>
    </row>
    <row r="229" spans="1:16" x14ac:dyDescent="0.3">
      <c r="A229">
        <v>2019</v>
      </c>
      <c r="B229">
        <v>11</v>
      </c>
      <c r="C229">
        <v>10</v>
      </c>
      <c r="D229">
        <v>12</v>
      </c>
      <c r="E229">
        <v>77369.399999999994</v>
      </c>
      <c r="F229">
        <v>72</v>
      </c>
      <c r="G229">
        <v>17</v>
      </c>
      <c r="H229">
        <v>2412</v>
      </c>
      <c r="I229">
        <v>-600</v>
      </c>
      <c r="J229">
        <v>1559.8</v>
      </c>
      <c r="K229">
        <v>1407</v>
      </c>
      <c r="L229">
        <v>405</v>
      </c>
      <c r="M229">
        <v>2140</v>
      </c>
      <c r="N229">
        <v>19.8</v>
      </c>
      <c r="O229">
        <f t="shared" si="3"/>
        <v>22</v>
      </c>
      <c r="P229">
        <v>2.2000000000000002</v>
      </c>
    </row>
    <row r="230" spans="1:16" x14ac:dyDescent="0.3">
      <c r="A230">
        <v>2019</v>
      </c>
      <c r="B230">
        <v>11</v>
      </c>
      <c r="C230">
        <v>10</v>
      </c>
      <c r="D230">
        <v>13</v>
      </c>
      <c r="E230">
        <v>75121</v>
      </c>
      <c r="F230">
        <v>72</v>
      </c>
      <c r="G230">
        <v>17</v>
      </c>
      <c r="H230">
        <v>2327</v>
      </c>
      <c r="I230">
        <v>-600</v>
      </c>
      <c r="J230">
        <v>1540.7</v>
      </c>
      <c r="K230">
        <v>1378</v>
      </c>
      <c r="L230">
        <v>349</v>
      </c>
      <c r="M230">
        <v>2120</v>
      </c>
      <c r="N230">
        <v>20.7</v>
      </c>
      <c r="O230">
        <f t="shared" si="3"/>
        <v>23</v>
      </c>
      <c r="P230">
        <v>2.3000000000000003</v>
      </c>
    </row>
    <row r="231" spans="1:16" x14ac:dyDescent="0.3">
      <c r="A231">
        <v>2019</v>
      </c>
      <c r="B231">
        <v>11</v>
      </c>
      <c r="C231">
        <v>10</v>
      </c>
      <c r="D231">
        <v>14</v>
      </c>
      <c r="E231">
        <v>76067.199999999997</v>
      </c>
      <c r="F231">
        <v>72</v>
      </c>
      <c r="G231">
        <v>17</v>
      </c>
      <c r="H231">
        <v>2311</v>
      </c>
      <c r="I231">
        <v>-600</v>
      </c>
      <c r="J231">
        <v>1532.6</v>
      </c>
      <c r="K231">
        <v>1392</v>
      </c>
      <c r="L231">
        <v>319</v>
      </c>
      <c r="M231">
        <v>2111</v>
      </c>
      <c r="N231">
        <v>21.6</v>
      </c>
      <c r="O231">
        <f t="shared" si="3"/>
        <v>24</v>
      </c>
      <c r="P231">
        <v>2.4000000000000004</v>
      </c>
    </row>
    <row r="232" spans="1:16" x14ac:dyDescent="0.3">
      <c r="A232">
        <v>2019</v>
      </c>
      <c r="B232">
        <v>11</v>
      </c>
      <c r="C232">
        <v>10</v>
      </c>
      <c r="D232">
        <v>15</v>
      </c>
      <c r="E232">
        <v>79844.600000000006</v>
      </c>
      <c r="F232">
        <v>72</v>
      </c>
      <c r="G232">
        <v>17</v>
      </c>
      <c r="H232">
        <v>2349</v>
      </c>
      <c r="I232">
        <v>-600</v>
      </c>
      <c r="J232">
        <v>1544.9</v>
      </c>
      <c r="K232">
        <v>1440</v>
      </c>
      <c r="L232">
        <v>309</v>
      </c>
      <c r="M232">
        <v>2126</v>
      </c>
      <c r="N232">
        <v>18.900000000000002</v>
      </c>
      <c r="O232">
        <f t="shared" si="3"/>
        <v>21.000000000000004</v>
      </c>
      <c r="P232">
        <v>2.1</v>
      </c>
    </row>
    <row r="233" spans="1:16" x14ac:dyDescent="0.3">
      <c r="A233">
        <v>2019</v>
      </c>
      <c r="B233">
        <v>11</v>
      </c>
      <c r="C233">
        <v>10</v>
      </c>
      <c r="D233">
        <v>16</v>
      </c>
      <c r="E233">
        <v>71867.199999999997</v>
      </c>
      <c r="F233">
        <v>72</v>
      </c>
      <c r="G233">
        <v>17</v>
      </c>
      <c r="H233">
        <v>2265</v>
      </c>
      <c r="I233">
        <v>-600</v>
      </c>
      <c r="J233">
        <v>1568.9</v>
      </c>
      <c r="K233">
        <v>1325</v>
      </c>
      <c r="L233">
        <v>340</v>
      </c>
      <c r="M233">
        <v>2150</v>
      </c>
      <c r="N233">
        <v>18.900000000000002</v>
      </c>
      <c r="O233">
        <f t="shared" si="3"/>
        <v>21.000000000000004</v>
      </c>
      <c r="P233">
        <v>2.1</v>
      </c>
    </row>
    <row r="234" spans="1:16" x14ac:dyDescent="0.3">
      <c r="A234">
        <v>2019</v>
      </c>
      <c r="B234">
        <v>11</v>
      </c>
      <c r="C234">
        <v>10</v>
      </c>
      <c r="D234">
        <v>17</v>
      </c>
      <c r="E234">
        <v>87601.799999999988</v>
      </c>
      <c r="F234">
        <v>72</v>
      </c>
      <c r="G234">
        <v>17</v>
      </c>
      <c r="H234">
        <v>2466</v>
      </c>
      <c r="I234">
        <v>-600</v>
      </c>
      <c r="J234">
        <v>1692.3</v>
      </c>
      <c r="K234">
        <v>1517</v>
      </c>
      <c r="L234">
        <v>349</v>
      </c>
      <c r="M234">
        <v>2268</v>
      </c>
      <c r="N234">
        <v>24.3</v>
      </c>
      <c r="O234">
        <f t="shared" si="3"/>
        <v>27</v>
      </c>
      <c r="P234">
        <v>2.7</v>
      </c>
    </row>
    <row r="235" spans="1:16" x14ac:dyDescent="0.3">
      <c r="A235">
        <v>2019</v>
      </c>
      <c r="B235">
        <v>11</v>
      </c>
      <c r="C235">
        <v>10</v>
      </c>
      <c r="D235">
        <v>18</v>
      </c>
      <c r="E235">
        <v>113056.40000000001</v>
      </c>
      <c r="F235">
        <v>80</v>
      </c>
      <c r="G235">
        <v>17</v>
      </c>
      <c r="H235">
        <v>2762</v>
      </c>
      <c r="I235">
        <v>-600</v>
      </c>
      <c r="J235">
        <v>1878.1</v>
      </c>
      <c r="K235">
        <v>1811</v>
      </c>
      <c r="L235">
        <v>351</v>
      </c>
      <c r="M235">
        <v>2443</v>
      </c>
      <c r="N235">
        <v>35.1</v>
      </c>
      <c r="O235">
        <f t="shared" si="3"/>
        <v>39</v>
      </c>
      <c r="P235">
        <v>3.9000000000000004</v>
      </c>
    </row>
    <row r="236" spans="1:16" x14ac:dyDescent="0.3">
      <c r="A236">
        <v>2019</v>
      </c>
      <c r="B236">
        <v>11</v>
      </c>
      <c r="C236">
        <v>10</v>
      </c>
      <c r="D236">
        <v>19</v>
      </c>
      <c r="E236">
        <v>97403.799999999988</v>
      </c>
      <c r="F236">
        <v>72</v>
      </c>
      <c r="G236">
        <v>32</v>
      </c>
      <c r="H236">
        <v>2574</v>
      </c>
      <c r="I236">
        <v>-600</v>
      </c>
      <c r="J236">
        <v>1907.8</v>
      </c>
      <c r="K236">
        <v>1615</v>
      </c>
      <c r="L236">
        <v>359</v>
      </c>
      <c r="M236">
        <v>2452</v>
      </c>
      <c r="N236">
        <v>55.800000000000004</v>
      </c>
      <c r="O236">
        <f t="shared" si="3"/>
        <v>62.000000000000007</v>
      </c>
      <c r="P236">
        <v>6.2</v>
      </c>
    </row>
    <row r="237" spans="1:16" x14ac:dyDescent="0.3">
      <c r="A237">
        <v>2019</v>
      </c>
      <c r="B237">
        <v>11</v>
      </c>
      <c r="C237">
        <v>10</v>
      </c>
      <c r="D237">
        <v>20</v>
      </c>
      <c r="E237">
        <v>75980</v>
      </c>
      <c r="F237">
        <v>72</v>
      </c>
      <c r="G237">
        <v>17</v>
      </c>
      <c r="H237">
        <v>2331</v>
      </c>
      <c r="I237">
        <v>-600</v>
      </c>
      <c r="J237">
        <v>1748.8</v>
      </c>
      <c r="K237">
        <v>1370</v>
      </c>
      <c r="L237">
        <v>361</v>
      </c>
      <c r="M237">
        <v>2257</v>
      </c>
      <c r="N237">
        <v>91.8</v>
      </c>
      <c r="O237">
        <f t="shared" si="3"/>
        <v>102</v>
      </c>
      <c r="P237">
        <v>10.200000000000001</v>
      </c>
    </row>
    <row r="238" spans="1:16" x14ac:dyDescent="0.3">
      <c r="A238">
        <v>2019</v>
      </c>
      <c r="B238">
        <v>11</v>
      </c>
      <c r="C238">
        <v>10</v>
      </c>
      <c r="D238">
        <v>21</v>
      </c>
      <c r="E238">
        <v>61482.200000000004</v>
      </c>
      <c r="F238">
        <v>62</v>
      </c>
      <c r="G238">
        <v>17</v>
      </c>
      <c r="H238">
        <v>2190</v>
      </c>
      <c r="I238">
        <v>-600</v>
      </c>
      <c r="J238">
        <v>1599.1</v>
      </c>
      <c r="K238">
        <v>1221</v>
      </c>
      <c r="L238">
        <v>369</v>
      </c>
      <c r="M238">
        <v>2056</v>
      </c>
      <c r="N238">
        <v>143.1</v>
      </c>
      <c r="O238">
        <f t="shared" si="3"/>
        <v>159</v>
      </c>
      <c r="P238">
        <v>15.9</v>
      </c>
    </row>
    <row r="239" spans="1:16" x14ac:dyDescent="0.3">
      <c r="A239">
        <v>2019</v>
      </c>
      <c r="B239">
        <v>11</v>
      </c>
      <c r="C239">
        <v>10</v>
      </c>
      <c r="D239">
        <v>22</v>
      </c>
      <c r="E239">
        <v>50922</v>
      </c>
      <c r="F239">
        <v>62</v>
      </c>
      <c r="G239">
        <v>17</v>
      </c>
      <c r="H239">
        <v>2097</v>
      </c>
      <c r="I239">
        <v>-600</v>
      </c>
      <c r="J239">
        <v>1481.4</v>
      </c>
      <c r="K239">
        <v>1124</v>
      </c>
      <c r="L239">
        <v>373.00000000000006</v>
      </c>
      <c r="M239">
        <v>1851</v>
      </c>
      <c r="N239">
        <v>230.4</v>
      </c>
      <c r="O239">
        <f t="shared" si="3"/>
        <v>256</v>
      </c>
      <c r="P239">
        <v>25.6</v>
      </c>
    </row>
    <row r="240" spans="1:16" x14ac:dyDescent="0.3">
      <c r="A240">
        <v>2019</v>
      </c>
      <c r="B240">
        <v>11</v>
      </c>
      <c r="C240">
        <v>10</v>
      </c>
      <c r="D240">
        <v>23</v>
      </c>
      <c r="E240">
        <v>83665.2</v>
      </c>
      <c r="F240">
        <v>80</v>
      </c>
      <c r="G240">
        <v>32</v>
      </c>
      <c r="H240">
        <v>1998</v>
      </c>
      <c r="I240">
        <v>-600</v>
      </c>
      <c r="J240">
        <v>1354.4</v>
      </c>
      <c r="K240">
        <v>978</v>
      </c>
      <c r="L240">
        <v>420</v>
      </c>
      <c r="M240">
        <v>1634</v>
      </c>
      <c r="N240">
        <v>320.40000000000003</v>
      </c>
      <c r="O240">
        <f t="shared" si="3"/>
        <v>356.00000000000006</v>
      </c>
      <c r="P240">
        <v>35.6</v>
      </c>
    </row>
    <row r="241" spans="1:16" x14ac:dyDescent="0.3">
      <c r="A241">
        <v>2019</v>
      </c>
      <c r="B241">
        <v>11</v>
      </c>
      <c r="C241">
        <v>10</v>
      </c>
      <c r="D241">
        <v>24</v>
      </c>
      <c r="E241">
        <v>59867</v>
      </c>
      <c r="F241">
        <v>80</v>
      </c>
      <c r="G241">
        <v>32</v>
      </c>
      <c r="H241">
        <v>1897</v>
      </c>
      <c r="I241">
        <v>-600</v>
      </c>
      <c r="J241">
        <v>1255.4000000000001</v>
      </c>
      <c r="K241">
        <v>774</v>
      </c>
      <c r="L241">
        <v>523</v>
      </c>
      <c r="M241">
        <v>1445</v>
      </c>
      <c r="N241">
        <v>410.40000000000003</v>
      </c>
      <c r="O241">
        <f t="shared" si="3"/>
        <v>456.00000000000006</v>
      </c>
      <c r="P241">
        <v>45.6</v>
      </c>
    </row>
    <row r="242" spans="1:16" x14ac:dyDescent="0.3">
      <c r="A242">
        <v>2019</v>
      </c>
      <c r="B242">
        <v>11</v>
      </c>
      <c r="C242">
        <v>11</v>
      </c>
      <c r="D242">
        <v>1</v>
      </c>
      <c r="E242">
        <v>2553</v>
      </c>
      <c r="F242">
        <v>62</v>
      </c>
      <c r="G242">
        <v>12</v>
      </c>
      <c r="H242">
        <v>1779</v>
      </c>
      <c r="I242">
        <v>-600</v>
      </c>
      <c r="J242">
        <v>1153.8</v>
      </c>
      <c r="K242">
        <v>18</v>
      </c>
      <c r="L242">
        <v>1161</v>
      </c>
      <c r="M242">
        <v>1320</v>
      </c>
      <c r="N242">
        <v>433.8</v>
      </c>
      <c r="O242">
        <f t="shared" si="3"/>
        <v>482</v>
      </c>
      <c r="P242">
        <v>48.2</v>
      </c>
    </row>
    <row r="243" spans="1:16" x14ac:dyDescent="0.3">
      <c r="A243">
        <v>2019</v>
      </c>
      <c r="B243">
        <v>11</v>
      </c>
      <c r="C243">
        <v>11</v>
      </c>
      <c r="D243">
        <v>2</v>
      </c>
      <c r="E243">
        <v>-2736.4000000000015</v>
      </c>
      <c r="F243">
        <v>12</v>
      </c>
      <c r="G243">
        <v>12</v>
      </c>
      <c r="H243">
        <v>1791</v>
      </c>
      <c r="I243">
        <v>-413</v>
      </c>
      <c r="J243">
        <v>1085.0999999999999</v>
      </c>
      <c r="K243">
        <v>0</v>
      </c>
      <c r="L243">
        <v>1378</v>
      </c>
      <c r="M243">
        <v>1049</v>
      </c>
      <c r="N243">
        <v>449.1</v>
      </c>
      <c r="O243">
        <f t="shared" si="3"/>
        <v>499</v>
      </c>
      <c r="P243">
        <v>49.900000000000006</v>
      </c>
    </row>
    <row r="244" spans="1:16" x14ac:dyDescent="0.3">
      <c r="A244">
        <v>2019</v>
      </c>
      <c r="B244">
        <v>11</v>
      </c>
      <c r="C244">
        <v>11</v>
      </c>
      <c r="D244">
        <v>3</v>
      </c>
      <c r="E244">
        <v>-4138.2000000000007</v>
      </c>
      <c r="F244">
        <v>12</v>
      </c>
      <c r="G244">
        <v>12</v>
      </c>
      <c r="H244">
        <v>1837</v>
      </c>
      <c r="I244">
        <v>-388</v>
      </c>
      <c r="J244">
        <v>1054.8</v>
      </c>
      <c r="K244">
        <v>0</v>
      </c>
      <c r="L244">
        <v>1449</v>
      </c>
      <c r="M244">
        <v>973</v>
      </c>
      <c r="N244">
        <v>469.8</v>
      </c>
      <c r="O244">
        <f t="shared" si="3"/>
        <v>522</v>
      </c>
      <c r="P244">
        <v>52.2</v>
      </c>
    </row>
    <row r="245" spans="1:16" x14ac:dyDescent="0.3">
      <c r="A245">
        <v>2019</v>
      </c>
      <c r="B245">
        <v>11</v>
      </c>
      <c r="C245">
        <v>11</v>
      </c>
      <c r="D245">
        <v>4</v>
      </c>
      <c r="E245">
        <v>-2622.2000000000025</v>
      </c>
      <c r="F245">
        <v>12</v>
      </c>
      <c r="G245">
        <v>12</v>
      </c>
      <c r="H245">
        <v>1872</v>
      </c>
      <c r="I245">
        <v>-444.99999999999977</v>
      </c>
      <c r="J245">
        <v>1083.7</v>
      </c>
      <c r="K245">
        <v>0</v>
      </c>
      <c r="L245">
        <v>1427.0000000000002</v>
      </c>
      <c r="M245">
        <v>1075.9999999999998</v>
      </c>
      <c r="N245">
        <v>452.7</v>
      </c>
      <c r="O245">
        <f t="shared" si="3"/>
        <v>503</v>
      </c>
      <c r="P245">
        <v>50.300000000000004</v>
      </c>
    </row>
    <row r="246" spans="1:16" x14ac:dyDescent="0.3">
      <c r="A246">
        <v>2019</v>
      </c>
      <c r="B246">
        <v>11</v>
      </c>
      <c r="C246">
        <v>11</v>
      </c>
      <c r="D246">
        <v>5</v>
      </c>
      <c r="E246">
        <v>3324.7999999999984</v>
      </c>
      <c r="F246">
        <v>62</v>
      </c>
      <c r="G246">
        <v>12</v>
      </c>
      <c r="H246">
        <v>1915</v>
      </c>
      <c r="I246">
        <v>-600</v>
      </c>
      <c r="J246">
        <v>1131.4000000000001</v>
      </c>
      <c r="K246">
        <v>39</v>
      </c>
      <c r="L246">
        <v>1276</v>
      </c>
      <c r="M246">
        <v>1303</v>
      </c>
      <c r="N246">
        <v>428.40000000000003</v>
      </c>
      <c r="O246">
        <f t="shared" si="3"/>
        <v>476.00000000000006</v>
      </c>
      <c r="P246">
        <v>47.6</v>
      </c>
    </row>
    <row r="247" spans="1:16" x14ac:dyDescent="0.3">
      <c r="A247">
        <v>2019</v>
      </c>
      <c r="B247">
        <v>11</v>
      </c>
      <c r="C247">
        <v>11</v>
      </c>
      <c r="D247">
        <v>6</v>
      </c>
      <c r="E247">
        <v>17418.399999999998</v>
      </c>
      <c r="F247">
        <v>24</v>
      </c>
      <c r="G247">
        <v>17</v>
      </c>
      <c r="H247">
        <v>2061</v>
      </c>
      <c r="I247">
        <v>-600</v>
      </c>
      <c r="J247">
        <v>1260.0999999999999</v>
      </c>
      <c r="K247">
        <v>500</v>
      </c>
      <c r="L247">
        <v>961.00000000000011</v>
      </c>
      <c r="M247">
        <v>1483</v>
      </c>
      <c r="N247">
        <v>377.1</v>
      </c>
      <c r="O247">
        <f t="shared" si="3"/>
        <v>419</v>
      </c>
      <c r="P247">
        <v>41.900000000000006</v>
      </c>
    </row>
    <row r="248" spans="1:16" x14ac:dyDescent="0.3">
      <c r="A248">
        <v>2019</v>
      </c>
      <c r="B248">
        <v>11</v>
      </c>
      <c r="C248">
        <v>11</v>
      </c>
      <c r="D248">
        <v>7</v>
      </c>
      <c r="E248">
        <v>41279</v>
      </c>
      <c r="F248">
        <v>62</v>
      </c>
      <c r="G248">
        <v>17</v>
      </c>
      <c r="H248">
        <v>2429</v>
      </c>
      <c r="I248">
        <v>-600</v>
      </c>
      <c r="J248">
        <v>1477.1</v>
      </c>
      <c r="K248">
        <v>1052</v>
      </c>
      <c r="L248">
        <v>777</v>
      </c>
      <c r="M248">
        <v>1718</v>
      </c>
      <c r="N248">
        <v>359.1</v>
      </c>
      <c r="O248">
        <f t="shared" si="3"/>
        <v>399</v>
      </c>
      <c r="P248">
        <v>39.900000000000006</v>
      </c>
    </row>
    <row r="249" spans="1:16" x14ac:dyDescent="0.3">
      <c r="A249">
        <v>2019</v>
      </c>
      <c r="B249">
        <v>11</v>
      </c>
      <c r="C249">
        <v>11</v>
      </c>
      <c r="D249">
        <v>8</v>
      </c>
      <c r="E249">
        <v>75109.2</v>
      </c>
      <c r="F249">
        <v>72</v>
      </c>
      <c r="G249">
        <v>17</v>
      </c>
      <c r="H249">
        <v>2801</v>
      </c>
      <c r="I249">
        <v>-600</v>
      </c>
      <c r="J249">
        <v>1720.1</v>
      </c>
      <c r="K249">
        <v>1482</v>
      </c>
      <c r="L249">
        <v>719</v>
      </c>
      <c r="M249">
        <v>1979</v>
      </c>
      <c r="N249">
        <v>341.1</v>
      </c>
      <c r="O249">
        <f t="shared" si="3"/>
        <v>379</v>
      </c>
      <c r="P249">
        <v>37.9</v>
      </c>
    </row>
    <row r="250" spans="1:16" x14ac:dyDescent="0.3">
      <c r="A250">
        <v>2019</v>
      </c>
      <c r="B250">
        <v>11</v>
      </c>
      <c r="C250">
        <v>11</v>
      </c>
      <c r="D250">
        <v>9</v>
      </c>
      <c r="E250">
        <v>81073.600000000006</v>
      </c>
      <c r="F250">
        <v>72</v>
      </c>
      <c r="G250">
        <v>17</v>
      </c>
      <c r="H250">
        <v>2952</v>
      </c>
      <c r="I250">
        <v>-600</v>
      </c>
      <c r="J250">
        <v>1777.2</v>
      </c>
      <c r="K250">
        <v>1572</v>
      </c>
      <c r="L250">
        <v>780</v>
      </c>
      <c r="M250">
        <v>1992</v>
      </c>
      <c r="N250">
        <v>385.2</v>
      </c>
      <c r="O250">
        <f t="shared" si="3"/>
        <v>428</v>
      </c>
      <c r="P250">
        <v>42.800000000000004</v>
      </c>
    </row>
    <row r="251" spans="1:16" x14ac:dyDescent="0.3">
      <c r="A251">
        <v>2019</v>
      </c>
      <c r="B251">
        <v>11</v>
      </c>
      <c r="C251">
        <v>11</v>
      </c>
      <c r="D251">
        <v>10</v>
      </c>
      <c r="E251">
        <v>56008.600000000006</v>
      </c>
      <c r="F251">
        <v>62</v>
      </c>
      <c r="G251">
        <v>17</v>
      </c>
      <c r="H251">
        <v>2969</v>
      </c>
      <c r="I251">
        <v>-600</v>
      </c>
      <c r="J251">
        <v>1805.1</v>
      </c>
      <c r="K251">
        <v>1236</v>
      </c>
      <c r="L251">
        <v>1133</v>
      </c>
      <c r="M251">
        <v>2010</v>
      </c>
      <c r="N251">
        <v>395.1</v>
      </c>
      <c r="O251">
        <f t="shared" si="3"/>
        <v>439</v>
      </c>
      <c r="P251">
        <v>43.900000000000006</v>
      </c>
    </row>
    <row r="252" spans="1:16" x14ac:dyDescent="0.3">
      <c r="A252">
        <v>2019</v>
      </c>
      <c r="B252">
        <v>11</v>
      </c>
      <c r="C252">
        <v>11</v>
      </c>
      <c r="D252">
        <v>11</v>
      </c>
      <c r="E252">
        <v>44826</v>
      </c>
      <c r="F252">
        <v>62</v>
      </c>
      <c r="G252">
        <v>17</v>
      </c>
      <c r="H252">
        <v>3062</v>
      </c>
      <c r="I252">
        <v>-600</v>
      </c>
      <c r="J252">
        <v>1833.7</v>
      </c>
      <c r="K252">
        <v>1068</v>
      </c>
      <c r="L252">
        <v>1394</v>
      </c>
      <c r="M252">
        <v>2026</v>
      </c>
      <c r="N252">
        <v>407.7</v>
      </c>
      <c r="O252">
        <f t="shared" si="3"/>
        <v>453</v>
      </c>
      <c r="P252">
        <v>45.300000000000004</v>
      </c>
    </row>
    <row r="253" spans="1:16" x14ac:dyDescent="0.3">
      <c r="A253">
        <v>2019</v>
      </c>
      <c r="B253">
        <v>11</v>
      </c>
      <c r="C253">
        <v>11</v>
      </c>
      <c r="D253">
        <v>12</v>
      </c>
      <c r="E253">
        <v>32072.799999999999</v>
      </c>
      <c r="F253">
        <v>24</v>
      </c>
      <c r="G253">
        <v>17</v>
      </c>
      <c r="H253">
        <v>3056</v>
      </c>
      <c r="I253">
        <v>-600</v>
      </c>
      <c r="J253">
        <v>1757.4</v>
      </c>
      <c r="K253">
        <v>885</v>
      </c>
      <c r="L253">
        <v>1571.0000000000002</v>
      </c>
      <c r="M253">
        <v>1947</v>
      </c>
      <c r="N253">
        <v>410.40000000000003</v>
      </c>
      <c r="O253">
        <f t="shared" si="3"/>
        <v>456.00000000000006</v>
      </c>
      <c r="P253">
        <v>45.6</v>
      </c>
    </row>
    <row r="254" spans="1:16" x14ac:dyDescent="0.3">
      <c r="A254">
        <v>2019</v>
      </c>
      <c r="B254">
        <v>11</v>
      </c>
      <c r="C254">
        <v>11</v>
      </c>
      <c r="D254">
        <v>13</v>
      </c>
      <c r="E254">
        <v>25664.800000000003</v>
      </c>
      <c r="F254">
        <v>24</v>
      </c>
      <c r="G254">
        <v>17</v>
      </c>
      <c r="H254">
        <v>2970</v>
      </c>
      <c r="I254">
        <v>-600</v>
      </c>
      <c r="J254">
        <v>1743.7</v>
      </c>
      <c r="K254">
        <v>608</v>
      </c>
      <c r="L254">
        <v>1762.0000000000002</v>
      </c>
      <c r="M254">
        <v>1972</v>
      </c>
      <c r="N254">
        <v>371.7</v>
      </c>
      <c r="O254">
        <f t="shared" si="3"/>
        <v>413</v>
      </c>
      <c r="P254">
        <v>41.300000000000004</v>
      </c>
    </row>
    <row r="255" spans="1:16" x14ac:dyDescent="0.3">
      <c r="A255">
        <v>2019</v>
      </c>
      <c r="B255">
        <v>11</v>
      </c>
      <c r="C255">
        <v>11</v>
      </c>
      <c r="D255">
        <v>14</v>
      </c>
      <c r="E255">
        <v>22505.8</v>
      </c>
      <c r="F255">
        <v>24</v>
      </c>
      <c r="G255">
        <v>17</v>
      </c>
      <c r="H255">
        <v>3033</v>
      </c>
      <c r="I255">
        <v>-600</v>
      </c>
      <c r="J255">
        <v>1718.6</v>
      </c>
      <c r="K255">
        <v>498</v>
      </c>
      <c r="L255">
        <v>1935</v>
      </c>
      <c r="M255">
        <v>1964</v>
      </c>
      <c r="N255">
        <v>354.6</v>
      </c>
      <c r="O255">
        <f t="shared" si="3"/>
        <v>394</v>
      </c>
      <c r="P255">
        <v>39.400000000000006</v>
      </c>
    </row>
    <row r="256" spans="1:16" x14ac:dyDescent="0.3">
      <c r="A256">
        <v>2019</v>
      </c>
      <c r="B256">
        <v>11</v>
      </c>
      <c r="C256">
        <v>11</v>
      </c>
      <c r="D256">
        <v>15</v>
      </c>
      <c r="E256">
        <v>14992.800000000001</v>
      </c>
      <c r="F256">
        <v>24</v>
      </c>
      <c r="G256">
        <v>17</v>
      </c>
      <c r="H256">
        <v>2968</v>
      </c>
      <c r="I256">
        <v>-600</v>
      </c>
      <c r="J256">
        <v>1667.3</v>
      </c>
      <c r="K256">
        <v>279</v>
      </c>
      <c r="L256">
        <v>2089</v>
      </c>
      <c r="M256">
        <v>1883</v>
      </c>
      <c r="N256">
        <v>384.3</v>
      </c>
      <c r="O256">
        <f t="shared" si="3"/>
        <v>427</v>
      </c>
      <c r="P256">
        <v>42.7</v>
      </c>
    </row>
    <row r="257" spans="1:16" x14ac:dyDescent="0.3">
      <c r="A257">
        <v>2019</v>
      </c>
      <c r="B257">
        <v>11</v>
      </c>
      <c r="C257">
        <v>11</v>
      </c>
      <c r="D257">
        <v>16</v>
      </c>
      <c r="E257">
        <v>5339</v>
      </c>
      <c r="F257">
        <v>17</v>
      </c>
      <c r="G257">
        <v>17</v>
      </c>
      <c r="H257">
        <v>2791</v>
      </c>
      <c r="I257">
        <v>-549</v>
      </c>
      <c r="J257">
        <v>1670.1</v>
      </c>
      <c r="K257">
        <v>0</v>
      </c>
      <c r="L257">
        <v>2242</v>
      </c>
      <c r="M257">
        <v>1779</v>
      </c>
      <c r="N257">
        <v>440.1</v>
      </c>
      <c r="O257">
        <f t="shared" si="3"/>
        <v>489</v>
      </c>
      <c r="P257">
        <v>48.900000000000006</v>
      </c>
    </row>
    <row r="258" spans="1:16" x14ac:dyDescent="0.3">
      <c r="A258">
        <v>2019</v>
      </c>
      <c r="B258">
        <v>11</v>
      </c>
      <c r="C258">
        <v>11</v>
      </c>
      <c r="D258">
        <v>17</v>
      </c>
      <c r="E258">
        <v>5550.4000000000005</v>
      </c>
      <c r="F258">
        <v>17</v>
      </c>
      <c r="G258">
        <v>17</v>
      </c>
      <c r="H258">
        <v>2920</v>
      </c>
      <c r="I258">
        <v>-558</v>
      </c>
      <c r="J258">
        <v>1800.4</v>
      </c>
      <c r="K258">
        <v>0</v>
      </c>
      <c r="L258">
        <v>2362</v>
      </c>
      <c r="M258">
        <v>1858</v>
      </c>
      <c r="N258">
        <v>500.40000000000003</v>
      </c>
      <c r="O258">
        <f t="shared" si="3"/>
        <v>556</v>
      </c>
      <c r="P258">
        <v>55.6</v>
      </c>
    </row>
    <row r="259" spans="1:16" x14ac:dyDescent="0.3">
      <c r="A259">
        <v>2019</v>
      </c>
      <c r="B259">
        <v>11</v>
      </c>
      <c r="C259">
        <v>11</v>
      </c>
      <c r="D259">
        <v>18</v>
      </c>
      <c r="E259">
        <v>4969.1999999999953</v>
      </c>
      <c r="F259">
        <v>17</v>
      </c>
      <c r="G259">
        <v>17</v>
      </c>
      <c r="H259">
        <v>3141</v>
      </c>
      <c r="I259">
        <v>-568</v>
      </c>
      <c r="J259">
        <v>1945.8</v>
      </c>
      <c r="K259">
        <v>0</v>
      </c>
      <c r="L259">
        <v>2573</v>
      </c>
      <c r="M259">
        <v>1926.9999999999998</v>
      </c>
      <c r="N259">
        <v>586.80000000000007</v>
      </c>
      <c r="O259">
        <f t="shared" ref="O259:O322" si="4">N259+P259</f>
        <v>652.00000000000011</v>
      </c>
      <c r="P259">
        <v>65.2</v>
      </c>
    </row>
    <row r="260" spans="1:16" x14ac:dyDescent="0.3">
      <c r="A260">
        <v>2019</v>
      </c>
      <c r="B260">
        <v>11</v>
      </c>
      <c r="C260">
        <v>11</v>
      </c>
      <c r="D260">
        <v>19</v>
      </c>
      <c r="E260">
        <v>-3770.2000000000007</v>
      </c>
      <c r="F260">
        <v>17</v>
      </c>
      <c r="G260">
        <v>17</v>
      </c>
      <c r="H260">
        <v>2989</v>
      </c>
      <c r="I260">
        <v>-236</v>
      </c>
      <c r="J260">
        <v>1942.5</v>
      </c>
      <c r="K260">
        <v>0</v>
      </c>
      <c r="L260">
        <v>2753</v>
      </c>
      <c r="M260">
        <v>1508</v>
      </c>
      <c r="N260">
        <v>670.5</v>
      </c>
      <c r="O260">
        <f t="shared" si="4"/>
        <v>745</v>
      </c>
      <c r="P260">
        <v>74.5</v>
      </c>
    </row>
    <row r="261" spans="1:16" x14ac:dyDescent="0.3">
      <c r="A261">
        <v>2019</v>
      </c>
      <c r="B261">
        <v>11</v>
      </c>
      <c r="C261">
        <v>11</v>
      </c>
      <c r="D261">
        <v>20</v>
      </c>
      <c r="E261">
        <v>-12262.2</v>
      </c>
      <c r="F261">
        <v>12</v>
      </c>
      <c r="G261">
        <v>12</v>
      </c>
      <c r="H261">
        <v>2808</v>
      </c>
      <c r="I261">
        <v>87</v>
      </c>
      <c r="J261">
        <v>1815.1</v>
      </c>
      <c r="K261">
        <v>0</v>
      </c>
      <c r="L261">
        <v>2895</v>
      </c>
      <c r="M261">
        <v>982</v>
      </c>
      <c r="N261">
        <v>746.1</v>
      </c>
      <c r="O261">
        <f t="shared" si="4"/>
        <v>829</v>
      </c>
      <c r="P261">
        <v>82.9</v>
      </c>
    </row>
    <row r="262" spans="1:16" x14ac:dyDescent="0.3">
      <c r="A262">
        <v>2019</v>
      </c>
      <c r="B262">
        <v>11</v>
      </c>
      <c r="C262">
        <v>11</v>
      </c>
      <c r="D262">
        <v>21</v>
      </c>
      <c r="E262">
        <v>-16390.400000000001</v>
      </c>
      <c r="F262">
        <v>5</v>
      </c>
      <c r="G262">
        <v>5</v>
      </c>
      <c r="H262">
        <v>2612</v>
      </c>
      <c r="I262">
        <v>355</v>
      </c>
      <c r="J262">
        <v>1686.3</v>
      </c>
      <c r="K262">
        <v>0</v>
      </c>
      <c r="L262">
        <v>2967</v>
      </c>
      <c r="M262">
        <v>568.99999999999989</v>
      </c>
      <c r="N262">
        <v>762.30000000000007</v>
      </c>
      <c r="O262">
        <f t="shared" si="4"/>
        <v>847.00000000000011</v>
      </c>
      <c r="P262">
        <v>84.7</v>
      </c>
    </row>
    <row r="263" spans="1:16" x14ac:dyDescent="0.3">
      <c r="A263">
        <v>2019</v>
      </c>
      <c r="B263">
        <v>11</v>
      </c>
      <c r="C263">
        <v>11</v>
      </c>
      <c r="D263">
        <v>22</v>
      </c>
      <c r="E263">
        <v>-18800.400000000001</v>
      </c>
      <c r="F263">
        <v>0</v>
      </c>
      <c r="G263">
        <v>5</v>
      </c>
      <c r="H263">
        <v>2401</v>
      </c>
      <c r="I263">
        <v>600</v>
      </c>
      <c r="J263">
        <v>1547.9</v>
      </c>
      <c r="K263">
        <v>0</v>
      </c>
      <c r="L263">
        <v>3001</v>
      </c>
      <c r="M263">
        <v>173</v>
      </c>
      <c r="N263">
        <v>774.9</v>
      </c>
      <c r="O263">
        <f t="shared" si="4"/>
        <v>861</v>
      </c>
      <c r="P263">
        <v>86.100000000000009</v>
      </c>
    </row>
    <row r="264" spans="1:16" x14ac:dyDescent="0.3">
      <c r="A264">
        <v>2019</v>
      </c>
      <c r="B264">
        <v>11</v>
      </c>
      <c r="C264">
        <v>11</v>
      </c>
      <c r="D264">
        <v>23</v>
      </c>
      <c r="E264">
        <v>-19098.2</v>
      </c>
      <c r="F264">
        <v>0</v>
      </c>
      <c r="G264">
        <v>5</v>
      </c>
      <c r="H264">
        <v>2249</v>
      </c>
      <c r="I264">
        <v>600</v>
      </c>
      <c r="J264">
        <v>1416.6</v>
      </c>
      <c r="K264">
        <v>0</v>
      </c>
      <c r="L264">
        <v>2849</v>
      </c>
      <c r="M264">
        <v>57</v>
      </c>
      <c r="N264">
        <v>759.6</v>
      </c>
      <c r="O264">
        <f t="shared" si="4"/>
        <v>844</v>
      </c>
      <c r="P264">
        <v>84.4</v>
      </c>
    </row>
    <row r="265" spans="1:16" x14ac:dyDescent="0.3">
      <c r="A265">
        <v>2019</v>
      </c>
      <c r="B265">
        <v>11</v>
      </c>
      <c r="C265">
        <v>11</v>
      </c>
      <c r="D265">
        <v>24</v>
      </c>
      <c r="E265">
        <v>-19032.400000000001</v>
      </c>
      <c r="F265">
        <v>0</v>
      </c>
      <c r="G265">
        <v>0</v>
      </c>
      <c r="H265">
        <v>2129</v>
      </c>
      <c r="I265">
        <v>565</v>
      </c>
      <c r="J265">
        <v>1308.4000000000001</v>
      </c>
      <c r="K265">
        <v>0</v>
      </c>
      <c r="L265">
        <v>2694</v>
      </c>
      <c r="M265">
        <v>0</v>
      </c>
      <c r="N265">
        <v>743.4</v>
      </c>
      <c r="O265">
        <f t="shared" si="4"/>
        <v>826</v>
      </c>
      <c r="P265">
        <v>82.600000000000009</v>
      </c>
    </row>
    <row r="266" spans="1:16" x14ac:dyDescent="0.3">
      <c r="A266">
        <v>2019</v>
      </c>
      <c r="B266">
        <v>11</v>
      </c>
      <c r="C266">
        <v>12</v>
      </c>
      <c r="D266">
        <v>1</v>
      </c>
      <c r="E266">
        <v>-18359.400000000001</v>
      </c>
      <c r="F266">
        <v>0</v>
      </c>
      <c r="G266">
        <v>0</v>
      </c>
      <c r="H266">
        <v>2032</v>
      </c>
      <c r="I266">
        <v>487</v>
      </c>
      <c r="J266">
        <v>1174.5999999999999</v>
      </c>
      <c r="K266">
        <v>0</v>
      </c>
      <c r="L266">
        <v>2519</v>
      </c>
      <c r="M266">
        <v>0</v>
      </c>
      <c r="N266">
        <v>687.6</v>
      </c>
      <c r="O266">
        <f t="shared" si="4"/>
        <v>764</v>
      </c>
      <c r="P266">
        <v>76.400000000000006</v>
      </c>
    </row>
    <row r="267" spans="1:16" x14ac:dyDescent="0.3">
      <c r="A267">
        <v>2019</v>
      </c>
      <c r="B267">
        <v>11</v>
      </c>
      <c r="C267">
        <v>12</v>
      </c>
      <c r="D267">
        <v>2</v>
      </c>
      <c r="E267">
        <v>-17769.600000000002</v>
      </c>
      <c r="F267">
        <v>0</v>
      </c>
      <c r="G267">
        <v>0</v>
      </c>
      <c r="H267">
        <v>1979</v>
      </c>
      <c r="I267">
        <v>514</v>
      </c>
      <c r="J267">
        <v>1143.0999999999999</v>
      </c>
      <c r="K267">
        <v>0</v>
      </c>
      <c r="L267">
        <v>2493</v>
      </c>
      <c r="M267">
        <v>0</v>
      </c>
      <c r="N267">
        <v>629.1</v>
      </c>
      <c r="O267">
        <f t="shared" si="4"/>
        <v>699</v>
      </c>
      <c r="P267">
        <v>69.900000000000006</v>
      </c>
    </row>
    <row r="268" spans="1:16" x14ac:dyDescent="0.3">
      <c r="A268">
        <v>2019</v>
      </c>
      <c r="B268">
        <v>11</v>
      </c>
      <c r="C268">
        <v>12</v>
      </c>
      <c r="D268">
        <v>3</v>
      </c>
      <c r="E268">
        <v>-17214.400000000001</v>
      </c>
      <c r="F268">
        <v>0</v>
      </c>
      <c r="G268">
        <v>0</v>
      </c>
      <c r="H268">
        <v>1985</v>
      </c>
      <c r="I268">
        <v>569</v>
      </c>
      <c r="J268">
        <v>1155.8</v>
      </c>
      <c r="K268">
        <v>0</v>
      </c>
      <c r="L268">
        <v>2554</v>
      </c>
      <c r="M268">
        <v>0</v>
      </c>
      <c r="N268">
        <v>586.80000000000007</v>
      </c>
      <c r="O268">
        <f t="shared" si="4"/>
        <v>652.00000000000011</v>
      </c>
      <c r="P268">
        <v>65.2</v>
      </c>
    </row>
    <row r="269" spans="1:16" x14ac:dyDescent="0.3">
      <c r="A269">
        <v>2019</v>
      </c>
      <c r="B269">
        <v>11</v>
      </c>
      <c r="C269">
        <v>12</v>
      </c>
      <c r="D269">
        <v>4</v>
      </c>
      <c r="E269">
        <v>-16693.600000000002</v>
      </c>
      <c r="F269">
        <v>0</v>
      </c>
      <c r="G269">
        <v>5</v>
      </c>
      <c r="H269">
        <v>2013</v>
      </c>
      <c r="I269">
        <v>600</v>
      </c>
      <c r="J269">
        <v>1192.7</v>
      </c>
      <c r="K269">
        <v>0</v>
      </c>
      <c r="L269">
        <v>2613</v>
      </c>
      <c r="M269">
        <v>41</v>
      </c>
      <c r="N269">
        <v>551.70000000000005</v>
      </c>
      <c r="O269">
        <f t="shared" si="4"/>
        <v>613</v>
      </c>
      <c r="P269">
        <v>61.300000000000004</v>
      </c>
    </row>
    <row r="270" spans="1:16" x14ac:dyDescent="0.3">
      <c r="A270">
        <v>2019</v>
      </c>
      <c r="B270">
        <v>11</v>
      </c>
      <c r="C270">
        <v>12</v>
      </c>
      <c r="D270">
        <v>5</v>
      </c>
      <c r="E270">
        <v>-17201.800000000003</v>
      </c>
      <c r="F270">
        <v>0</v>
      </c>
      <c r="G270">
        <v>5</v>
      </c>
      <c r="H270">
        <v>2103</v>
      </c>
      <c r="I270">
        <v>600</v>
      </c>
      <c r="J270">
        <v>1224</v>
      </c>
      <c r="K270">
        <v>0</v>
      </c>
      <c r="L270">
        <v>2703</v>
      </c>
      <c r="M270">
        <v>57</v>
      </c>
      <c r="N270">
        <v>567</v>
      </c>
      <c r="O270">
        <f t="shared" si="4"/>
        <v>630</v>
      </c>
      <c r="P270">
        <v>63</v>
      </c>
    </row>
    <row r="271" spans="1:16" x14ac:dyDescent="0.3">
      <c r="A271">
        <v>2019</v>
      </c>
      <c r="B271">
        <v>11</v>
      </c>
      <c r="C271">
        <v>12</v>
      </c>
      <c r="D271">
        <v>6</v>
      </c>
      <c r="E271">
        <v>-17225</v>
      </c>
      <c r="F271">
        <v>0</v>
      </c>
      <c r="G271">
        <v>5</v>
      </c>
      <c r="H271">
        <v>2228</v>
      </c>
      <c r="I271">
        <v>600</v>
      </c>
      <c r="J271">
        <v>1291.0999999999999</v>
      </c>
      <c r="K271">
        <v>0</v>
      </c>
      <c r="L271">
        <v>2828</v>
      </c>
      <c r="M271">
        <v>107</v>
      </c>
      <c r="N271">
        <v>584.1</v>
      </c>
      <c r="O271">
        <f t="shared" si="4"/>
        <v>649</v>
      </c>
      <c r="P271">
        <v>64.900000000000006</v>
      </c>
    </row>
    <row r="272" spans="1:16" x14ac:dyDescent="0.3">
      <c r="A272">
        <v>2019</v>
      </c>
      <c r="B272">
        <v>11</v>
      </c>
      <c r="C272">
        <v>12</v>
      </c>
      <c r="D272">
        <v>7</v>
      </c>
      <c r="E272">
        <v>-15956.2</v>
      </c>
      <c r="F272">
        <v>5</v>
      </c>
      <c r="G272">
        <v>5</v>
      </c>
      <c r="H272">
        <v>2560</v>
      </c>
      <c r="I272">
        <v>590</v>
      </c>
      <c r="J272">
        <v>1496.1</v>
      </c>
      <c r="K272">
        <v>0</v>
      </c>
      <c r="L272">
        <v>3150</v>
      </c>
      <c r="M272">
        <v>330.99999999999989</v>
      </c>
      <c r="N272">
        <v>575.1</v>
      </c>
      <c r="O272">
        <f t="shared" si="4"/>
        <v>639</v>
      </c>
      <c r="P272">
        <v>63.900000000000006</v>
      </c>
    </row>
    <row r="273" spans="1:16" x14ac:dyDescent="0.3">
      <c r="A273">
        <v>2019</v>
      </c>
      <c r="B273">
        <v>11</v>
      </c>
      <c r="C273">
        <v>12</v>
      </c>
      <c r="D273">
        <v>8</v>
      </c>
      <c r="E273">
        <v>-10578.600000000006</v>
      </c>
      <c r="F273">
        <v>12</v>
      </c>
      <c r="G273">
        <v>12</v>
      </c>
      <c r="H273">
        <v>2912</v>
      </c>
      <c r="I273">
        <v>205.00000000000045</v>
      </c>
      <c r="J273">
        <v>1761.9</v>
      </c>
      <c r="K273">
        <v>0</v>
      </c>
      <c r="L273">
        <v>3117.0000000000005</v>
      </c>
      <c r="M273">
        <v>997.99999999999955</v>
      </c>
      <c r="N273">
        <v>558.9</v>
      </c>
      <c r="O273">
        <f t="shared" si="4"/>
        <v>621</v>
      </c>
      <c r="P273">
        <v>62.1</v>
      </c>
    </row>
    <row r="274" spans="1:16" x14ac:dyDescent="0.3">
      <c r="A274">
        <v>2019</v>
      </c>
      <c r="B274">
        <v>11</v>
      </c>
      <c r="C274">
        <v>12</v>
      </c>
      <c r="D274">
        <v>9</v>
      </c>
      <c r="E274">
        <v>-7338.4000000000005</v>
      </c>
      <c r="F274">
        <v>12</v>
      </c>
      <c r="G274">
        <v>12</v>
      </c>
      <c r="H274">
        <v>3128</v>
      </c>
      <c r="I274">
        <v>-28</v>
      </c>
      <c r="J274">
        <v>1851.7</v>
      </c>
      <c r="K274">
        <v>0</v>
      </c>
      <c r="L274">
        <v>3100</v>
      </c>
      <c r="M274">
        <v>1292</v>
      </c>
      <c r="N274">
        <v>587.70000000000005</v>
      </c>
      <c r="O274">
        <f t="shared" si="4"/>
        <v>653</v>
      </c>
      <c r="P274">
        <v>65.3</v>
      </c>
    </row>
    <row r="275" spans="1:16" x14ac:dyDescent="0.3">
      <c r="A275">
        <v>2019</v>
      </c>
      <c r="B275">
        <v>11</v>
      </c>
      <c r="C275">
        <v>12</v>
      </c>
      <c r="D275">
        <v>10</v>
      </c>
      <c r="E275">
        <v>-7597.8000000000065</v>
      </c>
      <c r="F275">
        <v>12</v>
      </c>
      <c r="G275">
        <v>12</v>
      </c>
      <c r="H275">
        <v>3176</v>
      </c>
      <c r="I275">
        <v>-16.999999999999545</v>
      </c>
      <c r="J275">
        <v>1895.6</v>
      </c>
      <c r="K275">
        <v>0</v>
      </c>
      <c r="L275">
        <v>3159.0000000000005</v>
      </c>
      <c r="M275">
        <v>1305.9999999999995</v>
      </c>
      <c r="N275">
        <v>606.6</v>
      </c>
      <c r="O275">
        <f t="shared" si="4"/>
        <v>674</v>
      </c>
      <c r="P275">
        <v>67.400000000000006</v>
      </c>
    </row>
    <row r="276" spans="1:16" x14ac:dyDescent="0.3">
      <c r="A276">
        <v>2019</v>
      </c>
      <c r="B276">
        <v>11</v>
      </c>
      <c r="C276">
        <v>12</v>
      </c>
      <c r="D276">
        <v>11</v>
      </c>
      <c r="E276">
        <v>-8310.6000000000022</v>
      </c>
      <c r="F276">
        <v>12</v>
      </c>
      <c r="G276">
        <v>12</v>
      </c>
      <c r="H276">
        <v>3212</v>
      </c>
      <c r="I276">
        <v>19</v>
      </c>
      <c r="J276">
        <v>1910.6</v>
      </c>
      <c r="K276">
        <v>0</v>
      </c>
      <c r="L276">
        <v>3231</v>
      </c>
      <c r="M276">
        <v>1276</v>
      </c>
      <c r="N276">
        <v>615.6</v>
      </c>
      <c r="O276">
        <f t="shared" si="4"/>
        <v>684</v>
      </c>
      <c r="P276">
        <v>68.400000000000006</v>
      </c>
    </row>
    <row r="277" spans="1:16" x14ac:dyDescent="0.3">
      <c r="A277">
        <v>2019</v>
      </c>
      <c r="B277">
        <v>11</v>
      </c>
      <c r="C277">
        <v>12</v>
      </c>
      <c r="D277">
        <v>12</v>
      </c>
      <c r="E277">
        <v>-9716.8000000000029</v>
      </c>
      <c r="F277">
        <v>12</v>
      </c>
      <c r="G277">
        <v>12</v>
      </c>
      <c r="H277">
        <v>3183</v>
      </c>
      <c r="I277">
        <v>43</v>
      </c>
      <c r="J277">
        <v>1787.2</v>
      </c>
      <c r="K277">
        <v>0</v>
      </c>
      <c r="L277">
        <v>3226</v>
      </c>
      <c r="M277">
        <v>1143</v>
      </c>
      <c r="N277">
        <v>601.20000000000005</v>
      </c>
      <c r="O277">
        <f t="shared" si="4"/>
        <v>668</v>
      </c>
      <c r="P277">
        <v>66.8</v>
      </c>
    </row>
    <row r="278" spans="1:16" x14ac:dyDescent="0.3">
      <c r="A278">
        <v>2019</v>
      </c>
      <c r="B278">
        <v>11</v>
      </c>
      <c r="C278">
        <v>12</v>
      </c>
      <c r="D278">
        <v>13</v>
      </c>
      <c r="E278">
        <v>-10303.400000000001</v>
      </c>
      <c r="F278">
        <v>12</v>
      </c>
      <c r="G278">
        <v>12</v>
      </c>
      <c r="H278">
        <v>3188</v>
      </c>
      <c r="I278">
        <v>105</v>
      </c>
      <c r="J278">
        <v>1767.1</v>
      </c>
      <c r="K278">
        <v>0</v>
      </c>
      <c r="L278">
        <v>3293</v>
      </c>
      <c r="M278">
        <v>1087</v>
      </c>
      <c r="N278">
        <v>575.1</v>
      </c>
      <c r="O278">
        <f t="shared" si="4"/>
        <v>639</v>
      </c>
      <c r="P278">
        <v>63.900000000000006</v>
      </c>
    </row>
    <row r="279" spans="1:16" x14ac:dyDescent="0.3">
      <c r="A279">
        <v>2019</v>
      </c>
      <c r="B279">
        <v>11</v>
      </c>
      <c r="C279">
        <v>12</v>
      </c>
      <c r="D279">
        <v>14</v>
      </c>
      <c r="E279">
        <v>-9224.2000000000007</v>
      </c>
      <c r="F279">
        <v>12</v>
      </c>
      <c r="G279">
        <v>12</v>
      </c>
      <c r="H279">
        <v>3179</v>
      </c>
      <c r="I279">
        <v>74</v>
      </c>
      <c r="J279">
        <v>1753.5</v>
      </c>
      <c r="K279">
        <v>0</v>
      </c>
      <c r="L279">
        <v>3253</v>
      </c>
      <c r="M279">
        <v>1135</v>
      </c>
      <c r="N279">
        <v>544.5</v>
      </c>
      <c r="O279">
        <f t="shared" si="4"/>
        <v>605</v>
      </c>
      <c r="P279">
        <v>60.5</v>
      </c>
    </row>
    <row r="280" spans="1:16" x14ac:dyDescent="0.3">
      <c r="A280">
        <v>2019</v>
      </c>
      <c r="B280">
        <v>11</v>
      </c>
      <c r="C280">
        <v>12</v>
      </c>
      <c r="D280">
        <v>15</v>
      </c>
      <c r="E280">
        <v>-7983.6000000000058</v>
      </c>
      <c r="F280">
        <v>12</v>
      </c>
      <c r="G280">
        <v>12</v>
      </c>
      <c r="H280">
        <v>3112</v>
      </c>
      <c r="I280">
        <v>92.000000000000455</v>
      </c>
      <c r="J280">
        <v>1798</v>
      </c>
      <c r="K280">
        <v>0</v>
      </c>
      <c r="L280">
        <v>3204.0000000000005</v>
      </c>
      <c r="M280">
        <v>1192.9999999999995</v>
      </c>
      <c r="N280">
        <v>513</v>
      </c>
      <c r="O280">
        <f t="shared" si="4"/>
        <v>570</v>
      </c>
      <c r="P280">
        <v>57</v>
      </c>
    </row>
    <row r="281" spans="1:16" x14ac:dyDescent="0.3">
      <c r="A281">
        <v>2019</v>
      </c>
      <c r="B281">
        <v>11</v>
      </c>
      <c r="C281">
        <v>12</v>
      </c>
      <c r="D281">
        <v>16</v>
      </c>
      <c r="E281">
        <v>-8248.2000000000062</v>
      </c>
      <c r="F281">
        <v>12</v>
      </c>
      <c r="G281">
        <v>12</v>
      </c>
      <c r="H281">
        <v>2930</v>
      </c>
      <c r="I281">
        <v>169.00000000000045</v>
      </c>
      <c r="J281">
        <v>1772.8</v>
      </c>
      <c r="K281">
        <v>0</v>
      </c>
      <c r="L281">
        <v>3099.0000000000005</v>
      </c>
      <c r="M281">
        <v>1115.9999999999995</v>
      </c>
      <c r="N281">
        <v>487.8</v>
      </c>
      <c r="O281">
        <f t="shared" si="4"/>
        <v>542</v>
      </c>
      <c r="P281">
        <v>54.2</v>
      </c>
    </row>
    <row r="282" spans="1:16" x14ac:dyDescent="0.3">
      <c r="A282">
        <v>2019</v>
      </c>
      <c r="B282">
        <v>11</v>
      </c>
      <c r="C282">
        <v>12</v>
      </c>
      <c r="D282">
        <v>17</v>
      </c>
      <c r="E282">
        <v>-2525.8000000000011</v>
      </c>
      <c r="F282">
        <v>17</v>
      </c>
      <c r="G282">
        <v>17</v>
      </c>
      <c r="H282">
        <v>2958</v>
      </c>
      <c r="I282">
        <v>-45</v>
      </c>
      <c r="J282">
        <v>1873.3</v>
      </c>
      <c r="K282">
        <v>0</v>
      </c>
      <c r="L282">
        <v>2913</v>
      </c>
      <c r="M282">
        <v>1462</v>
      </c>
      <c r="N282">
        <v>456.3</v>
      </c>
      <c r="O282">
        <f t="shared" si="4"/>
        <v>507</v>
      </c>
      <c r="P282">
        <v>50.7</v>
      </c>
    </row>
    <row r="283" spans="1:16" x14ac:dyDescent="0.3">
      <c r="A283">
        <v>2019</v>
      </c>
      <c r="B283">
        <v>11</v>
      </c>
      <c r="C283">
        <v>12</v>
      </c>
      <c r="D283">
        <v>18</v>
      </c>
      <c r="E283">
        <v>4975.5999999999922</v>
      </c>
      <c r="F283">
        <v>17</v>
      </c>
      <c r="G283">
        <v>17</v>
      </c>
      <c r="H283">
        <v>3149</v>
      </c>
      <c r="I283">
        <v>-329.99999999999955</v>
      </c>
      <c r="J283">
        <v>2016.9</v>
      </c>
      <c r="K283">
        <v>0</v>
      </c>
      <c r="L283">
        <v>2819.0000000000005</v>
      </c>
      <c r="M283">
        <v>1886.9999999999995</v>
      </c>
      <c r="N283">
        <v>459.90000000000003</v>
      </c>
      <c r="O283">
        <f t="shared" si="4"/>
        <v>511.00000000000006</v>
      </c>
      <c r="P283">
        <v>51.1</v>
      </c>
    </row>
    <row r="284" spans="1:16" x14ac:dyDescent="0.3">
      <c r="A284">
        <v>2019</v>
      </c>
      <c r="B284">
        <v>11</v>
      </c>
      <c r="C284">
        <v>12</v>
      </c>
      <c r="D284">
        <v>19</v>
      </c>
      <c r="E284">
        <v>2134.1999999999989</v>
      </c>
      <c r="F284">
        <v>17</v>
      </c>
      <c r="G284">
        <v>17</v>
      </c>
      <c r="H284">
        <v>3000</v>
      </c>
      <c r="I284">
        <v>-222</v>
      </c>
      <c r="J284">
        <v>1981.8</v>
      </c>
      <c r="K284">
        <v>0</v>
      </c>
      <c r="L284">
        <v>2778</v>
      </c>
      <c r="M284">
        <v>1725</v>
      </c>
      <c r="N284">
        <v>478.8</v>
      </c>
      <c r="O284">
        <f t="shared" si="4"/>
        <v>532</v>
      </c>
      <c r="P284">
        <v>53.2</v>
      </c>
    </row>
    <row r="285" spans="1:16" x14ac:dyDescent="0.3">
      <c r="A285">
        <v>2019</v>
      </c>
      <c r="B285">
        <v>11</v>
      </c>
      <c r="C285">
        <v>12</v>
      </c>
      <c r="D285">
        <v>20</v>
      </c>
      <c r="E285">
        <v>-3782.5999999999995</v>
      </c>
      <c r="F285">
        <v>17</v>
      </c>
      <c r="G285">
        <v>17</v>
      </c>
      <c r="H285">
        <v>2845</v>
      </c>
      <c r="I285">
        <v>-68</v>
      </c>
      <c r="J285">
        <v>1824.4</v>
      </c>
      <c r="K285">
        <v>0</v>
      </c>
      <c r="L285">
        <v>2777</v>
      </c>
      <c r="M285">
        <v>1392</v>
      </c>
      <c r="N285">
        <v>500.40000000000003</v>
      </c>
      <c r="O285">
        <f t="shared" si="4"/>
        <v>556</v>
      </c>
      <c r="P285">
        <v>55.6</v>
      </c>
    </row>
    <row r="286" spans="1:16" x14ac:dyDescent="0.3">
      <c r="A286">
        <v>2019</v>
      </c>
      <c r="B286">
        <v>11</v>
      </c>
      <c r="C286">
        <v>12</v>
      </c>
      <c r="D286">
        <v>21</v>
      </c>
      <c r="E286">
        <v>-4634.8000000000011</v>
      </c>
      <c r="F286">
        <v>12</v>
      </c>
      <c r="G286">
        <v>12</v>
      </c>
      <c r="H286">
        <v>2691</v>
      </c>
      <c r="I286">
        <v>-53</v>
      </c>
      <c r="J286">
        <v>1712.3</v>
      </c>
      <c r="K286">
        <v>0</v>
      </c>
      <c r="L286">
        <v>2638</v>
      </c>
      <c r="M286">
        <v>1282</v>
      </c>
      <c r="N286">
        <v>483.3</v>
      </c>
      <c r="O286">
        <f t="shared" si="4"/>
        <v>537</v>
      </c>
      <c r="P286">
        <v>53.7</v>
      </c>
    </row>
    <row r="287" spans="1:16" x14ac:dyDescent="0.3">
      <c r="A287">
        <v>2019</v>
      </c>
      <c r="B287">
        <v>11</v>
      </c>
      <c r="C287">
        <v>12</v>
      </c>
      <c r="D287">
        <v>22</v>
      </c>
      <c r="E287">
        <v>-6570.2000000000016</v>
      </c>
      <c r="F287">
        <v>12</v>
      </c>
      <c r="G287">
        <v>12</v>
      </c>
      <c r="H287">
        <v>2534</v>
      </c>
      <c r="I287">
        <v>27</v>
      </c>
      <c r="J287">
        <v>1553.4</v>
      </c>
      <c r="K287">
        <v>0</v>
      </c>
      <c r="L287">
        <v>2561</v>
      </c>
      <c r="M287">
        <v>1071</v>
      </c>
      <c r="N287">
        <v>455.40000000000003</v>
      </c>
      <c r="O287">
        <f t="shared" si="4"/>
        <v>506.00000000000006</v>
      </c>
      <c r="P287">
        <v>50.6</v>
      </c>
    </row>
    <row r="288" spans="1:16" x14ac:dyDescent="0.3">
      <c r="A288">
        <v>2019</v>
      </c>
      <c r="B288">
        <v>11</v>
      </c>
      <c r="C288">
        <v>12</v>
      </c>
      <c r="D288">
        <v>23</v>
      </c>
      <c r="E288">
        <v>-7280.6</v>
      </c>
      <c r="F288">
        <v>12</v>
      </c>
      <c r="G288">
        <v>12</v>
      </c>
      <c r="H288">
        <v>2331</v>
      </c>
      <c r="I288">
        <v>104</v>
      </c>
      <c r="J288">
        <v>1411.3</v>
      </c>
      <c r="K288">
        <v>0</v>
      </c>
      <c r="L288">
        <v>2435</v>
      </c>
      <c r="M288">
        <v>914</v>
      </c>
      <c r="N288">
        <v>393.3</v>
      </c>
      <c r="O288">
        <f t="shared" si="4"/>
        <v>437</v>
      </c>
      <c r="P288">
        <v>43.7</v>
      </c>
    </row>
    <row r="289" spans="1:16" x14ac:dyDescent="0.3">
      <c r="A289">
        <v>2019</v>
      </c>
      <c r="B289">
        <v>11</v>
      </c>
      <c r="C289">
        <v>12</v>
      </c>
      <c r="D289">
        <v>24</v>
      </c>
      <c r="E289">
        <v>-6854</v>
      </c>
      <c r="F289">
        <v>12</v>
      </c>
      <c r="G289">
        <v>12</v>
      </c>
      <c r="H289">
        <v>2162</v>
      </c>
      <c r="I289">
        <v>150</v>
      </c>
      <c r="J289">
        <v>1290.5999999999999</v>
      </c>
      <c r="K289">
        <v>0</v>
      </c>
      <c r="L289">
        <v>2312</v>
      </c>
      <c r="M289">
        <v>831</v>
      </c>
      <c r="N289">
        <v>309.60000000000002</v>
      </c>
      <c r="O289">
        <f t="shared" si="4"/>
        <v>344</v>
      </c>
      <c r="P289">
        <v>34.4</v>
      </c>
    </row>
    <row r="290" spans="1:16" x14ac:dyDescent="0.3">
      <c r="A290">
        <v>2019</v>
      </c>
      <c r="B290">
        <v>11</v>
      </c>
      <c r="C290">
        <v>13</v>
      </c>
      <c r="D290">
        <v>1</v>
      </c>
      <c r="E290">
        <v>-3454.4000000000005</v>
      </c>
      <c r="F290">
        <v>12</v>
      </c>
      <c r="G290">
        <v>12</v>
      </c>
      <c r="H290">
        <v>2020</v>
      </c>
      <c r="I290">
        <v>-146</v>
      </c>
      <c r="J290">
        <v>1157.4000000000001</v>
      </c>
      <c r="K290">
        <v>0</v>
      </c>
      <c r="L290">
        <v>1874</v>
      </c>
      <c r="M290">
        <v>992</v>
      </c>
      <c r="N290">
        <v>311.40000000000003</v>
      </c>
      <c r="O290">
        <f t="shared" si="4"/>
        <v>346.00000000000006</v>
      </c>
      <c r="P290">
        <v>34.6</v>
      </c>
    </row>
    <row r="291" spans="1:16" x14ac:dyDescent="0.3">
      <c r="A291">
        <v>2019</v>
      </c>
      <c r="B291">
        <v>11</v>
      </c>
      <c r="C291">
        <v>13</v>
      </c>
      <c r="D291">
        <v>2</v>
      </c>
      <c r="E291">
        <v>-3100.4000000000033</v>
      </c>
      <c r="F291">
        <v>12</v>
      </c>
      <c r="G291">
        <v>12</v>
      </c>
      <c r="H291">
        <v>1968</v>
      </c>
      <c r="I291">
        <v>-81.999999999999773</v>
      </c>
      <c r="J291">
        <v>1126.5</v>
      </c>
      <c r="K291">
        <v>0</v>
      </c>
      <c r="L291">
        <v>1886.0000000000002</v>
      </c>
      <c r="M291">
        <v>960.99999999999977</v>
      </c>
      <c r="N291">
        <v>247.5</v>
      </c>
      <c r="O291">
        <f t="shared" si="4"/>
        <v>275</v>
      </c>
      <c r="P291">
        <v>27.5</v>
      </c>
    </row>
    <row r="292" spans="1:16" x14ac:dyDescent="0.3">
      <c r="A292">
        <v>2019</v>
      </c>
      <c r="B292">
        <v>11</v>
      </c>
      <c r="C292">
        <v>13</v>
      </c>
      <c r="D292">
        <v>3</v>
      </c>
      <c r="E292">
        <v>-1195.8000000000011</v>
      </c>
      <c r="F292">
        <v>12</v>
      </c>
      <c r="G292">
        <v>12</v>
      </c>
      <c r="H292">
        <v>1948</v>
      </c>
      <c r="I292">
        <v>-145</v>
      </c>
      <c r="J292">
        <v>1130.3</v>
      </c>
      <c r="K292">
        <v>0</v>
      </c>
      <c r="L292">
        <v>1803</v>
      </c>
      <c r="M292">
        <v>1062</v>
      </c>
      <c r="N292">
        <v>213.3</v>
      </c>
      <c r="O292">
        <f t="shared" si="4"/>
        <v>237</v>
      </c>
      <c r="P292">
        <v>23.700000000000003</v>
      </c>
    </row>
    <row r="293" spans="1:16" x14ac:dyDescent="0.3">
      <c r="A293">
        <v>2019</v>
      </c>
      <c r="B293">
        <v>11</v>
      </c>
      <c r="C293">
        <v>13</v>
      </c>
      <c r="D293">
        <v>4</v>
      </c>
      <c r="E293">
        <v>2354.2000000000016</v>
      </c>
      <c r="F293">
        <v>12</v>
      </c>
      <c r="G293">
        <v>12</v>
      </c>
      <c r="H293">
        <v>1977</v>
      </c>
      <c r="I293">
        <v>-292</v>
      </c>
      <c r="J293">
        <v>1162.9000000000001</v>
      </c>
      <c r="K293">
        <v>0</v>
      </c>
      <c r="L293">
        <v>1685</v>
      </c>
      <c r="M293">
        <v>1283</v>
      </c>
      <c r="N293">
        <v>171.9</v>
      </c>
      <c r="O293">
        <f t="shared" si="4"/>
        <v>191</v>
      </c>
      <c r="P293">
        <v>19.100000000000001</v>
      </c>
    </row>
    <row r="294" spans="1:16" x14ac:dyDescent="0.3">
      <c r="A294">
        <v>2019</v>
      </c>
      <c r="B294">
        <v>11</v>
      </c>
      <c r="C294">
        <v>13</v>
      </c>
      <c r="D294">
        <v>5</v>
      </c>
      <c r="E294">
        <v>5777.5999999999922</v>
      </c>
      <c r="F294">
        <v>32</v>
      </c>
      <c r="G294">
        <v>32</v>
      </c>
      <c r="H294">
        <v>2042</v>
      </c>
      <c r="I294">
        <v>-405.99999999999977</v>
      </c>
      <c r="J294">
        <v>1197.5</v>
      </c>
      <c r="K294">
        <v>0</v>
      </c>
      <c r="L294">
        <v>1636.0000000000002</v>
      </c>
      <c r="M294">
        <v>1427.9999999999998</v>
      </c>
      <c r="N294">
        <v>175.5</v>
      </c>
      <c r="O294">
        <f t="shared" si="4"/>
        <v>195</v>
      </c>
      <c r="P294">
        <v>19.5</v>
      </c>
    </row>
    <row r="295" spans="1:16" x14ac:dyDescent="0.3">
      <c r="A295">
        <v>2019</v>
      </c>
      <c r="B295">
        <v>11</v>
      </c>
      <c r="C295">
        <v>13</v>
      </c>
      <c r="D295">
        <v>6</v>
      </c>
      <c r="E295">
        <v>8735.1999999999971</v>
      </c>
      <c r="F295">
        <v>17</v>
      </c>
      <c r="G295">
        <v>17</v>
      </c>
      <c r="H295">
        <v>2178</v>
      </c>
      <c r="I295">
        <v>-545.99999999999977</v>
      </c>
      <c r="J295">
        <v>1299.5</v>
      </c>
      <c r="K295">
        <v>0</v>
      </c>
      <c r="L295">
        <v>1632.0000000000002</v>
      </c>
      <c r="M295">
        <v>1669.9999999999998</v>
      </c>
      <c r="N295">
        <v>175.5</v>
      </c>
      <c r="O295">
        <f t="shared" si="4"/>
        <v>195</v>
      </c>
      <c r="P295">
        <v>19.5</v>
      </c>
    </row>
    <row r="296" spans="1:16" x14ac:dyDescent="0.3">
      <c r="A296">
        <v>2019</v>
      </c>
      <c r="B296">
        <v>11</v>
      </c>
      <c r="C296">
        <v>13</v>
      </c>
      <c r="D296">
        <v>7</v>
      </c>
      <c r="E296">
        <v>19556.199999999997</v>
      </c>
      <c r="F296">
        <v>24</v>
      </c>
      <c r="G296">
        <v>17</v>
      </c>
      <c r="H296">
        <v>2532</v>
      </c>
      <c r="I296">
        <v>-600</v>
      </c>
      <c r="J296">
        <v>1516.6</v>
      </c>
      <c r="K296">
        <v>263</v>
      </c>
      <c r="L296">
        <v>1669</v>
      </c>
      <c r="M296">
        <v>1942</v>
      </c>
      <c r="N296">
        <v>174.6</v>
      </c>
      <c r="O296">
        <f t="shared" si="4"/>
        <v>194</v>
      </c>
      <c r="P296">
        <v>19.400000000000002</v>
      </c>
    </row>
    <row r="297" spans="1:16" x14ac:dyDescent="0.3">
      <c r="A297">
        <v>2019</v>
      </c>
      <c r="B297">
        <v>11</v>
      </c>
      <c r="C297">
        <v>13</v>
      </c>
      <c r="D297">
        <v>8</v>
      </c>
      <c r="E297">
        <v>30836.399999999998</v>
      </c>
      <c r="F297">
        <v>24</v>
      </c>
      <c r="G297">
        <v>17</v>
      </c>
      <c r="H297">
        <v>2864</v>
      </c>
      <c r="I297">
        <v>-600</v>
      </c>
      <c r="J297">
        <v>1777.6</v>
      </c>
      <c r="K297">
        <v>573</v>
      </c>
      <c r="L297">
        <v>1691.0000000000002</v>
      </c>
      <c r="M297">
        <v>2185</v>
      </c>
      <c r="N297">
        <v>192.6</v>
      </c>
      <c r="O297">
        <f t="shared" si="4"/>
        <v>214</v>
      </c>
      <c r="P297">
        <v>21.400000000000002</v>
      </c>
    </row>
    <row r="298" spans="1:16" x14ac:dyDescent="0.3">
      <c r="A298">
        <v>2019</v>
      </c>
      <c r="B298">
        <v>11</v>
      </c>
      <c r="C298">
        <v>13</v>
      </c>
      <c r="D298">
        <v>9</v>
      </c>
      <c r="E298">
        <v>34405.799999999996</v>
      </c>
      <c r="F298">
        <v>24</v>
      </c>
      <c r="G298">
        <v>17</v>
      </c>
      <c r="H298">
        <v>3053</v>
      </c>
      <c r="I298">
        <v>-600</v>
      </c>
      <c r="J298">
        <v>1846.7</v>
      </c>
      <c r="K298">
        <v>721</v>
      </c>
      <c r="L298">
        <v>1732.0000000000002</v>
      </c>
      <c r="M298">
        <v>2219</v>
      </c>
      <c r="N298">
        <v>227.70000000000002</v>
      </c>
      <c r="O298">
        <f t="shared" si="4"/>
        <v>253.00000000000003</v>
      </c>
      <c r="P298">
        <v>25.3</v>
      </c>
    </row>
    <row r="299" spans="1:16" x14ac:dyDescent="0.3">
      <c r="A299">
        <v>2019</v>
      </c>
      <c r="B299">
        <v>11</v>
      </c>
      <c r="C299">
        <v>13</v>
      </c>
      <c r="D299">
        <v>10</v>
      </c>
      <c r="E299">
        <v>31391.8</v>
      </c>
      <c r="F299">
        <v>24</v>
      </c>
      <c r="G299">
        <v>17</v>
      </c>
      <c r="H299">
        <v>3051</v>
      </c>
      <c r="I299">
        <v>-600</v>
      </c>
      <c r="J299">
        <v>1853.6</v>
      </c>
      <c r="K299">
        <v>636</v>
      </c>
      <c r="L299">
        <v>1815</v>
      </c>
      <c r="M299">
        <v>2198</v>
      </c>
      <c r="N299">
        <v>255.6</v>
      </c>
      <c r="O299">
        <f t="shared" si="4"/>
        <v>284</v>
      </c>
      <c r="P299">
        <v>28.400000000000002</v>
      </c>
    </row>
    <row r="300" spans="1:16" x14ac:dyDescent="0.3">
      <c r="A300">
        <v>2019</v>
      </c>
      <c r="B300">
        <v>11</v>
      </c>
      <c r="C300">
        <v>13</v>
      </c>
      <c r="D300">
        <v>11</v>
      </c>
      <c r="E300">
        <v>30007</v>
      </c>
      <c r="F300">
        <v>24</v>
      </c>
      <c r="G300">
        <v>17</v>
      </c>
      <c r="H300">
        <v>3096</v>
      </c>
      <c r="I300">
        <v>-600</v>
      </c>
      <c r="J300">
        <v>1867.5</v>
      </c>
      <c r="K300">
        <v>631</v>
      </c>
      <c r="L300">
        <v>1865</v>
      </c>
      <c r="M300">
        <v>2166</v>
      </c>
      <c r="N300">
        <v>301.5</v>
      </c>
      <c r="O300">
        <f t="shared" si="4"/>
        <v>335</v>
      </c>
      <c r="P300">
        <v>33.5</v>
      </c>
    </row>
    <row r="301" spans="1:16" x14ac:dyDescent="0.3">
      <c r="A301">
        <v>2019</v>
      </c>
      <c r="B301">
        <v>11</v>
      </c>
      <c r="C301">
        <v>13</v>
      </c>
      <c r="D301">
        <v>12</v>
      </c>
      <c r="E301">
        <v>26523.600000000002</v>
      </c>
      <c r="F301">
        <v>24</v>
      </c>
      <c r="G301">
        <v>17</v>
      </c>
      <c r="H301">
        <v>3098</v>
      </c>
      <c r="I301">
        <v>-600</v>
      </c>
      <c r="J301">
        <v>1777.9</v>
      </c>
      <c r="K301">
        <v>594</v>
      </c>
      <c r="L301">
        <v>1904</v>
      </c>
      <c r="M301">
        <v>2044</v>
      </c>
      <c r="N301">
        <v>333.90000000000003</v>
      </c>
      <c r="O301">
        <f t="shared" si="4"/>
        <v>371.00000000000006</v>
      </c>
      <c r="P301">
        <v>37.1</v>
      </c>
    </row>
    <row r="302" spans="1:16" x14ac:dyDescent="0.3">
      <c r="A302">
        <v>2019</v>
      </c>
      <c r="B302">
        <v>11</v>
      </c>
      <c r="C302">
        <v>13</v>
      </c>
      <c r="D302">
        <v>13</v>
      </c>
      <c r="E302">
        <v>21365.4</v>
      </c>
      <c r="F302">
        <v>24</v>
      </c>
      <c r="G302">
        <v>17</v>
      </c>
      <c r="H302">
        <v>2982</v>
      </c>
      <c r="I302">
        <v>-600</v>
      </c>
      <c r="J302">
        <v>1793.2</v>
      </c>
      <c r="K302">
        <v>379</v>
      </c>
      <c r="L302">
        <v>2003</v>
      </c>
      <c r="M302">
        <v>2062</v>
      </c>
      <c r="N302">
        <v>331.2</v>
      </c>
      <c r="O302">
        <f t="shared" si="4"/>
        <v>368</v>
      </c>
      <c r="P302">
        <v>36.800000000000004</v>
      </c>
    </row>
    <row r="303" spans="1:16" x14ac:dyDescent="0.3">
      <c r="A303">
        <v>2019</v>
      </c>
      <c r="B303">
        <v>11</v>
      </c>
      <c r="C303">
        <v>13</v>
      </c>
      <c r="D303">
        <v>14</v>
      </c>
      <c r="E303">
        <v>19796</v>
      </c>
      <c r="F303">
        <v>24</v>
      </c>
      <c r="G303">
        <v>17</v>
      </c>
      <c r="H303">
        <v>2999</v>
      </c>
      <c r="I303">
        <v>-600</v>
      </c>
      <c r="J303">
        <v>1758.7</v>
      </c>
      <c r="K303">
        <v>350</v>
      </c>
      <c r="L303">
        <v>2049</v>
      </c>
      <c r="M303">
        <v>2023</v>
      </c>
      <c r="N303">
        <v>335.7</v>
      </c>
      <c r="O303">
        <f t="shared" si="4"/>
        <v>373</v>
      </c>
      <c r="P303">
        <v>37.300000000000004</v>
      </c>
    </row>
    <row r="304" spans="1:16" x14ac:dyDescent="0.3">
      <c r="A304">
        <v>2019</v>
      </c>
      <c r="B304">
        <v>11</v>
      </c>
      <c r="C304">
        <v>13</v>
      </c>
      <c r="D304">
        <v>15</v>
      </c>
      <c r="E304">
        <v>18007.400000000001</v>
      </c>
      <c r="F304">
        <v>24</v>
      </c>
      <c r="G304">
        <v>17</v>
      </c>
      <c r="H304">
        <v>2984</v>
      </c>
      <c r="I304">
        <v>-600</v>
      </c>
      <c r="J304">
        <v>1712.2</v>
      </c>
      <c r="K304">
        <v>326</v>
      </c>
      <c r="L304">
        <v>2058</v>
      </c>
      <c r="M304">
        <v>1963</v>
      </c>
      <c r="N304">
        <v>349.2</v>
      </c>
      <c r="O304">
        <f t="shared" si="4"/>
        <v>388</v>
      </c>
      <c r="P304">
        <v>38.800000000000004</v>
      </c>
    </row>
    <row r="305" spans="1:16" x14ac:dyDescent="0.3">
      <c r="A305">
        <v>2019</v>
      </c>
      <c r="B305">
        <v>11</v>
      </c>
      <c r="C305">
        <v>13</v>
      </c>
      <c r="D305">
        <v>16</v>
      </c>
      <c r="E305">
        <v>14980.4</v>
      </c>
      <c r="F305">
        <v>24</v>
      </c>
      <c r="G305">
        <v>17</v>
      </c>
      <c r="H305">
        <v>2872</v>
      </c>
      <c r="I305">
        <v>-600</v>
      </c>
      <c r="J305">
        <v>1709.3</v>
      </c>
      <c r="K305">
        <v>212</v>
      </c>
      <c r="L305">
        <v>2060</v>
      </c>
      <c r="M305">
        <v>1952</v>
      </c>
      <c r="N305">
        <v>357.3</v>
      </c>
      <c r="O305">
        <f t="shared" si="4"/>
        <v>397</v>
      </c>
      <c r="P305">
        <v>39.700000000000003</v>
      </c>
    </row>
    <row r="306" spans="1:16" x14ac:dyDescent="0.3">
      <c r="A306">
        <v>2019</v>
      </c>
      <c r="B306">
        <v>11</v>
      </c>
      <c r="C306">
        <v>13</v>
      </c>
      <c r="D306">
        <v>17</v>
      </c>
      <c r="E306">
        <v>20250.800000000003</v>
      </c>
      <c r="F306">
        <v>24</v>
      </c>
      <c r="G306">
        <v>17</v>
      </c>
      <c r="H306">
        <v>2964</v>
      </c>
      <c r="I306">
        <v>-600</v>
      </c>
      <c r="J306">
        <v>1823.2</v>
      </c>
      <c r="K306">
        <v>327</v>
      </c>
      <c r="L306">
        <v>2037.0000000000002</v>
      </c>
      <c r="M306">
        <v>2083</v>
      </c>
      <c r="N306">
        <v>340.2</v>
      </c>
      <c r="O306">
        <f t="shared" si="4"/>
        <v>378</v>
      </c>
      <c r="P306">
        <v>37.800000000000004</v>
      </c>
    </row>
    <row r="307" spans="1:16" x14ac:dyDescent="0.3">
      <c r="A307">
        <v>2019</v>
      </c>
      <c r="B307">
        <v>11</v>
      </c>
      <c r="C307">
        <v>13</v>
      </c>
      <c r="D307">
        <v>18</v>
      </c>
      <c r="E307">
        <v>28079.599999999999</v>
      </c>
      <c r="F307">
        <v>24</v>
      </c>
      <c r="G307">
        <v>17</v>
      </c>
      <c r="H307">
        <v>3172</v>
      </c>
      <c r="I307">
        <v>-600</v>
      </c>
      <c r="J307">
        <v>1985.7</v>
      </c>
      <c r="K307">
        <v>552</v>
      </c>
      <c r="L307">
        <v>2020</v>
      </c>
      <c r="M307">
        <v>2232</v>
      </c>
      <c r="N307">
        <v>353.7</v>
      </c>
      <c r="O307">
        <f t="shared" si="4"/>
        <v>393</v>
      </c>
      <c r="P307">
        <v>39.300000000000004</v>
      </c>
    </row>
    <row r="308" spans="1:16" x14ac:dyDescent="0.3">
      <c r="A308">
        <v>2019</v>
      </c>
      <c r="B308">
        <v>11</v>
      </c>
      <c r="C308">
        <v>13</v>
      </c>
      <c r="D308">
        <v>19</v>
      </c>
      <c r="E308">
        <v>21607.599999999999</v>
      </c>
      <c r="F308">
        <v>24</v>
      </c>
      <c r="G308">
        <v>17</v>
      </c>
      <c r="H308">
        <v>3004</v>
      </c>
      <c r="I308">
        <v>-600</v>
      </c>
      <c r="J308">
        <v>2006.5</v>
      </c>
      <c r="K308">
        <v>303</v>
      </c>
      <c r="L308">
        <v>2101</v>
      </c>
      <c r="M308">
        <v>2233</v>
      </c>
      <c r="N308">
        <v>373.5</v>
      </c>
      <c r="O308">
        <f t="shared" si="4"/>
        <v>415</v>
      </c>
      <c r="P308">
        <v>41.5</v>
      </c>
    </row>
    <row r="309" spans="1:16" x14ac:dyDescent="0.3">
      <c r="A309">
        <v>2019</v>
      </c>
      <c r="B309">
        <v>11</v>
      </c>
      <c r="C309">
        <v>13</v>
      </c>
      <c r="D309">
        <v>20</v>
      </c>
      <c r="E309">
        <v>16037.599999999999</v>
      </c>
      <c r="F309">
        <v>24</v>
      </c>
      <c r="G309">
        <v>17</v>
      </c>
      <c r="H309">
        <v>2829</v>
      </c>
      <c r="I309">
        <v>-600</v>
      </c>
      <c r="J309">
        <v>1886</v>
      </c>
      <c r="K309">
        <v>148</v>
      </c>
      <c r="L309">
        <v>2081</v>
      </c>
      <c r="M309">
        <v>2117</v>
      </c>
      <c r="N309">
        <v>369</v>
      </c>
      <c r="O309">
        <f t="shared" si="4"/>
        <v>410</v>
      </c>
      <c r="P309">
        <v>41</v>
      </c>
    </row>
    <row r="310" spans="1:16" x14ac:dyDescent="0.3">
      <c r="A310">
        <v>2019</v>
      </c>
      <c r="B310">
        <v>11</v>
      </c>
      <c r="C310">
        <v>13</v>
      </c>
      <c r="D310">
        <v>21</v>
      </c>
      <c r="E310">
        <v>16489.800000000003</v>
      </c>
      <c r="F310">
        <v>24</v>
      </c>
      <c r="G310">
        <v>17</v>
      </c>
      <c r="H310">
        <v>2668</v>
      </c>
      <c r="I310">
        <v>-600</v>
      </c>
      <c r="J310">
        <v>1739.7</v>
      </c>
      <c r="K310">
        <v>181</v>
      </c>
      <c r="L310">
        <v>1887.0000000000002</v>
      </c>
      <c r="M310">
        <v>2022</v>
      </c>
      <c r="N310">
        <v>317.7</v>
      </c>
      <c r="O310">
        <f t="shared" si="4"/>
        <v>353</v>
      </c>
      <c r="P310">
        <v>35.300000000000004</v>
      </c>
    </row>
    <row r="311" spans="1:16" x14ac:dyDescent="0.3">
      <c r="A311">
        <v>2019</v>
      </c>
      <c r="B311">
        <v>11</v>
      </c>
      <c r="C311">
        <v>13</v>
      </c>
      <c r="D311">
        <v>22</v>
      </c>
      <c r="E311">
        <v>17597</v>
      </c>
      <c r="F311">
        <v>24</v>
      </c>
      <c r="G311">
        <v>17</v>
      </c>
      <c r="H311">
        <v>2534</v>
      </c>
      <c r="I311">
        <v>-600</v>
      </c>
      <c r="J311">
        <v>1616.3</v>
      </c>
      <c r="K311">
        <v>228</v>
      </c>
      <c r="L311">
        <v>1706.0000000000002</v>
      </c>
      <c r="M311">
        <v>1949</v>
      </c>
      <c r="N311">
        <v>267.3</v>
      </c>
      <c r="O311">
        <f t="shared" si="4"/>
        <v>297</v>
      </c>
      <c r="P311">
        <v>29.700000000000003</v>
      </c>
    </row>
    <row r="312" spans="1:16" x14ac:dyDescent="0.3">
      <c r="A312">
        <v>2019</v>
      </c>
      <c r="B312">
        <v>11</v>
      </c>
      <c r="C312">
        <v>13</v>
      </c>
      <c r="D312">
        <v>23</v>
      </c>
      <c r="E312">
        <v>27202.6</v>
      </c>
      <c r="F312">
        <v>62</v>
      </c>
      <c r="G312">
        <v>37</v>
      </c>
      <c r="H312">
        <v>2269</v>
      </c>
      <c r="I312">
        <v>-600</v>
      </c>
      <c r="J312">
        <v>1466.1</v>
      </c>
      <c r="K312">
        <v>136</v>
      </c>
      <c r="L312">
        <v>1533</v>
      </c>
      <c r="M312">
        <v>1824</v>
      </c>
      <c r="N312">
        <v>242.1</v>
      </c>
      <c r="O312">
        <f t="shared" si="4"/>
        <v>269</v>
      </c>
      <c r="P312">
        <v>26.900000000000002</v>
      </c>
    </row>
    <row r="313" spans="1:16" x14ac:dyDescent="0.3">
      <c r="A313">
        <v>2019</v>
      </c>
      <c r="B313">
        <v>11</v>
      </c>
      <c r="C313">
        <v>13</v>
      </c>
      <c r="D313">
        <v>24</v>
      </c>
      <c r="E313">
        <v>26017.999999999985</v>
      </c>
      <c r="F313">
        <v>62</v>
      </c>
      <c r="G313">
        <v>37</v>
      </c>
      <c r="H313">
        <v>2107</v>
      </c>
      <c r="I313">
        <v>-600</v>
      </c>
      <c r="J313">
        <v>1344.1</v>
      </c>
      <c r="K313">
        <v>164.99999999999977</v>
      </c>
      <c r="L313">
        <v>1342.0000000000002</v>
      </c>
      <c r="M313">
        <v>1720</v>
      </c>
      <c r="N313">
        <v>224.1</v>
      </c>
      <c r="O313">
        <f t="shared" si="4"/>
        <v>249</v>
      </c>
      <c r="P313">
        <v>24.900000000000002</v>
      </c>
    </row>
    <row r="314" spans="1:16" x14ac:dyDescent="0.3">
      <c r="A314">
        <v>2019</v>
      </c>
      <c r="B314">
        <v>11</v>
      </c>
      <c r="C314">
        <v>14</v>
      </c>
      <c r="D314">
        <v>1</v>
      </c>
      <c r="E314">
        <v>13431.199999999993</v>
      </c>
      <c r="F314">
        <v>32</v>
      </c>
      <c r="G314">
        <v>32</v>
      </c>
      <c r="H314">
        <v>2023</v>
      </c>
      <c r="I314">
        <v>-580.99999999999977</v>
      </c>
      <c r="J314">
        <v>1272</v>
      </c>
      <c r="K314">
        <v>0</v>
      </c>
      <c r="L314">
        <v>1442.0000000000002</v>
      </c>
      <c r="M314">
        <v>1654.9999999999998</v>
      </c>
      <c r="N314">
        <v>198</v>
      </c>
      <c r="O314">
        <f t="shared" si="4"/>
        <v>220</v>
      </c>
      <c r="P314">
        <v>22</v>
      </c>
    </row>
    <row r="315" spans="1:16" x14ac:dyDescent="0.3">
      <c r="A315">
        <v>2019</v>
      </c>
      <c r="B315">
        <v>11</v>
      </c>
      <c r="C315">
        <v>14</v>
      </c>
      <c r="D315">
        <v>2</v>
      </c>
      <c r="E315">
        <v>16546.199999999997</v>
      </c>
      <c r="F315">
        <v>62</v>
      </c>
      <c r="G315">
        <v>32</v>
      </c>
      <c r="H315">
        <v>1955</v>
      </c>
      <c r="I315">
        <v>-600</v>
      </c>
      <c r="J315">
        <v>1198.3</v>
      </c>
      <c r="K315">
        <v>62</v>
      </c>
      <c r="L315">
        <v>1293</v>
      </c>
      <c r="M315">
        <v>1612</v>
      </c>
      <c r="N315">
        <v>186.3</v>
      </c>
      <c r="O315">
        <f t="shared" si="4"/>
        <v>207</v>
      </c>
      <c r="P315">
        <v>20.700000000000003</v>
      </c>
    </row>
    <row r="316" spans="1:16" x14ac:dyDescent="0.3">
      <c r="A316">
        <v>2019</v>
      </c>
      <c r="B316">
        <v>11</v>
      </c>
      <c r="C316">
        <v>14</v>
      </c>
      <c r="D316">
        <v>3</v>
      </c>
      <c r="E316">
        <v>32680.599999999995</v>
      </c>
      <c r="F316">
        <v>62</v>
      </c>
      <c r="G316">
        <v>32</v>
      </c>
      <c r="H316">
        <v>1953</v>
      </c>
      <c r="I316">
        <v>-600</v>
      </c>
      <c r="J316">
        <v>1165.0999999999999</v>
      </c>
      <c r="K316">
        <v>320</v>
      </c>
      <c r="L316">
        <v>1033</v>
      </c>
      <c r="M316">
        <v>1586</v>
      </c>
      <c r="N316">
        <v>179.1</v>
      </c>
      <c r="O316">
        <f t="shared" si="4"/>
        <v>199</v>
      </c>
      <c r="P316">
        <v>19.900000000000002</v>
      </c>
    </row>
    <row r="317" spans="1:16" x14ac:dyDescent="0.3">
      <c r="A317">
        <v>2019</v>
      </c>
      <c r="B317">
        <v>11</v>
      </c>
      <c r="C317">
        <v>14</v>
      </c>
      <c r="D317">
        <v>4</v>
      </c>
      <c r="E317">
        <v>49015.200000000004</v>
      </c>
      <c r="F317">
        <v>72</v>
      </c>
      <c r="G317">
        <v>32</v>
      </c>
      <c r="H317">
        <v>1943</v>
      </c>
      <c r="I317">
        <v>-600</v>
      </c>
      <c r="J317">
        <v>1189.8</v>
      </c>
      <c r="K317">
        <v>505</v>
      </c>
      <c r="L317">
        <v>838.00000000000011</v>
      </c>
      <c r="M317">
        <v>1653</v>
      </c>
      <c r="N317">
        <v>136.80000000000001</v>
      </c>
      <c r="O317">
        <f t="shared" si="4"/>
        <v>152</v>
      </c>
      <c r="P317">
        <v>15.200000000000001</v>
      </c>
    </row>
    <row r="318" spans="1:16" x14ac:dyDescent="0.3">
      <c r="A318">
        <v>2019</v>
      </c>
      <c r="B318">
        <v>11</v>
      </c>
      <c r="C318">
        <v>14</v>
      </c>
      <c r="D318">
        <v>5</v>
      </c>
      <c r="E318">
        <v>64688.600000000006</v>
      </c>
      <c r="F318">
        <v>72</v>
      </c>
      <c r="G318">
        <v>37</v>
      </c>
      <c r="H318">
        <v>2019</v>
      </c>
      <c r="I318">
        <v>-600</v>
      </c>
      <c r="J318">
        <v>1232</v>
      </c>
      <c r="K318">
        <v>678</v>
      </c>
      <c r="L318">
        <v>741.00000000000011</v>
      </c>
      <c r="M318">
        <v>1724</v>
      </c>
      <c r="N318">
        <v>108</v>
      </c>
      <c r="O318">
        <f t="shared" si="4"/>
        <v>120</v>
      </c>
      <c r="P318">
        <v>12</v>
      </c>
    </row>
    <row r="319" spans="1:16" x14ac:dyDescent="0.3">
      <c r="A319">
        <v>2019</v>
      </c>
      <c r="B319">
        <v>11</v>
      </c>
      <c r="C319">
        <v>14</v>
      </c>
      <c r="D319">
        <v>6</v>
      </c>
      <c r="E319">
        <v>35208.6</v>
      </c>
      <c r="F319">
        <v>24</v>
      </c>
      <c r="G319">
        <v>17</v>
      </c>
      <c r="H319">
        <v>2141</v>
      </c>
      <c r="I319">
        <v>-600</v>
      </c>
      <c r="J319">
        <v>1329.8</v>
      </c>
      <c r="K319">
        <v>814</v>
      </c>
      <c r="L319">
        <v>727</v>
      </c>
      <c r="M319">
        <v>1838</v>
      </c>
      <c r="N319">
        <v>91.8</v>
      </c>
      <c r="O319">
        <f t="shared" si="4"/>
        <v>102</v>
      </c>
      <c r="P319">
        <v>10.200000000000001</v>
      </c>
    </row>
    <row r="320" spans="1:16" x14ac:dyDescent="0.3">
      <c r="A320">
        <v>2019</v>
      </c>
      <c r="B320">
        <v>11</v>
      </c>
      <c r="C320">
        <v>14</v>
      </c>
      <c r="D320">
        <v>7</v>
      </c>
      <c r="E320">
        <v>56542.8</v>
      </c>
      <c r="F320">
        <v>62</v>
      </c>
      <c r="G320">
        <v>17</v>
      </c>
      <c r="H320">
        <v>2484</v>
      </c>
      <c r="I320">
        <v>-600</v>
      </c>
      <c r="J320">
        <v>1545.3</v>
      </c>
      <c r="K320">
        <v>1150</v>
      </c>
      <c r="L320">
        <v>734</v>
      </c>
      <c r="M320">
        <v>2058</v>
      </c>
      <c r="N320">
        <v>87.3</v>
      </c>
      <c r="O320">
        <f t="shared" si="4"/>
        <v>97</v>
      </c>
      <c r="P320">
        <v>9.7000000000000011</v>
      </c>
    </row>
    <row r="321" spans="1:16" x14ac:dyDescent="0.3">
      <c r="A321">
        <v>2019</v>
      </c>
      <c r="B321">
        <v>11</v>
      </c>
      <c r="C321">
        <v>14</v>
      </c>
      <c r="D321">
        <v>8</v>
      </c>
      <c r="E321">
        <v>90520.6</v>
      </c>
      <c r="F321">
        <v>72</v>
      </c>
      <c r="G321">
        <v>17</v>
      </c>
      <c r="H321">
        <v>2858</v>
      </c>
      <c r="I321">
        <v>-600</v>
      </c>
      <c r="J321">
        <v>1839.7</v>
      </c>
      <c r="K321">
        <v>1563</v>
      </c>
      <c r="L321">
        <v>695</v>
      </c>
      <c r="M321">
        <v>2356</v>
      </c>
      <c r="N321">
        <v>83.7</v>
      </c>
      <c r="O321">
        <f t="shared" si="4"/>
        <v>93</v>
      </c>
      <c r="P321">
        <v>9.3000000000000007</v>
      </c>
    </row>
    <row r="322" spans="1:16" x14ac:dyDescent="0.3">
      <c r="A322">
        <v>2019</v>
      </c>
      <c r="B322">
        <v>11</v>
      </c>
      <c r="C322">
        <v>14</v>
      </c>
      <c r="D322">
        <v>9</v>
      </c>
      <c r="E322">
        <v>108698.79999999999</v>
      </c>
      <c r="F322">
        <v>80</v>
      </c>
      <c r="G322">
        <v>17</v>
      </c>
      <c r="H322">
        <v>3074</v>
      </c>
      <c r="I322">
        <v>-600</v>
      </c>
      <c r="J322">
        <v>1925.3</v>
      </c>
      <c r="K322">
        <v>1780</v>
      </c>
      <c r="L322">
        <v>694</v>
      </c>
      <c r="M322">
        <v>2438</v>
      </c>
      <c r="N322">
        <v>87.3</v>
      </c>
      <c r="O322">
        <f t="shared" si="4"/>
        <v>97</v>
      </c>
      <c r="P322">
        <v>9.7000000000000011</v>
      </c>
    </row>
    <row r="323" spans="1:16" x14ac:dyDescent="0.3">
      <c r="A323">
        <v>2019</v>
      </c>
      <c r="B323">
        <v>11</v>
      </c>
      <c r="C323">
        <v>14</v>
      </c>
      <c r="D323">
        <v>10</v>
      </c>
      <c r="E323">
        <v>103565.59999999999</v>
      </c>
      <c r="F323">
        <v>80</v>
      </c>
      <c r="G323">
        <v>17</v>
      </c>
      <c r="H323">
        <v>3063</v>
      </c>
      <c r="I323">
        <v>-600</v>
      </c>
      <c r="J323">
        <v>1941.3</v>
      </c>
      <c r="K323">
        <v>1721</v>
      </c>
      <c r="L323">
        <v>742</v>
      </c>
      <c r="M323">
        <v>2436</v>
      </c>
      <c r="N323">
        <v>105.3</v>
      </c>
      <c r="O323">
        <f t="shared" ref="O323:O386" si="5">N323+P323</f>
        <v>117</v>
      </c>
      <c r="P323">
        <v>11.700000000000001</v>
      </c>
    </row>
    <row r="324" spans="1:16" x14ac:dyDescent="0.3">
      <c r="A324">
        <v>2019</v>
      </c>
      <c r="B324">
        <v>11</v>
      </c>
      <c r="C324">
        <v>14</v>
      </c>
      <c r="D324">
        <v>11</v>
      </c>
      <c r="E324">
        <v>101127.8</v>
      </c>
      <c r="F324">
        <v>80</v>
      </c>
      <c r="G324">
        <v>17</v>
      </c>
      <c r="H324">
        <v>3064</v>
      </c>
      <c r="I324">
        <v>-600</v>
      </c>
      <c r="J324">
        <v>1907.6</v>
      </c>
      <c r="K324">
        <v>1704</v>
      </c>
      <c r="L324">
        <v>760</v>
      </c>
      <c r="M324">
        <v>2387</v>
      </c>
      <c r="N324">
        <v>120.60000000000001</v>
      </c>
      <c r="O324">
        <f t="shared" si="5"/>
        <v>134</v>
      </c>
      <c r="P324">
        <v>13.4</v>
      </c>
    </row>
    <row r="325" spans="1:16" x14ac:dyDescent="0.3">
      <c r="A325">
        <v>2019</v>
      </c>
      <c r="B325">
        <v>11</v>
      </c>
      <c r="C325">
        <v>14</v>
      </c>
      <c r="D325">
        <v>12</v>
      </c>
      <c r="E325">
        <v>101322.59999999999</v>
      </c>
      <c r="F325">
        <v>80</v>
      </c>
      <c r="G325">
        <v>17</v>
      </c>
      <c r="H325">
        <v>3070</v>
      </c>
      <c r="I325">
        <v>-600</v>
      </c>
      <c r="J325">
        <v>1819.3</v>
      </c>
      <c r="K325">
        <v>1713</v>
      </c>
      <c r="L325">
        <v>757</v>
      </c>
      <c r="M325">
        <v>2332</v>
      </c>
      <c r="N325">
        <v>87.3</v>
      </c>
      <c r="O325">
        <f t="shared" si="5"/>
        <v>97</v>
      </c>
      <c r="P325">
        <v>9.7000000000000011</v>
      </c>
    </row>
    <row r="326" spans="1:16" x14ac:dyDescent="0.3">
      <c r="A326">
        <v>2019</v>
      </c>
      <c r="B326">
        <v>11</v>
      </c>
      <c r="C326">
        <v>14</v>
      </c>
      <c r="D326">
        <v>13</v>
      </c>
      <c r="E326">
        <v>88628.6</v>
      </c>
      <c r="F326">
        <v>72</v>
      </c>
      <c r="G326">
        <v>17</v>
      </c>
      <c r="H326">
        <v>2951</v>
      </c>
      <c r="I326">
        <v>-600</v>
      </c>
      <c r="J326">
        <v>1791.7</v>
      </c>
      <c r="K326">
        <v>1546</v>
      </c>
      <c r="L326">
        <v>805</v>
      </c>
      <c r="M326">
        <v>2326</v>
      </c>
      <c r="N326">
        <v>65.7</v>
      </c>
      <c r="O326">
        <f t="shared" si="5"/>
        <v>73</v>
      </c>
      <c r="P326">
        <v>7.3000000000000007</v>
      </c>
    </row>
    <row r="327" spans="1:16" x14ac:dyDescent="0.3">
      <c r="A327">
        <v>2019</v>
      </c>
      <c r="B327">
        <v>11</v>
      </c>
      <c r="C327">
        <v>14</v>
      </c>
      <c r="D327">
        <v>14</v>
      </c>
      <c r="E327">
        <v>83064.399999999994</v>
      </c>
      <c r="F327">
        <v>72</v>
      </c>
      <c r="G327">
        <v>17</v>
      </c>
      <c r="H327">
        <v>2917</v>
      </c>
      <c r="I327">
        <v>-600</v>
      </c>
      <c r="J327">
        <v>1784.1</v>
      </c>
      <c r="K327">
        <v>1471</v>
      </c>
      <c r="L327">
        <v>846.00000000000011</v>
      </c>
      <c r="M327">
        <v>2322</v>
      </c>
      <c r="N327">
        <v>62.1</v>
      </c>
      <c r="O327">
        <f t="shared" si="5"/>
        <v>69</v>
      </c>
      <c r="P327">
        <v>6.9</v>
      </c>
    </row>
    <row r="328" spans="1:16" x14ac:dyDescent="0.3">
      <c r="A328">
        <v>2019</v>
      </c>
      <c r="B328">
        <v>11</v>
      </c>
      <c r="C328">
        <v>14</v>
      </c>
      <c r="D328">
        <v>15</v>
      </c>
      <c r="E328">
        <v>87109.2</v>
      </c>
      <c r="F328">
        <v>72</v>
      </c>
      <c r="G328">
        <v>17</v>
      </c>
      <c r="H328">
        <v>2913</v>
      </c>
      <c r="I328">
        <v>-600</v>
      </c>
      <c r="J328">
        <v>1772</v>
      </c>
      <c r="K328">
        <v>1531</v>
      </c>
      <c r="L328">
        <v>782</v>
      </c>
      <c r="M328">
        <v>2300</v>
      </c>
      <c r="N328">
        <v>72</v>
      </c>
      <c r="O328">
        <f t="shared" si="5"/>
        <v>80</v>
      </c>
      <c r="P328">
        <v>8</v>
      </c>
    </row>
    <row r="329" spans="1:16" x14ac:dyDescent="0.3">
      <c r="A329">
        <v>2019</v>
      </c>
      <c r="B329">
        <v>11</v>
      </c>
      <c r="C329">
        <v>14</v>
      </c>
      <c r="D329">
        <v>16</v>
      </c>
      <c r="E329">
        <v>77497.8</v>
      </c>
      <c r="F329">
        <v>72</v>
      </c>
      <c r="G329">
        <v>17</v>
      </c>
      <c r="H329">
        <v>2747</v>
      </c>
      <c r="I329">
        <v>-600</v>
      </c>
      <c r="J329">
        <v>1737.9</v>
      </c>
      <c r="K329">
        <v>1411</v>
      </c>
      <c r="L329">
        <v>736.00000000000011</v>
      </c>
      <c r="M329">
        <v>2247</v>
      </c>
      <c r="N329">
        <v>90.9</v>
      </c>
      <c r="O329">
        <f t="shared" si="5"/>
        <v>101</v>
      </c>
      <c r="P329">
        <v>10.100000000000001</v>
      </c>
    </row>
    <row r="330" spans="1:16" x14ac:dyDescent="0.3">
      <c r="A330">
        <v>2019</v>
      </c>
      <c r="B330">
        <v>11</v>
      </c>
      <c r="C330">
        <v>14</v>
      </c>
      <c r="D330">
        <v>17</v>
      </c>
      <c r="E330">
        <v>84990</v>
      </c>
      <c r="F330">
        <v>72</v>
      </c>
      <c r="G330">
        <v>17</v>
      </c>
      <c r="H330">
        <v>2836</v>
      </c>
      <c r="I330">
        <v>-600</v>
      </c>
      <c r="J330">
        <v>1834.6</v>
      </c>
      <c r="K330">
        <v>1504</v>
      </c>
      <c r="L330">
        <v>732</v>
      </c>
      <c r="M330">
        <v>2314</v>
      </c>
      <c r="N330">
        <v>120.60000000000001</v>
      </c>
      <c r="O330">
        <f t="shared" si="5"/>
        <v>134</v>
      </c>
      <c r="P330">
        <v>13.4</v>
      </c>
    </row>
    <row r="331" spans="1:16" x14ac:dyDescent="0.3">
      <c r="A331">
        <v>2019</v>
      </c>
      <c r="B331">
        <v>11</v>
      </c>
      <c r="C331">
        <v>14</v>
      </c>
      <c r="D331">
        <v>18</v>
      </c>
      <c r="E331">
        <v>99831.8</v>
      </c>
      <c r="F331">
        <v>80</v>
      </c>
      <c r="G331">
        <v>17</v>
      </c>
      <c r="H331">
        <v>3077</v>
      </c>
      <c r="I331">
        <v>-600</v>
      </c>
      <c r="J331">
        <v>1966.6</v>
      </c>
      <c r="K331">
        <v>1702</v>
      </c>
      <c r="L331">
        <v>775</v>
      </c>
      <c r="M331">
        <v>2374</v>
      </c>
      <c r="N331">
        <v>192.6</v>
      </c>
      <c r="O331">
        <f t="shared" si="5"/>
        <v>214</v>
      </c>
      <c r="P331">
        <v>21.400000000000002</v>
      </c>
    </row>
    <row r="332" spans="1:16" x14ac:dyDescent="0.3">
      <c r="A332">
        <v>2019</v>
      </c>
      <c r="B332">
        <v>11</v>
      </c>
      <c r="C332">
        <v>14</v>
      </c>
      <c r="D332">
        <v>19</v>
      </c>
      <c r="E332">
        <v>80777</v>
      </c>
      <c r="F332">
        <v>72</v>
      </c>
      <c r="G332">
        <v>17</v>
      </c>
      <c r="H332">
        <v>2923</v>
      </c>
      <c r="I332">
        <v>-600</v>
      </c>
      <c r="J332">
        <v>1996.7</v>
      </c>
      <c r="K332">
        <v>1474</v>
      </c>
      <c r="L332">
        <v>849</v>
      </c>
      <c r="M332">
        <v>2324</v>
      </c>
      <c r="N332">
        <v>272.7</v>
      </c>
      <c r="O332">
        <f t="shared" si="5"/>
        <v>303</v>
      </c>
      <c r="P332">
        <v>30.3</v>
      </c>
    </row>
    <row r="333" spans="1:16" x14ac:dyDescent="0.3">
      <c r="A333">
        <v>2019</v>
      </c>
      <c r="B333">
        <v>11</v>
      </c>
      <c r="C333">
        <v>14</v>
      </c>
      <c r="D333">
        <v>20</v>
      </c>
      <c r="E333">
        <v>58208.4</v>
      </c>
      <c r="F333">
        <v>62</v>
      </c>
      <c r="G333">
        <v>17</v>
      </c>
      <c r="H333">
        <v>2779</v>
      </c>
      <c r="I333">
        <v>-600</v>
      </c>
      <c r="J333">
        <v>1850.6</v>
      </c>
      <c r="K333">
        <v>1218</v>
      </c>
      <c r="L333">
        <v>961.00000000000011</v>
      </c>
      <c r="M333">
        <v>2123</v>
      </c>
      <c r="N333">
        <v>327.60000000000002</v>
      </c>
      <c r="O333">
        <f t="shared" si="5"/>
        <v>364</v>
      </c>
      <c r="P333">
        <v>36.4</v>
      </c>
    </row>
    <row r="334" spans="1:16" x14ac:dyDescent="0.3">
      <c r="A334">
        <v>2019</v>
      </c>
      <c r="B334">
        <v>11</v>
      </c>
      <c r="C334">
        <v>14</v>
      </c>
      <c r="D334">
        <v>21</v>
      </c>
      <c r="E334">
        <v>38617.599999999999</v>
      </c>
      <c r="F334">
        <v>62</v>
      </c>
      <c r="G334">
        <v>17</v>
      </c>
      <c r="H334">
        <v>2610</v>
      </c>
      <c r="I334">
        <v>-600</v>
      </c>
      <c r="J334">
        <v>1736.9</v>
      </c>
      <c r="K334">
        <v>946</v>
      </c>
      <c r="L334">
        <v>1064</v>
      </c>
      <c r="M334">
        <v>1994</v>
      </c>
      <c r="N334">
        <v>342.90000000000003</v>
      </c>
      <c r="O334">
        <f t="shared" si="5"/>
        <v>381.00000000000006</v>
      </c>
      <c r="P334">
        <v>38.1</v>
      </c>
    </row>
    <row r="335" spans="1:16" x14ac:dyDescent="0.3">
      <c r="A335">
        <v>2019</v>
      </c>
      <c r="B335">
        <v>11</v>
      </c>
      <c r="C335">
        <v>14</v>
      </c>
      <c r="D335">
        <v>22</v>
      </c>
      <c r="E335">
        <v>28751.600000000002</v>
      </c>
      <c r="F335">
        <v>24</v>
      </c>
      <c r="G335">
        <v>17</v>
      </c>
      <c r="H335">
        <v>2485</v>
      </c>
      <c r="I335">
        <v>-600</v>
      </c>
      <c r="J335">
        <v>1602.4</v>
      </c>
      <c r="K335">
        <v>751</v>
      </c>
      <c r="L335">
        <v>1134</v>
      </c>
      <c r="M335">
        <v>1828</v>
      </c>
      <c r="N335">
        <v>374.40000000000003</v>
      </c>
      <c r="O335">
        <f t="shared" si="5"/>
        <v>416.00000000000006</v>
      </c>
      <c r="P335">
        <v>41.6</v>
      </c>
    </row>
    <row r="336" spans="1:16" x14ac:dyDescent="0.3">
      <c r="A336">
        <v>2019</v>
      </c>
      <c r="B336">
        <v>11</v>
      </c>
      <c r="C336">
        <v>14</v>
      </c>
      <c r="D336">
        <v>23</v>
      </c>
      <c r="E336">
        <v>53502</v>
      </c>
      <c r="F336">
        <v>72</v>
      </c>
      <c r="G336">
        <v>32</v>
      </c>
      <c r="H336">
        <v>2323</v>
      </c>
      <c r="I336">
        <v>-600</v>
      </c>
      <c r="J336">
        <v>1450.7</v>
      </c>
      <c r="K336">
        <v>629</v>
      </c>
      <c r="L336">
        <v>1094</v>
      </c>
      <c r="M336">
        <v>1643</v>
      </c>
      <c r="N336">
        <v>407.7</v>
      </c>
      <c r="O336">
        <f t="shared" si="5"/>
        <v>453</v>
      </c>
      <c r="P336">
        <v>45.300000000000004</v>
      </c>
    </row>
    <row r="337" spans="1:16" x14ac:dyDescent="0.3">
      <c r="A337">
        <v>2019</v>
      </c>
      <c r="B337">
        <v>11</v>
      </c>
      <c r="C337">
        <v>14</v>
      </c>
      <c r="D337">
        <v>24</v>
      </c>
      <c r="E337">
        <v>36681.200000000004</v>
      </c>
      <c r="F337">
        <v>72</v>
      </c>
      <c r="G337">
        <v>32</v>
      </c>
      <c r="H337">
        <v>2114</v>
      </c>
      <c r="I337">
        <v>-600</v>
      </c>
      <c r="J337">
        <v>1322.8</v>
      </c>
      <c r="K337">
        <v>466</v>
      </c>
      <c r="L337">
        <v>1048</v>
      </c>
      <c r="M337">
        <v>1489</v>
      </c>
      <c r="N337">
        <v>433.8</v>
      </c>
      <c r="O337">
        <f t="shared" si="5"/>
        <v>482</v>
      </c>
      <c r="P337">
        <v>48.2</v>
      </c>
    </row>
    <row r="338" spans="1:16" x14ac:dyDescent="0.3">
      <c r="A338">
        <v>2019</v>
      </c>
      <c r="B338">
        <v>11</v>
      </c>
      <c r="C338">
        <v>15</v>
      </c>
      <c r="D338">
        <v>1</v>
      </c>
      <c r="E338">
        <v>7066.5999999999995</v>
      </c>
      <c r="F338">
        <v>62</v>
      </c>
      <c r="G338">
        <v>12</v>
      </c>
      <c r="H338">
        <v>2030</v>
      </c>
      <c r="I338">
        <v>-600</v>
      </c>
      <c r="J338">
        <v>1191.4000000000001</v>
      </c>
      <c r="K338">
        <v>111</v>
      </c>
      <c r="L338">
        <v>1319</v>
      </c>
      <c r="M338">
        <v>1309</v>
      </c>
      <c r="N338">
        <v>482.40000000000003</v>
      </c>
      <c r="O338">
        <f t="shared" si="5"/>
        <v>536</v>
      </c>
      <c r="P338">
        <v>53.6</v>
      </c>
    </row>
    <row r="339" spans="1:16" x14ac:dyDescent="0.3">
      <c r="A339">
        <v>2019</v>
      </c>
      <c r="B339">
        <v>11</v>
      </c>
      <c r="C339">
        <v>15</v>
      </c>
      <c r="D339">
        <v>2</v>
      </c>
      <c r="E339">
        <v>-3670.6000000000004</v>
      </c>
      <c r="F339">
        <v>12</v>
      </c>
      <c r="G339">
        <v>12</v>
      </c>
      <c r="H339">
        <v>1952</v>
      </c>
      <c r="I339">
        <v>-511</v>
      </c>
      <c r="J339">
        <v>1107.0999999999999</v>
      </c>
      <c r="K339">
        <v>0</v>
      </c>
      <c r="L339">
        <v>1441</v>
      </c>
      <c r="M339">
        <v>1079</v>
      </c>
      <c r="N339">
        <v>539.1</v>
      </c>
      <c r="O339">
        <f t="shared" si="5"/>
        <v>599</v>
      </c>
      <c r="P339">
        <v>59.900000000000006</v>
      </c>
    </row>
    <row r="340" spans="1:16" x14ac:dyDescent="0.3">
      <c r="A340">
        <v>2019</v>
      </c>
      <c r="B340">
        <v>11</v>
      </c>
      <c r="C340">
        <v>15</v>
      </c>
      <c r="D340">
        <v>3</v>
      </c>
      <c r="E340">
        <v>-6848.0000000000009</v>
      </c>
      <c r="F340">
        <v>12</v>
      </c>
      <c r="G340">
        <v>12</v>
      </c>
      <c r="H340">
        <v>1915</v>
      </c>
      <c r="I340">
        <v>-371</v>
      </c>
      <c r="J340">
        <v>1072.7</v>
      </c>
      <c r="K340">
        <v>0</v>
      </c>
      <c r="L340">
        <v>1544</v>
      </c>
      <c r="M340">
        <v>874</v>
      </c>
      <c r="N340">
        <v>569.70000000000005</v>
      </c>
      <c r="O340">
        <f t="shared" si="5"/>
        <v>633</v>
      </c>
      <c r="P340">
        <v>63.300000000000004</v>
      </c>
    </row>
    <row r="341" spans="1:16" x14ac:dyDescent="0.3">
      <c r="A341">
        <v>2019</v>
      </c>
      <c r="B341">
        <v>11</v>
      </c>
      <c r="C341">
        <v>15</v>
      </c>
      <c r="D341">
        <v>4</v>
      </c>
      <c r="E341">
        <v>-9572.2000000000007</v>
      </c>
      <c r="F341">
        <v>5</v>
      </c>
      <c r="G341">
        <v>5</v>
      </c>
      <c r="H341">
        <v>1960</v>
      </c>
      <c r="I341">
        <v>-247.99999999999977</v>
      </c>
      <c r="J341">
        <v>1091.7</v>
      </c>
      <c r="K341">
        <v>0</v>
      </c>
      <c r="L341">
        <v>1712.0000000000002</v>
      </c>
      <c r="M341">
        <v>724.99999999999977</v>
      </c>
      <c r="N341">
        <v>614.70000000000005</v>
      </c>
      <c r="O341">
        <f t="shared" si="5"/>
        <v>683</v>
      </c>
      <c r="P341">
        <v>68.3</v>
      </c>
    </row>
    <row r="342" spans="1:16" x14ac:dyDescent="0.3">
      <c r="A342">
        <v>2019</v>
      </c>
      <c r="B342">
        <v>11</v>
      </c>
      <c r="C342">
        <v>15</v>
      </c>
      <c r="D342">
        <v>5</v>
      </c>
      <c r="E342">
        <v>-11076.4</v>
      </c>
      <c r="F342">
        <v>5</v>
      </c>
      <c r="G342">
        <v>5</v>
      </c>
      <c r="H342">
        <v>2047</v>
      </c>
      <c r="I342">
        <v>-168</v>
      </c>
      <c r="J342">
        <v>1161.9000000000001</v>
      </c>
      <c r="K342">
        <v>0</v>
      </c>
      <c r="L342">
        <v>1879</v>
      </c>
      <c r="M342">
        <v>663.00000000000011</v>
      </c>
      <c r="N342">
        <v>666.9</v>
      </c>
      <c r="O342">
        <f t="shared" si="5"/>
        <v>741</v>
      </c>
      <c r="P342">
        <v>74.100000000000009</v>
      </c>
    </row>
    <row r="343" spans="1:16" x14ac:dyDescent="0.3">
      <c r="A343">
        <v>2019</v>
      </c>
      <c r="B343">
        <v>11</v>
      </c>
      <c r="C343">
        <v>15</v>
      </c>
      <c r="D343">
        <v>6</v>
      </c>
      <c r="E343">
        <v>-12664.6</v>
      </c>
      <c r="F343">
        <v>5</v>
      </c>
      <c r="G343">
        <v>5</v>
      </c>
      <c r="H343">
        <v>2183</v>
      </c>
      <c r="I343">
        <v>-99</v>
      </c>
      <c r="J343">
        <v>1248.5</v>
      </c>
      <c r="K343">
        <v>0</v>
      </c>
      <c r="L343">
        <v>2084</v>
      </c>
      <c r="M343">
        <v>623</v>
      </c>
      <c r="N343">
        <v>724.5</v>
      </c>
      <c r="O343">
        <f t="shared" si="5"/>
        <v>805</v>
      </c>
      <c r="P343">
        <v>80.5</v>
      </c>
    </row>
    <row r="344" spans="1:16" x14ac:dyDescent="0.3">
      <c r="A344">
        <v>2019</v>
      </c>
      <c r="B344">
        <v>11</v>
      </c>
      <c r="C344">
        <v>15</v>
      </c>
      <c r="D344">
        <v>7</v>
      </c>
      <c r="E344">
        <v>-11479.200000000004</v>
      </c>
      <c r="F344">
        <v>12</v>
      </c>
      <c r="G344">
        <v>12</v>
      </c>
      <c r="H344">
        <v>2524</v>
      </c>
      <c r="I344">
        <v>-220</v>
      </c>
      <c r="J344">
        <v>1456.3</v>
      </c>
      <c r="K344">
        <v>0</v>
      </c>
      <c r="L344">
        <v>2304</v>
      </c>
      <c r="M344">
        <v>904.99999999999977</v>
      </c>
      <c r="N344">
        <v>771.30000000000007</v>
      </c>
      <c r="O344">
        <f t="shared" si="5"/>
        <v>857.00000000000011</v>
      </c>
      <c r="P344">
        <v>85.7</v>
      </c>
    </row>
    <row r="345" spans="1:16" x14ac:dyDescent="0.3">
      <c r="A345">
        <v>2019</v>
      </c>
      <c r="B345">
        <v>11</v>
      </c>
      <c r="C345">
        <v>15</v>
      </c>
      <c r="D345">
        <v>8</v>
      </c>
      <c r="E345">
        <v>-7267.2000000000007</v>
      </c>
      <c r="F345">
        <v>12</v>
      </c>
      <c r="G345">
        <v>12</v>
      </c>
      <c r="H345">
        <v>2896</v>
      </c>
      <c r="I345">
        <v>-418</v>
      </c>
      <c r="J345">
        <v>1700</v>
      </c>
      <c r="K345">
        <v>0</v>
      </c>
      <c r="L345">
        <v>2478</v>
      </c>
      <c r="M345">
        <v>1326</v>
      </c>
      <c r="N345">
        <v>792</v>
      </c>
      <c r="O345">
        <f t="shared" si="5"/>
        <v>880</v>
      </c>
      <c r="P345">
        <v>88</v>
      </c>
    </row>
    <row r="346" spans="1:16" x14ac:dyDescent="0.3">
      <c r="A346">
        <v>2019</v>
      </c>
      <c r="B346">
        <v>11</v>
      </c>
      <c r="C346">
        <v>15</v>
      </c>
      <c r="D346">
        <v>9</v>
      </c>
      <c r="E346">
        <v>-5732.6000000000022</v>
      </c>
      <c r="F346">
        <v>17</v>
      </c>
      <c r="G346">
        <v>17</v>
      </c>
      <c r="H346">
        <v>3073</v>
      </c>
      <c r="I346">
        <v>-482</v>
      </c>
      <c r="J346">
        <v>1785.1</v>
      </c>
      <c r="K346">
        <v>0</v>
      </c>
      <c r="L346">
        <v>2591</v>
      </c>
      <c r="M346">
        <v>1458</v>
      </c>
      <c r="N346">
        <v>809.1</v>
      </c>
      <c r="O346">
        <f t="shared" si="5"/>
        <v>899</v>
      </c>
      <c r="P346">
        <v>89.9</v>
      </c>
    </row>
    <row r="347" spans="1:16" x14ac:dyDescent="0.3">
      <c r="A347">
        <v>2019</v>
      </c>
      <c r="B347">
        <v>11</v>
      </c>
      <c r="C347">
        <v>15</v>
      </c>
      <c r="D347">
        <v>10</v>
      </c>
      <c r="E347">
        <v>-8127</v>
      </c>
      <c r="F347">
        <v>17</v>
      </c>
      <c r="G347">
        <v>17</v>
      </c>
      <c r="H347">
        <v>3083</v>
      </c>
      <c r="I347">
        <v>-340</v>
      </c>
      <c r="J347">
        <v>1827.4</v>
      </c>
      <c r="K347">
        <v>0</v>
      </c>
      <c r="L347">
        <v>2743</v>
      </c>
      <c r="M347">
        <v>1352</v>
      </c>
      <c r="N347">
        <v>815.4</v>
      </c>
      <c r="O347">
        <f t="shared" si="5"/>
        <v>906</v>
      </c>
      <c r="P347">
        <v>90.600000000000009</v>
      </c>
    </row>
    <row r="348" spans="1:16" x14ac:dyDescent="0.3">
      <c r="A348">
        <v>2019</v>
      </c>
      <c r="B348">
        <v>11</v>
      </c>
      <c r="C348">
        <v>15</v>
      </c>
      <c r="D348">
        <v>11</v>
      </c>
      <c r="E348">
        <v>-9407.6000000000022</v>
      </c>
      <c r="F348">
        <v>12</v>
      </c>
      <c r="G348">
        <v>12</v>
      </c>
      <c r="H348">
        <v>3211</v>
      </c>
      <c r="I348">
        <v>-293</v>
      </c>
      <c r="J348">
        <v>1866.7</v>
      </c>
      <c r="K348">
        <v>0</v>
      </c>
      <c r="L348">
        <v>2918</v>
      </c>
      <c r="M348">
        <v>1320</v>
      </c>
      <c r="N348">
        <v>839.7</v>
      </c>
      <c r="O348">
        <f t="shared" si="5"/>
        <v>933</v>
      </c>
      <c r="P348">
        <v>93.300000000000011</v>
      </c>
    </row>
    <row r="349" spans="1:16" x14ac:dyDescent="0.3">
      <c r="A349">
        <v>2019</v>
      </c>
      <c r="B349">
        <v>11</v>
      </c>
      <c r="C349">
        <v>15</v>
      </c>
      <c r="D349">
        <v>12</v>
      </c>
      <c r="E349">
        <v>-13710.800000000003</v>
      </c>
      <c r="F349">
        <v>12</v>
      </c>
      <c r="G349">
        <v>12</v>
      </c>
      <c r="H349">
        <v>3151</v>
      </c>
      <c r="I349">
        <v>-125</v>
      </c>
      <c r="J349">
        <v>1760.7</v>
      </c>
      <c r="K349">
        <v>0</v>
      </c>
      <c r="L349">
        <v>3026</v>
      </c>
      <c r="M349">
        <v>1019</v>
      </c>
      <c r="N349">
        <v>866.7</v>
      </c>
      <c r="O349">
        <f t="shared" si="5"/>
        <v>963</v>
      </c>
      <c r="P349">
        <v>96.300000000000011</v>
      </c>
    </row>
    <row r="350" spans="1:16" x14ac:dyDescent="0.3">
      <c r="A350">
        <v>2019</v>
      </c>
      <c r="B350">
        <v>11</v>
      </c>
      <c r="C350">
        <v>15</v>
      </c>
      <c r="D350">
        <v>13</v>
      </c>
      <c r="E350">
        <v>-17599.2</v>
      </c>
      <c r="F350">
        <v>5</v>
      </c>
      <c r="G350">
        <v>5</v>
      </c>
      <c r="H350">
        <v>3013</v>
      </c>
      <c r="I350">
        <v>133</v>
      </c>
      <c r="J350">
        <v>1708.4</v>
      </c>
      <c r="K350">
        <v>0</v>
      </c>
      <c r="L350">
        <v>3146</v>
      </c>
      <c r="M350">
        <v>706.00000000000011</v>
      </c>
      <c r="N350">
        <v>869.4</v>
      </c>
      <c r="O350">
        <f t="shared" si="5"/>
        <v>966</v>
      </c>
      <c r="P350">
        <v>96.600000000000009</v>
      </c>
    </row>
    <row r="351" spans="1:16" x14ac:dyDescent="0.3">
      <c r="A351">
        <v>2019</v>
      </c>
      <c r="B351">
        <v>11</v>
      </c>
      <c r="C351">
        <v>15</v>
      </c>
      <c r="D351">
        <v>14</v>
      </c>
      <c r="E351">
        <v>-18496.200000000004</v>
      </c>
      <c r="F351">
        <v>5</v>
      </c>
      <c r="G351">
        <v>5</v>
      </c>
      <c r="H351">
        <v>2933</v>
      </c>
      <c r="I351">
        <v>276.00000000000045</v>
      </c>
      <c r="J351">
        <v>1687.3</v>
      </c>
      <c r="K351">
        <v>0</v>
      </c>
      <c r="L351">
        <v>3209.0000000000005</v>
      </c>
      <c r="M351">
        <v>549.99999999999943</v>
      </c>
      <c r="N351">
        <v>861.30000000000007</v>
      </c>
      <c r="O351">
        <f t="shared" si="5"/>
        <v>957.00000000000011</v>
      </c>
      <c r="P351">
        <v>95.7</v>
      </c>
    </row>
    <row r="352" spans="1:16" x14ac:dyDescent="0.3">
      <c r="A352">
        <v>2019</v>
      </c>
      <c r="B352">
        <v>11</v>
      </c>
      <c r="C352">
        <v>15</v>
      </c>
      <c r="D352">
        <v>15</v>
      </c>
      <c r="E352">
        <v>-20360.599999999999</v>
      </c>
      <c r="F352">
        <v>5</v>
      </c>
      <c r="G352">
        <v>5</v>
      </c>
      <c r="H352">
        <v>2825</v>
      </c>
      <c r="I352">
        <v>495</v>
      </c>
      <c r="J352">
        <v>1654.8</v>
      </c>
      <c r="K352">
        <v>0</v>
      </c>
      <c r="L352">
        <v>3320</v>
      </c>
      <c r="M352">
        <v>284.99999999999989</v>
      </c>
      <c r="N352">
        <v>874.80000000000007</v>
      </c>
      <c r="O352">
        <f t="shared" si="5"/>
        <v>972.00000000000011</v>
      </c>
      <c r="P352">
        <v>97.2</v>
      </c>
    </row>
    <row r="353" spans="1:16" x14ac:dyDescent="0.3">
      <c r="A353">
        <v>2019</v>
      </c>
      <c r="B353">
        <v>11</v>
      </c>
      <c r="C353">
        <v>15</v>
      </c>
      <c r="D353">
        <v>16</v>
      </c>
      <c r="E353">
        <v>-20482</v>
      </c>
      <c r="F353">
        <v>5</v>
      </c>
      <c r="G353">
        <v>5</v>
      </c>
      <c r="H353">
        <v>2727</v>
      </c>
      <c r="I353">
        <v>583</v>
      </c>
      <c r="J353">
        <v>1675</v>
      </c>
      <c r="K353">
        <v>0</v>
      </c>
      <c r="L353">
        <v>3310</v>
      </c>
      <c r="M353">
        <v>228</v>
      </c>
      <c r="N353">
        <v>864</v>
      </c>
      <c r="O353">
        <f t="shared" si="5"/>
        <v>960</v>
      </c>
      <c r="P353">
        <v>96</v>
      </c>
    </row>
    <row r="354" spans="1:16" x14ac:dyDescent="0.3">
      <c r="A354">
        <v>2019</v>
      </c>
      <c r="B354">
        <v>11</v>
      </c>
      <c r="C354">
        <v>15</v>
      </c>
      <c r="D354">
        <v>17</v>
      </c>
      <c r="E354">
        <v>-17505.2</v>
      </c>
      <c r="F354">
        <v>5</v>
      </c>
      <c r="G354">
        <v>5</v>
      </c>
      <c r="H354">
        <v>2879</v>
      </c>
      <c r="I354">
        <v>314</v>
      </c>
      <c r="J354">
        <v>1830</v>
      </c>
      <c r="K354">
        <v>0</v>
      </c>
      <c r="L354">
        <v>3193</v>
      </c>
      <c r="M354">
        <v>679</v>
      </c>
      <c r="N354">
        <v>837</v>
      </c>
      <c r="O354">
        <f t="shared" si="5"/>
        <v>930</v>
      </c>
      <c r="P354">
        <v>93</v>
      </c>
    </row>
    <row r="355" spans="1:16" x14ac:dyDescent="0.3">
      <c r="A355">
        <v>2019</v>
      </c>
      <c r="B355">
        <v>11</v>
      </c>
      <c r="C355">
        <v>15</v>
      </c>
      <c r="D355">
        <v>18</v>
      </c>
      <c r="E355">
        <v>-14635.800000000003</v>
      </c>
      <c r="F355">
        <v>12</v>
      </c>
      <c r="G355">
        <v>12</v>
      </c>
      <c r="H355">
        <v>3065</v>
      </c>
      <c r="I355">
        <v>148</v>
      </c>
      <c r="J355">
        <v>1953.8</v>
      </c>
      <c r="K355">
        <v>0</v>
      </c>
      <c r="L355">
        <v>3213</v>
      </c>
      <c r="M355">
        <v>966.99999999999977</v>
      </c>
      <c r="N355">
        <v>838.80000000000007</v>
      </c>
      <c r="O355">
        <f t="shared" si="5"/>
        <v>932.00000000000011</v>
      </c>
      <c r="P355">
        <v>93.2</v>
      </c>
    </row>
    <row r="356" spans="1:16" x14ac:dyDescent="0.3">
      <c r="A356">
        <v>2019</v>
      </c>
      <c r="B356">
        <v>11</v>
      </c>
      <c r="C356">
        <v>15</v>
      </c>
      <c r="D356">
        <v>19</v>
      </c>
      <c r="E356">
        <v>-17078.600000000006</v>
      </c>
      <c r="F356">
        <v>12</v>
      </c>
      <c r="G356">
        <v>12</v>
      </c>
      <c r="H356">
        <v>2934</v>
      </c>
      <c r="I356">
        <v>305.00000000000045</v>
      </c>
      <c r="J356">
        <v>1947</v>
      </c>
      <c r="K356">
        <v>0</v>
      </c>
      <c r="L356">
        <v>3239.0000000000005</v>
      </c>
      <c r="M356">
        <v>786.99999999999955</v>
      </c>
      <c r="N356">
        <v>855</v>
      </c>
      <c r="O356">
        <f t="shared" si="5"/>
        <v>950</v>
      </c>
      <c r="P356">
        <v>95</v>
      </c>
    </row>
    <row r="357" spans="1:16" x14ac:dyDescent="0.3">
      <c r="A357">
        <v>2019</v>
      </c>
      <c r="B357">
        <v>11</v>
      </c>
      <c r="C357">
        <v>15</v>
      </c>
      <c r="D357">
        <v>20</v>
      </c>
      <c r="E357">
        <v>-19848.800000000003</v>
      </c>
      <c r="F357">
        <v>5</v>
      </c>
      <c r="G357">
        <v>5</v>
      </c>
      <c r="H357">
        <v>2682</v>
      </c>
      <c r="I357">
        <v>575.00000000000045</v>
      </c>
      <c r="J357">
        <v>1803.5</v>
      </c>
      <c r="K357">
        <v>0</v>
      </c>
      <c r="L357">
        <v>3257.0000000000005</v>
      </c>
      <c r="M357">
        <v>350.99999999999955</v>
      </c>
      <c r="N357">
        <v>877.5</v>
      </c>
      <c r="O357">
        <f t="shared" si="5"/>
        <v>975</v>
      </c>
      <c r="P357">
        <v>97.5</v>
      </c>
    </row>
    <row r="358" spans="1:16" x14ac:dyDescent="0.3">
      <c r="A358">
        <v>2019</v>
      </c>
      <c r="B358">
        <v>11</v>
      </c>
      <c r="C358">
        <v>15</v>
      </c>
      <c r="D358">
        <v>21</v>
      </c>
      <c r="E358">
        <v>-19290</v>
      </c>
      <c r="F358">
        <v>5</v>
      </c>
      <c r="G358">
        <v>5</v>
      </c>
      <c r="H358">
        <v>2546</v>
      </c>
      <c r="I358">
        <v>590</v>
      </c>
      <c r="J358">
        <v>1685.8</v>
      </c>
      <c r="K358">
        <v>0</v>
      </c>
      <c r="L358">
        <v>3136</v>
      </c>
      <c r="M358">
        <v>265.99999999999989</v>
      </c>
      <c r="N358">
        <v>829.80000000000007</v>
      </c>
      <c r="O358">
        <f t="shared" si="5"/>
        <v>922.00000000000011</v>
      </c>
      <c r="P358">
        <v>92.2</v>
      </c>
    </row>
    <row r="359" spans="1:16" x14ac:dyDescent="0.3">
      <c r="A359">
        <v>2019</v>
      </c>
      <c r="B359">
        <v>11</v>
      </c>
      <c r="C359">
        <v>15</v>
      </c>
      <c r="D359">
        <v>22</v>
      </c>
      <c r="E359">
        <v>-19287.800000000003</v>
      </c>
      <c r="F359">
        <v>0</v>
      </c>
      <c r="G359">
        <v>5</v>
      </c>
      <c r="H359">
        <v>2379</v>
      </c>
      <c r="I359">
        <v>600</v>
      </c>
      <c r="J359">
        <v>1531</v>
      </c>
      <c r="K359">
        <v>0</v>
      </c>
      <c r="L359">
        <v>2979</v>
      </c>
      <c r="M359">
        <v>148</v>
      </c>
      <c r="N359">
        <v>783</v>
      </c>
      <c r="O359">
        <f t="shared" si="5"/>
        <v>870</v>
      </c>
      <c r="P359">
        <v>87</v>
      </c>
    </row>
    <row r="360" spans="1:16" x14ac:dyDescent="0.3">
      <c r="A360">
        <v>2019</v>
      </c>
      <c r="B360">
        <v>11</v>
      </c>
      <c r="C360">
        <v>15</v>
      </c>
      <c r="D360">
        <v>23</v>
      </c>
      <c r="E360">
        <v>-18401.400000000001</v>
      </c>
      <c r="F360">
        <v>0</v>
      </c>
      <c r="G360">
        <v>5</v>
      </c>
      <c r="H360">
        <v>2222</v>
      </c>
      <c r="I360">
        <v>600</v>
      </c>
      <c r="J360">
        <v>1391.4</v>
      </c>
      <c r="K360">
        <v>0</v>
      </c>
      <c r="L360">
        <v>2822</v>
      </c>
      <c r="M360">
        <v>75</v>
      </c>
      <c r="N360">
        <v>716.4</v>
      </c>
      <c r="O360">
        <f t="shared" si="5"/>
        <v>796</v>
      </c>
      <c r="P360">
        <v>79.600000000000009</v>
      </c>
    </row>
    <row r="361" spans="1:16" x14ac:dyDescent="0.3">
      <c r="A361">
        <v>2019</v>
      </c>
      <c r="B361">
        <v>11</v>
      </c>
      <c r="C361">
        <v>15</v>
      </c>
      <c r="D361">
        <v>24</v>
      </c>
      <c r="E361">
        <v>-17179.400000000001</v>
      </c>
      <c r="F361">
        <v>0</v>
      </c>
      <c r="G361">
        <v>5</v>
      </c>
      <c r="H361">
        <v>2047</v>
      </c>
      <c r="I361">
        <v>600</v>
      </c>
      <c r="J361">
        <v>1287.3</v>
      </c>
      <c r="K361">
        <v>0</v>
      </c>
      <c r="L361">
        <v>2647</v>
      </c>
      <c r="M361">
        <v>41.999999999999773</v>
      </c>
      <c r="N361">
        <v>645.30000000000007</v>
      </c>
      <c r="O361">
        <f t="shared" si="5"/>
        <v>717.00000000000011</v>
      </c>
      <c r="P361">
        <v>71.7</v>
      </c>
    </row>
    <row r="362" spans="1:16" x14ac:dyDescent="0.3">
      <c r="A362">
        <v>2019</v>
      </c>
      <c r="B362">
        <v>11</v>
      </c>
      <c r="C362">
        <v>16</v>
      </c>
      <c r="D362">
        <v>1</v>
      </c>
      <c r="E362">
        <v>-15408.200000000003</v>
      </c>
      <c r="F362">
        <v>0</v>
      </c>
      <c r="G362">
        <v>5</v>
      </c>
      <c r="H362">
        <v>1909</v>
      </c>
      <c r="I362">
        <v>600</v>
      </c>
      <c r="J362">
        <v>1195.8</v>
      </c>
      <c r="K362">
        <v>0</v>
      </c>
      <c r="L362">
        <v>2509</v>
      </c>
      <c r="M362">
        <v>26.999999999999773</v>
      </c>
      <c r="N362">
        <v>568.80000000000007</v>
      </c>
      <c r="O362">
        <f t="shared" si="5"/>
        <v>632.00000000000011</v>
      </c>
      <c r="P362">
        <v>63.2</v>
      </c>
    </row>
    <row r="363" spans="1:16" x14ac:dyDescent="0.3">
      <c r="A363">
        <v>2019</v>
      </c>
      <c r="B363">
        <v>11</v>
      </c>
      <c r="C363">
        <v>16</v>
      </c>
      <c r="D363">
        <v>2</v>
      </c>
      <c r="E363">
        <v>-14197.000000000002</v>
      </c>
      <c r="F363">
        <v>5</v>
      </c>
      <c r="G363">
        <v>5</v>
      </c>
      <c r="H363">
        <v>1813</v>
      </c>
      <c r="I363">
        <v>539</v>
      </c>
      <c r="J363">
        <v>1116.5999999999999</v>
      </c>
      <c r="K363">
        <v>0</v>
      </c>
      <c r="L363">
        <v>2352</v>
      </c>
      <c r="M363">
        <v>42.999999999999886</v>
      </c>
      <c r="N363">
        <v>534.6</v>
      </c>
      <c r="O363">
        <f t="shared" si="5"/>
        <v>594</v>
      </c>
      <c r="P363">
        <v>59.400000000000006</v>
      </c>
    </row>
    <row r="364" spans="1:16" x14ac:dyDescent="0.3">
      <c r="A364">
        <v>2019</v>
      </c>
      <c r="B364">
        <v>11</v>
      </c>
      <c r="C364">
        <v>16</v>
      </c>
      <c r="D364">
        <v>3</v>
      </c>
      <c r="E364">
        <v>-10055.200000000001</v>
      </c>
      <c r="F364">
        <v>5</v>
      </c>
      <c r="G364">
        <v>5</v>
      </c>
      <c r="H364">
        <v>1763</v>
      </c>
      <c r="I364">
        <v>265</v>
      </c>
      <c r="J364">
        <v>1086.5</v>
      </c>
      <c r="K364">
        <v>0</v>
      </c>
      <c r="L364">
        <v>2028</v>
      </c>
      <c r="M364">
        <v>394</v>
      </c>
      <c r="N364">
        <v>427.5</v>
      </c>
      <c r="O364">
        <f t="shared" si="5"/>
        <v>475</v>
      </c>
      <c r="P364">
        <v>47.5</v>
      </c>
    </row>
    <row r="365" spans="1:16" x14ac:dyDescent="0.3">
      <c r="A365">
        <v>2019</v>
      </c>
      <c r="B365">
        <v>11</v>
      </c>
      <c r="C365">
        <v>16</v>
      </c>
      <c r="D365">
        <v>4</v>
      </c>
      <c r="E365">
        <v>-7374.4000000000005</v>
      </c>
      <c r="F365">
        <v>5</v>
      </c>
      <c r="G365">
        <v>5</v>
      </c>
      <c r="H365">
        <v>1745</v>
      </c>
      <c r="I365">
        <v>74</v>
      </c>
      <c r="J365">
        <v>1078.4000000000001</v>
      </c>
      <c r="K365">
        <v>0</v>
      </c>
      <c r="L365">
        <v>1819</v>
      </c>
      <c r="M365">
        <v>639</v>
      </c>
      <c r="N365">
        <v>365.40000000000003</v>
      </c>
      <c r="O365">
        <f t="shared" si="5"/>
        <v>406.00000000000006</v>
      </c>
      <c r="P365">
        <v>40.6</v>
      </c>
    </row>
    <row r="366" spans="1:16" x14ac:dyDescent="0.3">
      <c r="A366">
        <v>2019</v>
      </c>
      <c r="B366">
        <v>11</v>
      </c>
      <c r="C366">
        <v>16</v>
      </c>
      <c r="D366">
        <v>5</v>
      </c>
      <c r="E366">
        <v>-6255.8000000000011</v>
      </c>
      <c r="F366">
        <v>5</v>
      </c>
      <c r="G366">
        <v>5</v>
      </c>
      <c r="H366">
        <v>1746</v>
      </c>
      <c r="I366">
        <v>3</v>
      </c>
      <c r="J366">
        <v>1085.5999999999999</v>
      </c>
      <c r="K366">
        <v>0</v>
      </c>
      <c r="L366">
        <v>1749</v>
      </c>
      <c r="M366">
        <v>745.99999999999989</v>
      </c>
      <c r="N366">
        <v>336.6</v>
      </c>
      <c r="O366">
        <f t="shared" si="5"/>
        <v>374</v>
      </c>
      <c r="P366">
        <v>37.4</v>
      </c>
    </row>
    <row r="367" spans="1:16" x14ac:dyDescent="0.3">
      <c r="A367">
        <v>2019</v>
      </c>
      <c r="B367">
        <v>11</v>
      </c>
      <c r="C367">
        <v>16</v>
      </c>
      <c r="D367">
        <v>6</v>
      </c>
      <c r="E367">
        <v>-3176.2000000000003</v>
      </c>
      <c r="F367">
        <v>12</v>
      </c>
      <c r="G367">
        <v>12</v>
      </c>
      <c r="H367">
        <v>1797</v>
      </c>
      <c r="I367">
        <v>-152</v>
      </c>
      <c r="J367">
        <v>1115.0999999999999</v>
      </c>
      <c r="K367">
        <v>0</v>
      </c>
      <c r="L367">
        <v>1645</v>
      </c>
      <c r="M367">
        <v>953</v>
      </c>
      <c r="N367">
        <v>314.10000000000002</v>
      </c>
      <c r="O367">
        <f t="shared" si="5"/>
        <v>349</v>
      </c>
      <c r="P367">
        <v>34.9</v>
      </c>
    </row>
    <row r="368" spans="1:16" x14ac:dyDescent="0.3">
      <c r="A368">
        <v>2019</v>
      </c>
      <c r="B368">
        <v>11</v>
      </c>
      <c r="C368">
        <v>16</v>
      </c>
      <c r="D368">
        <v>7</v>
      </c>
      <c r="E368">
        <v>790</v>
      </c>
      <c r="F368">
        <v>12</v>
      </c>
      <c r="G368">
        <v>12</v>
      </c>
      <c r="H368">
        <v>1937</v>
      </c>
      <c r="I368">
        <v>-333</v>
      </c>
      <c r="J368">
        <v>1197.2</v>
      </c>
      <c r="K368">
        <v>0</v>
      </c>
      <c r="L368">
        <v>1604</v>
      </c>
      <c r="M368">
        <v>1244</v>
      </c>
      <c r="N368">
        <v>286.2</v>
      </c>
      <c r="O368">
        <f t="shared" si="5"/>
        <v>318</v>
      </c>
      <c r="P368">
        <v>31.8</v>
      </c>
    </row>
    <row r="369" spans="1:16" x14ac:dyDescent="0.3">
      <c r="A369">
        <v>2019</v>
      </c>
      <c r="B369">
        <v>11</v>
      </c>
      <c r="C369">
        <v>16</v>
      </c>
      <c r="D369">
        <v>8</v>
      </c>
      <c r="E369">
        <v>7363.4</v>
      </c>
      <c r="F369">
        <v>17</v>
      </c>
      <c r="G369">
        <v>17</v>
      </c>
      <c r="H369">
        <v>2105</v>
      </c>
      <c r="I369">
        <v>-594</v>
      </c>
      <c r="J369">
        <v>1298.5999999999999</v>
      </c>
      <c r="K369">
        <v>0</v>
      </c>
      <c r="L369">
        <v>1511</v>
      </c>
      <c r="M369">
        <v>1628</v>
      </c>
      <c r="N369">
        <v>264.60000000000002</v>
      </c>
      <c r="O369">
        <f t="shared" si="5"/>
        <v>294</v>
      </c>
      <c r="P369">
        <v>29.400000000000002</v>
      </c>
    </row>
    <row r="370" spans="1:16" x14ac:dyDescent="0.3">
      <c r="A370">
        <v>2019</v>
      </c>
      <c r="B370">
        <v>11</v>
      </c>
      <c r="C370">
        <v>16</v>
      </c>
      <c r="D370">
        <v>9</v>
      </c>
      <c r="E370">
        <v>19507.400000000001</v>
      </c>
      <c r="F370">
        <v>24</v>
      </c>
      <c r="G370">
        <v>17</v>
      </c>
      <c r="H370">
        <v>2334</v>
      </c>
      <c r="I370">
        <v>-600</v>
      </c>
      <c r="J370">
        <v>1423.8</v>
      </c>
      <c r="K370">
        <v>359</v>
      </c>
      <c r="L370">
        <v>1375</v>
      </c>
      <c r="M370">
        <v>1788</v>
      </c>
      <c r="N370">
        <v>235.8</v>
      </c>
      <c r="O370">
        <f t="shared" si="5"/>
        <v>262</v>
      </c>
      <c r="P370">
        <v>26.200000000000003</v>
      </c>
    </row>
    <row r="371" spans="1:16" x14ac:dyDescent="0.3">
      <c r="A371">
        <v>2019</v>
      </c>
      <c r="B371">
        <v>11</v>
      </c>
      <c r="C371">
        <v>16</v>
      </c>
      <c r="D371">
        <v>10</v>
      </c>
      <c r="E371">
        <v>27656.800000000003</v>
      </c>
      <c r="F371">
        <v>24</v>
      </c>
      <c r="G371">
        <v>17</v>
      </c>
      <c r="H371">
        <v>2464</v>
      </c>
      <c r="I371">
        <v>-600</v>
      </c>
      <c r="J371">
        <v>1552.4</v>
      </c>
      <c r="K371">
        <v>568</v>
      </c>
      <c r="L371">
        <v>1296</v>
      </c>
      <c r="M371">
        <v>1940</v>
      </c>
      <c r="N371">
        <v>212.4</v>
      </c>
      <c r="O371">
        <f t="shared" si="5"/>
        <v>236</v>
      </c>
      <c r="P371">
        <v>23.6</v>
      </c>
    </row>
    <row r="372" spans="1:16" x14ac:dyDescent="0.3">
      <c r="A372">
        <v>2019</v>
      </c>
      <c r="B372">
        <v>11</v>
      </c>
      <c r="C372">
        <v>16</v>
      </c>
      <c r="D372">
        <v>11</v>
      </c>
      <c r="E372">
        <v>31824.800000000003</v>
      </c>
      <c r="F372">
        <v>24</v>
      </c>
      <c r="G372">
        <v>17</v>
      </c>
      <c r="H372">
        <v>2518</v>
      </c>
      <c r="I372">
        <v>-600</v>
      </c>
      <c r="J372">
        <v>1634</v>
      </c>
      <c r="K372">
        <v>680</v>
      </c>
      <c r="L372">
        <v>1238</v>
      </c>
      <c r="M372">
        <v>2018</v>
      </c>
      <c r="N372">
        <v>216</v>
      </c>
      <c r="O372">
        <f t="shared" si="5"/>
        <v>240</v>
      </c>
      <c r="P372">
        <v>24</v>
      </c>
    </row>
    <row r="373" spans="1:16" x14ac:dyDescent="0.3">
      <c r="A373">
        <v>2019</v>
      </c>
      <c r="B373">
        <v>11</v>
      </c>
      <c r="C373">
        <v>16</v>
      </c>
      <c r="D373">
        <v>12</v>
      </c>
      <c r="E373">
        <v>33505.200000000004</v>
      </c>
      <c r="F373">
        <v>24</v>
      </c>
      <c r="G373">
        <v>17</v>
      </c>
      <c r="H373">
        <v>2527</v>
      </c>
      <c r="I373">
        <v>-600</v>
      </c>
      <c r="J373">
        <v>1579.3</v>
      </c>
      <c r="K373">
        <v>764</v>
      </c>
      <c r="L373">
        <v>1163</v>
      </c>
      <c r="M373">
        <v>1975</v>
      </c>
      <c r="N373">
        <v>204.3</v>
      </c>
      <c r="O373">
        <f t="shared" si="5"/>
        <v>227</v>
      </c>
      <c r="P373">
        <v>22.700000000000003</v>
      </c>
    </row>
    <row r="374" spans="1:16" x14ac:dyDescent="0.3">
      <c r="A374">
        <v>2019</v>
      </c>
      <c r="B374">
        <v>11</v>
      </c>
      <c r="C374">
        <v>16</v>
      </c>
      <c r="D374">
        <v>13</v>
      </c>
      <c r="E374">
        <v>35117.800000000003</v>
      </c>
      <c r="F374">
        <v>24</v>
      </c>
      <c r="G374">
        <v>17</v>
      </c>
      <c r="H374">
        <v>2493</v>
      </c>
      <c r="I374">
        <v>-600</v>
      </c>
      <c r="J374">
        <v>1588.3</v>
      </c>
      <c r="K374">
        <v>794</v>
      </c>
      <c r="L374">
        <v>1099</v>
      </c>
      <c r="M374">
        <v>2002</v>
      </c>
      <c r="N374">
        <v>186.3</v>
      </c>
      <c r="O374">
        <f t="shared" si="5"/>
        <v>207</v>
      </c>
      <c r="P374">
        <v>20.700000000000003</v>
      </c>
    </row>
    <row r="375" spans="1:16" x14ac:dyDescent="0.3">
      <c r="A375">
        <v>2019</v>
      </c>
      <c r="B375">
        <v>11</v>
      </c>
      <c r="C375">
        <v>16</v>
      </c>
      <c r="D375">
        <v>14</v>
      </c>
      <c r="E375">
        <v>35785.599999999999</v>
      </c>
      <c r="F375">
        <v>24</v>
      </c>
      <c r="G375">
        <v>17</v>
      </c>
      <c r="H375">
        <v>2468</v>
      </c>
      <c r="I375">
        <v>-600</v>
      </c>
      <c r="J375">
        <v>1586.9</v>
      </c>
      <c r="K375">
        <v>839</v>
      </c>
      <c r="L375">
        <v>1029</v>
      </c>
      <c r="M375">
        <v>1979</v>
      </c>
      <c r="N375">
        <v>207.9</v>
      </c>
      <c r="O375">
        <f t="shared" si="5"/>
        <v>231</v>
      </c>
      <c r="P375">
        <v>23.1</v>
      </c>
    </row>
    <row r="376" spans="1:16" x14ac:dyDescent="0.3">
      <c r="A376">
        <v>2019</v>
      </c>
      <c r="B376">
        <v>11</v>
      </c>
      <c r="C376">
        <v>16</v>
      </c>
      <c r="D376">
        <v>15</v>
      </c>
      <c r="E376">
        <v>32943</v>
      </c>
      <c r="F376">
        <v>24</v>
      </c>
      <c r="G376">
        <v>17</v>
      </c>
      <c r="H376">
        <v>2471</v>
      </c>
      <c r="I376">
        <v>-600</v>
      </c>
      <c r="J376">
        <v>1553.8</v>
      </c>
      <c r="K376">
        <v>900</v>
      </c>
      <c r="L376">
        <v>971.00000000000011</v>
      </c>
      <c r="M376">
        <v>1810</v>
      </c>
      <c r="N376">
        <v>343.8</v>
      </c>
      <c r="O376">
        <f t="shared" si="5"/>
        <v>382</v>
      </c>
      <c r="P376">
        <v>38.200000000000003</v>
      </c>
    </row>
    <row r="377" spans="1:16" x14ac:dyDescent="0.3">
      <c r="A377">
        <v>2019</v>
      </c>
      <c r="B377">
        <v>11</v>
      </c>
      <c r="C377">
        <v>16</v>
      </c>
      <c r="D377">
        <v>16</v>
      </c>
      <c r="E377">
        <v>28898</v>
      </c>
      <c r="F377">
        <v>62</v>
      </c>
      <c r="G377">
        <v>17</v>
      </c>
      <c r="H377">
        <v>2395</v>
      </c>
      <c r="I377">
        <v>-600</v>
      </c>
      <c r="J377">
        <v>1569.3</v>
      </c>
      <c r="K377">
        <v>904</v>
      </c>
      <c r="L377">
        <v>891.00000000000011</v>
      </c>
      <c r="M377">
        <v>1659</v>
      </c>
      <c r="N377">
        <v>510.3</v>
      </c>
      <c r="O377">
        <f t="shared" si="5"/>
        <v>567</v>
      </c>
      <c r="P377">
        <v>56.7</v>
      </c>
    </row>
    <row r="378" spans="1:16" x14ac:dyDescent="0.3">
      <c r="A378">
        <v>2019</v>
      </c>
      <c r="B378">
        <v>11</v>
      </c>
      <c r="C378">
        <v>16</v>
      </c>
      <c r="D378">
        <v>17</v>
      </c>
      <c r="E378">
        <v>45458.6</v>
      </c>
      <c r="F378">
        <v>62</v>
      </c>
      <c r="G378">
        <v>17</v>
      </c>
      <c r="H378">
        <v>2545</v>
      </c>
      <c r="I378">
        <v>-600</v>
      </c>
      <c r="J378">
        <v>1672.8</v>
      </c>
      <c r="K378">
        <v>1188</v>
      </c>
      <c r="L378">
        <v>757</v>
      </c>
      <c r="M378">
        <v>1649.9999999999998</v>
      </c>
      <c r="N378">
        <v>622.80000000000007</v>
      </c>
      <c r="O378">
        <f t="shared" si="5"/>
        <v>692.00000000000011</v>
      </c>
      <c r="P378">
        <v>69.2</v>
      </c>
    </row>
    <row r="379" spans="1:16" x14ac:dyDescent="0.3">
      <c r="A379">
        <v>2019</v>
      </c>
      <c r="B379">
        <v>11</v>
      </c>
      <c r="C379">
        <v>16</v>
      </c>
      <c r="D379">
        <v>18</v>
      </c>
      <c r="E379">
        <v>58248.800000000003</v>
      </c>
      <c r="F379">
        <v>72</v>
      </c>
      <c r="G379">
        <v>17</v>
      </c>
      <c r="H379">
        <v>2687</v>
      </c>
      <c r="I379">
        <v>-600</v>
      </c>
      <c r="J379">
        <v>1778</v>
      </c>
      <c r="K379">
        <v>1379</v>
      </c>
      <c r="L379">
        <v>708</v>
      </c>
      <c r="M379">
        <v>1676</v>
      </c>
      <c r="N379">
        <v>702</v>
      </c>
      <c r="O379">
        <f t="shared" si="5"/>
        <v>780</v>
      </c>
      <c r="P379">
        <v>78</v>
      </c>
    </row>
    <row r="380" spans="1:16" x14ac:dyDescent="0.3">
      <c r="A380">
        <v>2019</v>
      </c>
      <c r="B380">
        <v>11</v>
      </c>
      <c r="C380">
        <v>16</v>
      </c>
      <c r="D380">
        <v>19</v>
      </c>
      <c r="E380">
        <v>46779.799999999996</v>
      </c>
      <c r="F380">
        <v>72</v>
      </c>
      <c r="G380">
        <v>17</v>
      </c>
      <c r="H380">
        <v>2528</v>
      </c>
      <c r="I380">
        <v>-600</v>
      </c>
      <c r="J380">
        <v>1752.2</v>
      </c>
      <c r="K380">
        <v>1256</v>
      </c>
      <c r="L380">
        <v>672</v>
      </c>
      <c r="M380">
        <v>1571</v>
      </c>
      <c r="N380">
        <v>781.2</v>
      </c>
      <c r="O380">
        <f t="shared" si="5"/>
        <v>868</v>
      </c>
      <c r="P380">
        <v>86.800000000000011</v>
      </c>
    </row>
    <row r="381" spans="1:16" x14ac:dyDescent="0.3">
      <c r="A381">
        <v>2019</v>
      </c>
      <c r="B381">
        <v>11</v>
      </c>
      <c r="C381">
        <v>16</v>
      </c>
      <c r="D381">
        <v>20</v>
      </c>
      <c r="E381">
        <v>23446.799999999999</v>
      </c>
      <c r="F381">
        <v>62</v>
      </c>
      <c r="G381">
        <v>17</v>
      </c>
      <c r="H381">
        <v>2288</v>
      </c>
      <c r="I381">
        <v>-600</v>
      </c>
      <c r="J381">
        <v>1612.9</v>
      </c>
      <c r="K381">
        <v>957</v>
      </c>
      <c r="L381">
        <v>731.00000000000011</v>
      </c>
      <c r="M381">
        <v>1357</v>
      </c>
      <c r="N381">
        <v>855.9</v>
      </c>
      <c r="O381">
        <f t="shared" si="5"/>
        <v>951</v>
      </c>
      <c r="P381">
        <v>95.100000000000009</v>
      </c>
    </row>
    <row r="382" spans="1:16" x14ac:dyDescent="0.3">
      <c r="A382">
        <v>2019</v>
      </c>
      <c r="B382">
        <v>11</v>
      </c>
      <c r="C382">
        <v>16</v>
      </c>
      <c r="D382">
        <v>21</v>
      </c>
      <c r="E382">
        <v>11420.800000000003</v>
      </c>
      <c r="F382">
        <v>24</v>
      </c>
      <c r="G382">
        <v>12</v>
      </c>
      <c r="H382">
        <v>2137</v>
      </c>
      <c r="I382">
        <v>-600</v>
      </c>
      <c r="J382">
        <v>1508.9</v>
      </c>
      <c r="K382">
        <v>641</v>
      </c>
      <c r="L382">
        <v>896.00000000000011</v>
      </c>
      <c r="M382">
        <v>1235</v>
      </c>
      <c r="N382">
        <v>873.9</v>
      </c>
      <c r="O382">
        <f t="shared" si="5"/>
        <v>971</v>
      </c>
      <c r="P382">
        <v>97.100000000000009</v>
      </c>
    </row>
    <row r="383" spans="1:16" x14ac:dyDescent="0.3">
      <c r="A383">
        <v>2019</v>
      </c>
      <c r="B383">
        <v>11</v>
      </c>
      <c r="C383">
        <v>16</v>
      </c>
      <c r="D383">
        <v>22</v>
      </c>
      <c r="E383">
        <v>2726.8000000000011</v>
      </c>
      <c r="F383">
        <v>24</v>
      </c>
      <c r="G383">
        <v>12</v>
      </c>
      <c r="H383">
        <v>2038</v>
      </c>
      <c r="I383">
        <v>-600</v>
      </c>
      <c r="J383">
        <v>1420.4</v>
      </c>
      <c r="K383">
        <v>362</v>
      </c>
      <c r="L383">
        <v>1076</v>
      </c>
      <c r="M383">
        <v>1133</v>
      </c>
      <c r="N383">
        <v>887.4</v>
      </c>
      <c r="O383">
        <f t="shared" si="5"/>
        <v>986</v>
      </c>
      <c r="P383">
        <v>98.600000000000009</v>
      </c>
    </row>
    <row r="384" spans="1:16" x14ac:dyDescent="0.3">
      <c r="A384">
        <v>2019</v>
      </c>
      <c r="B384">
        <v>11</v>
      </c>
      <c r="C384">
        <v>16</v>
      </c>
      <c r="D384">
        <v>23</v>
      </c>
      <c r="E384">
        <v>-7596.6</v>
      </c>
      <c r="F384">
        <v>12</v>
      </c>
      <c r="G384">
        <v>12</v>
      </c>
      <c r="H384">
        <v>1861</v>
      </c>
      <c r="I384">
        <v>-550</v>
      </c>
      <c r="J384">
        <v>1334.1</v>
      </c>
      <c r="K384">
        <v>0</v>
      </c>
      <c r="L384">
        <v>1311</v>
      </c>
      <c r="M384">
        <v>1030</v>
      </c>
      <c r="N384">
        <v>854.1</v>
      </c>
      <c r="O384">
        <f t="shared" si="5"/>
        <v>949</v>
      </c>
      <c r="P384">
        <v>94.9</v>
      </c>
    </row>
    <row r="385" spans="1:16" x14ac:dyDescent="0.3">
      <c r="A385">
        <v>2019</v>
      </c>
      <c r="B385">
        <v>11</v>
      </c>
      <c r="C385">
        <v>16</v>
      </c>
      <c r="D385">
        <v>24</v>
      </c>
      <c r="E385">
        <v>-11307</v>
      </c>
      <c r="F385">
        <v>5</v>
      </c>
      <c r="G385">
        <v>5</v>
      </c>
      <c r="H385">
        <v>1753</v>
      </c>
      <c r="I385">
        <v>-240</v>
      </c>
      <c r="J385">
        <v>1253.9000000000001</v>
      </c>
      <c r="K385">
        <v>0</v>
      </c>
      <c r="L385">
        <v>1513</v>
      </c>
      <c r="M385">
        <v>692.00000000000011</v>
      </c>
      <c r="N385">
        <v>801.9</v>
      </c>
      <c r="O385">
        <f t="shared" si="5"/>
        <v>891</v>
      </c>
      <c r="P385">
        <v>89.100000000000009</v>
      </c>
    </row>
    <row r="386" spans="1:16" x14ac:dyDescent="0.3">
      <c r="A386">
        <v>2019</v>
      </c>
      <c r="B386">
        <v>11</v>
      </c>
      <c r="C386">
        <v>17</v>
      </c>
      <c r="D386">
        <v>1</v>
      </c>
      <c r="E386">
        <v>-15934.200000000003</v>
      </c>
      <c r="F386">
        <v>5</v>
      </c>
      <c r="G386">
        <v>5</v>
      </c>
      <c r="H386">
        <v>1716</v>
      </c>
      <c r="I386">
        <v>66.000000000000227</v>
      </c>
      <c r="J386">
        <v>1114.2</v>
      </c>
      <c r="K386">
        <v>0</v>
      </c>
      <c r="L386">
        <v>1782.0000000000002</v>
      </c>
      <c r="M386">
        <v>158.99999999999977</v>
      </c>
      <c r="N386">
        <v>889.2</v>
      </c>
      <c r="O386">
        <f t="shared" si="5"/>
        <v>988</v>
      </c>
      <c r="P386">
        <v>98.800000000000011</v>
      </c>
    </row>
    <row r="387" spans="1:16" x14ac:dyDescent="0.3">
      <c r="A387">
        <v>2019</v>
      </c>
      <c r="B387">
        <v>11</v>
      </c>
      <c r="C387">
        <v>17</v>
      </c>
      <c r="D387">
        <v>2</v>
      </c>
      <c r="E387">
        <v>-15641.2</v>
      </c>
      <c r="F387">
        <v>5</v>
      </c>
      <c r="G387">
        <v>5</v>
      </c>
      <c r="H387">
        <v>1722</v>
      </c>
      <c r="I387">
        <v>111</v>
      </c>
      <c r="J387">
        <v>1075</v>
      </c>
      <c r="K387">
        <v>0</v>
      </c>
      <c r="L387">
        <v>1833</v>
      </c>
      <c r="M387">
        <v>127</v>
      </c>
      <c r="N387">
        <v>837</v>
      </c>
      <c r="O387">
        <f t="shared" ref="O387:O450" si="6">N387+P387</f>
        <v>930</v>
      </c>
      <c r="P387">
        <v>93</v>
      </c>
    </row>
    <row r="388" spans="1:16" x14ac:dyDescent="0.3">
      <c r="A388">
        <v>2019</v>
      </c>
      <c r="B388">
        <v>11</v>
      </c>
      <c r="C388">
        <v>17</v>
      </c>
      <c r="D388">
        <v>3</v>
      </c>
      <c r="E388">
        <v>-13078.400000000001</v>
      </c>
      <c r="F388">
        <v>5</v>
      </c>
      <c r="G388">
        <v>5</v>
      </c>
      <c r="H388">
        <v>1686</v>
      </c>
      <c r="I388">
        <v>21.000000000000227</v>
      </c>
      <c r="J388">
        <v>1050.8</v>
      </c>
      <c r="K388">
        <v>0</v>
      </c>
      <c r="L388">
        <v>1707.0000000000002</v>
      </c>
      <c r="M388">
        <v>298.99999999999966</v>
      </c>
      <c r="N388">
        <v>730.80000000000007</v>
      </c>
      <c r="O388">
        <f t="shared" si="6"/>
        <v>812.00000000000011</v>
      </c>
      <c r="P388">
        <v>81.2</v>
      </c>
    </row>
    <row r="389" spans="1:16" x14ac:dyDescent="0.3">
      <c r="A389">
        <v>2019</v>
      </c>
      <c r="B389">
        <v>11</v>
      </c>
      <c r="C389">
        <v>17</v>
      </c>
      <c r="D389">
        <v>4</v>
      </c>
      <c r="E389">
        <v>-12020.6</v>
      </c>
      <c r="F389">
        <v>5</v>
      </c>
      <c r="G389">
        <v>5</v>
      </c>
      <c r="H389">
        <v>1648</v>
      </c>
      <c r="I389">
        <v>42</v>
      </c>
      <c r="J389">
        <v>1042.3</v>
      </c>
      <c r="K389">
        <v>0</v>
      </c>
      <c r="L389">
        <v>1690</v>
      </c>
      <c r="M389">
        <v>336.99999999999989</v>
      </c>
      <c r="N389">
        <v>663.30000000000007</v>
      </c>
      <c r="O389">
        <f t="shared" si="6"/>
        <v>737.00000000000011</v>
      </c>
      <c r="P389">
        <v>73.7</v>
      </c>
    </row>
    <row r="390" spans="1:16" x14ac:dyDescent="0.3">
      <c r="A390">
        <v>2019</v>
      </c>
      <c r="B390">
        <v>11</v>
      </c>
      <c r="C390">
        <v>17</v>
      </c>
      <c r="D390">
        <v>5</v>
      </c>
      <c r="E390">
        <v>-10689.600000000002</v>
      </c>
      <c r="F390">
        <v>5</v>
      </c>
      <c r="G390">
        <v>5</v>
      </c>
      <c r="H390">
        <v>1650</v>
      </c>
      <c r="I390">
        <v>-13.999999999999773</v>
      </c>
      <c r="J390">
        <v>1053.5999999999999</v>
      </c>
      <c r="K390">
        <v>0</v>
      </c>
      <c r="L390">
        <v>1636.0000000000002</v>
      </c>
      <c r="M390">
        <v>451.99999999999966</v>
      </c>
      <c r="N390">
        <v>615.6</v>
      </c>
      <c r="O390">
        <f t="shared" si="6"/>
        <v>684</v>
      </c>
      <c r="P390">
        <v>68.400000000000006</v>
      </c>
    </row>
    <row r="391" spans="1:16" x14ac:dyDescent="0.3">
      <c r="A391">
        <v>2019</v>
      </c>
      <c r="B391">
        <v>11</v>
      </c>
      <c r="C391">
        <v>17</v>
      </c>
      <c r="D391">
        <v>6</v>
      </c>
      <c r="E391">
        <v>-7257.6000000000022</v>
      </c>
      <c r="F391">
        <v>12</v>
      </c>
      <c r="G391">
        <v>12</v>
      </c>
      <c r="H391">
        <v>1682</v>
      </c>
      <c r="I391">
        <v>-199.99999999999977</v>
      </c>
      <c r="J391">
        <v>1089.4000000000001</v>
      </c>
      <c r="K391">
        <v>0</v>
      </c>
      <c r="L391">
        <v>1482.0000000000002</v>
      </c>
      <c r="M391">
        <v>770.99999999999977</v>
      </c>
      <c r="N391">
        <v>518.4</v>
      </c>
      <c r="O391">
        <f t="shared" si="6"/>
        <v>576</v>
      </c>
      <c r="P391">
        <v>57.6</v>
      </c>
    </row>
    <row r="392" spans="1:16" x14ac:dyDescent="0.3">
      <c r="A392">
        <v>2019</v>
      </c>
      <c r="B392">
        <v>11</v>
      </c>
      <c r="C392">
        <v>17</v>
      </c>
      <c r="D392">
        <v>7</v>
      </c>
      <c r="E392">
        <v>1347.9999999999991</v>
      </c>
      <c r="F392">
        <v>12</v>
      </c>
      <c r="G392">
        <v>12</v>
      </c>
      <c r="H392">
        <v>1769</v>
      </c>
      <c r="I392">
        <v>-543</v>
      </c>
      <c r="J392">
        <v>1167.8</v>
      </c>
      <c r="K392">
        <v>0</v>
      </c>
      <c r="L392">
        <v>1226</v>
      </c>
      <c r="M392">
        <v>1304</v>
      </c>
      <c r="N392">
        <v>406.8</v>
      </c>
      <c r="O392">
        <f t="shared" si="6"/>
        <v>452</v>
      </c>
      <c r="P392">
        <v>45.2</v>
      </c>
    </row>
    <row r="393" spans="1:16" x14ac:dyDescent="0.3">
      <c r="A393">
        <v>2019</v>
      </c>
      <c r="B393">
        <v>11</v>
      </c>
      <c r="C393">
        <v>17</v>
      </c>
      <c r="D393">
        <v>8</v>
      </c>
      <c r="E393">
        <v>10508</v>
      </c>
      <c r="F393">
        <v>24</v>
      </c>
      <c r="G393">
        <v>17</v>
      </c>
      <c r="H393">
        <v>1950</v>
      </c>
      <c r="I393">
        <v>-600</v>
      </c>
      <c r="J393">
        <v>1287.9000000000001</v>
      </c>
      <c r="K393">
        <v>152</v>
      </c>
      <c r="L393">
        <v>1198</v>
      </c>
      <c r="M393">
        <v>1572</v>
      </c>
      <c r="N393">
        <v>315.90000000000003</v>
      </c>
      <c r="O393">
        <f t="shared" si="6"/>
        <v>351.00000000000006</v>
      </c>
      <c r="P393">
        <v>35.1</v>
      </c>
    </row>
    <row r="394" spans="1:16" x14ac:dyDescent="0.3">
      <c r="A394">
        <v>2019</v>
      </c>
      <c r="B394">
        <v>11</v>
      </c>
      <c r="C394">
        <v>17</v>
      </c>
      <c r="D394">
        <v>9</v>
      </c>
      <c r="E394">
        <v>22120.2</v>
      </c>
      <c r="F394">
        <v>24</v>
      </c>
      <c r="G394">
        <v>17</v>
      </c>
      <c r="H394">
        <v>2241</v>
      </c>
      <c r="I394">
        <v>-600</v>
      </c>
      <c r="J394">
        <v>1426.5</v>
      </c>
      <c r="K394">
        <v>444</v>
      </c>
      <c r="L394">
        <v>1197</v>
      </c>
      <c r="M394">
        <v>1788</v>
      </c>
      <c r="N394">
        <v>238.5</v>
      </c>
      <c r="O394">
        <f t="shared" si="6"/>
        <v>265</v>
      </c>
      <c r="P394">
        <v>26.5</v>
      </c>
    </row>
    <row r="395" spans="1:16" x14ac:dyDescent="0.3">
      <c r="A395">
        <v>2019</v>
      </c>
      <c r="B395">
        <v>11</v>
      </c>
      <c r="C395">
        <v>17</v>
      </c>
      <c r="D395">
        <v>10</v>
      </c>
      <c r="E395">
        <v>28495.999999999996</v>
      </c>
      <c r="F395">
        <v>24</v>
      </c>
      <c r="G395">
        <v>17</v>
      </c>
      <c r="H395">
        <v>2386</v>
      </c>
      <c r="I395">
        <v>-600</v>
      </c>
      <c r="J395">
        <v>1543.1</v>
      </c>
      <c r="K395">
        <v>569</v>
      </c>
      <c r="L395">
        <v>1217</v>
      </c>
      <c r="M395">
        <v>1955</v>
      </c>
      <c r="N395">
        <v>188.1</v>
      </c>
      <c r="O395">
        <f t="shared" si="6"/>
        <v>209</v>
      </c>
      <c r="P395">
        <v>20.900000000000002</v>
      </c>
    </row>
    <row r="396" spans="1:16" x14ac:dyDescent="0.3">
      <c r="A396">
        <v>2019</v>
      </c>
      <c r="B396">
        <v>11</v>
      </c>
      <c r="C396">
        <v>17</v>
      </c>
      <c r="D396">
        <v>11</v>
      </c>
      <c r="E396">
        <v>39014.800000000003</v>
      </c>
      <c r="F396">
        <v>24</v>
      </c>
      <c r="G396">
        <v>17</v>
      </c>
      <c r="H396">
        <v>2507</v>
      </c>
      <c r="I396">
        <v>-600</v>
      </c>
      <c r="J396">
        <v>1603.5</v>
      </c>
      <c r="K396">
        <v>879</v>
      </c>
      <c r="L396">
        <v>1028</v>
      </c>
      <c r="M396">
        <v>2064</v>
      </c>
      <c r="N396">
        <v>139.5</v>
      </c>
      <c r="O396">
        <f t="shared" si="6"/>
        <v>155</v>
      </c>
      <c r="P396">
        <v>15.5</v>
      </c>
    </row>
    <row r="397" spans="1:16" x14ac:dyDescent="0.3">
      <c r="A397">
        <v>2019</v>
      </c>
      <c r="B397">
        <v>11</v>
      </c>
      <c r="C397">
        <v>17</v>
      </c>
      <c r="D397">
        <v>12</v>
      </c>
      <c r="E397">
        <v>41292</v>
      </c>
      <c r="F397">
        <v>62</v>
      </c>
      <c r="G397">
        <v>17</v>
      </c>
      <c r="H397">
        <v>2465</v>
      </c>
      <c r="I397">
        <v>-600</v>
      </c>
      <c r="J397">
        <v>1541.5</v>
      </c>
      <c r="K397">
        <v>920</v>
      </c>
      <c r="L397">
        <v>945</v>
      </c>
      <c r="M397">
        <v>2047</v>
      </c>
      <c r="N397">
        <v>94.5</v>
      </c>
      <c r="O397">
        <f t="shared" si="6"/>
        <v>105</v>
      </c>
      <c r="P397">
        <v>10.5</v>
      </c>
    </row>
    <row r="398" spans="1:16" x14ac:dyDescent="0.3">
      <c r="A398">
        <v>2019</v>
      </c>
      <c r="B398">
        <v>11</v>
      </c>
      <c r="C398">
        <v>17</v>
      </c>
      <c r="D398">
        <v>13</v>
      </c>
      <c r="E398">
        <v>50453.8</v>
      </c>
      <c r="F398">
        <v>62</v>
      </c>
      <c r="G398">
        <v>17</v>
      </c>
      <c r="H398">
        <v>2361</v>
      </c>
      <c r="I398">
        <v>-600</v>
      </c>
      <c r="J398">
        <v>1558.1</v>
      </c>
      <c r="K398">
        <v>1036</v>
      </c>
      <c r="L398">
        <v>725</v>
      </c>
      <c r="M398">
        <v>2096</v>
      </c>
      <c r="N398">
        <v>62.1</v>
      </c>
      <c r="O398">
        <f t="shared" si="6"/>
        <v>69</v>
      </c>
      <c r="P398">
        <v>6.9</v>
      </c>
    </row>
    <row r="399" spans="1:16" x14ac:dyDescent="0.3">
      <c r="A399">
        <v>2019</v>
      </c>
      <c r="B399">
        <v>11</v>
      </c>
      <c r="C399">
        <v>17</v>
      </c>
      <c r="D399">
        <v>14</v>
      </c>
      <c r="E399">
        <v>81424.399999999994</v>
      </c>
      <c r="F399">
        <v>72</v>
      </c>
      <c r="G399">
        <v>17</v>
      </c>
      <c r="H399">
        <v>2566</v>
      </c>
      <c r="I399">
        <v>-600</v>
      </c>
      <c r="J399">
        <v>1568.3</v>
      </c>
      <c r="K399">
        <v>1471</v>
      </c>
      <c r="L399">
        <v>495</v>
      </c>
      <c r="M399">
        <v>2135</v>
      </c>
      <c r="N399">
        <v>33.300000000000004</v>
      </c>
      <c r="O399">
        <f t="shared" si="6"/>
        <v>37.000000000000007</v>
      </c>
      <c r="P399">
        <v>3.7</v>
      </c>
    </row>
    <row r="400" spans="1:16" x14ac:dyDescent="0.3">
      <c r="A400">
        <v>2019</v>
      </c>
      <c r="B400">
        <v>11</v>
      </c>
      <c r="C400">
        <v>17</v>
      </c>
      <c r="D400">
        <v>15</v>
      </c>
      <c r="E400">
        <v>82751.8</v>
      </c>
      <c r="F400">
        <v>72</v>
      </c>
      <c r="G400">
        <v>17</v>
      </c>
      <c r="H400">
        <v>2469</v>
      </c>
      <c r="I400">
        <v>-600</v>
      </c>
      <c r="J400">
        <v>1556.7</v>
      </c>
      <c r="K400">
        <v>1482</v>
      </c>
      <c r="L400">
        <v>387</v>
      </c>
      <c r="M400">
        <v>2136</v>
      </c>
      <c r="N400">
        <v>20.7</v>
      </c>
      <c r="O400">
        <f t="shared" si="6"/>
        <v>23</v>
      </c>
      <c r="P400">
        <v>2.3000000000000003</v>
      </c>
    </row>
    <row r="401" spans="1:16" x14ac:dyDescent="0.3">
      <c r="A401">
        <v>2019</v>
      </c>
      <c r="B401">
        <v>11</v>
      </c>
      <c r="C401">
        <v>17</v>
      </c>
      <c r="D401">
        <v>16</v>
      </c>
      <c r="E401">
        <v>73975.8</v>
      </c>
      <c r="F401">
        <v>72</v>
      </c>
      <c r="G401">
        <v>17</v>
      </c>
      <c r="H401">
        <v>2257</v>
      </c>
      <c r="I401">
        <v>-600</v>
      </c>
      <c r="J401">
        <v>1576.7</v>
      </c>
      <c r="K401">
        <v>1355</v>
      </c>
      <c r="L401">
        <v>302</v>
      </c>
      <c r="M401">
        <v>2147</v>
      </c>
      <c r="N401">
        <v>29.7</v>
      </c>
      <c r="O401">
        <f t="shared" si="6"/>
        <v>33</v>
      </c>
      <c r="P401">
        <v>3.3000000000000003</v>
      </c>
    </row>
    <row r="402" spans="1:16" x14ac:dyDescent="0.3">
      <c r="A402">
        <v>2019</v>
      </c>
      <c r="B402">
        <v>11</v>
      </c>
      <c r="C402">
        <v>17</v>
      </c>
      <c r="D402">
        <v>17</v>
      </c>
      <c r="E402">
        <v>92467</v>
      </c>
      <c r="F402">
        <v>72</v>
      </c>
      <c r="G402">
        <v>17</v>
      </c>
      <c r="H402">
        <v>2432</v>
      </c>
      <c r="I402">
        <v>-600</v>
      </c>
      <c r="J402">
        <v>1682.2</v>
      </c>
      <c r="K402">
        <v>1593</v>
      </c>
      <c r="L402">
        <v>239.00000000000003</v>
      </c>
      <c r="M402">
        <v>2230</v>
      </c>
      <c r="N402">
        <v>52.2</v>
      </c>
      <c r="O402">
        <f t="shared" si="6"/>
        <v>58</v>
      </c>
      <c r="P402">
        <v>5.8000000000000007</v>
      </c>
    </row>
    <row r="403" spans="1:16" x14ac:dyDescent="0.3">
      <c r="A403">
        <v>2019</v>
      </c>
      <c r="B403">
        <v>11</v>
      </c>
      <c r="C403">
        <v>17</v>
      </c>
      <c r="D403">
        <v>18</v>
      </c>
      <c r="E403">
        <v>115497</v>
      </c>
      <c r="F403">
        <v>80</v>
      </c>
      <c r="G403">
        <v>17</v>
      </c>
      <c r="H403">
        <v>2669</v>
      </c>
      <c r="I403">
        <v>-600</v>
      </c>
      <c r="J403">
        <v>1802.7</v>
      </c>
      <c r="K403">
        <v>1875</v>
      </c>
      <c r="L403">
        <v>194.00000000000003</v>
      </c>
      <c r="M403">
        <v>2301</v>
      </c>
      <c r="N403">
        <v>101.7</v>
      </c>
      <c r="O403">
        <f t="shared" si="6"/>
        <v>113</v>
      </c>
      <c r="P403">
        <v>11.3</v>
      </c>
    </row>
    <row r="404" spans="1:16" x14ac:dyDescent="0.3">
      <c r="A404">
        <v>2019</v>
      </c>
      <c r="B404">
        <v>11</v>
      </c>
      <c r="C404">
        <v>17</v>
      </c>
      <c r="D404">
        <v>19</v>
      </c>
      <c r="E404">
        <v>108258.6</v>
      </c>
      <c r="F404">
        <v>80</v>
      </c>
      <c r="G404">
        <v>17</v>
      </c>
      <c r="H404">
        <v>2560</v>
      </c>
      <c r="I404">
        <v>-600</v>
      </c>
      <c r="J404">
        <v>1837</v>
      </c>
      <c r="K404">
        <v>1804</v>
      </c>
      <c r="L404">
        <v>156</v>
      </c>
      <c r="M404">
        <v>2257</v>
      </c>
      <c r="N404">
        <v>180</v>
      </c>
      <c r="O404">
        <f t="shared" si="6"/>
        <v>200</v>
      </c>
      <c r="P404">
        <v>20</v>
      </c>
    </row>
    <row r="405" spans="1:16" x14ac:dyDescent="0.3">
      <c r="A405">
        <v>2019</v>
      </c>
      <c r="B405">
        <v>11</v>
      </c>
      <c r="C405">
        <v>17</v>
      </c>
      <c r="D405">
        <v>20</v>
      </c>
      <c r="E405">
        <v>86023.2</v>
      </c>
      <c r="F405">
        <v>72</v>
      </c>
      <c r="G405">
        <v>17</v>
      </c>
      <c r="H405">
        <v>2373</v>
      </c>
      <c r="I405">
        <v>-600</v>
      </c>
      <c r="J405">
        <v>1711</v>
      </c>
      <c r="K405">
        <v>1596</v>
      </c>
      <c r="L405">
        <v>177</v>
      </c>
      <c r="M405">
        <v>2005</v>
      </c>
      <c r="N405">
        <v>306</v>
      </c>
      <c r="O405">
        <f t="shared" si="6"/>
        <v>340</v>
      </c>
      <c r="P405">
        <v>34</v>
      </c>
    </row>
    <row r="406" spans="1:16" x14ac:dyDescent="0.3">
      <c r="A406">
        <v>2019</v>
      </c>
      <c r="B406">
        <v>11</v>
      </c>
      <c r="C406">
        <v>17</v>
      </c>
      <c r="D406">
        <v>21</v>
      </c>
      <c r="E406">
        <v>65075.199999999997</v>
      </c>
      <c r="F406">
        <v>72</v>
      </c>
      <c r="G406">
        <v>17</v>
      </c>
      <c r="H406">
        <v>2216</v>
      </c>
      <c r="I406">
        <v>-600</v>
      </c>
      <c r="J406">
        <v>1579.9</v>
      </c>
      <c r="K406">
        <v>1386</v>
      </c>
      <c r="L406">
        <v>230</v>
      </c>
      <c r="M406">
        <v>1756</v>
      </c>
      <c r="N406">
        <v>423.90000000000003</v>
      </c>
      <c r="O406">
        <f t="shared" si="6"/>
        <v>471.00000000000006</v>
      </c>
      <c r="P406">
        <v>47.1</v>
      </c>
    </row>
    <row r="407" spans="1:16" x14ac:dyDescent="0.3">
      <c r="A407">
        <v>2019</v>
      </c>
      <c r="B407">
        <v>11</v>
      </c>
      <c r="C407">
        <v>17</v>
      </c>
      <c r="D407">
        <v>22</v>
      </c>
      <c r="E407">
        <v>52640.4</v>
      </c>
      <c r="F407">
        <v>72</v>
      </c>
      <c r="G407">
        <v>17</v>
      </c>
      <c r="H407">
        <v>2129</v>
      </c>
      <c r="I407">
        <v>-600</v>
      </c>
      <c r="J407">
        <v>1460</v>
      </c>
      <c r="K407">
        <v>1275</v>
      </c>
      <c r="L407">
        <v>254.00000000000003</v>
      </c>
      <c r="M407">
        <v>1556</v>
      </c>
      <c r="N407">
        <v>504</v>
      </c>
      <c r="O407">
        <f t="shared" si="6"/>
        <v>560</v>
      </c>
      <c r="P407">
        <v>56</v>
      </c>
    </row>
    <row r="408" spans="1:16" x14ac:dyDescent="0.3">
      <c r="A408">
        <v>2019</v>
      </c>
      <c r="B408">
        <v>11</v>
      </c>
      <c r="C408">
        <v>17</v>
      </c>
      <c r="D408">
        <v>23</v>
      </c>
      <c r="E408">
        <v>80500</v>
      </c>
      <c r="F408">
        <v>80</v>
      </c>
      <c r="G408">
        <v>32</v>
      </c>
      <c r="H408">
        <v>2006</v>
      </c>
      <c r="I408">
        <v>-600</v>
      </c>
      <c r="J408">
        <v>1323.2</v>
      </c>
      <c r="K408">
        <v>1072</v>
      </c>
      <c r="L408">
        <v>334</v>
      </c>
      <c r="M408">
        <v>1376</v>
      </c>
      <c r="N408">
        <v>547.20000000000005</v>
      </c>
      <c r="O408">
        <f t="shared" si="6"/>
        <v>608</v>
      </c>
      <c r="P408">
        <v>60.800000000000004</v>
      </c>
    </row>
    <row r="409" spans="1:16" x14ac:dyDescent="0.3">
      <c r="A409">
        <v>2019</v>
      </c>
      <c r="B409">
        <v>11</v>
      </c>
      <c r="C409">
        <v>17</v>
      </c>
      <c r="D409">
        <v>24</v>
      </c>
      <c r="E409">
        <v>58111</v>
      </c>
      <c r="F409">
        <v>80</v>
      </c>
      <c r="G409">
        <v>12</v>
      </c>
      <c r="H409">
        <v>1924</v>
      </c>
      <c r="I409">
        <v>-600</v>
      </c>
      <c r="J409">
        <v>1218.0999999999999</v>
      </c>
      <c r="K409">
        <v>827</v>
      </c>
      <c r="L409">
        <v>497</v>
      </c>
      <c r="M409">
        <v>1252</v>
      </c>
      <c r="N409">
        <v>566.1</v>
      </c>
      <c r="O409">
        <f t="shared" si="6"/>
        <v>629</v>
      </c>
      <c r="P409">
        <v>62.900000000000006</v>
      </c>
    </row>
    <row r="410" spans="1:16" x14ac:dyDescent="0.3">
      <c r="A410">
        <v>2019</v>
      </c>
      <c r="B410">
        <v>11</v>
      </c>
      <c r="C410">
        <v>18</v>
      </c>
      <c r="D410">
        <v>1</v>
      </c>
      <c r="E410">
        <v>19111</v>
      </c>
      <c r="F410">
        <v>62</v>
      </c>
      <c r="G410">
        <v>12</v>
      </c>
      <c r="H410">
        <v>1790</v>
      </c>
      <c r="I410">
        <v>-600</v>
      </c>
      <c r="J410">
        <v>1120.3</v>
      </c>
      <c r="K410">
        <v>339</v>
      </c>
      <c r="L410">
        <v>851.00000000000011</v>
      </c>
      <c r="M410">
        <v>1120</v>
      </c>
      <c r="N410">
        <v>600.30000000000007</v>
      </c>
      <c r="O410">
        <f t="shared" si="6"/>
        <v>667.00000000000011</v>
      </c>
      <c r="P410">
        <v>66.7</v>
      </c>
    </row>
    <row r="411" spans="1:16" x14ac:dyDescent="0.3">
      <c r="A411">
        <v>2019</v>
      </c>
      <c r="B411">
        <v>11</v>
      </c>
      <c r="C411">
        <v>18</v>
      </c>
      <c r="D411">
        <v>2</v>
      </c>
      <c r="E411">
        <v>894.19999999999709</v>
      </c>
      <c r="F411">
        <v>62</v>
      </c>
      <c r="G411">
        <v>12</v>
      </c>
      <c r="H411">
        <v>1732</v>
      </c>
      <c r="I411">
        <v>-600</v>
      </c>
      <c r="J411">
        <v>1066.5999999999999</v>
      </c>
      <c r="K411">
        <v>63</v>
      </c>
      <c r="L411">
        <v>1069</v>
      </c>
      <c r="M411">
        <v>1078</v>
      </c>
      <c r="N411">
        <v>588.6</v>
      </c>
      <c r="O411">
        <f t="shared" si="6"/>
        <v>654</v>
      </c>
      <c r="P411">
        <v>65.400000000000006</v>
      </c>
    </row>
    <row r="412" spans="1:16" x14ac:dyDescent="0.3">
      <c r="A412">
        <v>2019</v>
      </c>
      <c r="B412">
        <v>11</v>
      </c>
      <c r="C412">
        <v>18</v>
      </c>
      <c r="D412">
        <v>3</v>
      </c>
      <c r="E412">
        <v>-5615.8000000000038</v>
      </c>
      <c r="F412">
        <v>12</v>
      </c>
      <c r="G412">
        <v>12</v>
      </c>
      <c r="H412">
        <v>1732</v>
      </c>
      <c r="I412">
        <v>-339</v>
      </c>
      <c r="J412">
        <v>1054.8</v>
      </c>
      <c r="K412">
        <v>0</v>
      </c>
      <c r="L412">
        <v>1393</v>
      </c>
      <c r="M412">
        <v>878.99999999999977</v>
      </c>
      <c r="N412">
        <v>514.80000000000007</v>
      </c>
      <c r="O412">
        <f t="shared" si="6"/>
        <v>572.00000000000011</v>
      </c>
      <c r="P412">
        <v>57.2</v>
      </c>
    </row>
    <row r="413" spans="1:16" x14ac:dyDescent="0.3">
      <c r="A413">
        <v>2019</v>
      </c>
      <c r="B413">
        <v>11</v>
      </c>
      <c r="C413">
        <v>18</v>
      </c>
      <c r="D413">
        <v>4</v>
      </c>
      <c r="E413">
        <v>-8302.0000000000018</v>
      </c>
      <c r="F413">
        <v>5</v>
      </c>
      <c r="G413">
        <v>5</v>
      </c>
      <c r="H413">
        <v>1767</v>
      </c>
      <c r="I413">
        <v>-65.999999999999773</v>
      </c>
      <c r="J413">
        <v>1088.8</v>
      </c>
      <c r="K413">
        <v>0</v>
      </c>
      <c r="L413">
        <v>1701.0000000000002</v>
      </c>
      <c r="M413">
        <v>666.99999999999977</v>
      </c>
      <c r="N413">
        <v>487.8</v>
      </c>
      <c r="O413">
        <f t="shared" si="6"/>
        <v>542</v>
      </c>
      <c r="P413">
        <v>54.2</v>
      </c>
    </row>
    <row r="414" spans="1:16" x14ac:dyDescent="0.3">
      <c r="A414">
        <v>2019</v>
      </c>
      <c r="B414">
        <v>11</v>
      </c>
      <c r="C414">
        <v>18</v>
      </c>
      <c r="D414">
        <v>5</v>
      </c>
      <c r="E414">
        <v>-10218.6</v>
      </c>
      <c r="F414">
        <v>5</v>
      </c>
      <c r="G414">
        <v>5</v>
      </c>
      <c r="H414">
        <v>1877</v>
      </c>
      <c r="I414">
        <v>187</v>
      </c>
      <c r="J414">
        <v>1138</v>
      </c>
      <c r="K414">
        <v>0</v>
      </c>
      <c r="L414">
        <v>2064</v>
      </c>
      <c r="M414">
        <v>483</v>
      </c>
      <c r="N414">
        <v>468</v>
      </c>
      <c r="O414">
        <f t="shared" si="6"/>
        <v>520</v>
      </c>
      <c r="P414">
        <v>52</v>
      </c>
    </row>
    <row r="415" spans="1:16" x14ac:dyDescent="0.3">
      <c r="A415">
        <v>2019</v>
      </c>
      <c r="B415">
        <v>11</v>
      </c>
      <c r="C415">
        <v>18</v>
      </c>
      <c r="D415">
        <v>6</v>
      </c>
      <c r="E415">
        <v>-10467.799999999999</v>
      </c>
      <c r="F415">
        <v>5</v>
      </c>
      <c r="G415">
        <v>5</v>
      </c>
      <c r="H415">
        <v>2081</v>
      </c>
      <c r="I415">
        <v>194</v>
      </c>
      <c r="J415">
        <v>1226.4000000000001</v>
      </c>
      <c r="K415">
        <v>0</v>
      </c>
      <c r="L415">
        <v>2275</v>
      </c>
      <c r="M415">
        <v>568</v>
      </c>
      <c r="N415">
        <v>464.40000000000003</v>
      </c>
      <c r="O415">
        <f t="shared" si="6"/>
        <v>516</v>
      </c>
      <c r="P415">
        <v>51.6</v>
      </c>
    </row>
    <row r="416" spans="1:16" x14ac:dyDescent="0.3">
      <c r="A416">
        <v>2019</v>
      </c>
      <c r="B416">
        <v>11</v>
      </c>
      <c r="C416">
        <v>18</v>
      </c>
      <c r="D416">
        <v>7</v>
      </c>
      <c r="E416">
        <v>-4586.6000000000004</v>
      </c>
      <c r="F416">
        <v>12</v>
      </c>
      <c r="G416">
        <v>12</v>
      </c>
      <c r="H416">
        <v>2489</v>
      </c>
      <c r="I416">
        <v>-174</v>
      </c>
      <c r="J416">
        <v>1440.8</v>
      </c>
      <c r="K416">
        <v>0</v>
      </c>
      <c r="L416">
        <v>2315</v>
      </c>
      <c r="M416">
        <v>1163</v>
      </c>
      <c r="N416">
        <v>451.8</v>
      </c>
      <c r="O416">
        <f t="shared" si="6"/>
        <v>502</v>
      </c>
      <c r="P416">
        <v>50.2</v>
      </c>
    </row>
    <row r="417" spans="1:16" x14ac:dyDescent="0.3">
      <c r="A417">
        <v>2019</v>
      </c>
      <c r="B417">
        <v>11</v>
      </c>
      <c r="C417">
        <v>18</v>
      </c>
      <c r="D417">
        <v>8</v>
      </c>
      <c r="E417">
        <v>8445.6</v>
      </c>
      <c r="F417">
        <v>24</v>
      </c>
      <c r="G417">
        <v>17</v>
      </c>
      <c r="H417">
        <v>2914</v>
      </c>
      <c r="I417">
        <v>-600</v>
      </c>
      <c r="J417">
        <v>1696.2</v>
      </c>
      <c r="K417">
        <v>64</v>
      </c>
      <c r="L417">
        <v>2250</v>
      </c>
      <c r="M417">
        <v>1866</v>
      </c>
      <c r="N417">
        <v>430.2</v>
      </c>
      <c r="O417">
        <f t="shared" si="6"/>
        <v>478</v>
      </c>
      <c r="P417">
        <v>47.800000000000004</v>
      </c>
    </row>
    <row r="418" spans="1:16" x14ac:dyDescent="0.3">
      <c r="A418">
        <v>2019</v>
      </c>
      <c r="B418">
        <v>11</v>
      </c>
      <c r="C418">
        <v>18</v>
      </c>
      <c r="D418">
        <v>9</v>
      </c>
      <c r="E418">
        <v>22215.4</v>
      </c>
      <c r="F418">
        <v>24</v>
      </c>
      <c r="G418">
        <v>17</v>
      </c>
      <c r="H418">
        <v>3155</v>
      </c>
      <c r="I418">
        <v>-600</v>
      </c>
      <c r="J418">
        <v>1806.9</v>
      </c>
      <c r="K418">
        <v>483</v>
      </c>
      <c r="L418">
        <v>2072</v>
      </c>
      <c r="M418">
        <v>2019</v>
      </c>
      <c r="N418">
        <v>387.90000000000003</v>
      </c>
      <c r="O418">
        <f t="shared" si="6"/>
        <v>431.00000000000006</v>
      </c>
      <c r="P418">
        <v>43.1</v>
      </c>
    </row>
    <row r="419" spans="1:16" x14ac:dyDescent="0.3">
      <c r="A419">
        <v>2019</v>
      </c>
      <c r="B419">
        <v>11</v>
      </c>
      <c r="C419">
        <v>18</v>
      </c>
      <c r="D419">
        <v>10</v>
      </c>
      <c r="E419">
        <v>27954.6</v>
      </c>
      <c r="F419">
        <v>24</v>
      </c>
      <c r="G419">
        <v>17</v>
      </c>
      <c r="H419">
        <v>3124</v>
      </c>
      <c r="I419">
        <v>-600</v>
      </c>
      <c r="J419">
        <v>1819.7</v>
      </c>
      <c r="K419">
        <v>654</v>
      </c>
      <c r="L419">
        <v>1870</v>
      </c>
      <c r="M419">
        <v>2057</v>
      </c>
      <c r="N419">
        <v>362.7</v>
      </c>
      <c r="O419">
        <f t="shared" si="6"/>
        <v>403</v>
      </c>
      <c r="P419">
        <v>40.300000000000004</v>
      </c>
    </row>
    <row r="420" spans="1:16" x14ac:dyDescent="0.3">
      <c r="A420">
        <v>2019</v>
      </c>
      <c r="B420">
        <v>11</v>
      </c>
      <c r="C420">
        <v>18</v>
      </c>
      <c r="D420">
        <v>11</v>
      </c>
      <c r="E420">
        <v>37359</v>
      </c>
      <c r="F420">
        <v>62</v>
      </c>
      <c r="G420">
        <v>17</v>
      </c>
      <c r="H420">
        <v>3181</v>
      </c>
      <c r="I420">
        <v>-600</v>
      </c>
      <c r="J420">
        <v>1835.6</v>
      </c>
      <c r="K420">
        <v>924</v>
      </c>
      <c r="L420">
        <v>1657.0000000000002</v>
      </c>
      <c r="M420">
        <v>2108</v>
      </c>
      <c r="N420">
        <v>327.60000000000002</v>
      </c>
      <c r="O420">
        <f t="shared" si="6"/>
        <v>364</v>
      </c>
      <c r="P420">
        <v>36.4</v>
      </c>
    </row>
    <row r="421" spans="1:16" x14ac:dyDescent="0.3">
      <c r="A421">
        <v>2019</v>
      </c>
      <c r="B421">
        <v>11</v>
      </c>
      <c r="C421">
        <v>18</v>
      </c>
      <c r="D421">
        <v>12</v>
      </c>
      <c r="E421">
        <v>47738.200000000004</v>
      </c>
      <c r="F421">
        <v>62</v>
      </c>
      <c r="G421">
        <v>17</v>
      </c>
      <c r="H421">
        <v>3152</v>
      </c>
      <c r="I421">
        <v>-600</v>
      </c>
      <c r="J421">
        <v>1748.1</v>
      </c>
      <c r="K421">
        <v>1078</v>
      </c>
      <c r="L421">
        <v>1474</v>
      </c>
      <c r="M421">
        <v>2079</v>
      </c>
      <c r="N421">
        <v>269.10000000000002</v>
      </c>
      <c r="O421">
        <f t="shared" si="6"/>
        <v>299</v>
      </c>
      <c r="P421">
        <v>29.900000000000002</v>
      </c>
    </row>
    <row r="422" spans="1:16" x14ac:dyDescent="0.3">
      <c r="A422">
        <v>2019</v>
      </c>
      <c r="B422">
        <v>11</v>
      </c>
      <c r="C422">
        <v>18</v>
      </c>
      <c r="D422">
        <v>13</v>
      </c>
      <c r="E422">
        <v>49447.4</v>
      </c>
      <c r="F422">
        <v>62</v>
      </c>
      <c r="G422">
        <v>17</v>
      </c>
      <c r="H422">
        <v>3066</v>
      </c>
      <c r="I422">
        <v>-600</v>
      </c>
      <c r="J422">
        <v>1732.3</v>
      </c>
      <c r="K422">
        <v>1091</v>
      </c>
      <c r="L422">
        <v>1375</v>
      </c>
      <c r="M422">
        <v>2092</v>
      </c>
      <c r="N422">
        <v>240.3</v>
      </c>
      <c r="O422">
        <f t="shared" si="6"/>
        <v>267</v>
      </c>
      <c r="P422">
        <v>26.700000000000003</v>
      </c>
    </row>
    <row r="423" spans="1:16" x14ac:dyDescent="0.3">
      <c r="A423">
        <v>2019</v>
      </c>
      <c r="B423">
        <v>11</v>
      </c>
      <c r="C423">
        <v>18</v>
      </c>
      <c r="D423">
        <v>14</v>
      </c>
      <c r="E423">
        <v>54637.4</v>
      </c>
      <c r="F423">
        <v>62</v>
      </c>
      <c r="G423">
        <v>17</v>
      </c>
      <c r="H423">
        <v>3033</v>
      </c>
      <c r="I423">
        <v>-600</v>
      </c>
      <c r="J423">
        <v>1723.3</v>
      </c>
      <c r="K423">
        <v>1163</v>
      </c>
      <c r="L423">
        <v>1270</v>
      </c>
      <c r="M423">
        <v>2101</v>
      </c>
      <c r="N423">
        <v>222.3</v>
      </c>
      <c r="O423">
        <f t="shared" si="6"/>
        <v>247</v>
      </c>
      <c r="P423">
        <v>24.700000000000003</v>
      </c>
    </row>
    <row r="424" spans="1:16" x14ac:dyDescent="0.3">
      <c r="A424">
        <v>2019</v>
      </c>
      <c r="B424">
        <v>11</v>
      </c>
      <c r="C424">
        <v>18</v>
      </c>
      <c r="D424">
        <v>15</v>
      </c>
      <c r="E424">
        <v>48704.200000000004</v>
      </c>
      <c r="F424">
        <v>62</v>
      </c>
      <c r="G424">
        <v>17</v>
      </c>
      <c r="H424">
        <v>2959</v>
      </c>
      <c r="I424">
        <v>-600</v>
      </c>
      <c r="J424">
        <v>1701.1</v>
      </c>
      <c r="K424">
        <v>1075</v>
      </c>
      <c r="L424">
        <v>1284</v>
      </c>
      <c r="M424">
        <v>2077</v>
      </c>
      <c r="N424">
        <v>224.1</v>
      </c>
      <c r="O424">
        <f t="shared" si="6"/>
        <v>249</v>
      </c>
      <c r="P424">
        <v>24.900000000000002</v>
      </c>
    </row>
    <row r="425" spans="1:16" x14ac:dyDescent="0.3">
      <c r="A425">
        <v>2019</v>
      </c>
      <c r="B425">
        <v>11</v>
      </c>
      <c r="C425">
        <v>18</v>
      </c>
      <c r="D425">
        <v>16</v>
      </c>
      <c r="E425">
        <v>42548.200000000004</v>
      </c>
      <c r="F425">
        <v>62</v>
      </c>
      <c r="G425">
        <v>17</v>
      </c>
      <c r="H425">
        <v>2795</v>
      </c>
      <c r="I425">
        <v>-600</v>
      </c>
      <c r="J425">
        <v>1687.8</v>
      </c>
      <c r="K425">
        <v>977</v>
      </c>
      <c r="L425">
        <v>1218</v>
      </c>
      <c r="M425">
        <v>2061</v>
      </c>
      <c r="N425">
        <v>226.8</v>
      </c>
      <c r="O425">
        <f t="shared" si="6"/>
        <v>252</v>
      </c>
      <c r="P425">
        <v>25.200000000000003</v>
      </c>
    </row>
    <row r="426" spans="1:16" x14ac:dyDescent="0.3">
      <c r="A426">
        <v>2019</v>
      </c>
      <c r="B426">
        <v>11</v>
      </c>
      <c r="C426">
        <v>18</v>
      </c>
      <c r="D426">
        <v>17</v>
      </c>
      <c r="E426">
        <v>58781.8</v>
      </c>
      <c r="F426">
        <v>62</v>
      </c>
      <c r="G426">
        <v>17</v>
      </c>
      <c r="H426">
        <v>2933</v>
      </c>
      <c r="I426">
        <v>-600</v>
      </c>
      <c r="J426">
        <v>1839.3</v>
      </c>
      <c r="K426">
        <v>1199</v>
      </c>
      <c r="L426">
        <v>1134</v>
      </c>
      <c r="M426">
        <v>2199</v>
      </c>
      <c r="N426">
        <v>240.3</v>
      </c>
      <c r="O426">
        <f t="shared" si="6"/>
        <v>267</v>
      </c>
      <c r="P426">
        <v>26.700000000000003</v>
      </c>
    </row>
    <row r="427" spans="1:16" x14ac:dyDescent="0.3">
      <c r="A427">
        <v>2019</v>
      </c>
      <c r="B427">
        <v>11</v>
      </c>
      <c r="C427">
        <v>18</v>
      </c>
      <c r="D427">
        <v>18</v>
      </c>
      <c r="E427">
        <v>72459</v>
      </c>
      <c r="F427">
        <v>72</v>
      </c>
      <c r="G427">
        <v>17</v>
      </c>
      <c r="H427">
        <v>3103</v>
      </c>
      <c r="I427">
        <v>-600</v>
      </c>
      <c r="J427">
        <v>1973.8</v>
      </c>
      <c r="K427">
        <v>1387</v>
      </c>
      <c r="L427">
        <v>1116</v>
      </c>
      <c r="M427">
        <v>2275</v>
      </c>
      <c r="N427">
        <v>298.8</v>
      </c>
      <c r="O427">
        <f t="shared" si="6"/>
        <v>332</v>
      </c>
      <c r="P427">
        <v>33.200000000000003</v>
      </c>
    </row>
    <row r="428" spans="1:16" x14ac:dyDescent="0.3">
      <c r="A428">
        <v>2019</v>
      </c>
      <c r="B428">
        <v>11</v>
      </c>
      <c r="C428">
        <v>18</v>
      </c>
      <c r="D428">
        <v>19</v>
      </c>
      <c r="E428">
        <v>53684.6</v>
      </c>
      <c r="F428">
        <v>62</v>
      </c>
      <c r="G428">
        <v>17</v>
      </c>
      <c r="H428">
        <v>2890</v>
      </c>
      <c r="I428">
        <v>-600</v>
      </c>
      <c r="J428">
        <v>1924.2</v>
      </c>
      <c r="K428">
        <v>1165</v>
      </c>
      <c r="L428">
        <v>1125</v>
      </c>
      <c r="M428">
        <v>2130</v>
      </c>
      <c r="N428">
        <v>394.2</v>
      </c>
      <c r="O428">
        <f t="shared" si="6"/>
        <v>438</v>
      </c>
      <c r="P428">
        <v>43.800000000000004</v>
      </c>
    </row>
    <row r="429" spans="1:16" x14ac:dyDescent="0.3">
      <c r="A429">
        <v>2019</v>
      </c>
      <c r="B429">
        <v>11</v>
      </c>
      <c r="C429">
        <v>18</v>
      </c>
      <c r="D429">
        <v>20</v>
      </c>
      <c r="E429">
        <v>35271.4</v>
      </c>
      <c r="F429">
        <v>62</v>
      </c>
      <c r="G429">
        <v>17</v>
      </c>
      <c r="H429">
        <v>2758</v>
      </c>
      <c r="I429">
        <v>-600</v>
      </c>
      <c r="J429">
        <v>1793.8</v>
      </c>
      <c r="K429">
        <v>948</v>
      </c>
      <c r="L429">
        <v>1210</v>
      </c>
      <c r="M429">
        <v>1915</v>
      </c>
      <c r="N429">
        <v>478.8</v>
      </c>
      <c r="O429">
        <f t="shared" si="6"/>
        <v>532</v>
      </c>
      <c r="P429">
        <v>53.2</v>
      </c>
    </row>
    <row r="430" spans="1:16" x14ac:dyDescent="0.3">
      <c r="A430">
        <v>2019</v>
      </c>
      <c r="B430">
        <v>11</v>
      </c>
      <c r="C430">
        <v>18</v>
      </c>
      <c r="D430">
        <v>21</v>
      </c>
      <c r="E430">
        <v>24265.200000000001</v>
      </c>
      <c r="F430">
        <v>24</v>
      </c>
      <c r="G430">
        <v>17</v>
      </c>
      <c r="H430">
        <v>2595</v>
      </c>
      <c r="I430">
        <v>-600</v>
      </c>
      <c r="J430">
        <v>1663.4</v>
      </c>
      <c r="K430">
        <v>725</v>
      </c>
      <c r="L430">
        <v>1270</v>
      </c>
      <c r="M430">
        <v>1736</v>
      </c>
      <c r="N430">
        <v>527.4</v>
      </c>
      <c r="O430">
        <f t="shared" si="6"/>
        <v>586</v>
      </c>
      <c r="P430">
        <v>58.6</v>
      </c>
    </row>
    <row r="431" spans="1:16" x14ac:dyDescent="0.3">
      <c r="A431">
        <v>2019</v>
      </c>
      <c r="B431">
        <v>11</v>
      </c>
      <c r="C431">
        <v>18</v>
      </c>
      <c r="D431">
        <v>22</v>
      </c>
      <c r="E431">
        <v>13623.199999999997</v>
      </c>
      <c r="F431">
        <v>24</v>
      </c>
      <c r="G431">
        <v>17</v>
      </c>
      <c r="H431">
        <v>2420</v>
      </c>
      <c r="I431">
        <v>-600</v>
      </c>
      <c r="J431">
        <v>1538.2</v>
      </c>
      <c r="K431">
        <v>404</v>
      </c>
      <c r="L431">
        <v>1416</v>
      </c>
      <c r="M431">
        <v>1600</v>
      </c>
      <c r="N431">
        <v>538.20000000000005</v>
      </c>
      <c r="O431">
        <f t="shared" si="6"/>
        <v>598</v>
      </c>
      <c r="P431">
        <v>59.800000000000004</v>
      </c>
    </row>
    <row r="432" spans="1:16" x14ac:dyDescent="0.3">
      <c r="A432">
        <v>2019</v>
      </c>
      <c r="B432">
        <v>11</v>
      </c>
      <c r="C432">
        <v>18</v>
      </c>
      <c r="D432">
        <v>23</v>
      </c>
      <c r="E432">
        <v>16711.199999999997</v>
      </c>
      <c r="F432">
        <v>62</v>
      </c>
      <c r="G432">
        <v>32</v>
      </c>
      <c r="H432">
        <v>2230</v>
      </c>
      <c r="I432">
        <v>-600</v>
      </c>
      <c r="J432">
        <v>1399.7</v>
      </c>
      <c r="K432">
        <v>214</v>
      </c>
      <c r="L432">
        <v>1416</v>
      </c>
      <c r="M432">
        <v>1466</v>
      </c>
      <c r="N432">
        <v>533.70000000000005</v>
      </c>
      <c r="O432">
        <f t="shared" si="6"/>
        <v>593</v>
      </c>
      <c r="P432">
        <v>59.300000000000004</v>
      </c>
    </row>
    <row r="433" spans="1:16" x14ac:dyDescent="0.3">
      <c r="A433">
        <v>2019</v>
      </c>
      <c r="B433">
        <v>11</v>
      </c>
      <c r="C433">
        <v>18</v>
      </c>
      <c r="D433">
        <v>24</v>
      </c>
      <c r="E433">
        <v>4840.3999999999987</v>
      </c>
      <c r="F433">
        <v>62</v>
      </c>
      <c r="G433">
        <v>32</v>
      </c>
      <c r="H433">
        <v>2077</v>
      </c>
      <c r="I433">
        <v>-600</v>
      </c>
      <c r="J433">
        <v>1282.2</v>
      </c>
      <c r="K433">
        <v>79</v>
      </c>
      <c r="L433">
        <v>1398</v>
      </c>
      <c r="M433">
        <v>1353</v>
      </c>
      <c r="N433">
        <v>529.20000000000005</v>
      </c>
      <c r="O433">
        <f t="shared" si="6"/>
        <v>588</v>
      </c>
      <c r="P433">
        <v>58.800000000000004</v>
      </c>
    </row>
    <row r="434" spans="1:16" x14ac:dyDescent="0.3">
      <c r="A434">
        <v>2019</v>
      </c>
      <c r="B434">
        <v>11</v>
      </c>
      <c r="C434">
        <v>19</v>
      </c>
      <c r="D434">
        <v>1</v>
      </c>
      <c r="E434">
        <v>1475.7999999999975</v>
      </c>
      <c r="F434">
        <v>62</v>
      </c>
      <c r="G434">
        <v>12</v>
      </c>
      <c r="H434">
        <v>1937</v>
      </c>
      <c r="I434">
        <v>-600</v>
      </c>
      <c r="J434">
        <v>1104.8</v>
      </c>
      <c r="K434">
        <v>98</v>
      </c>
      <c r="L434">
        <v>1239</v>
      </c>
      <c r="M434">
        <v>1055</v>
      </c>
      <c r="N434">
        <v>649.80000000000007</v>
      </c>
      <c r="O434">
        <f t="shared" si="6"/>
        <v>722.00000000000011</v>
      </c>
      <c r="P434">
        <v>72.2</v>
      </c>
    </row>
    <row r="435" spans="1:16" x14ac:dyDescent="0.3">
      <c r="A435">
        <v>2019</v>
      </c>
      <c r="B435">
        <v>11</v>
      </c>
      <c r="C435">
        <v>19</v>
      </c>
      <c r="D435">
        <v>2</v>
      </c>
      <c r="E435">
        <v>-8472.8000000000029</v>
      </c>
      <c r="F435">
        <v>12</v>
      </c>
      <c r="G435">
        <v>12</v>
      </c>
      <c r="H435">
        <v>1825</v>
      </c>
      <c r="I435">
        <v>-472.99999999999977</v>
      </c>
      <c r="J435">
        <v>1018.5</v>
      </c>
      <c r="K435">
        <v>0</v>
      </c>
      <c r="L435">
        <v>1352.0000000000002</v>
      </c>
      <c r="M435">
        <v>802.99999999999977</v>
      </c>
      <c r="N435">
        <v>688.5</v>
      </c>
      <c r="O435">
        <f t="shared" si="6"/>
        <v>765</v>
      </c>
      <c r="P435">
        <v>76.5</v>
      </c>
    </row>
    <row r="436" spans="1:16" x14ac:dyDescent="0.3">
      <c r="A436">
        <v>2019</v>
      </c>
      <c r="B436">
        <v>11</v>
      </c>
      <c r="C436">
        <v>19</v>
      </c>
      <c r="D436">
        <v>3</v>
      </c>
      <c r="E436">
        <v>-8517.2000000000007</v>
      </c>
      <c r="F436">
        <v>12</v>
      </c>
      <c r="G436">
        <v>12</v>
      </c>
      <c r="H436">
        <v>1802</v>
      </c>
      <c r="I436">
        <v>-444</v>
      </c>
      <c r="J436">
        <v>1027.5</v>
      </c>
      <c r="K436">
        <v>0</v>
      </c>
      <c r="L436">
        <v>1358</v>
      </c>
      <c r="M436">
        <v>792</v>
      </c>
      <c r="N436">
        <v>679.5</v>
      </c>
      <c r="O436">
        <f t="shared" si="6"/>
        <v>755</v>
      </c>
      <c r="P436">
        <v>75.5</v>
      </c>
    </row>
    <row r="437" spans="1:16" x14ac:dyDescent="0.3">
      <c r="A437">
        <v>2019</v>
      </c>
      <c r="B437">
        <v>11</v>
      </c>
      <c r="C437">
        <v>19</v>
      </c>
      <c r="D437">
        <v>4</v>
      </c>
      <c r="E437">
        <v>-9065.2000000000044</v>
      </c>
      <c r="F437">
        <v>12</v>
      </c>
      <c r="G437">
        <v>12</v>
      </c>
      <c r="H437">
        <v>1830</v>
      </c>
      <c r="I437">
        <v>-367.99999999999977</v>
      </c>
      <c r="J437">
        <v>1083.7</v>
      </c>
      <c r="K437">
        <v>0</v>
      </c>
      <c r="L437">
        <v>1462.0000000000002</v>
      </c>
      <c r="M437">
        <v>773.99999999999977</v>
      </c>
      <c r="N437">
        <v>677.7</v>
      </c>
      <c r="O437">
        <f t="shared" si="6"/>
        <v>753</v>
      </c>
      <c r="P437">
        <v>75.3</v>
      </c>
    </row>
    <row r="438" spans="1:16" x14ac:dyDescent="0.3">
      <c r="A438">
        <v>2019</v>
      </c>
      <c r="B438">
        <v>11</v>
      </c>
      <c r="C438">
        <v>19</v>
      </c>
      <c r="D438">
        <v>5</v>
      </c>
      <c r="E438">
        <v>-8277.8000000000029</v>
      </c>
      <c r="F438">
        <v>12</v>
      </c>
      <c r="G438">
        <v>12</v>
      </c>
      <c r="H438">
        <v>1926</v>
      </c>
      <c r="I438">
        <v>-384.99999999999977</v>
      </c>
      <c r="J438">
        <v>1118.7</v>
      </c>
      <c r="K438">
        <v>0</v>
      </c>
      <c r="L438">
        <v>1541.0000000000002</v>
      </c>
      <c r="M438">
        <v>843.99999999999977</v>
      </c>
      <c r="N438">
        <v>659.7</v>
      </c>
      <c r="O438">
        <f t="shared" si="6"/>
        <v>733</v>
      </c>
      <c r="P438">
        <v>73.3</v>
      </c>
    </row>
    <row r="439" spans="1:16" x14ac:dyDescent="0.3">
      <c r="A439">
        <v>2019</v>
      </c>
      <c r="B439">
        <v>11</v>
      </c>
      <c r="C439">
        <v>19</v>
      </c>
      <c r="D439">
        <v>6</v>
      </c>
      <c r="E439">
        <v>-3018.6000000000013</v>
      </c>
      <c r="F439">
        <v>24</v>
      </c>
      <c r="G439">
        <v>12</v>
      </c>
      <c r="H439">
        <v>2128</v>
      </c>
      <c r="I439">
        <v>-600</v>
      </c>
      <c r="J439">
        <v>1218.2</v>
      </c>
      <c r="K439">
        <v>25</v>
      </c>
      <c r="L439">
        <v>1503</v>
      </c>
      <c r="M439">
        <v>1190</v>
      </c>
      <c r="N439">
        <v>628.20000000000005</v>
      </c>
      <c r="O439">
        <f t="shared" si="6"/>
        <v>698</v>
      </c>
      <c r="P439">
        <v>69.8</v>
      </c>
    </row>
    <row r="440" spans="1:16" x14ac:dyDescent="0.3">
      <c r="A440">
        <v>2019</v>
      </c>
      <c r="B440">
        <v>11</v>
      </c>
      <c r="C440">
        <v>19</v>
      </c>
      <c r="D440">
        <v>7</v>
      </c>
      <c r="E440">
        <v>13702.399999999998</v>
      </c>
      <c r="F440">
        <v>24</v>
      </c>
      <c r="G440">
        <v>17</v>
      </c>
      <c r="H440">
        <v>2483</v>
      </c>
      <c r="I440">
        <v>-600</v>
      </c>
      <c r="J440">
        <v>1450.1</v>
      </c>
      <c r="K440">
        <v>537</v>
      </c>
      <c r="L440">
        <v>1346</v>
      </c>
      <c r="M440">
        <v>1448</v>
      </c>
      <c r="N440">
        <v>602.1</v>
      </c>
      <c r="O440">
        <f t="shared" si="6"/>
        <v>669</v>
      </c>
      <c r="P440">
        <v>66.900000000000006</v>
      </c>
    </row>
    <row r="441" spans="1:16" x14ac:dyDescent="0.3">
      <c r="A441">
        <v>2019</v>
      </c>
      <c r="B441">
        <v>11</v>
      </c>
      <c r="C441">
        <v>19</v>
      </c>
      <c r="D441">
        <v>8</v>
      </c>
      <c r="E441">
        <v>34249.199999999997</v>
      </c>
      <c r="F441">
        <v>62</v>
      </c>
      <c r="G441">
        <v>17</v>
      </c>
      <c r="H441">
        <v>2863</v>
      </c>
      <c r="I441">
        <v>-600</v>
      </c>
      <c r="J441">
        <v>1676.6</v>
      </c>
      <c r="K441">
        <v>1009</v>
      </c>
      <c r="L441">
        <v>1254</v>
      </c>
      <c r="M441">
        <v>1706</v>
      </c>
      <c r="N441">
        <v>570.6</v>
      </c>
      <c r="O441">
        <f t="shared" si="6"/>
        <v>634</v>
      </c>
      <c r="P441">
        <v>63.400000000000006</v>
      </c>
    </row>
    <row r="442" spans="1:16" x14ac:dyDescent="0.3">
      <c r="A442">
        <v>2019</v>
      </c>
      <c r="B442">
        <v>11</v>
      </c>
      <c r="C442">
        <v>19</v>
      </c>
      <c r="D442">
        <v>9</v>
      </c>
      <c r="E442">
        <v>50744.6</v>
      </c>
      <c r="F442">
        <v>62</v>
      </c>
      <c r="G442">
        <v>17</v>
      </c>
      <c r="H442">
        <v>3078</v>
      </c>
      <c r="I442">
        <v>-600</v>
      </c>
      <c r="J442">
        <v>1776.7</v>
      </c>
      <c r="K442">
        <v>1238</v>
      </c>
      <c r="L442">
        <v>1240</v>
      </c>
      <c r="M442">
        <v>1825</v>
      </c>
      <c r="N442">
        <v>551.70000000000005</v>
      </c>
      <c r="O442">
        <f t="shared" si="6"/>
        <v>613</v>
      </c>
      <c r="P442">
        <v>61.300000000000004</v>
      </c>
    </row>
    <row r="443" spans="1:16" x14ac:dyDescent="0.3">
      <c r="A443">
        <v>2019</v>
      </c>
      <c r="B443">
        <v>11</v>
      </c>
      <c r="C443">
        <v>19</v>
      </c>
      <c r="D443">
        <v>10</v>
      </c>
      <c r="E443">
        <v>52848.800000000003</v>
      </c>
      <c r="F443">
        <v>72</v>
      </c>
      <c r="G443">
        <v>17</v>
      </c>
      <c r="H443">
        <v>3080</v>
      </c>
      <c r="I443">
        <v>-600</v>
      </c>
      <c r="J443">
        <v>1819.4</v>
      </c>
      <c r="K443">
        <v>1259</v>
      </c>
      <c r="L443">
        <v>1221</v>
      </c>
      <c r="M443">
        <v>1865</v>
      </c>
      <c r="N443">
        <v>554.4</v>
      </c>
      <c r="O443">
        <f t="shared" si="6"/>
        <v>616</v>
      </c>
      <c r="P443">
        <v>61.6</v>
      </c>
    </row>
    <row r="444" spans="1:16" x14ac:dyDescent="0.3">
      <c r="A444">
        <v>2019</v>
      </c>
      <c r="B444">
        <v>11</v>
      </c>
      <c r="C444">
        <v>19</v>
      </c>
      <c r="D444">
        <v>11</v>
      </c>
      <c r="E444">
        <v>56839.199999999997</v>
      </c>
      <c r="F444">
        <v>72</v>
      </c>
      <c r="G444">
        <v>17</v>
      </c>
      <c r="H444">
        <v>3079</v>
      </c>
      <c r="I444">
        <v>-600</v>
      </c>
      <c r="J444">
        <v>1833.7</v>
      </c>
      <c r="K444">
        <v>1318</v>
      </c>
      <c r="L444">
        <v>1161</v>
      </c>
      <c r="M444">
        <v>1855</v>
      </c>
      <c r="N444">
        <v>578.70000000000005</v>
      </c>
      <c r="O444">
        <f t="shared" si="6"/>
        <v>643</v>
      </c>
      <c r="P444">
        <v>64.3</v>
      </c>
    </row>
    <row r="445" spans="1:16" x14ac:dyDescent="0.3">
      <c r="A445">
        <v>2019</v>
      </c>
      <c r="B445">
        <v>11</v>
      </c>
      <c r="C445">
        <v>19</v>
      </c>
      <c r="D445">
        <v>12</v>
      </c>
      <c r="E445">
        <v>55598</v>
      </c>
      <c r="F445">
        <v>72</v>
      </c>
      <c r="G445">
        <v>17</v>
      </c>
      <c r="H445">
        <v>3080</v>
      </c>
      <c r="I445">
        <v>-600</v>
      </c>
      <c r="J445">
        <v>1744</v>
      </c>
      <c r="K445">
        <v>1345</v>
      </c>
      <c r="L445">
        <v>1135</v>
      </c>
      <c r="M445">
        <v>1705</v>
      </c>
      <c r="N445">
        <v>639</v>
      </c>
      <c r="O445">
        <f t="shared" si="6"/>
        <v>710</v>
      </c>
      <c r="P445">
        <v>71</v>
      </c>
    </row>
    <row r="446" spans="1:16" x14ac:dyDescent="0.3">
      <c r="A446">
        <v>2019</v>
      </c>
      <c r="B446">
        <v>11</v>
      </c>
      <c r="C446">
        <v>19</v>
      </c>
      <c r="D446">
        <v>13</v>
      </c>
      <c r="E446">
        <v>43980</v>
      </c>
      <c r="F446">
        <v>62</v>
      </c>
      <c r="G446">
        <v>17</v>
      </c>
      <c r="H446">
        <v>3015</v>
      </c>
      <c r="I446">
        <v>-600</v>
      </c>
      <c r="J446">
        <v>1753.5</v>
      </c>
      <c r="K446">
        <v>1190</v>
      </c>
      <c r="L446">
        <v>1225</v>
      </c>
      <c r="M446">
        <v>1683</v>
      </c>
      <c r="N446">
        <v>670.5</v>
      </c>
      <c r="O446">
        <f t="shared" si="6"/>
        <v>745</v>
      </c>
      <c r="P446">
        <v>74.5</v>
      </c>
    </row>
    <row r="447" spans="1:16" x14ac:dyDescent="0.3">
      <c r="A447">
        <v>2019</v>
      </c>
      <c r="B447">
        <v>11</v>
      </c>
      <c r="C447">
        <v>19</v>
      </c>
      <c r="D447">
        <v>14</v>
      </c>
      <c r="E447">
        <v>41278.800000000003</v>
      </c>
      <c r="F447">
        <v>62</v>
      </c>
      <c r="G447">
        <v>17</v>
      </c>
      <c r="H447">
        <v>3041</v>
      </c>
      <c r="I447">
        <v>-600</v>
      </c>
      <c r="J447">
        <v>1735.9</v>
      </c>
      <c r="K447">
        <v>1165</v>
      </c>
      <c r="L447">
        <v>1276</v>
      </c>
      <c r="M447">
        <v>1642</v>
      </c>
      <c r="N447">
        <v>693.9</v>
      </c>
      <c r="O447">
        <f t="shared" si="6"/>
        <v>771</v>
      </c>
      <c r="P447">
        <v>77.100000000000009</v>
      </c>
    </row>
    <row r="448" spans="1:16" x14ac:dyDescent="0.3">
      <c r="A448">
        <v>2019</v>
      </c>
      <c r="B448">
        <v>11</v>
      </c>
      <c r="C448">
        <v>19</v>
      </c>
      <c r="D448">
        <v>15</v>
      </c>
      <c r="E448">
        <v>32971.199999999997</v>
      </c>
      <c r="F448">
        <v>62</v>
      </c>
      <c r="G448">
        <v>17</v>
      </c>
      <c r="H448">
        <v>3020</v>
      </c>
      <c r="I448">
        <v>-600</v>
      </c>
      <c r="J448">
        <v>1731.4</v>
      </c>
      <c r="K448">
        <v>1060</v>
      </c>
      <c r="L448">
        <v>1360</v>
      </c>
      <c r="M448">
        <v>1588</v>
      </c>
      <c r="N448">
        <v>743.4</v>
      </c>
      <c r="O448">
        <f t="shared" si="6"/>
        <v>826</v>
      </c>
      <c r="P448">
        <v>82.600000000000009</v>
      </c>
    </row>
    <row r="449" spans="1:16" x14ac:dyDescent="0.3">
      <c r="A449">
        <v>2019</v>
      </c>
      <c r="B449">
        <v>11</v>
      </c>
      <c r="C449">
        <v>19</v>
      </c>
      <c r="D449">
        <v>16</v>
      </c>
      <c r="E449">
        <v>22644.6</v>
      </c>
      <c r="F449">
        <v>24</v>
      </c>
      <c r="G449">
        <v>17</v>
      </c>
      <c r="H449">
        <v>2866</v>
      </c>
      <c r="I449">
        <v>-600</v>
      </c>
      <c r="J449">
        <v>1722.5</v>
      </c>
      <c r="K449">
        <v>900</v>
      </c>
      <c r="L449">
        <v>1366</v>
      </c>
      <c r="M449">
        <v>1571</v>
      </c>
      <c r="N449">
        <v>751.5</v>
      </c>
      <c r="O449">
        <f t="shared" si="6"/>
        <v>835</v>
      </c>
      <c r="P449">
        <v>83.5</v>
      </c>
    </row>
    <row r="450" spans="1:16" x14ac:dyDescent="0.3">
      <c r="A450">
        <v>2019</v>
      </c>
      <c r="B450">
        <v>11</v>
      </c>
      <c r="C450">
        <v>19</v>
      </c>
      <c r="D450">
        <v>17</v>
      </c>
      <c r="E450">
        <v>33423.599999999999</v>
      </c>
      <c r="F450">
        <v>62</v>
      </c>
      <c r="G450">
        <v>17</v>
      </c>
      <c r="H450">
        <v>2949</v>
      </c>
      <c r="I450">
        <v>-600</v>
      </c>
      <c r="J450">
        <v>1837.8</v>
      </c>
      <c r="K450">
        <v>1022</v>
      </c>
      <c r="L450">
        <v>1327.0000000000002</v>
      </c>
      <c r="M450">
        <v>1724.9999999999998</v>
      </c>
      <c r="N450">
        <v>712.80000000000007</v>
      </c>
      <c r="O450">
        <f t="shared" si="6"/>
        <v>792.00000000000011</v>
      </c>
      <c r="P450">
        <v>79.2</v>
      </c>
    </row>
    <row r="451" spans="1:16" x14ac:dyDescent="0.3">
      <c r="A451">
        <v>2019</v>
      </c>
      <c r="B451">
        <v>11</v>
      </c>
      <c r="C451">
        <v>19</v>
      </c>
      <c r="D451">
        <v>18</v>
      </c>
      <c r="E451">
        <v>43231.8</v>
      </c>
      <c r="F451">
        <v>62</v>
      </c>
      <c r="G451">
        <v>17</v>
      </c>
      <c r="H451">
        <v>3115</v>
      </c>
      <c r="I451">
        <v>-600</v>
      </c>
      <c r="J451">
        <v>1956.5</v>
      </c>
      <c r="K451">
        <v>1127</v>
      </c>
      <c r="L451">
        <v>1388</v>
      </c>
      <c r="M451">
        <v>1895</v>
      </c>
      <c r="N451">
        <v>661.5</v>
      </c>
      <c r="O451">
        <f t="shared" ref="O451:O514" si="7">N451+P451</f>
        <v>735</v>
      </c>
      <c r="P451">
        <v>73.5</v>
      </c>
    </row>
    <row r="452" spans="1:16" x14ac:dyDescent="0.3">
      <c r="A452">
        <v>2019</v>
      </c>
      <c r="B452">
        <v>11</v>
      </c>
      <c r="C452">
        <v>19</v>
      </c>
      <c r="D452">
        <v>19</v>
      </c>
      <c r="E452">
        <v>28972</v>
      </c>
      <c r="F452">
        <v>24</v>
      </c>
      <c r="G452">
        <v>17</v>
      </c>
      <c r="H452">
        <v>2922</v>
      </c>
      <c r="I452">
        <v>-600</v>
      </c>
      <c r="J452">
        <v>1959.5</v>
      </c>
      <c r="K452">
        <v>867</v>
      </c>
      <c r="L452">
        <v>1455</v>
      </c>
      <c r="M452">
        <v>1925</v>
      </c>
      <c r="N452">
        <v>634.5</v>
      </c>
      <c r="O452">
        <f t="shared" si="7"/>
        <v>705</v>
      </c>
      <c r="P452">
        <v>70.5</v>
      </c>
    </row>
    <row r="453" spans="1:16" x14ac:dyDescent="0.3">
      <c r="A453">
        <v>2019</v>
      </c>
      <c r="B453">
        <v>11</v>
      </c>
      <c r="C453">
        <v>19</v>
      </c>
      <c r="D453">
        <v>20</v>
      </c>
      <c r="E453">
        <v>24115.799999999992</v>
      </c>
      <c r="F453">
        <v>24</v>
      </c>
      <c r="G453">
        <v>17</v>
      </c>
      <c r="H453">
        <v>2754</v>
      </c>
      <c r="I453">
        <v>-600</v>
      </c>
      <c r="J453">
        <v>1825.2</v>
      </c>
      <c r="K453">
        <v>716.99999999999977</v>
      </c>
      <c r="L453">
        <v>1437.0000000000002</v>
      </c>
      <c r="M453">
        <v>1824</v>
      </c>
      <c r="N453">
        <v>601.20000000000005</v>
      </c>
      <c r="O453">
        <f t="shared" si="7"/>
        <v>668</v>
      </c>
      <c r="P453">
        <v>66.8</v>
      </c>
    </row>
    <row r="454" spans="1:16" x14ac:dyDescent="0.3">
      <c r="A454">
        <v>2019</v>
      </c>
      <c r="B454">
        <v>11</v>
      </c>
      <c r="C454">
        <v>19</v>
      </c>
      <c r="D454">
        <v>21</v>
      </c>
      <c r="E454">
        <v>21293.199999999997</v>
      </c>
      <c r="F454">
        <v>24</v>
      </c>
      <c r="G454">
        <v>17</v>
      </c>
      <c r="H454">
        <v>2578</v>
      </c>
      <c r="I454">
        <v>-600</v>
      </c>
      <c r="J454">
        <v>1687.8</v>
      </c>
      <c r="K454">
        <v>605</v>
      </c>
      <c r="L454">
        <v>1373</v>
      </c>
      <c r="M454">
        <v>1754.9999999999998</v>
      </c>
      <c r="N454">
        <v>532.80000000000007</v>
      </c>
      <c r="O454">
        <f t="shared" si="7"/>
        <v>592.00000000000011</v>
      </c>
      <c r="P454">
        <v>59.2</v>
      </c>
    </row>
    <row r="455" spans="1:16" x14ac:dyDescent="0.3">
      <c r="A455">
        <v>2019</v>
      </c>
      <c r="B455">
        <v>11</v>
      </c>
      <c r="C455">
        <v>19</v>
      </c>
      <c r="D455">
        <v>22</v>
      </c>
      <c r="E455">
        <v>18340</v>
      </c>
      <c r="F455">
        <v>24</v>
      </c>
      <c r="G455">
        <v>17</v>
      </c>
      <c r="H455">
        <v>2420</v>
      </c>
      <c r="I455">
        <v>-600</v>
      </c>
      <c r="J455">
        <v>1550</v>
      </c>
      <c r="K455">
        <v>485</v>
      </c>
      <c r="L455">
        <v>1335</v>
      </c>
      <c r="M455">
        <v>1691</v>
      </c>
      <c r="N455">
        <v>459</v>
      </c>
      <c r="O455">
        <f t="shared" si="7"/>
        <v>510</v>
      </c>
      <c r="P455">
        <v>51</v>
      </c>
    </row>
    <row r="456" spans="1:16" x14ac:dyDescent="0.3">
      <c r="A456">
        <v>2019</v>
      </c>
      <c r="B456">
        <v>11</v>
      </c>
      <c r="C456">
        <v>19</v>
      </c>
      <c r="D456">
        <v>23</v>
      </c>
      <c r="E456">
        <v>42372.800000000003</v>
      </c>
      <c r="F456">
        <v>72</v>
      </c>
      <c r="G456">
        <v>32</v>
      </c>
      <c r="H456">
        <v>2294</v>
      </c>
      <c r="I456">
        <v>-600</v>
      </c>
      <c r="J456">
        <v>1424.5</v>
      </c>
      <c r="K456">
        <v>466</v>
      </c>
      <c r="L456">
        <v>1228</v>
      </c>
      <c r="M456">
        <v>1660</v>
      </c>
      <c r="N456">
        <v>364.5</v>
      </c>
      <c r="O456">
        <f t="shared" si="7"/>
        <v>405</v>
      </c>
      <c r="P456">
        <v>40.5</v>
      </c>
    </row>
    <row r="457" spans="1:16" x14ac:dyDescent="0.3">
      <c r="A457">
        <v>2019</v>
      </c>
      <c r="B457">
        <v>11</v>
      </c>
      <c r="C457">
        <v>19</v>
      </c>
      <c r="D457">
        <v>24</v>
      </c>
      <c r="E457">
        <v>44361</v>
      </c>
      <c r="F457">
        <v>72</v>
      </c>
      <c r="G457">
        <v>32</v>
      </c>
      <c r="H457">
        <v>2139</v>
      </c>
      <c r="I457">
        <v>-600</v>
      </c>
      <c r="J457">
        <v>1326.8</v>
      </c>
      <c r="K457">
        <v>478</v>
      </c>
      <c r="L457">
        <v>1061</v>
      </c>
      <c r="M457">
        <v>1646</v>
      </c>
      <c r="N457">
        <v>280.8</v>
      </c>
      <c r="O457">
        <f t="shared" si="7"/>
        <v>312</v>
      </c>
      <c r="P457">
        <v>31.200000000000003</v>
      </c>
    </row>
    <row r="458" spans="1:16" x14ac:dyDescent="0.3">
      <c r="A458">
        <v>2019</v>
      </c>
      <c r="B458">
        <v>11</v>
      </c>
      <c r="C458">
        <v>20</v>
      </c>
      <c r="D458">
        <v>1</v>
      </c>
      <c r="E458">
        <v>60724</v>
      </c>
      <c r="F458">
        <v>72</v>
      </c>
      <c r="G458">
        <v>32</v>
      </c>
      <c r="H458">
        <v>1937</v>
      </c>
      <c r="I458">
        <v>-600</v>
      </c>
      <c r="J458">
        <v>1178</v>
      </c>
      <c r="K458">
        <v>727</v>
      </c>
      <c r="L458">
        <v>610</v>
      </c>
      <c r="M458">
        <v>1535</v>
      </c>
      <c r="N458">
        <v>243</v>
      </c>
      <c r="O458">
        <f t="shared" si="7"/>
        <v>270</v>
      </c>
      <c r="P458">
        <v>27</v>
      </c>
    </row>
    <row r="459" spans="1:16" x14ac:dyDescent="0.3">
      <c r="A459">
        <v>2019</v>
      </c>
      <c r="B459">
        <v>11</v>
      </c>
      <c r="C459">
        <v>20</v>
      </c>
      <c r="D459">
        <v>2</v>
      </c>
      <c r="E459">
        <v>72899.199999999997</v>
      </c>
      <c r="F459">
        <v>80</v>
      </c>
      <c r="G459">
        <v>32</v>
      </c>
      <c r="H459">
        <v>1870</v>
      </c>
      <c r="I459">
        <v>-600</v>
      </c>
      <c r="J459">
        <v>1137.3</v>
      </c>
      <c r="K459">
        <v>842</v>
      </c>
      <c r="L459">
        <v>428.00000000000006</v>
      </c>
      <c r="M459">
        <v>1578</v>
      </c>
      <c r="N459">
        <v>159.30000000000001</v>
      </c>
      <c r="O459">
        <f t="shared" si="7"/>
        <v>177</v>
      </c>
      <c r="P459">
        <v>17.7</v>
      </c>
    </row>
    <row r="460" spans="1:16" x14ac:dyDescent="0.3">
      <c r="A460">
        <v>2019</v>
      </c>
      <c r="B460">
        <v>11</v>
      </c>
      <c r="C460">
        <v>20</v>
      </c>
      <c r="D460">
        <v>3</v>
      </c>
      <c r="E460">
        <v>86569</v>
      </c>
      <c r="F460">
        <v>80</v>
      </c>
      <c r="G460">
        <v>32</v>
      </c>
      <c r="H460">
        <v>1892</v>
      </c>
      <c r="I460">
        <v>-600</v>
      </c>
      <c r="J460">
        <v>1137.8</v>
      </c>
      <c r="K460">
        <v>971</v>
      </c>
      <c r="L460">
        <v>321</v>
      </c>
      <c r="M460">
        <v>1646</v>
      </c>
      <c r="N460">
        <v>91.8</v>
      </c>
      <c r="O460">
        <f t="shared" si="7"/>
        <v>102</v>
      </c>
      <c r="P460">
        <v>10.200000000000001</v>
      </c>
    </row>
    <row r="461" spans="1:16" x14ac:dyDescent="0.3">
      <c r="A461">
        <v>2019</v>
      </c>
      <c r="B461">
        <v>11</v>
      </c>
      <c r="C461">
        <v>20</v>
      </c>
      <c r="D461">
        <v>4</v>
      </c>
      <c r="E461">
        <v>96582.6</v>
      </c>
      <c r="F461">
        <v>80</v>
      </c>
      <c r="G461">
        <v>37</v>
      </c>
      <c r="H461">
        <v>1927</v>
      </c>
      <c r="I461">
        <v>-600</v>
      </c>
      <c r="J461">
        <v>1170.5999999999999</v>
      </c>
      <c r="K461">
        <v>1054</v>
      </c>
      <c r="L461">
        <v>273</v>
      </c>
      <c r="M461">
        <v>1722</v>
      </c>
      <c r="N461">
        <v>48.6</v>
      </c>
      <c r="O461">
        <f t="shared" si="7"/>
        <v>54</v>
      </c>
      <c r="P461">
        <v>5.4</v>
      </c>
    </row>
    <row r="462" spans="1:16" x14ac:dyDescent="0.3">
      <c r="A462">
        <v>2019</v>
      </c>
      <c r="B462">
        <v>11</v>
      </c>
      <c r="C462">
        <v>20</v>
      </c>
      <c r="D462">
        <v>5</v>
      </c>
      <c r="E462">
        <v>106183.8</v>
      </c>
      <c r="F462">
        <v>87</v>
      </c>
      <c r="G462">
        <v>37</v>
      </c>
      <c r="H462">
        <v>1963</v>
      </c>
      <c r="I462">
        <v>-600</v>
      </c>
      <c r="J462">
        <v>1211.9000000000001</v>
      </c>
      <c r="K462">
        <v>1137</v>
      </c>
      <c r="L462">
        <v>226</v>
      </c>
      <c r="M462">
        <v>1784</v>
      </c>
      <c r="N462">
        <v>27.900000000000002</v>
      </c>
      <c r="O462">
        <f t="shared" si="7"/>
        <v>31.000000000000004</v>
      </c>
      <c r="P462">
        <v>3.1</v>
      </c>
    </row>
    <row r="463" spans="1:16" x14ac:dyDescent="0.3">
      <c r="A463">
        <v>2019</v>
      </c>
      <c r="B463">
        <v>11</v>
      </c>
      <c r="C463">
        <v>20</v>
      </c>
      <c r="D463">
        <v>6</v>
      </c>
      <c r="E463">
        <v>70444.200000000012</v>
      </c>
      <c r="F463">
        <v>72</v>
      </c>
      <c r="G463">
        <v>17</v>
      </c>
      <c r="H463">
        <v>2119</v>
      </c>
      <c r="I463">
        <v>-600</v>
      </c>
      <c r="J463">
        <v>1327.2</v>
      </c>
      <c r="K463">
        <v>1353</v>
      </c>
      <c r="L463">
        <v>166</v>
      </c>
      <c r="M463">
        <v>1911</v>
      </c>
      <c r="N463">
        <v>16.2</v>
      </c>
      <c r="O463">
        <f t="shared" si="7"/>
        <v>18</v>
      </c>
      <c r="P463">
        <v>1.8</v>
      </c>
    </row>
    <row r="464" spans="1:16" x14ac:dyDescent="0.3">
      <c r="A464">
        <v>2019</v>
      </c>
      <c r="B464">
        <v>11</v>
      </c>
      <c r="C464">
        <v>20</v>
      </c>
      <c r="D464">
        <v>7</v>
      </c>
      <c r="E464">
        <v>102122.2</v>
      </c>
      <c r="F464">
        <v>80</v>
      </c>
      <c r="G464">
        <v>17</v>
      </c>
      <c r="H464">
        <v>2450</v>
      </c>
      <c r="I464">
        <v>-600</v>
      </c>
      <c r="J464">
        <v>1526.9</v>
      </c>
      <c r="K464">
        <v>1730</v>
      </c>
      <c r="L464">
        <v>120</v>
      </c>
      <c r="M464">
        <v>2117</v>
      </c>
      <c r="N464">
        <v>9.9</v>
      </c>
      <c r="O464">
        <f t="shared" si="7"/>
        <v>11</v>
      </c>
      <c r="P464">
        <v>1.1000000000000001</v>
      </c>
    </row>
    <row r="465" spans="1:16" x14ac:dyDescent="0.3">
      <c r="A465">
        <v>2019</v>
      </c>
      <c r="B465">
        <v>11</v>
      </c>
      <c r="C465">
        <v>20</v>
      </c>
      <c r="D465">
        <v>8</v>
      </c>
      <c r="E465">
        <v>142535.6</v>
      </c>
      <c r="F465">
        <v>87</v>
      </c>
      <c r="G465">
        <v>17</v>
      </c>
      <c r="H465">
        <v>2848</v>
      </c>
      <c r="I465">
        <v>-600</v>
      </c>
      <c r="J465">
        <v>1770.3</v>
      </c>
      <c r="K465">
        <v>2166</v>
      </c>
      <c r="L465">
        <v>82.000000000000014</v>
      </c>
      <c r="M465">
        <v>2364</v>
      </c>
      <c r="N465">
        <v>6.3</v>
      </c>
      <c r="O465">
        <f t="shared" si="7"/>
        <v>7</v>
      </c>
      <c r="P465">
        <v>0.70000000000000007</v>
      </c>
    </row>
    <row r="466" spans="1:16" x14ac:dyDescent="0.3">
      <c r="A466">
        <v>2019</v>
      </c>
      <c r="B466">
        <v>11</v>
      </c>
      <c r="C466">
        <v>20</v>
      </c>
      <c r="D466">
        <v>9</v>
      </c>
      <c r="E466">
        <v>165680.6</v>
      </c>
      <c r="F466">
        <v>87</v>
      </c>
      <c r="G466">
        <v>17</v>
      </c>
      <c r="H466">
        <v>3070</v>
      </c>
      <c r="I466">
        <v>-600</v>
      </c>
      <c r="J466">
        <v>1843.8</v>
      </c>
      <c r="K466">
        <v>2418</v>
      </c>
      <c r="L466">
        <v>52</v>
      </c>
      <c r="M466">
        <v>2433</v>
      </c>
      <c r="N466">
        <v>10.8</v>
      </c>
      <c r="O466">
        <f t="shared" si="7"/>
        <v>12</v>
      </c>
      <c r="P466">
        <v>1.2000000000000002</v>
      </c>
    </row>
    <row r="467" spans="1:16" x14ac:dyDescent="0.3">
      <c r="A467">
        <v>2019</v>
      </c>
      <c r="B467">
        <v>11</v>
      </c>
      <c r="C467">
        <v>20</v>
      </c>
      <c r="D467">
        <v>10</v>
      </c>
      <c r="E467">
        <v>166448.20000000001</v>
      </c>
      <c r="F467">
        <v>87</v>
      </c>
      <c r="G467">
        <v>17</v>
      </c>
      <c r="H467">
        <v>3077</v>
      </c>
      <c r="I467">
        <v>-600</v>
      </c>
      <c r="J467">
        <v>1846.5</v>
      </c>
      <c r="K467">
        <v>2430</v>
      </c>
      <c r="L467">
        <v>47</v>
      </c>
      <c r="M467">
        <v>2424</v>
      </c>
      <c r="N467">
        <v>22.5</v>
      </c>
      <c r="O467">
        <f t="shared" si="7"/>
        <v>25</v>
      </c>
      <c r="P467">
        <v>2.5</v>
      </c>
    </row>
    <row r="468" spans="1:16" x14ac:dyDescent="0.3">
      <c r="A468">
        <v>2019</v>
      </c>
      <c r="B468">
        <v>11</v>
      </c>
      <c r="C468">
        <v>20</v>
      </c>
      <c r="D468">
        <v>11</v>
      </c>
      <c r="E468">
        <v>168095</v>
      </c>
      <c r="F468">
        <v>87</v>
      </c>
      <c r="G468">
        <v>17</v>
      </c>
      <c r="H468">
        <v>3094</v>
      </c>
      <c r="I468">
        <v>-600</v>
      </c>
      <c r="J468">
        <v>1870.9</v>
      </c>
      <c r="K468">
        <v>2446</v>
      </c>
      <c r="L468">
        <v>48.000000000000007</v>
      </c>
      <c r="M468">
        <v>2443</v>
      </c>
      <c r="N468">
        <v>27.900000000000002</v>
      </c>
      <c r="O468">
        <f t="shared" si="7"/>
        <v>31.000000000000004</v>
      </c>
      <c r="P468">
        <v>3.1</v>
      </c>
    </row>
    <row r="469" spans="1:16" x14ac:dyDescent="0.3">
      <c r="A469">
        <v>2019</v>
      </c>
      <c r="B469">
        <v>11</v>
      </c>
      <c r="C469">
        <v>20</v>
      </c>
      <c r="D469">
        <v>12</v>
      </c>
      <c r="E469">
        <v>163844.6</v>
      </c>
      <c r="F469">
        <v>87</v>
      </c>
      <c r="G469">
        <v>17</v>
      </c>
      <c r="H469">
        <v>3079</v>
      </c>
      <c r="I469">
        <v>-600</v>
      </c>
      <c r="J469">
        <v>1790.4</v>
      </c>
      <c r="K469">
        <v>2415</v>
      </c>
      <c r="L469">
        <v>64</v>
      </c>
      <c r="M469">
        <v>2358</v>
      </c>
      <c r="N469">
        <v>32.4</v>
      </c>
      <c r="O469">
        <f t="shared" si="7"/>
        <v>36</v>
      </c>
      <c r="P469">
        <v>3.6</v>
      </c>
    </row>
    <row r="470" spans="1:16" x14ac:dyDescent="0.3">
      <c r="A470">
        <v>2019</v>
      </c>
      <c r="B470">
        <v>11</v>
      </c>
      <c r="C470">
        <v>20</v>
      </c>
      <c r="D470">
        <v>13</v>
      </c>
      <c r="E470">
        <v>151732.6</v>
      </c>
      <c r="F470">
        <v>87</v>
      </c>
      <c r="G470">
        <v>17</v>
      </c>
      <c r="H470">
        <v>2974</v>
      </c>
      <c r="I470">
        <v>-600</v>
      </c>
      <c r="J470">
        <v>1783.2</v>
      </c>
      <c r="K470">
        <v>2279</v>
      </c>
      <c r="L470">
        <v>95</v>
      </c>
      <c r="M470">
        <v>2349</v>
      </c>
      <c r="N470">
        <v>34.200000000000003</v>
      </c>
      <c r="O470">
        <f t="shared" si="7"/>
        <v>38</v>
      </c>
      <c r="P470">
        <v>3.8000000000000003</v>
      </c>
    </row>
    <row r="471" spans="1:16" x14ac:dyDescent="0.3">
      <c r="A471">
        <v>2019</v>
      </c>
      <c r="B471">
        <v>11</v>
      </c>
      <c r="C471">
        <v>20</v>
      </c>
      <c r="D471">
        <v>14</v>
      </c>
      <c r="E471">
        <v>154528</v>
      </c>
      <c r="F471">
        <v>87</v>
      </c>
      <c r="G471">
        <v>17</v>
      </c>
      <c r="H471">
        <v>3037</v>
      </c>
      <c r="I471">
        <v>-600</v>
      </c>
      <c r="J471">
        <v>1795.5</v>
      </c>
      <c r="K471">
        <v>2312</v>
      </c>
      <c r="L471">
        <v>125</v>
      </c>
      <c r="M471">
        <v>2355</v>
      </c>
      <c r="N471">
        <v>40.5</v>
      </c>
      <c r="O471">
        <f t="shared" si="7"/>
        <v>45</v>
      </c>
      <c r="P471">
        <v>4.5</v>
      </c>
    </row>
    <row r="472" spans="1:16" x14ac:dyDescent="0.3">
      <c r="A472">
        <v>2019</v>
      </c>
      <c r="B472">
        <v>11</v>
      </c>
      <c r="C472">
        <v>20</v>
      </c>
      <c r="D472">
        <v>15</v>
      </c>
      <c r="E472">
        <v>147500.80000000002</v>
      </c>
      <c r="F472">
        <v>87</v>
      </c>
      <c r="G472">
        <v>17</v>
      </c>
      <c r="H472">
        <v>3000</v>
      </c>
      <c r="I472">
        <v>-600</v>
      </c>
      <c r="J472">
        <v>1788.2</v>
      </c>
      <c r="K472">
        <v>2238</v>
      </c>
      <c r="L472">
        <v>162</v>
      </c>
      <c r="M472">
        <v>2336</v>
      </c>
      <c r="N472">
        <v>52.2</v>
      </c>
      <c r="O472">
        <f t="shared" si="7"/>
        <v>58</v>
      </c>
      <c r="P472">
        <v>5.8000000000000007</v>
      </c>
    </row>
    <row r="473" spans="1:16" x14ac:dyDescent="0.3">
      <c r="A473">
        <v>2019</v>
      </c>
      <c r="B473">
        <v>11</v>
      </c>
      <c r="C473">
        <v>20</v>
      </c>
      <c r="D473">
        <v>16</v>
      </c>
      <c r="E473">
        <v>125606.2</v>
      </c>
      <c r="F473">
        <v>80</v>
      </c>
      <c r="G473">
        <v>17</v>
      </c>
      <c r="H473">
        <v>2800</v>
      </c>
      <c r="I473">
        <v>-600</v>
      </c>
      <c r="J473">
        <v>1794.6</v>
      </c>
      <c r="K473">
        <v>1991</v>
      </c>
      <c r="L473">
        <v>209.00000000000003</v>
      </c>
      <c r="M473">
        <v>2328</v>
      </c>
      <c r="N473">
        <v>66.600000000000009</v>
      </c>
      <c r="O473">
        <f t="shared" si="7"/>
        <v>74.000000000000014</v>
      </c>
      <c r="P473">
        <v>7.4</v>
      </c>
    </row>
    <row r="474" spans="1:16" x14ac:dyDescent="0.3">
      <c r="A474">
        <v>2019</v>
      </c>
      <c r="B474">
        <v>11</v>
      </c>
      <c r="C474">
        <v>20</v>
      </c>
      <c r="D474">
        <v>17</v>
      </c>
      <c r="E474">
        <v>128440.4</v>
      </c>
      <c r="F474">
        <v>87</v>
      </c>
      <c r="G474">
        <v>17</v>
      </c>
      <c r="H474">
        <v>2907</v>
      </c>
      <c r="I474">
        <v>-600</v>
      </c>
      <c r="J474">
        <v>1894</v>
      </c>
      <c r="K474">
        <v>2013</v>
      </c>
      <c r="L474">
        <v>294</v>
      </c>
      <c r="M474">
        <v>2413</v>
      </c>
      <c r="N474">
        <v>81</v>
      </c>
      <c r="O474">
        <f t="shared" si="7"/>
        <v>90</v>
      </c>
      <c r="P474">
        <v>9</v>
      </c>
    </row>
    <row r="475" spans="1:16" x14ac:dyDescent="0.3">
      <c r="A475">
        <v>2019</v>
      </c>
      <c r="B475">
        <v>11</v>
      </c>
      <c r="C475">
        <v>20</v>
      </c>
      <c r="D475">
        <v>18</v>
      </c>
      <c r="E475">
        <v>131829.19999999998</v>
      </c>
      <c r="F475">
        <v>87</v>
      </c>
      <c r="G475">
        <v>32</v>
      </c>
      <c r="H475">
        <v>3074</v>
      </c>
      <c r="I475">
        <v>-600</v>
      </c>
      <c r="J475">
        <v>1998.1</v>
      </c>
      <c r="K475">
        <v>2030</v>
      </c>
      <c r="L475">
        <v>444.00000000000006</v>
      </c>
      <c r="M475">
        <v>2509</v>
      </c>
      <c r="N475">
        <v>89.100000000000009</v>
      </c>
      <c r="O475">
        <f t="shared" si="7"/>
        <v>99.000000000000014</v>
      </c>
      <c r="P475">
        <v>9.9</v>
      </c>
    </row>
    <row r="476" spans="1:16" x14ac:dyDescent="0.3">
      <c r="A476">
        <v>2019</v>
      </c>
      <c r="B476">
        <v>11</v>
      </c>
      <c r="C476">
        <v>20</v>
      </c>
      <c r="D476">
        <v>19</v>
      </c>
      <c r="E476">
        <v>105761.4</v>
      </c>
      <c r="F476">
        <v>80</v>
      </c>
      <c r="G476">
        <v>32</v>
      </c>
      <c r="H476">
        <v>2936</v>
      </c>
      <c r="I476">
        <v>-600</v>
      </c>
      <c r="J476">
        <v>1996.8</v>
      </c>
      <c r="K476">
        <v>1721</v>
      </c>
      <c r="L476">
        <v>615</v>
      </c>
      <c r="M476">
        <v>2496</v>
      </c>
      <c r="N476">
        <v>100.8</v>
      </c>
      <c r="O476">
        <f t="shared" si="7"/>
        <v>112</v>
      </c>
      <c r="P476">
        <v>11.200000000000001</v>
      </c>
    </row>
    <row r="477" spans="1:16" x14ac:dyDescent="0.3">
      <c r="A477">
        <v>2019</v>
      </c>
      <c r="B477">
        <v>11</v>
      </c>
      <c r="C477">
        <v>20</v>
      </c>
      <c r="D477">
        <v>20</v>
      </c>
      <c r="E477">
        <v>80546.2</v>
      </c>
      <c r="F477">
        <v>72</v>
      </c>
      <c r="G477">
        <v>17</v>
      </c>
      <c r="H477">
        <v>2806</v>
      </c>
      <c r="I477">
        <v>-600</v>
      </c>
      <c r="J477">
        <v>1848.5</v>
      </c>
      <c r="K477">
        <v>1434</v>
      </c>
      <c r="L477">
        <v>772</v>
      </c>
      <c r="M477">
        <v>2345</v>
      </c>
      <c r="N477">
        <v>103.5</v>
      </c>
      <c r="O477">
        <f t="shared" si="7"/>
        <v>115</v>
      </c>
      <c r="P477">
        <v>11.5</v>
      </c>
    </row>
    <row r="478" spans="1:16" x14ac:dyDescent="0.3">
      <c r="A478">
        <v>2019</v>
      </c>
      <c r="B478">
        <v>11</v>
      </c>
      <c r="C478">
        <v>20</v>
      </c>
      <c r="D478">
        <v>21</v>
      </c>
      <c r="E478">
        <v>60678.8</v>
      </c>
      <c r="F478">
        <v>62</v>
      </c>
      <c r="G478">
        <v>17</v>
      </c>
      <c r="H478">
        <v>2679</v>
      </c>
      <c r="I478">
        <v>-600</v>
      </c>
      <c r="J478">
        <v>1697.5</v>
      </c>
      <c r="K478">
        <v>1191</v>
      </c>
      <c r="L478">
        <v>888.00000000000011</v>
      </c>
      <c r="M478">
        <v>2194</v>
      </c>
      <c r="N478">
        <v>103.5</v>
      </c>
      <c r="O478">
        <f t="shared" si="7"/>
        <v>115</v>
      </c>
      <c r="P478">
        <v>11.5</v>
      </c>
    </row>
    <row r="479" spans="1:16" x14ac:dyDescent="0.3">
      <c r="A479">
        <v>2019</v>
      </c>
      <c r="B479">
        <v>11</v>
      </c>
      <c r="C479">
        <v>20</v>
      </c>
      <c r="D479">
        <v>22</v>
      </c>
      <c r="E479">
        <v>44902.799999999996</v>
      </c>
      <c r="F479">
        <v>62</v>
      </c>
      <c r="G479">
        <v>17</v>
      </c>
      <c r="H479">
        <v>2538</v>
      </c>
      <c r="I479">
        <v>-600</v>
      </c>
      <c r="J479">
        <v>1569.9</v>
      </c>
      <c r="K479">
        <v>982</v>
      </c>
      <c r="L479">
        <v>956.00000000000011</v>
      </c>
      <c r="M479">
        <v>2052</v>
      </c>
      <c r="N479">
        <v>117.9</v>
      </c>
      <c r="O479">
        <f t="shared" si="7"/>
        <v>131</v>
      </c>
      <c r="P479">
        <v>13.100000000000001</v>
      </c>
    </row>
    <row r="480" spans="1:16" x14ac:dyDescent="0.3">
      <c r="A480">
        <v>2019</v>
      </c>
      <c r="B480">
        <v>11</v>
      </c>
      <c r="C480">
        <v>20</v>
      </c>
      <c r="D480">
        <v>23</v>
      </c>
      <c r="E480">
        <v>82882.799999999988</v>
      </c>
      <c r="F480">
        <v>80</v>
      </c>
      <c r="G480">
        <v>37</v>
      </c>
      <c r="H480">
        <v>2372</v>
      </c>
      <c r="I480">
        <v>-600</v>
      </c>
      <c r="J480">
        <v>1438.3</v>
      </c>
      <c r="K480">
        <v>833</v>
      </c>
      <c r="L480">
        <v>939</v>
      </c>
      <c r="M480">
        <v>1915</v>
      </c>
      <c r="N480">
        <v>123.3</v>
      </c>
      <c r="O480">
        <f t="shared" si="7"/>
        <v>137</v>
      </c>
      <c r="P480">
        <v>13.700000000000001</v>
      </c>
    </row>
    <row r="481" spans="1:16" x14ac:dyDescent="0.3">
      <c r="A481">
        <v>2019</v>
      </c>
      <c r="B481">
        <v>11</v>
      </c>
      <c r="C481">
        <v>20</v>
      </c>
      <c r="D481">
        <v>24</v>
      </c>
      <c r="E481">
        <v>60229.4</v>
      </c>
      <c r="F481">
        <v>72</v>
      </c>
      <c r="G481">
        <v>37</v>
      </c>
      <c r="H481">
        <v>2136</v>
      </c>
      <c r="I481">
        <v>-600</v>
      </c>
      <c r="J481">
        <v>1302.0999999999999</v>
      </c>
      <c r="K481">
        <v>595</v>
      </c>
      <c r="L481">
        <v>941.00000000000011</v>
      </c>
      <c r="M481">
        <v>1786</v>
      </c>
      <c r="N481">
        <v>116.10000000000001</v>
      </c>
      <c r="O481">
        <f t="shared" si="7"/>
        <v>129</v>
      </c>
      <c r="P481">
        <v>12.9</v>
      </c>
    </row>
    <row r="482" spans="1:16" x14ac:dyDescent="0.3">
      <c r="A482">
        <v>2019</v>
      </c>
      <c r="B482">
        <v>11</v>
      </c>
      <c r="C482">
        <v>21</v>
      </c>
      <c r="D482">
        <v>1</v>
      </c>
      <c r="E482">
        <v>44128.6</v>
      </c>
      <c r="F482">
        <v>72</v>
      </c>
      <c r="G482">
        <v>37</v>
      </c>
      <c r="H482">
        <v>1978</v>
      </c>
      <c r="I482">
        <v>-600</v>
      </c>
      <c r="J482">
        <v>1215.2</v>
      </c>
      <c r="K482">
        <v>393</v>
      </c>
      <c r="L482">
        <v>985</v>
      </c>
      <c r="M482">
        <v>1736</v>
      </c>
      <c r="N482">
        <v>79.2</v>
      </c>
      <c r="O482">
        <f t="shared" si="7"/>
        <v>88</v>
      </c>
      <c r="P482">
        <v>8.8000000000000007</v>
      </c>
    </row>
    <row r="483" spans="1:16" x14ac:dyDescent="0.3">
      <c r="A483">
        <v>2019</v>
      </c>
      <c r="B483">
        <v>11</v>
      </c>
      <c r="C483">
        <v>21</v>
      </c>
      <c r="D483">
        <v>2</v>
      </c>
      <c r="E483">
        <v>38090.6</v>
      </c>
      <c r="F483">
        <v>62</v>
      </c>
      <c r="G483">
        <v>37</v>
      </c>
      <c r="H483">
        <v>1904</v>
      </c>
      <c r="I483">
        <v>-600</v>
      </c>
      <c r="J483">
        <v>1157.3</v>
      </c>
      <c r="K483">
        <v>322</v>
      </c>
      <c r="L483">
        <v>982</v>
      </c>
      <c r="M483">
        <v>1697</v>
      </c>
      <c r="N483">
        <v>60.300000000000004</v>
      </c>
      <c r="O483">
        <f t="shared" si="7"/>
        <v>67</v>
      </c>
      <c r="P483">
        <v>6.7</v>
      </c>
    </row>
    <row r="484" spans="1:16" x14ac:dyDescent="0.3">
      <c r="A484">
        <v>2019</v>
      </c>
      <c r="B484">
        <v>11</v>
      </c>
      <c r="C484">
        <v>21</v>
      </c>
      <c r="D484">
        <v>3</v>
      </c>
      <c r="E484">
        <v>43221.399999999994</v>
      </c>
      <c r="F484">
        <v>72</v>
      </c>
      <c r="G484">
        <v>37</v>
      </c>
      <c r="H484">
        <v>1891</v>
      </c>
      <c r="I484">
        <v>-600</v>
      </c>
      <c r="J484">
        <v>1120.4000000000001</v>
      </c>
      <c r="K484">
        <v>399</v>
      </c>
      <c r="L484">
        <v>892</v>
      </c>
      <c r="M484">
        <v>1679</v>
      </c>
      <c r="N484">
        <v>41.4</v>
      </c>
      <c r="O484">
        <f t="shared" si="7"/>
        <v>46</v>
      </c>
      <c r="P484">
        <v>4.6000000000000005</v>
      </c>
    </row>
    <row r="485" spans="1:16" x14ac:dyDescent="0.3">
      <c r="A485">
        <v>2019</v>
      </c>
      <c r="B485">
        <v>11</v>
      </c>
      <c r="C485">
        <v>21</v>
      </c>
      <c r="D485">
        <v>4</v>
      </c>
      <c r="E485">
        <v>53466.799999999996</v>
      </c>
      <c r="F485">
        <v>72</v>
      </c>
      <c r="G485">
        <v>37</v>
      </c>
      <c r="H485">
        <v>1897</v>
      </c>
      <c r="I485">
        <v>-600</v>
      </c>
      <c r="J485">
        <v>1150.2</v>
      </c>
      <c r="K485">
        <v>510</v>
      </c>
      <c r="L485">
        <v>787</v>
      </c>
      <c r="M485">
        <v>1725</v>
      </c>
      <c r="N485">
        <v>25.2</v>
      </c>
      <c r="O485">
        <f t="shared" si="7"/>
        <v>28</v>
      </c>
      <c r="P485">
        <v>2.8000000000000003</v>
      </c>
    </row>
    <row r="486" spans="1:16" x14ac:dyDescent="0.3">
      <c r="A486">
        <v>2019</v>
      </c>
      <c r="B486">
        <v>11</v>
      </c>
      <c r="C486">
        <v>21</v>
      </c>
      <c r="D486">
        <v>5</v>
      </c>
      <c r="E486">
        <v>67393.799999999988</v>
      </c>
      <c r="F486">
        <v>72</v>
      </c>
      <c r="G486">
        <v>37</v>
      </c>
      <c r="H486">
        <v>1962</v>
      </c>
      <c r="I486">
        <v>-600</v>
      </c>
      <c r="J486">
        <v>1187.3</v>
      </c>
      <c r="K486">
        <v>673</v>
      </c>
      <c r="L486">
        <v>689</v>
      </c>
      <c r="M486">
        <v>1772</v>
      </c>
      <c r="N486">
        <v>15.3</v>
      </c>
      <c r="O486">
        <f t="shared" si="7"/>
        <v>17</v>
      </c>
      <c r="P486">
        <v>1.7000000000000002</v>
      </c>
    </row>
    <row r="487" spans="1:16" x14ac:dyDescent="0.3">
      <c r="A487">
        <v>2019</v>
      </c>
      <c r="B487">
        <v>11</v>
      </c>
      <c r="C487">
        <v>21</v>
      </c>
      <c r="D487">
        <v>6</v>
      </c>
      <c r="E487">
        <v>41756.799999999996</v>
      </c>
      <c r="F487">
        <v>62</v>
      </c>
      <c r="G487">
        <v>17</v>
      </c>
      <c r="H487">
        <v>2121</v>
      </c>
      <c r="I487">
        <v>-600</v>
      </c>
      <c r="J487">
        <v>1285.7</v>
      </c>
      <c r="K487">
        <v>939</v>
      </c>
      <c r="L487">
        <v>582</v>
      </c>
      <c r="M487">
        <v>1874</v>
      </c>
      <c r="N487">
        <v>11.700000000000001</v>
      </c>
      <c r="O487">
        <f t="shared" si="7"/>
        <v>13.000000000000002</v>
      </c>
      <c r="P487">
        <v>1.3</v>
      </c>
    </row>
    <row r="488" spans="1:16" x14ac:dyDescent="0.3">
      <c r="A488">
        <v>2019</v>
      </c>
      <c r="B488">
        <v>11</v>
      </c>
      <c r="C488">
        <v>21</v>
      </c>
      <c r="D488">
        <v>7</v>
      </c>
      <c r="E488">
        <v>75031.399999999994</v>
      </c>
      <c r="F488">
        <v>72</v>
      </c>
      <c r="G488">
        <v>17</v>
      </c>
      <c r="H488">
        <v>2487</v>
      </c>
      <c r="I488">
        <v>-600</v>
      </c>
      <c r="J488">
        <v>1518.3</v>
      </c>
      <c r="K488">
        <v>1387</v>
      </c>
      <c r="L488">
        <v>500</v>
      </c>
      <c r="M488">
        <v>2103</v>
      </c>
      <c r="N488">
        <v>15.3</v>
      </c>
      <c r="O488">
        <f t="shared" si="7"/>
        <v>17</v>
      </c>
      <c r="P488">
        <v>1.7000000000000002</v>
      </c>
    </row>
    <row r="489" spans="1:16" x14ac:dyDescent="0.3">
      <c r="A489">
        <v>2019</v>
      </c>
      <c r="B489">
        <v>11</v>
      </c>
      <c r="C489">
        <v>21</v>
      </c>
      <c r="D489">
        <v>8</v>
      </c>
      <c r="E489">
        <v>113924.6</v>
      </c>
      <c r="F489">
        <v>80</v>
      </c>
      <c r="G489">
        <v>17</v>
      </c>
      <c r="H489">
        <v>2917</v>
      </c>
      <c r="I489">
        <v>-600</v>
      </c>
      <c r="J489">
        <v>1791.5</v>
      </c>
      <c r="K489">
        <v>1841</v>
      </c>
      <c r="L489">
        <v>476</v>
      </c>
      <c r="M489">
        <v>2369</v>
      </c>
      <c r="N489">
        <v>22.5</v>
      </c>
      <c r="O489">
        <f t="shared" si="7"/>
        <v>25</v>
      </c>
      <c r="P489">
        <v>2.5</v>
      </c>
    </row>
    <row r="490" spans="1:16" x14ac:dyDescent="0.3">
      <c r="A490">
        <v>2019</v>
      </c>
      <c r="B490">
        <v>11</v>
      </c>
      <c r="C490">
        <v>21</v>
      </c>
      <c r="D490">
        <v>9</v>
      </c>
      <c r="E490">
        <v>135614.6</v>
      </c>
      <c r="F490">
        <v>87</v>
      </c>
      <c r="G490">
        <v>17</v>
      </c>
      <c r="H490">
        <v>3131</v>
      </c>
      <c r="I490">
        <v>-600</v>
      </c>
      <c r="J490">
        <v>1866.2</v>
      </c>
      <c r="K490">
        <v>2091</v>
      </c>
      <c r="L490">
        <v>440</v>
      </c>
      <c r="M490">
        <v>2432</v>
      </c>
      <c r="N490">
        <v>34.200000000000003</v>
      </c>
      <c r="O490">
        <f t="shared" si="7"/>
        <v>38</v>
      </c>
      <c r="P490">
        <v>3.8000000000000003</v>
      </c>
    </row>
    <row r="491" spans="1:16" x14ac:dyDescent="0.3">
      <c r="A491">
        <v>2019</v>
      </c>
      <c r="B491">
        <v>11</v>
      </c>
      <c r="C491">
        <v>21</v>
      </c>
      <c r="D491">
        <v>10</v>
      </c>
      <c r="E491">
        <v>130897.8</v>
      </c>
      <c r="F491">
        <v>87</v>
      </c>
      <c r="G491">
        <v>17</v>
      </c>
      <c r="H491">
        <v>3076</v>
      </c>
      <c r="I491">
        <v>-600</v>
      </c>
      <c r="J491">
        <v>1868.9</v>
      </c>
      <c r="K491">
        <v>2040</v>
      </c>
      <c r="L491">
        <v>436</v>
      </c>
      <c r="M491">
        <v>2423</v>
      </c>
      <c r="N491">
        <v>45.9</v>
      </c>
      <c r="O491">
        <f t="shared" si="7"/>
        <v>51</v>
      </c>
      <c r="P491">
        <v>5.1000000000000005</v>
      </c>
    </row>
    <row r="492" spans="1:16" x14ac:dyDescent="0.3">
      <c r="A492">
        <v>2019</v>
      </c>
      <c r="B492">
        <v>11</v>
      </c>
      <c r="C492">
        <v>21</v>
      </c>
      <c r="D492">
        <v>11</v>
      </c>
      <c r="E492">
        <v>133948.20000000001</v>
      </c>
      <c r="F492">
        <v>87</v>
      </c>
      <c r="G492">
        <v>17</v>
      </c>
      <c r="H492">
        <v>3069</v>
      </c>
      <c r="I492">
        <v>-600</v>
      </c>
      <c r="J492">
        <v>1882.2</v>
      </c>
      <c r="K492">
        <v>2073</v>
      </c>
      <c r="L492">
        <v>396</v>
      </c>
      <c r="M492">
        <v>2430</v>
      </c>
      <c r="N492">
        <v>52.2</v>
      </c>
      <c r="O492">
        <f t="shared" si="7"/>
        <v>58</v>
      </c>
      <c r="P492">
        <v>5.8000000000000007</v>
      </c>
    </row>
    <row r="493" spans="1:16" x14ac:dyDescent="0.3">
      <c r="A493">
        <v>2019</v>
      </c>
      <c r="B493">
        <v>11</v>
      </c>
      <c r="C493">
        <v>21</v>
      </c>
      <c r="D493">
        <v>12</v>
      </c>
      <c r="E493">
        <v>139267</v>
      </c>
      <c r="F493">
        <v>87</v>
      </c>
      <c r="G493">
        <v>17</v>
      </c>
      <c r="H493">
        <v>3087</v>
      </c>
      <c r="I493">
        <v>-600</v>
      </c>
      <c r="J493">
        <v>1806.1</v>
      </c>
      <c r="K493">
        <v>2150</v>
      </c>
      <c r="L493">
        <v>337</v>
      </c>
      <c r="M493">
        <v>2344</v>
      </c>
      <c r="N493">
        <v>62.1</v>
      </c>
      <c r="O493">
        <f t="shared" si="7"/>
        <v>69</v>
      </c>
      <c r="P493">
        <v>6.9</v>
      </c>
    </row>
    <row r="494" spans="1:16" x14ac:dyDescent="0.3">
      <c r="A494">
        <v>2019</v>
      </c>
      <c r="B494">
        <v>11</v>
      </c>
      <c r="C494">
        <v>21</v>
      </c>
      <c r="D494">
        <v>13</v>
      </c>
      <c r="E494">
        <v>137105.59999999998</v>
      </c>
      <c r="F494">
        <v>87</v>
      </c>
      <c r="G494">
        <v>17</v>
      </c>
      <c r="H494">
        <v>3050</v>
      </c>
      <c r="I494">
        <v>-600</v>
      </c>
      <c r="J494">
        <v>1802.1</v>
      </c>
      <c r="K494">
        <v>2137</v>
      </c>
      <c r="L494">
        <v>313</v>
      </c>
      <c r="M494">
        <v>2304</v>
      </c>
      <c r="N494">
        <v>98.100000000000009</v>
      </c>
      <c r="O494">
        <f t="shared" si="7"/>
        <v>109.00000000000001</v>
      </c>
      <c r="P494">
        <v>10.9</v>
      </c>
    </row>
    <row r="495" spans="1:16" x14ac:dyDescent="0.3">
      <c r="A495">
        <v>2019</v>
      </c>
      <c r="B495">
        <v>11</v>
      </c>
      <c r="C495">
        <v>21</v>
      </c>
      <c r="D495">
        <v>14</v>
      </c>
      <c r="E495">
        <v>138860.6</v>
      </c>
      <c r="F495">
        <v>87</v>
      </c>
      <c r="G495">
        <v>17</v>
      </c>
      <c r="H495">
        <v>3071</v>
      </c>
      <c r="I495">
        <v>-600</v>
      </c>
      <c r="J495">
        <v>1797</v>
      </c>
      <c r="K495">
        <v>2170</v>
      </c>
      <c r="L495">
        <v>301</v>
      </c>
      <c r="M495">
        <v>2262</v>
      </c>
      <c r="N495">
        <v>135</v>
      </c>
      <c r="O495">
        <f t="shared" si="7"/>
        <v>150</v>
      </c>
      <c r="P495">
        <v>15</v>
      </c>
    </row>
    <row r="496" spans="1:16" x14ac:dyDescent="0.3">
      <c r="A496">
        <v>2019</v>
      </c>
      <c r="B496">
        <v>11</v>
      </c>
      <c r="C496">
        <v>21</v>
      </c>
      <c r="D496">
        <v>15</v>
      </c>
      <c r="E496">
        <v>125587</v>
      </c>
      <c r="F496">
        <v>87</v>
      </c>
      <c r="G496">
        <v>17</v>
      </c>
      <c r="H496">
        <v>3027</v>
      </c>
      <c r="I496">
        <v>-600</v>
      </c>
      <c r="J496">
        <v>1763.4</v>
      </c>
      <c r="K496">
        <v>2044</v>
      </c>
      <c r="L496">
        <v>383.00000000000006</v>
      </c>
      <c r="M496">
        <v>2178</v>
      </c>
      <c r="N496">
        <v>185.4</v>
      </c>
      <c r="O496">
        <f t="shared" si="7"/>
        <v>206</v>
      </c>
      <c r="P496">
        <v>20.6</v>
      </c>
    </row>
    <row r="497" spans="1:16" x14ac:dyDescent="0.3">
      <c r="A497">
        <v>2019</v>
      </c>
      <c r="B497">
        <v>11</v>
      </c>
      <c r="C497">
        <v>21</v>
      </c>
      <c r="D497">
        <v>16</v>
      </c>
      <c r="E497">
        <v>98594</v>
      </c>
      <c r="F497">
        <v>80</v>
      </c>
      <c r="G497">
        <v>17</v>
      </c>
      <c r="H497">
        <v>2854</v>
      </c>
      <c r="I497">
        <v>-600</v>
      </c>
      <c r="J497">
        <v>1771.1</v>
      </c>
      <c r="K497">
        <v>1732</v>
      </c>
      <c r="L497">
        <v>522</v>
      </c>
      <c r="M497">
        <v>2138</v>
      </c>
      <c r="N497">
        <v>233.1</v>
      </c>
      <c r="O497">
        <f t="shared" si="7"/>
        <v>259</v>
      </c>
      <c r="P497">
        <v>25.900000000000002</v>
      </c>
    </row>
    <row r="498" spans="1:16" x14ac:dyDescent="0.3">
      <c r="A498">
        <v>2019</v>
      </c>
      <c r="B498">
        <v>11</v>
      </c>
      <c r="C498">
        <v>21</v>
      </c>
      <c r="D498">
        <v>17</v>
      </c>
      <c r="E498">
        <v>93707.8</v>
      </c>
      <c r="F498">
        <v>80</v>
      </c>
      <c r="G498">
        <v>17</v>
      </c>
      <c r="H498">
        <v>2986</v>
      </c>
      <c r="I498">
        <v>-600</v>
      </c>
      <c r="J498">
        <v>1886.1</v>
      </c>
      <c r="K498">
        <v>1671</v>
      </c>
      <c r="L498">
        <v>715</v>
      </c>
      <c r="M498">
        <v>2208</v>
      </c>
      <c r="N498">
        <v>278.10000000000002</v>
      </c>
      <c r="O498">
        <f t="shared" si="7"/>
        <v>309</v>
      </c>
      <c r="P498">
        <v>30.900000000000002</v>
      </c>
    </row>
    <row r="499" spans="1:16" x14ac:dyDescent="0.3">
      <c r="A499">
        <v>2019</v>
      </c>
      <c r="B499">
        <v>11</v>
      </c>
      <c r="C499">
        <v>21</v>
      </c>
      <c r="D499">
        <v>18</v>
      </c>
      <c r="E499">
        <v>89820.2</v>
      </c>
      <c r="F499">
        <v>72</v>
      </c>
      <c r="G499">
        <v>17</v>
      </c>
      <c r="H499">
        <v>3170</v>
      </c>
      <c r="I499">
        <v>-600</v>
      </c>
      <c r="J499">
        <v>1979.8</v>
      </c>
      <c r="K499">
        <v>1612</v>
      </c>
      <c r="L499">
        <v>958.00000000000011</v>
      </c>
      <c r="M499">
        <v>2299</v>
      </c>
      <c r="N499">
        <v>280.8</v>
      </c>
      <c r="O499">
        <f t="shared" si="7"/>
        <v>312</v>
      </c>
      <c r="P499">
        <v>31.200000000000003</v>
      </c>
    </row>
    <row r="500" spans="1:16" x14ac:dyDescent="0.3">
      <c r="A500">
        <v>2019</v>
      </c>
      <c r="B500">
        <v>11</v>
      </c>
      <c r="C500">
        <v>21</v>
      </c>
      <c r="D500">
        <v>19</v>
      </c>
      <c r="E500">
        <v>57269.200000000004</v>
      </c>
      <c r="F500">
        <v>62</v>
      </c>
      <c r="G500">
        <v>17</v>
      </c>
      <c r="H500">
        <v>2996</v>
      </c>
      <c r="I500">
        <v>-600</v>
      </c>
      <c r="J500">
        <v>1974.3</v>
      </c>
      <c r="K500">
        <v>1168</v>
      </c>
      <c r="L500">
        <v>1228</v>
      </c>
      <c r="M500">
        <v>2280</v>
      </c>
      <c r="N500">
        <v>294.3</v>
      </c>
      <c r="O500">
        <f t="shared" si="7"/>
        <v>327</v>
      </c>
      <c r="P500">
        <v>32.700000000000003</v>
      </c>
    </row>
    <row r="501" spans="1:16" x14ac:dyDescent="0.3">
      <c r="A501">
        <v>2019</v>
      </c>
      <c r="B501">
        <v>11</v>
      </c>
      <c r="C501">
        <v>21</v>
      </c>
      <c r="D501">
        <v>20</v>
      </c>
      <c r="E501">
        <v>34714.800000000003</v>
      </c>
      <c r="F501">
        <v>24</v>
      </c>
      <c r="G501">
        <v>17</v>
      </c>
      <c r="H501">
        <v>2828</v>
      </c>
      <c r="I501">
        <v>-600</v>
      </c>
      <c r="J501">
        <v>1847.3</v>
      </c>
      <c r="K501">
        <v>784</v>
      </c>
      <c r="L501">
        <v>1444</v>
      </c>
      <c r="M501">
        <v>2144</v>
      </c>
      <c r="N501">
        <v>303.3</v>
      </c>
      <c r="O501">
        <f t="shared" si="7"/>
        <v>337</v>
      </c>
      <c r="P501">
        <v>33.700000000000003</v>
      </c>
    </row>
    <row r="502" spans="1:16" x14ac:dyDescent="0.3">
      <c r="A502">
        <v>2019</v>
      </c>
      <c r="B502">
        <v>11</v>
      </c>
      <c r="C502">
        <v>21</v>
      </c>
      <c r="D502">
        <v>21</v>
      </c>
      <c r="E502">
        <v>25435.8</v>
      </c>
      <c r="F502">
        <v>24</v>
      </c>
      <c r="G502">
        <v>17</v>
      </c>
      <c r="H502">
        <v>2676</v>
      </c>
      <c r="I502">
        <v>-600</v>
      </c>
      <c r="J502">
        <v>1681</v>
      </c>
      <c r="K502">
        <v>523</v>
      </c>
      <c r="L502">
        <v>1553</v>
      </c>
      <c r="M502">
        <v>1984</v>
      </c>
      <c r="N502">
        <v>297</v>
      </c>
      <c r="O502">
        <f t="shared" si="7"/>
        <v>330</v>
      </c>
      <c r="P502">
        <v>33</v>
      </c>
    </row>
    <row r="503" spans="1:16" x14ac:dyDescent="0.3">
      <c r="A503">
        <v>2019</v>
      </c>
      <c r="B503">
        <v>11</v>
      </c>
      <c r="C503">
        <v>21</v>
      </c>
      <c r="D503">
        <v>22</v>
      </c>
      <c r="E503">
        <v>18121.800000000003</v>
      </c>
      <c r="F503">
        <v>24</v>
      </c>
      <c r="G503">
        <v>17</v>
      </c>
      <c r="H503">
        <v>2524</v>
      </c>
      <c r="I503">
        <v>-600</v>
      </c>
      <c r="J503">
        <v>1533.2</v>
      </c>
      <c r="K503">
        <v>327</v>
      </c>
      <c r="L503">
        <v>1597.0000000000002</v>
      </c>
      <c r="M503">
        <v>1838</v>
      </c>
      <c r="N503">
        <v>295.2</v>
      </c>
      <c r="O503">
        <f t="shared" si="7"/>
        <v>328</v>
      </c>
      <c r="P503">
        <v>32.800000000000004</v>
      </c>
    </row>
    <row r="504" spans="1:16" x14ac:dyDescent="0.3">
      <c r="A504">
        <v>2019</v>
      </c>
      <c r="B504">
        <v>11</v>
      </c>
      <c r="C504">
        <v>21</v>
      </c>
      <c r="D504">
        <v>23</v>
      </c>
      <c r="E504">
        <v>24341.599999999999</v>
      </c>
      <c r="F504">
        <v>62</v>
      </c>
      <c r="G504">
        <v>37</v>
      </c>
      <c r="H504">
        <v>2322</v>
      </c>
      <c r="I504">
        <v>-600</v>
      </c>
      <c r="J504">
        <v>1416</v>
      </c>
      <c r="K504">
        <v>151</v>
      </c>
      <c r="L504">
        <v>1571.0000000000002</v>
      </c>
      <c r="M504">
        <v>1737</v>
      </c>
      <c r="N504">
        <v>279</v>
      </c>
      <c r="O504">
        <f t="shared" si="7"/>
        <v>310</v>
      </c>
      <c r="P504">
        <v>31</v>
      </c>
    </row>
    <row r="505" spans="1:16" x14ac:dyDescent="0.3">
      <c r="A505">
        <v>2019</v>
      </c>
      <c r="B505">
        <v>11</v>
      </c>
      <c r="C505">
        <v>21</v>
      </c>
      <c r="D505">
        <v>24</v>
      </c>
      <c r="E505">
        <v>13311.599999999999</v>
      </c>
      <c r="F505">
        <v>62</v>
      </c>
      <c r="G505">
        <v>32</v>
      </c>
      <c r="H505">
        <v>2145</v>
      </c>
      <c r="I505">
        <v>-600</v>
      </c>
      <c r="J505">
        <v>1297.5</v>
      </c>
      <c r="K505">
        <v>9</v>
      </c>
      <c r="L505">
        <v>1536.0000000000002</v>
      </c>
      <c r="M505">
        <v>1659</v>
      </c>
      <c r="N505">
        <v>238.5</v>
      </c>
      <c r="O505">
        <f t="shared" si="7"/>
        <v>265</v>
      </c>
      <c r="P505">
        <v>26.5</v>
      </c>
    </row>
    <row r="506" spans="1:16" x14ac:dyDescent="0.3">
      <c r="A506">
        <v>2019</v>
      </c>
      <c r="B506">
        <v>11</v>
      </c>
      <c r="C506">
        <v>22</v>
      </c>
      <c r="D506">
        <v>1</v>
      </c>
      <c r="E506">
        <v>2877.1999999999921</v>
      </c>
      <c r="F506">
        <v>32</v>
      </c>
      <c r="G506">
        <v>32</v>
      </c>
      <c r="H506">
        <v>1985</v>
      </c>
      <c r="I506">
        <v>-408.99999999999977</v>
      </c>
      <c r="J506">
        <v>1200.2</v>
      </c>
      <c r="K506">
        <v>0</v>
      </c>
      <c r="L506">
        <v>1576.0000000000002</v>
      </c>
      <c r="M506">
        <v>1358.9999999999998</v>
      </c>
      <c r="N506">
        <v>250.20000000000002</v>
      </c>
      <c r="O506">
        <f t="shared" si="7"/>
        <v>278</v>
      </c>
      <c r="P506">
        <v>27.8</v>
      </c>
    </row>
    <row r="507" spans="1:16" x14ac:dyDescent="0.3">
      <c r="A507">
        <v>2019</v>
      </c>
      <c r="B507">
        <v>11</v>
      </c>
      <c r="C507">
        <v>22</v>
      </c>
      <c r="D507">
        <v>2</v>
      </c>
      <c r="E507">
        <v>1475.1999999999971</v>
      </c>
      <c r="F507">
        <v>12</v>
      </c>
      <c r="G507">
        <v>12</v>
      </c>
      <c r="H507">
        <v>1926</v>
      </c>
      <c r="I507">
        <v>-393.99999999999977</v>
      </c>
      <c r="J507">
        <v>1131.5</v>
      </c>
      <c r="K507">
        <v>0</v>
      </c>
      <c r="L507">
        <v>1532.0000000000002</v>
      </c>
      <c r="M507">
        <v>1259.9999999999998</v>
      </c>
      <c r="N507">
        <v>265.5</v>
      </c>
      <c r="O507">
        <f t="shared" si="7"/>
        <v>295</v>
      </c>
      <c r="P507">
        <v>29.5</v>
      </c>
    </row>
    <row r="508" spans="1:16" x14ac:dyDescent="0.3">
      <c r="A508">
        <v>2019</v>
      </c>
      <c r="B508">
        <v>11</v>
      </c>
      <c r="C508">
        <v>22</v>
      </c>
      <c r="D508">
        <v>3</v>
      </c>
      <c r="E508">
        <v>1590.3999999999996</v>
      </c>
      <c r="F508">
        <v>12</v>
      </c>
      <c r="G508">
        <v>12</v>
      </c>
      <c r="H508">
        <v>1944</v>
      </c>
      <c r="I508">
        <v>-436</v>
      </c>
      <c r="J508">
        <v>1106.7</v>
      </c>
      <c r="K508">
        <v>0</v>
      </c>
      <c r="L508">
        <v>1508</v>
      </c>
      <c r="M508">
        <v>1270</v>
      </c>
      <c r="N508">
        <v>272.7</v>
      </c>
      <c r="O508">
        <f t="shared" si="7"/>
        <v>303</v>
      </c>
      <c r="P508">
        <v>30.3</v>
      </c>
    </row>
    <row r="509" spans="1:16" x14ac:dyDescent="0.3">
      <c r="A509">
        <v>2019</v>
      </c>
      <c r="B509">
        <v>11</v>
      </c>
      <c r="C509">
        <v>22</v>
      </c>
      <c r="D509">
        <v>4</v>
      </c>
      <c r="E509">
        <v>1781.7999999999965</v>
      </c>
      <c r="F509">
        <v>12</v>
      </c>
      <c r="G509">
        <v>12</v>
      </c>
      <c r="H509">
        <v>1964</v>
      </c>
      <c r="I509">
        <v>-422.99999999999977</v>
      </c>
      <c r="J509">
        <v>1132.4000000000001</v>
      </c>
      <c r="K509">
        <v>0</v>
      </c>
      <c r="L509">
        <v>1541.0000000000002</v>
      </c>
      <c r="M509">
        <v>1288.9999999999998</v>
      </c>
      <c r="N509">
        <v>266.40000000000003</v>
      </c>
      <c r="O509">
        <f t="shared" si="7"/>
        <v>296.00000000000006</v>
      </c>
      <c r="P509">
        <v>29.6</v>
      </c>
    </row>
    <row r="510" spans="1:16" x14ac:dyDescent="0.3">
      <c r="A510">
        <v>2019</v>
      </c>
      <c r="B510">
        <v>11</v>
      </c>
      <c r="C510">
        <v>22</v>
      </c>
      <c r="D510">
        <v>5</v>
      </c>
      <c r="E510">
        <v>3563.1999999999989</v>
      </c>
      <c r="F510">
        <v>32</v>
      </c>
      <c r="G510">
        <v>32</v>
      </c>
      <c r="H510">
        <v>2028</v>
      </c>
      <c r="I510">
        <v>-430</v>
      </c>
      <c r="J510">
        <v>1170.8</v>
      </c>
      <c r="K510">
        <v>0</v>
      </c>
      <c r="L510">
        <v>1598</v>
      </c>
      <c r="M510">
        <v>1374</v>
      </c>
      <c r="N510">
        <v>226.8</v>
      </c>
      <c r="O510">
        <f t="shared" si="7"/>
        <v>252</v>
      </c>
      <c r="P510">
        <v>25.200000000000003</v>
      </c>
    </row>
    <row r="511" spans="1:16" x14ac:dyDescent="0.3">
      <c r="A511">
        <v>2019</v>
      </c>
      <c r="B511">
        <v>11</v>
      </c>
      <c r="C511">
        <v>22</v>
      </c>
      <c r="D511">
        <v>6</v>
      </c>
      <c r="E511">
        <v>8206.7999999999993</v>
      </c>
      <c r="F511">
        <v>17</v>
      </c>
      <c r="G511">
        <v>17</v>
      </c>
      <c r="H511">
        <v>2173</v>
      </c>
      <c r="I511">
        <v>-570</v>
      </c>
      <c r="J511">
        <v>1277</v>
      </c>
      <c r="K511">
        <v>0</v>
      </c>
      <c r="L511">
        <v>1603</v>
      </c>
      <c r="M511">
        <v>1649</v>
      </c>
      <c r="N511">
        <v>198</v>
      </c>
      <c r="O511">
        <f t="shared" si="7"/>
        <v>220</v>
      </c>
      <c r="P511">
        <v>22</v>
      </c>
    </row>
    <row r="512" spans="1:16" x14ac:dyDescent="0.3">
      <c r="A512">
        <v>2019</v>
      </c>
      <c r="B512">
        <v>11</v>
      </c>
      <c r="C512">
        <v>22</v>
      </c>
      <c r="D512">
        <v>7</v>
      </c>
      <c r="E512">
        <v>20837.600000000002</v>
      </c>
      <c r="F512">
        <v>24</v>
      </c>
      <c r="G512">
        <v>17</v>
      </c>
      <c r="H512">
        <v>2477</v>
      </c>
      <c r="I512">
        <v>-600</v>
      </c>
      <c r="J512">
        <v>1495.4</v>
      </c>
      <c r="K512">
        <v>318</v>
      </c>
      <c r="L512">
        <v>1559</v>
      </c>
      <c r="M512">
        <v>1919</v>
      </c>
      <c r="N512">
        <v>176.4</v>
      </c>
      <c r="O512">
        <f t="shared" si="7"/>
        <v>196</v>
      </c>
      <c r="P512">
        <v>19.600000000000001</v>
      </c>
    </row>
    <row r="513" spans="1:16" x14ac:dyDescent="0.3">
      <c r="A513">
        <v>2019</v>
      </c>
      <c r="B513">
        <v>11</v>
      </c>
      <c r="C513">
        <v>22</v>
      </c>
      <c r="D513">
        <v>8</v>
      </c>
      <c r="E513">
        <v>36915.4</v>
      </c>
      <c r="F513">
        <v>24</v>
      </c>
      <c r="G513">
        <v>17</v>
      </c>
      <c r="H513">
        <v>2865</v>
      </c>
      <c r="I513">
        <v>-600</v>
      </c>
      <c r="J513">
        <v>1735.2</v>
      </c>
      <c r="K513">
        <v>787</v>
      </c>
      <c r="L513">
        <v>1478</v>
      </c>
      <c r="M513">
        <v>2175</v>
      </c>
      <c r="N513">
        <v>160.20000000000002</v>
      </c>
      <c r="O513">
        <f t="shared" si="7"/>
        <v>178.00000000000003</v>
      </c>
      <c r="P513">
        <v>17.8</v>
      </c>
    </row>
    <row r="514" spans="1:16" x14ac:dyDescent="0.3">
      <c r="A514">
        <v>2019</v>
      </c>
      <c r="B514">
        <v>11</v>
      </c>
      <c r="C514">
        <v>22</v>
      </c>
      <c r="D514">
        <v>9</v>
      </c>
      <c r="E514">
        <v>51492.800000000003</v>
      </c>
      <c r="F514">
        <v>62</v>
      </c>
      <c r="G514">
        <v>17</v>
      </c>
      <c r="H514">
        <v>3115</v>
      </c>
      <c r="I514">
        <v>-600</v>
      </c>
      <c r="J514">
        <v>1835.1</v>
      </c>
      <c r="K514">
        <v>1055</v>
      </c>
      <c r="L514">
        <v>1460</v>
      </c>
      <c r="M514">
        <v>2292</v>
      </c>
      <c r="N514">
        <v>143.1</v>
      </c>
      <c r="O514">
        <f t="shared" si="7"/>
        <v>159</v>
      </c>
      <c r="P514">
        <v>15.9</v>
      </c>
    </row>
    <row r="515" spans="1:16" x14ac:dyDescent="0.3">
      <c r="A515">
        <v>2019</v>
      </c>
      <c r="B515">
        <v>11</v>
      </c>
      <c r="C515">
        <v>22</v>
      </c>
      <c r="D515">
        <v>10</v>
      </c>
      <c r="E515">
        <v>53060.800000000003</v>
      </c>
      <c r="F515">
        <v>62</v>
      </c>
      <c r="G515">
        <v>17</v>
      </c>
      <c r="H515">
        <v>3094</v>
      </c>
      <c r="I515">
        <v>-600</v>
      </c>
      <c r="J515">
        <v>1872.4</v>
      </c>
      <c r="K515">
        <v>1063</v>
      </c>
      <c r="L515">
        <v>1431</v>
      </c>
      <c r="M515">
        <v>2341</v>
      </c>
      <c r="N515">
        <v>131.4</v>
      </c>
      <c r="O515">
        <f t="shared" ref="O515:O578" si="8">N515+P515</f>
        <v>146</v>
      </c>
      <c r="P515">
        <v>14.600000000000001</v>
      </c>
    </row>
    <row r="516" spans="1:16" x14ac:dyDescent="0.3">
      <c r="A516">
        <v>2019</v>
      </c>
      <c r="B516">
        <v>11</v>
      </c>
      <c r="C516">
        <v>22</v>
      </c>
      <c r="D516">
        <v>11</v>
      </c>
      <c r="E516">
        <v>62741.4</v>
      </c>
      <c r="F516">
        <v>62</v>
      </c>
      <c r="G516">
        <v>17</v>
      </c>
      <c r="H516">
        <v>3108</v>
      </c>
      <c r="I516">
        <v>-600</v>
      </c>
      <c r="J516">
        <v>1893</v>
      </c>
      <c r="K516">
        <v>1204</v>
      </c>
      <c r="L516">
        <v>1304</v>
      </c>
      <c r="M516">
        <v>2367</v>
      </c>
      <c r="N516">
        <v>126</v>
      </c>
      <c r="O516">
        <f t="shared" si="8"/>
        <v>140</v>
      </c>
      <c r="P516">
        <v>14</v>
      </c>
    </row>
    <row r="517" spans="1:16" x14ac:dyDescent="0.3">
      <c r="A517">
        <v>2019</v>
      </c>
      <c r="B517">
        <v>11</v>
      </c>
      <c r="C517">
        <v>22</v>
      </c>
      <c r="D517">
        <v>12</v>
      </c>
      <c r="E517">
        <v>71381.2</v>
      </c>
      <c r="F517">
        <v>72</v>
      </c>
      <c r="G517">
        <v>17</v>
      </c>
      <c r="H517">
        <v>3061</v>
      </c>
      <c r="I517">
        <v>-600</v>
      </c>
      <c r="J517">
        <v>1812.1</v>
      </c>
      <c r="K517">
        <v>1337</v>
      </c>
      <c r="L517">
        <v>1124</v>
      </c>
      <c r="M517">
        <v>2296</v>
      </c>
      <c r="N517">
        <v>116.10000000000001</v>
      </c>
      <c r="O517">
        <f t="shared" si="8"/>
        <v>129</v>
      </c>
      <c r="P517">
        <v>12.9</v>
      </c>
    </row>
    <row r="518" spans="1:16" x14ac:dyDescent="0.3">
      <c r="A518">
        <v>2019</v>
      </c>
      <c r="B518">
        <v>11</v>
      </c>
      <c r="C518">
        <v>22</v>
      </c>
      <c r="D518">
        <v>13</v>
      </c>
      <c r="E518">
        <v>65517</v>
      </c>
      <c r="F518">
        <v>72</v>
      </c>
      <c r="G518">
        <v>17</v>
      </c>
      <c r="H518">
        <v>2931</v>
      </c>
      <c r="I518">
        <v>-600</v>
      </c>
      <c r="J518">
        <v>1772.6</v>
      </c>
      <c r="K518">
        <v>1264</v>
      </c>
      <c r="L518">
        <v>1067</v>
      </c>
      <c r="M518">
        <v>2252</v>
      </c>
      <c r="N518">
        <v>120.60000000000001</v>
      </c>
      <c r="O518">
        <f t="shared" si="8"/>
        <v>134</v>
      </c>
      <c r="P518">
        <v>13.4</v>
      </c>
    </row>
    <row r="519" spans="1:16" x14ac:dyDescent="0.3">
      <c r="A519">
        <v>2019</v>
      </c>
      <c r="B519">
        <v>11</v>
      </c>
      <c r="C519">
        <v>22</v>
      </c>
      <c r="D519">
        <v>14</v>
      </c>
      <c r="E519">
        <v>65674.600000000006</v>
      </c>
      <c r="F519">
        <v>72</v>
      </c>
      <c r="G519">
        <v>17</v>
      </c>
      <c r="H519">
        <v>2859</v>
      </c>
      <c r="I519">
        <v>-600</v>
      </c>
      <c r="J519">
        <v>1744.1</v>
      </c>
      <c r="K519">
        <v>1271</v>
      </c>
      <c r="L519">
        <v>988.00000000000011</v>
      </c>
      <c r="M519">
        <v>2219</v>
      </c>
      <c r="N519">
        <v>125.10000000000001</v>
      </c>
      <c r="O519">
        <f t="shared" si="8"/>
        <v>139</v>
      </c>
      <c r="P519">
        <v>13.9</v>
      </c>
    </row>
    <row r="520" spans="1:16" x14ac:dyDescent="0.3">
      <c r="A520">
        <v>2019</v>
      </c>
      <c r="B520">
        <v>11</v>
      </c>
      <c r="C520">
        <v>22</v>
      </c>
      <c r="D520">
        <v>15</v>
      </c>
      <c r="E520">
        <v>60265.2</v>
      </c>
      <c r="F520">
        <v>62</v>
      </c>
      <c r="G520">
        <v>17</v>
      </c>
      <c r="H520">
        <v>2755</v>
      </c>
      <c r="I520">
        <v>-600</v>
      </c>
      <c r="J520">
        <v>1707.5</v>
      </c>
      <c r="K520">
        <v>1198</v>
      </c>
      <c r="L520">
        <v>957</v>
      </c>
      <c r="M520">
        <v>2177</v>
      </c>
      <c r="N520">
        <v>130.5</v>
      </c>
      <c r="O520">
        <f t="shared" si="8"/>
        <v>145</v>
      </c>
      <c r="P520">
        <v>14.5</v>
      </c>
    </row>
    <row r="521" spans="1:16" x14ac:dyDescent="0.3">
      <c r="A521">
        <v>2019</v>
      </c>
      <c r="B521">
        <v>11</v>
      </c>
      <c r="C521">
        <v>22</v>
      </c>
      <c r="D521">
        <v>16</v>
      </c>
      <c r="E521">
        <v>51251.4</v>
      </c>
      <c r="F521">
        <v>62</v>
      </c>
      <c r="G521">
        <v>17</v>
      </c>
      <c r="H521">
        <v>2594</v>
      </c>
      <c r="I521">
        <v>-600</v>
      </c>
      <c r="J521">
        <v>1704.4</v>
      </c>
      <c r="K521">
        <v>1057</v>
      </c>
      <c r="L521">
        <v>937</v>
      </c>
      <c r="M521">
        <v>2164</v>
      </c>
      <c r="N521">
        <v>140.4</v>
      </c>
      <c r="O521">
        <f t="shared" si="8"/>
        <v>156</v>
      </c>
      <c r="P521">
        <v>15.600000000000001</v>
      </c>
    </row>
    <row r="522" spans="1:16" x14ac:dyDescent="0.3">
      <c r="A522">
        <v>2019</v>
      </c>
      <c r="B522">
        <v>11</v>
      </c>
      <c r="C522">
        <v>22</v>
      </c>
      <c r="D522">
        <v>17</v>
      </c>
      <c r="E522">
        <v>61227.199999999997</v>
      </c>
      <c r="F522">
        <v>62</v>
      </c>
      <c r="G522">
        <v>17</v>
      </c>
      <c r="H522">
        <v>2746</v>
      </c>
      <c r="I522">
        <v>-600</v>
      </c>
      <c r="J522">
        <v>1809.9</v>
      </c>
      <c r="K522">
        <v>1196</v>
      </c>
      <c r="L522">
        <v>950</v>
      </c>
      <c r="M522">
        <v>2256</v>
      </c>
      <c r="N522">
        <v>153.9</v>
      </c>
      <c r="O522">
        <f t="shared" si="8"/>
        <v>171</v>
      </c>
      <c r="P522">
        <v>17.100000000000001</v>
      </c>
    </row>
    <row r="523" spans="1:16" x14ac:dyDescent="0.3">
      <c r="A523">
        <v>2019</v>
      </c>
      <c r="B523">
        <v>11</v>
      </c>
      <c r="C523">
        <v>22</v>
      </c>
      <c r="D523">
        <v>18</v>
      </c>
      <c r="E523">
        <v>64990.6</v>
      </c>
      <c r="F523">
        <v>62</v>
      </c>
      <c r="G523">
        <v>17</v>
      </c>
      <c r="H523">
        <v>2886</v>
      </c>
      <c r="I523">
        <v>-600</v>
      </c>
      <c r="J523">
        <v>1900.7</v>
      </c>
      <c r="K523">
        <v>1246</v>
      </c>
      <c r="L523">
        <v>1040</v>
      </c>
      <c r="M523">
        <v>2327</v>
      </c>
      <c r="N523">
        <v>173.70000000000002</v>
      </c>
      <c r="O523">
        <f t="shared" si="8"/>
        <v>193.00000000000003</v>
      </c>
      <c r="P523">
        <v>19.3</v>
      </c>
    </row>
    <row r="524" spans="1:16" x14ac:dyDescent="0.3">
      <c r="A524">
        <v>2019</v>
      </c>
      <c r="B524">
        <v>11</v>
      </c>
      <c r="C524">
        <v>22</v>
      </c>
      <c r="D524">
        <v>19</v>
      </c>
      <c r="E524">
        <v>51533.8</v>
      </c>
      <c r="F524">
        <v>62</v>
      </c>
      <c r="G524">
        <v>17</v>
      </c>
      <c r="H524">
        <v>2784</v>
      </c>
      <c r="I524">
        <v>-600</v>
      </c>
      <c r="J524">
        <v>1931.9</v>
      </c>
      <c r="K524">
        <v>1038</v>
      </c>
      <c r="L524">
        <v>1146</v>
      </c>
      <c r="M524">
        <v>2333</v>
      </c>
      <c r="N524">
        <v>198.9</v>
      </c>
      <c r="O524">
        <f t="shared" si="8"/>
        <v>221</v>
      </c>
      <c r="P524">
        <v>22.1</v>
      </c>
    </row>
    <row r="525" spans="1:16" x14ac:dyDescent="0.3">
      <c r="A525">
        <v>2019</v>
      </c>
      <c r="B525">
        <v>11</v>
      </c>
      <c r="C525">
        <v>22</v>
      </c>
      <c r="D525">
        <v>20</v>
      </c>
      <c r="E525">
        <v>38064.400000000001</v>
      </c>
      <c r="F525">
        <v>24</v>
      </c>
      <c r="G525">
        <v>17</v>
      </c>
      <c r="H525">
        <v>2624</v>
      </c>
      <c r="I525">
        <v>-600</v>
      </c>
      <c r="J525">
        <v>1790.6</v>
      </c>
      <c r="K525">
        <v>818</v>
      </c>
      <c r="L525">
        <v>1206</v>
      </c>
      <c r="M525">
        <v>2180</v>
      </c>
      <c r="N525">
        <v>210.6</v>
      </c>
      <c r="O525">
        <f t="shared" si="8"/>
        <v>234</v>
      </c>
      <c r="P525">
        <v>23.400000000000002</v>
      </c>
    </row>
    <row r="526" spans="1:16" x14ac:dyDescent="0.3">
      <c r="A526">
        <v>2019</v>
      </c>
      <c r="B526">
        <v>11</v>
      </c>
      <c r="C526">
        <v>22</v>
      </c>
      <c r="D526">
        <v>21</v>
      </c>
      <c r="E526">
        <v>29740</v>
      </c>
      <c r="F526">
        <v>24</v>
      </c>
      <c r="G526">
        <v>17</v>
      </c>
      <c r="H526">
        <v>2418</v>
      </c>
      <c r="I526">
        <v>-600</v>
      </c>
      <c r="J526">
        <v>1637.8</v>
      </c>
      <c r="K526">
        <v>572</v>
      </c>
      <c r="L526">
        <v>1246</v>
      </c>
      <c r="M526">
        <v>2038</v>
      </c>
      <c r="N526">
        <v>199.8</v>
      </c>
      <c r="O526">
        <f t="shared" si="8"/>
        <v>222</v>
      </c>
      <c r="P526">
        <v>22.200000000000003</v>
      </c>
    </row>
    <row r="527" spans="1:16" x14ac:dyDescent="0.3">
      <c r="A527">
        <v>2019</v>
      </c>
      <c r="B527">
        <v>11</v>
      </c>
      <c r="C527">
        <v>22</v>
      </c>
      <c r="D527">
        <v>22</v>
      </c>
      <c r="E527">
        <v>22705.200000000001</v>
      </c>
      <c r="F527">
        <v>24</v>
      </c>
      <c r="G527">
        <v>17</v>
      </c>
      <c r="H527">
        <v>2284</v>
      </c>
      <c r="I527">
        <v>-600</v>
      </c>
      <c r="J527">
        <v>1530.9</v>
      </c>
      <c r="K527">
        <v>364</v>
      </c>
      <c r="L527">
        <v>1320</v>
      </c>
      <c r="M527">
        <v>1932</v>
      </c>
      <c r="N527">
        <v>198.9</v>
      </c>
      <c r="O527">
        <f t="shared" si="8"/>
        <v>221</v>
      </c>
      <c r="P527">
        <v>22.1</v>
      </c>
    </row>
    <row r="528" spans="1:16" x14ac:dyDescent="0.3">
      <c r="A528">
        <v>2019</v>
      </c>
      <c r="B528">
        <v>11</v>
      </c>
      <c r="C528">
        <v>22</v>
      </c>
      <c r="D528">
        <v>23</v>
      </c>
      <c r="E528">
        <v>27462.799999999999</v>
      </c>
      <c r="F528">
        <v>62</v>
      </c>
      <c r="G528">
        <v>37</v>
      </c>
      <c r="H528">
        <v>2103</v>
      </c>
      <c r="I528">
        <v>-600</v>
      </c>
      <c r="J528">
        <v>1413.9</v>
      </c>
      <c r="K528">
        <v>142</v>
      </c>
      <c r="L528">
        <v>1361</v>
      </c>
      <c r="M528">
        <v>1797</v>
      </c>
      <c r="N528">
        <v>216.9</v>
      </c>
      <c r="O528">
        <f t="shared" si="8"/>
        <v>241</v>
      </c>
      <c r="P528">
        <v>24.1</v>
      </c>
    </row>
    <row r="529" spans="1:16" x14ac:dyDescent="0.3">
      <c r="A529">
        <v>2019</v>
      </c>
      <c r="B529">
        <v>11</v>
      </c>
      <c r="C529">
        <v>22</v>
      </c>
      <c r="D529">
        <v>24</v>
      </c>
      <c r="E529">
        <v>12269.2</v>
      </c>
      <c r="F529">
        <v>32</v>
      </c>
      <c r="G529">
        <v>32</v>
      </c>
      <c r="H529">
        <v>1931</v>
      </c>
      <c r="I529">
        <v>-547</v>
      </c>
      <c r="J529">
        <v>1305.5999999999999</v>
      </c>
      <c r="K529">
        <v>0</v>
      </c>
      <c r="L529">
        <v>1384</v>
      </c>
      <c r="M529">
        <v>1624</v>
      </c>
      <c r="N529">
        <v>228.6</v>
      </c>
      <c r="O529">
        <f t="shared" si="8"/>
        <v>254</v>
      </c>
      <c r="P529">
        <v>25.400000000000002</v>
      </c>
    </row>
    <row r="530" spans="1:16" x14ac:dyDescent="0.3">
      <c r="A530">
        <v>2019</v>
      </c>
      <c r="B530">
        <v>11</v>
      </c>
      <c r="C530">
        <v>23</v>
      </c>
      <c r="D530">
        <v>1</v>
      </c>
      <c r="E530">
        <v>2292.1999999999971</v>
      </c>
      <c r="F530">
        <v>12</v>
      </c>
      <c r="G530">
        <v>12</v>
      </c>
      <c r="H530">
        <v>1830</v>
      </c>
      <c r="I530">
        <v>-382.99999999999977</v>
      </c>
      <c r="J530">
        <v>1204.5</v>
      </c>
      <c r="K530">
        <v>0</v>
      </c>
      <c r="L530">
        <v>1447.0000000000002</v>
      </c>
      <c r="M530">
        <v>1312.9999999999998</v>
      </c>
      <c r="N530">
        <v>274.5</v>
      </c>
      <c r="O530">
        <f t="shared" si="8"/>
        <v>305</v>
      </c>
      <c r="P530">
        <v>30.5</v>
      </c>
    </row>
    <row r="531" spans="1:16" x14ac:dyDescent="0.3">
      <c r="A531">
        <v>2019</v>
      </c>
      <c r="B531">
        <v>11</v>
      </c>
      <c r="C531">
        <v>23</v>
      </c>
      <c r="D531">
        <v>2</v>
      </c>
      <c r="E531">
        <v>-1678</v>
      </c>
      <c r="F531">
        <v>12</v>
      </c>
      <c r="G531">
        <v>12</v>
      </c>
      <c r="H531">
        <v>1702</v>
      </c>
      <c r="I531">
        <v>-258</v>
      </c>
      <c r="J531">
        <v>1129.2</v>
      </c>
      <c r="K531">
        <v>0</v>
      </c>
      <c r="L531">
        <v>1444</v>
      </c>
      <c r="M531">
        <v>1047</v>
      </c>
      <c r="N531">
        <v>340.2</v>
      </c>
      <c r="O531">
        <f t="shared" si="8"/>
        <v>378</v>
      </c>
      <c r="P531">
        <v>37.800000000000004</v>
      </c>
    </row>
    <row r="532" spans="1:16" x14ac:dyDescent="0.3">
      <c r="A532">
        <v>2019</v>
      </c>
      <c r="B532">
        <v>11</v>
      </c>
      <c r="C532">
        <v>23</v>
      </c>
      <c r="D532">
        <v>3</v>
      </c>
      <c r="E532">
        <v>-3409.2000000000007</v>
      </c>
      <c r="F532">
        <v>12</v>
      </c>
      <c r="G532">
        <v>12</v>
      </c>
      <c r="H532">
        <v>1732</v>
      </c>
      <c r="I532">
        <v>-244</v>
      </c>
      <c r="J532">
        <v>1087</v>
      </c>
      <c r="K532">
        <v>0</v>
      </c>
      <c r="L532">
        <v>1488</v>
      </c>
      <c r="M532">
        <v>953</v>
      </c>
      <c r="N532">
        <v>378</v>
      </c>
      <c r="O532">
        <f t="shared" si="8"/>
        <v>420</v>
      </c>
      <c r="P532">
        <v>42</v>
      </c>
    </row>
    <row r="533" spans="1:16" x14ac:dyDescent="0.3">
      <c r="A533">
        <v>2019</v>
      </c>
      <c r="B533">
        <v>11</v>
      </c>
      <c r="C533">
        <v>23</v>
      </c>
      <c r="D533">
        <v>4</v>
      </c>
      <c r="E533">
        <v>-6846.8</v>
      </c>
      <c r="F533">
        <v>5</v>
      </c>
      <c r="G533">
        <v>5</v>
      </c>
      <c r="H533">
        <v>1734</v>
      </c>
      <c r="I533">
        <v>-99</v>
      </c>
      <c r="J533">
        <v>1069.4000000000001</v>
      </c>
      <c r="K533">
        <v>0</v>
      </c>
      <c r="L533">
        <v>1635</v>
      </c>
      <c r="M533">
        <v>749</v>
      </c>
      <c r="N533">
        <v>419.40000000000003</v>
      </c>
      <c r="O533">
        <f t="shared" si="8"/>
        <v>466.00000000000006</v>
      </c>
      <c r="P533">
        <v>46.6</v>
      </c>
    </row>
    <row r="534" spans="1:16" x14ac:dyDescent="0.3">
      <c r="A534">
        <v>2019</v>
      </c>
      <c r="B534">
        <v>11</v>
      </c>
      <c r="C534">
        <v>23</v>
      </c>
      <c r="D534">
        <v>5</v>
      </c>
      <c r="E534">
        <v>-8191.8000000000011</v>
      </c>
      <c r="F534">
        <v>5</v>
      </c>
      <c r="G534">
        <v>5</v>
      </c>
      <c r="H534">
        <v>1786</v>
      </c>
      <c r="I534">
        <v>38</v>
      </c>
      <c r="J534">
        <v>1075.0999999999999</v>
      </c>
      <c r="K534">
        <v>0</v>
      </c>
      <c r="L534">
        <v>1824</v>
      </c>
      <c r="M534">
        <v>614.99999999999989</v>
      </c>
      <c r="N534">
        <v>422.1</v>
      </c>
      <c r="O534">
        <f t="shared" si="8"/>
        <v>469</v>
      </c>
      <c r="P534">
        <v>46.900000000000006</v>
      </c>
    </row>
    <row r="535" spans="1:16" x14ac:dyDescent="0.3">
      <c r="A535">
        <v>2019</v>
      </c>
      <c r="B535">
        <v>11</v>
      </c>
      <c r="C535">
        <v>23</v>
      </c>
      <c r="D535">
        <v>6</v>
      </c>
      <c r="E535">
        <v>-8972.6</v>
      </c>
      <c r="F535">
        <v>5</v>
      </c>
      <c r="G535">
        <v>5</v>
      </c>
      <c r="H535">
        <v>1858</v>
      </c>
      <c r="I535">
        <v>100</v>
      </c>
      <c r="J535">
        <v>1130.2</v>
      </c>
      <c r="K535">
        <v>0</v>
      </c>
      <c r="L535">
        <v>1958</v>
      </c>
      <c r="M535">
        <v>591</v>
      </c>
      <c r="N535">
        <v>439.2</v>
      </c>
      <c r="O535">
        <f t="shared" si="8"/>
        <v>488</v>
      </c>
      <c r="P535">
        <v>48.800000000000004</v>
      </c>
    </row>
    <row r="536" spans="1:16" x14ac:dyDescent="0.3">
      <c r="A536">
        <v>2019</v>
      </c>
      <c r="B536">
        <v>11</v>
      </c>
      <c r="C536">
        <v>23</v>
      </c>
      <c r="D536">
        <v>7</v>
      </c>
      <c r="E536">
        <v>-10173.799999999999</v>
      </c>
      <c r="F536">
        <v>5</v>
      </c>
      <c r="G536">
        <v>5</v>
      </c>
      <c r="H536">
        <v>2003</v>
      </c>
      <c r="I536">
        <v>147</v>
      </c>
      <c r="J536">
        <v>1214.4000000000001</v>
      </c>
      <c r="K536">
        <v>0</v>
      </c>
      <c r="L536">
        <v>2150</v>
      </c>
      <c r="M536">
        <v>585</v>
      </c>
      <c r="N536">
        <v>482.40000000000003</v>
      </c>
      <c r="O536">
        <f t="shared" si="8"/>
        <v>536</v>
      </c>
      <c r="P536">
        <v>53.6</v>
      </c>
    </row>
    <row r="537" spans="1:16" x14ac:dyDescent="0.3">
      <c r="A537">
        <v>2019</v>
      </c>
      <c r="B537">
        <v>11</v>
      </c>
      <c r="C537">
        <v>23</v>
      </c>
      <c r="D537">
        <v>8</v>
      </c>
      <c r="E537">
        <v>-10510.2</v>
      </c>
      <c r="F537">
        <v>5</v>
      </c>
      <c r="G537">
        <v>5</v>
      </c>
      <c r="H537">
        <v>2221</v>
      </c>
      <c r="I537">
        <v>94</v>
      </c>
      <c r="J537">
        <v>1322.6</v>
      </c>
      <c r="K537">
        <v>0</v>
      </c>
      <c r="L537">
        <v>2315</v>
      </c>
      <c r="M537">
        <v>711.99999999999989</v>
      </c>
      <c r="N537">
        <v>516.6</v>
      </c>
      <c r="O537">
        <f t="shared" si="8"/>
        <v>574</v>
      </c>
      <c r="P537">
        <v>57.400000000000006</v>
      </c>
    </row>
    <row r="538" spans="1:16" x14ac:dyDescent="0.3">
      <c r="A538">
        <v>2019</v>
      </c>
      <c r="B538">
        <v>11</v>
      </c>
      <c r="C538">
        <v>23</v>
      </c>
      <c r="D538">
        <v>9</v>
      </c>
      <c r="E538">
        <v>-8611.4000000000051</v>
      </c>
      <c r="F538">
        <v>12</v>
      </c>
      <c r="G538">
        <v>12</v>
      </c>
      <c r="H538">
        <v>2492</v>
      </c>
      <c r="I538">
        <v>-45</v>
      </c>
      <c r="J538">
        <v>1433.8</v>
      </c>
      <c r="K538">
        <v>0</v>
      </c>
      <c r="L538">
        <v>2447</v>
      </c>
      <c r="M538">
        <v>945.99999999999977</v>
      </c>
      <c r="N538">
        <v>532.80000000000007</v>
      </c>
      <c r="O538">
        <f t="shared" si="8"/>
        <v>592.00000000000011</v>
      </c>
      <c r="P538">
        <v>59.2</v>
      </c>
    </row>
    <row r="539" spans="1:16" x14ac:dyDescent="0.3">
      <c r="A539">
        <v>2019</v>
      </c>
      <c r="B539">
        <v>11</v>
      </c>
      <c r="C539">
        <v>23</v>
      </c>
      <c r="D539">
        <v>10</v>
      </c>
      <c r="E539">
        <v>-6979.4000000000042</v>
      </c>
      <c r="F539">
        <v>12</v>
      </c>
      <c r="G539">
        <v>12</v>
      </c>
      <c r="H539">
        <v>2588</v>
      </c>
      <c r="I539">
        <v>-81</v>
      </c>
      <c r="J539">
        <v>1532.8</v>
      </c>
      <c r="K539">
        <v>0</v>
      </c>
      <c r="L539">
        <v>2507</v>
      </c>
      <c r="M539">
        <v>1089.9999999999998</v>
      </c>
      <c r="N539">
        <v>523.80000000000007</v>
      </c>
      <c r="O539">
        <f t="shared" si="8"/>
        <v>582.00000000000011</v>
      </c>
      <c r="P539">
        <v>58.2</v>
      </c>
    </row>
    <row r="540" spans="1:16" x14ac:dyDescent="0.3">
      <c r="A540">
        <v>2019</v>
      </c>
      <c r="B540">
        <v>11</v>
      </c>
      <c r="C540">
        <v>23</v>
      </c>
      <c r="D540">
        <v>11</v>
      </c>
      <c r="E540">
        <v>-4806.4000000000015</v>
      </c>
      <c r="F540">
        <v>12</v>
      </c>
      <c r="G540">
        <v>12</v>
      </c>
      <c r="H540">
        <v>2647</v>
      </c>
      <c r="I540">
        <v>-171</v>
      </c>
      <c r="J540">
        <v>1602.5</v>
      </c>
      <c r="K540">
        <v>0</v>
      </c>
      <c r="L540">
        <v>2476</v>
      </c>
      <c r="M540">
        <v>1256</v>
      </c>
      <c r="N540">
        <v>517.5</v>
      </c>
      <c r="O540">
        <f t="shared" si="8"/>
        <v>575</v>
      </c>
      <c r="P540">
        <v>57.5</v>
      </c>
    </row>
    <row r="541" spans="1:16" x14ac:dyDescent="0.3">
      <c r="A541">
        <v>2019</v>
      </c>
      <c r="B541">
        <v>11</v>
      </c>
      <c r="C541">
        <v>23</v>
      </c>
      <c r="D541">
        <v>12</v>
      </c>
      <c r="E541">
        <v>-4353.4000000000005</v>
      </c>
      <c r="F541">
        <v>12</v>
      </c>
      <c r="G541">
        <v>12</v>
      </c>
      <c r="H541">
        <v>2653</v>
      </c>
      <c r="I541">
        <v>-258</v>
      </c>
      <c r="J541">
        <v>1544.7</v>
      </c>
      <c r="K541">
        <v>0</v>
      </c>
      <c r="L541">
        <v>2395</v>
      </c>
      <c r="M541">
        <v>1278</v>
      </c>
      <c r="N541">
        <v>524.70000000000005</v>
      </c>
      <c r="O541">
        <f t="shared" si="8"/>
        <v>583</v>
      </c>
      <c r="P541">
        <v>58.300000000000004</v>
      </c>
    </row>
    <row r="542" spans="1:16" x14ac:dyDescent="0.3">
      <c r="A542">
        <v>2019</v>
      </c>
      <c r="B542">
        <v>11</v>
      </c>
      <c r="C542">
        <v>23</v>
      </c>
      <c r="D542">
        <v>13</v>
      </c>
      <c r="E542">
        <v>-6718.4000000000015</v>
      </c>
      <c r="F542">
        <v>12</v>
      </c>
      <c r="G542">
        <v>12</v>
      </c>
      <c r="H542">
        <v>2600</v>
      </c>
      <c r="I542">
        <v>-144</v>
      </c>
      <c r="J542">
        <v>1536.5</v>
      </c>
      <c r="K542">
        <v>0</v>
      </c>
      <c r="L542">
        <v>2456</v>
      </c>
      <c r="M542">
        <v>1127</v>
      </c>
      <c r="N542">
        <v>553.5</v>
      </c>
      <c r="O542">
        <f t="shared" si="8"/>
        <v>615</v>
      </c>
      <c r="P542">
        <v>61.5</v>
      </c>
    </row>
    <row r="543" spans="1:16" x14ac:dyDescent="0.3">
      <c r="A543">
        <v>2019</v>
      </c>
      <c r="B543">
        <v>11</v>
      </c>
      <c r="C543">
        <v>23</v>
      </c>
      <c r="D543">
        <v>14</v>
      </c>
      <c r="E543">
        <v>-7312.6000000000022</v>
      </c>
      <c r="F543">
        <v>12</v>
      </c>
      <c r="G543">
        <v>12</v>
      </c>
      <c r="H543">
        <v>2581</v>
      </c>
      <c r="I543">
        <v>-150</v>
      </c>
      <c r="J543">
        <v>1517.1</v>
      </c>
      <c r="K543">
        <v>0</v>
      </c>
      <c r="L543">
        <v>2431</v>
      </c>
      <c r="M543">
        <v>1092</v>
      </c>
      <c r="N543">
        <v>575.1</v>
      </c>
      <c r="O543">
        <f t="shared" si="8"/>
        <v>639</v>
      </c>
      <c r="P543">
        <v>63.900000000000006</v>
      </c>
    </row>
    <row r="544" spans="1:16" x14ac:dyDescent="0.3">
      <c r="A544">
        <v>2019</v>
      </c>
      <c r="B544">
        <v>11</v>
      </c>
      <c r="C544">
        <v>23</v>
      </c>
      <c r="D544">
        <v>15</v>
      </c>
      <c r="E544">
        <v>-10241.6</v>
      </c>
      <c r="F544">
        <v>12</v>
      </c>
      <c r="G544">
        <v>12</v>
      </c>
      <c r="H544">
        <v>2586</v>
      </c>
      <c r="I544">
        <v>-34</v>
      </c>
      <c r="J544">
        <v>1498.9</v>
      </c>
      <c r="K544">
        <v>0</v>
      </c>
      <c r="L544">
        <v>2552</v>
      </c>
      <c r="M544">
        <v>920</v>
      </c>
      <c r="N544">
        <v>612.9</v>
      </c>
      <c r="O544">
        <f t="shared" si="8"/>
        <v>681</v>
      </c>
      <c r="P544">
        <v>68.100000000000009</v>
      </c>
    </row>
    <row r="545" spans="1:16" x14ac:dyDescent="0.3">
      <c r="A545">
        <v>2019</v>
      </c>
      <c r="B545">
        <v>11</v>
      </c>
      <c r="C545">
        <v>23</v>
      </c>
      <c r="D545">
        <v>16</v>
      </c>
      <c r="E545">
        <v>-12291.400000000001</v>
      </c>
      <c r="F545">
        <v>12</v>
      </c>
      <c r="G545">
        <v>12</v>
      </c>
      <c r="H545">
        <v>2475</v>
      </c>
      <c r="I545">
        <v>142</v>
      </c>
      <c r="J545">
        <v>1551.3</v>
      </c>
      <c r="K545">
        <v>0</v>
      </c>
      <c r="L545">
        <v>2617</v>
      </c>
      <c r="M545">
        <v>781.99999999999977</v>
      </c>
      <c r="N545">
        <v>627.30000000000007</v>
      </c>
      <c r="O545">
        <f t="shared" si="8"/>
        <v>697.00000000000011</v>
      </c>
      <c r="P545">
        <v>69.7</v>
      </c>
    </row>
    <row r="546" spans="1:16" x14ac:dyDescent="0.3">
      <c r="A546">
        <v>2019</v>
      </c>
      <c r="B546">
        <v>11</v>
      </c>
      <c r="C546">
        <v>23</v>
      </c>
      <c r="D546">
        <v>17</v>
      </c>
      <c r="E546">
        <v>-8783</v>
      </c>
      <c r="F546">
        <v>12</v>
      </c>
      <c r="G546">
        <v>12</v>
      </c>
      <c r="H546">
        <v>2667</v>
      </c>
      <c r="I546">
        <v>-40</v>
      </c>
      <c r="J546">
        <v>1668.1</v>
      </c>
      <c r="K546">
        <v>0</v>
      </c>
      <c r="L546">
        <v>2627</v>
      </c>
      <c r="M546">
        <v>1079</v>
      </c>
      <c r="N546">
        <v>629.1</v>
      </c>
      <c r="O546">
        <f t="shared" si="8"/>
        <v>699</v>
      </c>
      <c r="P546">
        <v>69.900000000000006</v>
      </c>
    </row>
    <row r="547" spans="1:16" x14ac:dyDescent="0.3">
      <c r="A547">
        <v>2019</v>
      </c>
      <c r="B547">
        <v>11</v>
      </c>
      <c r="C547">
        <v>23</v>
      </c>
      <c r="D547">
        <v>18</v>
      </c>
      <c r="E547">
        <v>-8180.800000000002</v>
      </c>
      <c r="F547">
        <v>12</v>
      </c>
      <c r="G547">
        <v>12</v>
      </c>
      <c r="H547">
        <v>2837</v>
      </c>
      <c r="I547">
        <v>-61</v>
      </c>
      <c r="J547">
        <v>1764.7</v>
      </c>
      <c r="K547">
        <v>0</v>
      </c>
      <c r="L547">
        <v>2776</v>
      </c>
      <c r="M547">
        <v>1184</v>
      </c>
      <c r="N547">
        <v>641.70000000000005</v>
      </c>
      <c r="O547">
        <f t="shared" si="8"/>
        <v>713</v>
      </c>
      <c r="P547">
        <v>71.3</v>
      </c>
    </row>
    <row r="548" spans="1:16" x14ac:dyDescent="0.3">
      <c r="A548">
        <v>2019</v>
      </c>
      <c r="B548">
        <v>11</v>
      </c>
      <c r="C548">
        <v>23</v>
      </c>
      <c r="D548">
        <v>19</v>
      </c>
      <c r="E548">
        <v>-13201.000000000007</v>
      </c>
      <c r="F548">
        <v>12</v>
      </c>
      <c r="G548">
        <v>12</v>
      </c>
      <c r="H548">
        <v>2678</v>
      </c>
      <c r="I548">
        <v>251.00000000000045</v>
      </c>
      <c r="J548">
        <v>1773.7</v>
      </c>
      <c r="K548">
        <v>0</v>
      </c>
      <c r="L548">
        <v>2929.0000000000005</v>
      </c>
      <c r="M548">
        <v>844.99999999999955</v>
      </c>
      <c r="N548">
        <v>677.7</v>
      </c>
      <c r="O548">
        <f t="shared" si="8"/>
        <v>753</v>
      </c>
      <c r="P548">
        <v>75.3</v>
      </c>
    </row>
    <row r="549" spans="1:16" x14ac:dyDescent="0.3">
      <c r="A549">
        <v>2019</v>
      </c>
      <c r="B549">
        <v>11</v>
      </c>
      <c r="C549">
        <v>23</v>
      </c>
      <c r="D549">
        <v>20</v>
      </c>
      <c r="E549">
        <v>-15957.2</v>
      </c>
      <c r="F549">
        <v>5</v>
      </c>
      <c r="G549">
        <v>5</v>
      </c>
      <c r="H549">
        <v>2496</v>
      </c>
      <c r="I549">
        <v>442</v>
      </c>
      <c r="J549">
        <v>1650.5</v>
      </c>
      <c r="K549">
        <v>0</v>
      </c>
      <c r="L549">
        <v>2938</v>
      </c>
      <c r="M549">
        <v>502</v>
      </c>
      <c r="N549">
        <v>706.5</v>
      </c>
      <c r="O549">
        <f t="shared" si="8"/>
        <v>785</v>
      </c>
      <c r="P549">
        <v>78.5</v>
      </c>
    </row>
    <row r="550" spans="1:16" x14ac:dyDescent="0.3">
      <c r="A550">
        <v>2019</v>
      </c>
      <c r="B550">
        <v>11</v>
      </c>
      <c r="C550">
        <v>23</v>
      </c>
      <c r="D550">
        <v>21</v>
      </c>
      <c r="E550">
        <v>-16513.800000000003</v>
      </c>
      <c r="F550">
        <v>5</v>
      </c>
      <c r="G550">
        <v>5</v>
      </c>
      <c r="H550">
        <v>2337</v>
      </c>
      <c r="I550">
        <v>541</v>
      </c>
      <c r="J550">
        <v>1542.3</v>
      </c>
      <c r="K550">
        <v>0</v>
      </c>
      <c r="L550">
        <v>2878</v>
      </c>
      <c r="M550">
        <v>310.99999999999989</v>
      </c>
      <c r="N550">
        <v>690.30000000000007</v>
      </c>
      <c r="O550">
        <f t="shared" si="8"/>
        <v>767.00000000000011</v>
      </c>
      <c r="P550">
        <v>76.7</v>
      </c>
    </row>
    <row r="551" spans="1:16" x14ac:dyDescent="0.3">
      <c r="A551">
        <v>2019</v>
      </c>
      <c r="B551">
        <v>11</v>
      </c>
      <c r="C551">
        <v>23</v>
      </c>
      <c r="D551">
        <v>22</v>
      </c>
      <c r="E551">
        <v>-16392.2</v>
      </c>
      <c r="F551">
        <v>5</v>
      </c>
      <c r="G551">
        <v>5</v>
      </c>
      <c r="H551">
        <v>2244</v>
      </c>
      <c r="I551">
        <v>558</v>
      </c>
      <c r="J551">
        <v>1443.2</v>
      </c>
      <c r="K551">
        <v>0</v>
      </c>
      <c r="L551">
        <v>2802</v>
      </c>
      <c r="M551">
        <v>221</v>
      </c>
      <c r="N551">
        <v>664.2</v>
      </c>
      <c r="O551">
        <f t="shared" si="8"/>
        <v>738</v>
      </c>
      <c r="P551">
        <v>73.8</v>
      </c>
    </row>
    <row r="552" spans="1:16" x14ac:dyDescent="0.3">
      <c r="A552">
        <v>2019</v>
      </c>
      <c r="B552">
        <v>11</v>
      </c>
      <c r="C552">
        <v>23</v>
      </c>
      <c r="D552">
        <v>23</v>
      </c>
      <c r="E552">
        <v>-15152.400000000001</v>
      </c>
      <c r="F552">
        <v>5</v>
      </c>
      <c r="G552">
        <v>5</v>
      </c>
      <c r="H552">
        <v>2185</v>
      </c>
      <c r="I552">
        <v>461</v>
      </c>
      <c r="J552">
        <v>1356.5</v>
      </c>
      <c r="K552">
        <v>0</v>
      </c>
      <c r="L552">
        <v>2646</v>
      </c>
      <c r="M552">
        <v>270</v>
      </c>
      <c r="N552">
        <v>625.5</v>
      </c>
      <c r="O552">
        <f t="shared" si="8"/>
        <v>695</v>
      </c>
      <c r="P552">
        <v>69.5</v>
      </c>
    </row>
    <row r="553" spans="1:16" x14ac:dyDescent="0.3">
      <c r="A553">
        <v>2019</v>
      </c>
      <c r="B553">
        <v>11</v>
      </c>
      <c r="C553">
        <v>23</v>
      </c>
      <c r="D553">
        <v>24</v>
      </c>
      <c r="E553">
        <v>-15535.800000000003</v>
      </c>
      <c r="F553">
        <v>5</v>
      </c>
      <c r="G553">
        <v>5</v>
      </c>
      <c r="H553">
        <v>2084</v>
      </c>
      <c r="I553">
        <v>520.00000000000045</v>
      </c>
      <c r="J553">
        <v>1276.5999999999999</v>
      </c>
      <c r="K553">
        <v>0</v>
      </c>
      <c r="L553">
        <v>2604.0000000000005</v>
      </c>
      <c r="M553">
        <v>140.99999999999943</v>
      </c>
      <c r="N553">
        <v>615.6</v>
      </c>
      <c r="O553">
        <f t="shared" si="8"/>
        <v>684</v>
      </c>
      <c r="P553">
        <v>68.400000000000006</v>
      </c>
    </row>
    <row r="554" spans="1:16" x14ac:dyDescent="0.3">
      <c r="A554">
        <v>2019</v>
      </c>
      <c r="B554">
        <v>11</v>
      </c>
      <c r="C554">
        <v>24</v>
      </c>
      <c r="D554">
        <v>1</v>
      </c>
      <c r="E554">
        <v>-16591.599999999999</v>
      </c>
      <c r="F554">
        <v>0</v>
      </c>
      <c r="G554">
        <v>0</v>
      </c>
      <c r="H554">
        <v>1875</v>
      </c>
      <c r="I554">
        <v>526</v>
      </c>
      <c r="J554">
        <v>1157.8</v>
      </c>
      <c r="K554">
        <v>0</v>
      </c>
      <c r="L554">
        <v>2401</v>
      </c>
      <c r="M554">
        <v>0</v>
      </c>
      <c r="N554">
        <v>631.80000000000007</v>
      </c>
      <c r="O554">
        <f t="shared" si="8"/>
        <v>702.00000000000011</v>
      </c>
      <c r="P554">
        <v>70.2</v>
      </c>
    </row>
    <row r="555" spans="1:16" x14ac:dyDescent="0.3">
      <c r="A555">
        <v>2019</v>
      </c>
      <c r="B555">
        <v>11</v>
      </c>
      <c r="C555">
        <v>24</v>
      </c>
      <c r="D555">
        <v>2</v>
      </c>
      <c r="E555">
        <v>-16862</v>
      </c>
      <c r="F555">
        <v>0</v>
      </c>
      <c r="G555">
        <v>0</v>
      </c>
      <c r="H555">
        <v>1824</v>
      </c>
      <c r="I555">
        <v>461</v>
      </c>
      <c r="J555">
        <v>1110.8</v>
      </c>
      <c r="K555">
        <v>0</v>
      </c>
      <c r="L555">
        <v>2285</v>
      </c>
      <c r="M555">
        <v>0</v>
      </c>
      <c r="N555">
        <v>649.80000000000007</v>
      </c>
      <c r="O555">
        <f t="shared" si="8"/>
        <v>722.00000000000011</v>
      </c>
      <c r="P555">
        <v>72.2</v>
      </c>
    </row>
    <row r="556" spans="1:16" x14ac:dyDescent="0.3">
      <c r="A556">
        <v>2019</v>
      </c>
      <c r="B556">
        <v>11</v>
      </c>
      <c r="C556">
        <v>24</v>
      </c>
      <c r="D556">
        <v>3</v>
      </c>
      <c r="E556">
        <v>-16946.800000000003</v>
      </c>
      <c r="F556">
        <v>0</v>
      </c>
      <c r="G556">
        <v>0</v>
      </c>
      <c r="H556">
        <v>1822</v>
      </c>
      <c r="I556">
        <v>413</v>
      </c>
      <c r="J556">
        <v>1072.7</v>
      </c>
      <c r="K556">
        <v>0</v>
      </c>
      <c r="L556">
        <v>2235</v>
      </c>
      <c r="M556">
        <v>0</v>
      </c>
      <c r="N556">
        <v>659.7</v>
      </c>
      <c r="O556">
        <f t="shared" si="8"/>
        <v>733</v>
      </c>
      <c r="P556">
        <v>73.3</v>
      </c>
    </row>
    <row r="557" spans="1:16" x14ac:dyDescent="0.3">
      <c r="A557">
        <v>2019</v>
      </c>
      <c r="B557">
        <v>11</v>
      </c>
      <c r="C557">
        <v>24</v>
      </c>
      <c r="D557">
        <v>4</v>
      </c>
      <c r="E557">
        <v>-17380</v>
      </c>
      <c r="F557">
        <v>0</v>
      </c>
      <c r="G557">
        <v>0</v>
      </c>
      <c r="H557">
        <v>1831</v>
      </c>
      <c r="I557">
        <v>388</v>
      </c>
      <c r="J557">
        <v>1070.2</v>
      </c>
      <c r="K557">
        <v>0</v>
      </c>
      <c r="L557">
        <v>2219</v>
      </c>
      <c r="M557">
        <v>0</v>
      </c>
      <c r="N557">
        <v>682.2</v>
      </c>
      <c r="O557">
        <f t="shared" si="8"/>
        <v>758</v>
      </c>
      <c r="P557">
        <v>75.8</v>
      </c>
    </row>
    <row r="558" spans="1:16" x14ac:dyDescent="0.3">
      <c r="A558">
        <v>2019</v>
      </c>
      <c r="B558">
        <v>11</v>
      </c>
      <c r="C558">
        <v>24</v>
      </c>
      <c r="D558">
        <v>5</v>
      </c>
      <c r="E558">
        <v>-17554.599999999999</v>
      </c>
      <c r="F558">
        <v>0</v>
      </c>
      <c r="G558">
        <v>0</v>
      </c>
      <c r="H558">
        <v>1839</v>
      </c>
      <c r="I558">
        <v>367</v>
      </c>
      <c r="J558">
        <v>1051</v>
      </c>
      <c r="K558">
        <v>0</v>
      </c>
      <c r="L558">
        <v>2206</v>
      </c>
      <c r="M558">
        <v>0</v>
      </c>
      <c r="N558">
        <v>684</v>
      </c>
      <c r="O558">
        <f t="shared" si="8"/>
        <v>760</v>
      </c>
      <c r="P558">
        <v>76</v>
      </c>
    </row>
    <row r="559" spans="1:16" x14ac:dyDescent="0.3">
      <c r="A559">
        <v>2019</v>
      </c>
      <c r="B559">
        <v>11</v>
      </c>
      <c r="C559">
        <v>24</v>
      </c>
      <c r="D559">
        <v>6</v>
      </c>
      <c r="E559">
        <v>-17282</v>
      </c>
      <c r="F559">
        <v>0</v>
      </c>
      <c r="G559">
        <v>0</v>
      </c>
      <c r="H559">
        <v>1924</v>
      </c>
      <c r="I559">
        <v>404.99999999999989</v>
      </c>
      <c r="J559">
        <v>1072.8</v>
      </c>
      <c r="K559">
        <v>0</v>
      </c>
      <c r="L559">
        <v>2329</v>
      </c>
      <c r="M559">
        <v>0</v>
      </c>
      <c r="N559">
        <v>667.80000000000007</v>
      </c>
      <c r="O559">
        <f t="shared" si="8"/>
        <v>742.00000000000011</v>
      </c>
      <c r="P559">
        <v>74.2</v>
      </c>
    </row>
    <row r="560" spans="1:16" x14ac:dyDescent="0.3">
      <c r="A560">
        <v>2019</v>
      </c>
      <c r="B560">
        <v>11</v>
      </c>
      <c r="C560">
        <v>24</v>
      </c>
      <c r="D560">
        <v>7</v>
      </c>
      <c r="E560">
        <v>-17199.800000000003</v>
      </c>
      <c r="F560">
        <v>0</v>
      </c>
      <c r="G560">
        <v>0</v>
      </c>
      <c r="H560">
        <v>1974</v>
      </c>
      <c r="I560">
        <v>483</v>
      </c>
      <c r="J560">
        <v>1134.5999999999999</v>
      </c>
      <c r="K560">
        <v>0</v>
      </c>
      <c r="L560">
        <v>2457</v>
      </c>
      <c r="M560">
        <v>0</v>
      </c>
      <c r="N560">
        <v>651.6</v>
      </c>
      <c r="O560">
        <f t="shared" si="8"/>
        <v>724</v>
      </c>
      <c r="P560">
        <v>72.400000000000006</v>
      </c>
    </row>
    <row r="561" spans="1:16" x14ac:dyDescent="0.3">
      <c r="A561">
        <v>2019</v>
      </c>
      <c r="B561">
        <v>11</v>
      </c>
      <c r="C561">
        <v>24</v>
      </c>
      <c r="D561">
        <v>8</v>
      </c>
      <c r="E561">
        <v>-17400</v>
      </c>
      <c r="F561">
        <v>0</v>
      </c>
      <c r="G561">
        <v>0</v>
      </c>
      <c r="H561">
        <v>2144</v>
      </c>
      <c r="I561">
        <v>576</v>
      </c>
      <c r="J561">
        <v>1232.0999999999999</v>
      </c>
      <c r="K561">
        <v>0</v>
      </c>
      <c r="L561">
        <v>2720</v>
      </c>
      <c r="M561">
        <v>0</v>
      </c>
      <c r="N561">
        <v>656.1</v>
      </c>
      <c r="O561">
        <f t="shared" si="8"/>
        <v>729</v>
      </c>
      <c r="P561">
        <v>72.900000000000006</v>
      </c>
    </row>
    <row r="562" spans="1:16" x14ac:dyDescent="0.3">
      <c r="A562">
        <v>2019</v>
      </c>
      <c r="B562">
        <v>11</v>
      </c>
      <c r="C562">
        <v>24</v>
      </c>
      <c r="D562">
        <v>9</v>
      </c>
      <c r="E562">
        <v>-16240.600000000002</v>
      </c>
      <c r="F562">
        <v>5</v>
      </c>
      <c r="G562">
        <v>5</v>
      </c>
      <c r="H562">
        <v>2412</v>
      </c>
      <c r="I562">
        <v>416</v>
      </c>
      <c r="J562">
        <v>1349.2</v>
      </c>
      <c r="K562">
        <v>0</v>
      </c>
      <c r="L562">
        <v>2828</v>
      </c>
      <c r="M562">
        <v>269</v>
      </c>
      <c r="N562">
        <v>664.2</v>
      </c>
      <c r="O562">
        <f t="shared" si="8"/>
        <v>738</v>
      </c>
      <c r="P562">
        <v>73.8</v>
      </c>
    </row>
    <row r="563" spans="1:16" x14ac:dyDescent="0.3">
      <c r="A563">
        <v>2019</v>
      </c>
      <c r="B563">
        <v>11</v>
      </c>
      <c r="C563">
        <v>24</v>
      </c>
      <c r="D563">
        <v>10</v>
      </c>
      <c r="E563">
        <v>-14723.000000000002</v>
      </c>
      <c r="F563">
        <v>5</v>
      </c>
      <c r="G563">
        <v>5</v>
      </c>
      <c r="H563">
        <v>2512</v>
      </c>
      <c r="I563">
        <v>284</v>
      </c>
      <c r="J563">
        <v>1465.3</v>
      </c>
      <c r="K563">
        <v>0</v>
      </c>
      <c r="L563">
        <v>2796</v>
      </c>
      <c r="M563">
        <v>526.99999999999989</v>
      </c>
      <c r="N563">
        <v>654.30000000000007</v>
      </c>
      <c r="O563">
        <f t="shared" si="8"/>
        <v>727.00000000000011</v>
      </c>
      <c r="P563">
        <v>72.7</v>
      </c>
    </row>
    <row r="564" spans="1:16" x14ac:dyDescent="0.3">
      <c r="A564">
        <v>2019</v>
      </c>
      <c r="B564">
        <v>11</v>
      </c>
      <c r="C564">
        <v>24</v>
      </c>
      <c r="D564">
        <v>11</v>
      </c>
      <c r="E564">
        <v>-12781.8</v>
      </c>
      <c r="F564">
        <v>12</v>
      </c>
      <c r="G564">
        <v>12</v>
      </c>
      <c r="H564">
        <v>2588</v>
      </c>
      <c r="I564">
        <v>139</v>
      </c>
      <c r="J564">
        <v>1544</v>
      </c>
      <c r="K564">
        <v>0</v>
      </c>
      <c r="L564">
        <v>2727</v>
      </c>
      <c r="M564">
        <v>775</v>
      </c>
      <c r="N564">
        <v>630</v>
      </c>
      <c r="O564">
        <f t="shared" si="8"/>
        <v>700</v>
      </c>
      <c r="P564">
        <v>70</v>
      </c>
    </row>
    <row r="565" spans="1:16" x14ac:dyDescent="0.3">
      <c r="A565">
        <v>2019</v>
      </c>
      <c r="B565">
        <v>11</v>
      </c>
      <c r="C565">
        <v>24</v>
      </c>
      <c r="D565">
        <v>12</v>
      </c>
      <c r="E565">
        <v>-10883.2</v>
      </c>
      <c r="F565">
        <v>12</v>
      </c>
      <c r="G565">
        <v>12</v>
      </c>
      <c r="H565">
        <v>2585</v>
      </c>
      <c r="I565">
        <v>23</v>
      </c>
      <c r="J565">
        <v>1489.5</v>
      </c>
      <c r="K565">
        <v>0</v>
      </c>
      <c r="L565">
        <v>2608</v>
      </c>
      <c r="M565">
        <v>868</v>
      </c>
      <c r="N565">
        <v>598.5</v>
      </c>
      <c r="O565">
        <f t="shared" si="8"/>
        <v>665</v>
      </c>
      <c r="P565">
        <v>66.5</v>
      </c>
    </row>
    <row r="566" spans="1:16" x14ac:dyDescent="0.3">
      <c r="A566">
        <v>2019</v>
      </c>
      <c r="B566">
        <v>11</v>
      </c>
      <c r="C566">
        <v>24</v>
      </c>
      <c r="D566">
        <v>13</v>
      </c>
      <c r="E566">
        <v>-10857.600000000002</v>
      </c>
      <c r="F566">
        <v>12</v>
      </c>
      <c r="G566">
        <v>12</v>
      </c>
      <c r="H566">
        <v>2536</v>
      </c>
      <c r="I566">
        <v>74</v>
      </c>
      <c r="J566">
        <v>1483.8</v>
      </c>
      <c r="K566">
        <v>0</v>
      </c>
      <c r="L566">
        <v>2610</v>
      </c>
      <c r="M566">
        <v>840.99999999999977</v>
      </c>
      <c r="N566">
        <v>568.80000000000007</v>
      </c>
      <c r="O566">
        <f t="shared" si="8"/>
        <v>632.00000000000011</v>
      </c>
      <c r="P566">
        <v>63.2</v>
      </c>
    </row>
    <row r="567" spans="1:16" x14ac:dyDescent="0.3">
      <c r="A567">
        <v>2019</v>
      </c>
      <c r="B567">
        <v>11</v>
      </c>
      <c r="C567">
        <v>24</v>
      </c>
      <c r="D567">
        <v>14</v>
      </c>
      <c r="E567">
        <v>-10703.400000000001</v>
      </c>
      <c r="F567">
        <v>12</v>
      </c>
      <c r="G567">
        <v>12</v>
      </c>
      <c r="H567">
        <v>2503</v>
      </c>
      <c r="I567">
        <v>74</v>
      </c>
      <c r="J567">
        <v>1478.3</v>
      </c>
      <c r="K567">
        <v>0</v>
      </c>
      <c r="L567">
        <v>2577</v>
      </c>
      <c r="M567">
        <v>839.99999999999977</v>
      </c>
      <c r="N567">
        <v>564.30000000000007</v>
      </c>
      <c r="O567">
        <f t="shared" si="8"/>
        <v>627.00000000000011</v>
      </c>
      <c r="P567">
        <v>62.7</v>
      </c>
    </row>
    <row r="568" spans="1:16" x14ac:dyDescent="0.3">
      <c r="A568">
        <v>2019</v>
      </c>
      <c r="B568">
        <v>11</v>
      </c>
      <c r="C568">
        <v>24</v>
      </c>
      <c r="D568">
        <v>15</v>
      </c>
      <c r="E568">
        <v>-12482.400000000001</v>
      </c>
      <c r="F568">
        <v>5</v>
      </c>
      <c r="G568">
        <v>5</v>
      </c>
      <c r="H568">
        <v>2497</v>
      </c>
      <c r="I568">
        <v>164</v>
      </c>
      <c r="J568">
        <v>1466</v>
      </c>
      <c r="K568">
        <v>0</v>
      </c>
      <c r="L568">
        <v>2661</v>
      </c>
      <c r="M568">
        <v>717</v>
      </c>
      <c r="N568">
        <v>585</v>
      </c>
      <c r="O568">
        <f t="shared" si="8"/>
        <v>650</v>
      </c>
      <c r="P568">
        <v>65</v>
      </c>
    </row>
    <row r="569" spans="1:16" x14ac:dyDescent="0.3">
      <c r="A569">
        <v>2019</v>
      </c>
      <c r="B569">
        <v>11</v>
      </c>
      <c r="C569">
        <v>24</v>
      </c>
      <c r="D569">
        <v>16</v>
      </c>
      <c r="E569">
        <v>-12776.800000000001</v>
      </c>
      <c r="F569">
        <v>5</v>
      </c>
      <c r="G569">
        <v>5</v>
      </c>
      <c r="H569">
        <v>2405</v>
      </c>
      <c r="I569">
        <v>258</v>
      </c>
      <c r="J569">
        <v>1493.3</v>
      </c>
      <c r="K569">
        <v>0</v>
      </c>
      <c r="L569">
        <v>2663</v>
      </c>
      <c r="M569">
        <v>652.99999999999989</v>
      </c>
      <c r="N569">
        <v>582.30000000000007</v>
      </c>
      <c r="O569">
        <f t="shared" si="8"/>
        <v>647.00000000000011</v>
      </c>
      <c r="P569">
        <v>64.7</v>
      </c>
    </row>
    <row r="570" spans="1:16" x14ac:dyDescent="0.3">
      <c r="A570">
        <v>2019</v>
      </c>
      <c r="B570">
        <v>11</v>
      </c>
      <c r="C570">
        <v>24</v>
      </c>
      <c r="D570">
        <v>17</v>
      </c>
      <c r="E570">
        <v>-7535.0000000000009</v>
      </c>
      <c r="F570">
        <v>12</v>
      </c>
      <c r="G570">
        <v>12</v>
      </c>
      <c r="H570">
        <v>2589</v>
      </c>
      <c r="I570">
        <v>-40</v>
      </c>
      <c r="J570">
        <v>1622.2</v>
      </c>
      <c r="K570">
        <v>0</v>
      </c>
      <c r="L570">
        <v>2549</v>
      </c>
      <c r="M570">
        <v>1097</v>
      </c>
      <c r="N570">
        <v>565.20000000000005</v>
      </c>
      <c r="O570">
        <f t="shared" si="8"/>
        <v>628</v>
      </c>
      <c r="P570">
        <v>62.800000000000004</v>
      </c>
    </row>
    <row r="571" spans="1:16" x14ac:dyDescent="0.3">
      <c r="A571">
        <v>2019</v>
      </c>
      <c r="B571">
        <v>11</v>
      </c>
      <c r="C571">
        <v>24</v>
      </c>
      <c r="D571">
        <v>18</v>
      </c>
      <c r="E571">
        <v>-3896.2000000000126</v>
      </c>
      <c r="F571">
        <v>17</v>
      </c>
      <c r="G571">
        <v>17</v>
      </c>
      <c r="H571">
        <v>2779</v>
      </c>
      <c r="I571">
        <v>-204.99999999999955</v>
      </c>
      <c r="J571">
        <v>1756.8</v>
      </c>
      <c r="K571">
        <v>0</v>
      </c>
      <c r="L571">
        <v>2574.0000000000005</v>
      </c>
      <c r="M571">
        <v>1392.9999999999993</v>
      </c>
      <c r="N571">
        <v>568.80000000000007</v>
      </c>
      <c r="O571">
        <f t="shared" si="8"/>
        <v>632.00000000000011</v>
      </c>
      <c r="P571">
        <v>63.2</v>
      </c>
    </row>
    <row r="572" spans="1:16" x14ac:dyDescent="0.3">
      <c r="A572">
        <v>2019</v>
      </c>
      <c r="B572">
        <v>11</v>
      </c>
      <c r="C572">
        <v>24</v>
      </c>
      <c r="D572">
        <v>19</v>
      </c>
      <c r="E572">
        <v>-5306.4000000000015</v>
      </c>
      <c r="F572">
        <v>12</v>
      </c>
      <c r="G572">
        <v>12</v>
      </c>
      <c r="H572">
        <v>2677</v>
      </c>
      <c r="I572">
        <v>-91</v>
      </c>
      <c r="J572">
        <v>1789</v>
      </c>
      <c r="K572">
        <v>0</v>
      </c>
      <c r="L572">
        <v>2586</v>
      </c>
      <c r="M572">
        <v>1304</v>
      </c>
      <c r="N572">
        <v>576</v>
      </c>
      <c r="O572">
        <f t="shared" si="8"/>
        <v>640</v>
      </c>
      <c r="P572">
        <v>64</v>
      </c>
    </row>
    <row r="573" spans="1:16" x14ac:dyDescent="0.3">
      <c r="A573">
        <v>2019</v>
      </c>
      <c r="B573">
        <v>11</v>
      </c>
      <c r="C573">
        <v>24</v>
      </c>
      <c r="D573">
        <v>20</v>
      </c>
      <c r="E573">
        <v>-8204.0000000000018</v>
      </c>
      <c r="F573">
        <v>12</v>
      </c>
      <c r="G573">
        <v>12</v>
      </c>
      <c r="H573">
        <v>2460</v>
      </c>
      <c r="I573">
        <v>62</v>
      </c>
      <c r="J573">
        <v>1671.6</v>
      </c>
      <c r="K573">
        <v>0</v>
      </c>
      <c r="L573">
        <v>2522</v>
      </c>
      <c r="M573">
        <v>1039</v>
      </c>
      <c r="N573">
        <v>570.6</v>
      </c>
      <c r="O573">
        <f t="shared" si="8"/>
        <v>634</v>
      </c>
      <c r="P573">
        <v>63.400000000000006</v>
      </c>
    </row>
    <row r="574" spans="1:16" x14ac:dyDescent="0.3">
      <c r="A574">
        <v>2019</v>
      </c>
      <c r="B574">
        <v>11</v>
      </c>
      <c r="C574">
        <v>24</v>
      </c>
      <c r="D574">
        <v>21</v>
      </c>
      <c r="E574">
        <v>-7550.2000000000007</v>
      </c>
      <c r="F574">
        <v>12</v>
      </c>
      <c r="G574">
        <v>12</v>
      </c>
      <c r="H574">
        <v>2300</v>
      </c>
      <c r="I574">
        <v>83</v>
      </c>
      <c r="J574">
        <v>1565.5</v>
      </c>
      <c r="K574">
        <v>0</v>
      </c>
      <c r="L574">
        <v>2383</v>
      </c>
      <c r="M574">
        <v>983</v>
      </c>
      <c r="N574">
        <v>499.5</v>
      </c>
      <c r="O574">
        <f t="shared" si="8"/>
        <v>555</v>
      </c>
      <c r="P574">
        <v>55.5</v>
      </c>
    </row>
    <row r="575" spans="1:16" x14ac:dyDescent="0.3">
      <c r="A575">
        <v>2019</v>
      </c>
      <c r="B575">
        <v>11</v>
      </c>
      <c r="C575">
        <v>24</v>
      </c>
      <c r="D575">
        <v>22</v>
      </c>
      <c r="E575">
        <v>-4642.3999999999996</v>
      </c>
      <c r="F575">
        <v>12</v>
      </c>
      <c r="G575">
        <v>12</v>
      </c>
      <c r="H575">
        <v>2202</v>
      </c>
      <c r="I575">
        <v>-22</v>
      </c>
      <c r="J575">
        <v>1461.7</v>
      </c>
      <c r="K575">
        <v>0</v>
      </c>
      <c r="L575">
        <v>2180</v>
      </c>
      <c r="M575">
        <v>1076</v>
      </c>
      <c r="N575">
        <v>407.7</v>
      </c>
      <c r="O575">
        <f t="shared" si="8"/>
        <v>453</v>
      </c>
      <c r="P575">
        <v>45.300000000000004</v>
      </c>
    </row>
    <row r="576" spans="1:16" x14ac:dyDescent="0.3">
      <c r="A576">
        <v>2019</v>
      </c>
      <c r="B576">
        <v>11</v>
      </c>
      <c r="C576">
        <v>24</v>
      </c>
      <c r="D576">
        <v>23</v>
      </c>
      <c r="E576">
        <v>-2420.2000000000003</v>
      </c>
      <c r="F576">
        <v>12</v>
      </c>
      <c r="G576">
        <v>12</v>
      </c>
      <c r="H576">
        <v>2074</v>
      </c>
      <c r="I576">
        <v>-129</v>
      </c>
      <c r="J576">
        <v>1340.1</v>
      </c>
      <c r="K576">
        <v>0</v>
      </c>
      <c r="L576">
        <v>1945</v>
      </c>
      <c r="M576">
        <v>1128</v>
      </c>
      <c r="N576">
        <v>341.1</v>
      </c>
      <c r="O576">
        <f t="shared" si="8"/>
        <v>379</v>
      </c>
      <c r="P576">
        <v>37.9</v>
      </c>
    </row>
    <row r="577" spans="1:16" x14ac:dyDescent="0.3">
      <c r="A577">
        <v>2019</v>
      </c>
      <c r="B577">
        <v>11</v>
      </c>
      <c r="C577">
        <v>24</v>
      </c>
      <c r="D577">
        <v>24</v>
      </c>
      <c r="E577">
        <v>-2636.0000000000032</v>
      </c>
      <c r="F577">
        <v>12</v>
      </c>
      <c r="G577">
        <v>12</v>
      </c>
      <c r="H577">
        <v>1961</v>
      </c>
      <c r="I577">
        <v>-128.99999999999977</v>
      </c>
      <c r="J577">
        <v>1236.0999999999999</v>
      </c>
      <c r="K577">
        <v>0</v>
      </c>
      <c r="L577">
        <v>1832.0000000000002</v>
      </c>
      <c r="M577">
        <v>1050.9999999999998</v>
      </c>
      <c r="N577">
        <v>314.10000000000002</v>
      </c>
      <c r="O577">
        <f t="shared" si="8"/>
        <v>349</v>
      </c>
      <c r="P577">
        <v>34.9</v>
      </c>
    </row>
    <row r="578" spans="1:16" x14ac:dyDescent="0.3">
      <c r="A578">
        <v>2019</v>
      </c>
      <c r="B578">
        <v>11</v>
      </c>
      <c r="C578">
        <v>25</v>
      </c>
      <c r="D578">
        <v>1</v>
      </c>
      <c r="E578">
        <v>1580.599999999999</v>
      </c>
      <c r="F578">
        <v>12</v>
      </c>
      <c r="G578">
        <v>12</v>
      </c>
      <c r="H578">
        <v>1846</v>
      </c>
      <c r="I578">
        <v>-393</v>
      </c>
      <c r="J578">
        <v>1144.0999999999999</v>
      </c>
      <c r="K578">
        <v>0</v>
      </c>
      <c r="L578">
        <v>1453</v>
      </c>
      <c r="M578">
        <v>1259</v>
      </c>
      <c r="N578">
        <v>278.10000000000002</v>
      </c>
      <c r="O578">
        <f t="shared" si="8"/>
        <v>309</v>
      </c>
      <c r="P578">
        <v>30.900000000000002</v>
      </c>
    </row>
    <row r="579" spans="1:16" x14ac:dyDescent="0.3">
      <c r="A579">
        <v>2019</v>
      </c>
      <c r="B579">
        <v>11</v>
      </c>
      <c r="C579">
        <v>25</v>
      </c>
      <c r="D579">
        <v>2</v>
      </c>
      <c r="E579">
        <v>4233.3999999999996</v>
      </c>
      <c r="F579">
        <v>32</v>
      </c>
      <c r="G579">
        <v>32</v>
      </c>
      <c r="H579">
        <v>1807</v>
      </c>
      <c r="I579">
        <v>-536</v>
      </c>
      <c r="J579">
        <v>1090.5999999999999</v>
      </c>
      <c r="K579">
        <v>0</v>
      </c>
      <c r="L579">
        <v>1271</v>
      </c>
      <c r="M579">
        <v>1371</v>
      </c>
      <c r="N579">
        <v>255.6</v>
      </c>
      <c r="O579">
        <f t="shared" ref="O579:O642" si="9">N579+P579</f>
        <v>284</v>
      </c>
      <c r="P579">
        <v>28.400000000000002</v>
      </c>
    </row>
    <row r="580" spans="1:16" x14ac:dyDescent="0.3">
      <c r="A580">
        <v>2019</v>
      </c>
      <c r="B580">
        <v>11</v>
      </c>
      <c r="C580">
        <v>25</v>
      </c>
      <c r="D580">
        <v>3</v>
      </c>
      <c r="E580">
        <v>14279.199999999993</v>
      </c>
      <c r="F580">
        <v>62</v>
      </c>
      <c r="G580">
        <v>32</v>
      </c>
      <c r="H580">
        <v>1811</v>
      </c>
      <c r="I580">
        <v>-600</v>
      </c>
      <c r="J580">
        <v>1064.0999999999999</v>
      </c>
      <c r="K580">
        <v>117</v>
      </c>
      <c r="L580">
        <v>1094</v>
      </c>
      <c r="M580">
        <v>1431</v>
      </c>
      <c r="N580">
        <v>233.1</v>
      </c>
      <c r="O580">
        <f t="shared" si="9"/>
        <v>259</v>
      </c>
      <c r="P580">
        <v>25.900000000000002</v>
      </c>
    </row>
    <row r="581" spans="1:16" x14ac:dyDescent="0.3">
      <c r="A581">
        <v>2019</v>
      </c>
      <c r="B581">
        <v>11</v>
      </c>
      <c r="C581">
        <v>25</v>
      </c>
      <c r="D581">
        <v>4</v>
      </c>
      <c r="E581">
        <v>20207.000000000004</v>
      </c>
      <c r="F581">
        <v>62</v>
      </c>
      <c r="G581">
        <v>32</v>
      </c>
      <c r="H581">
        <v>1823</v>
      </c>
      <c r="I581">
        <v>-600</v>
      </c>
      <c r="J581">
        <v>1093.4000000000001</v>
      </c>
      <c r="K581">
        <v>180</v>
      </c>
      <c r="L581">
        <v>1043</v>
      </c>
      <c r="M581">
        <v>1481</v>
      </c>
      <c r="N581">
        <v>212.4</v>
      </c>
      <c r="O581">
        <f t="shared" si="9"/>
        <v>236</v>
      </c>
      <c r="P581">
        <v>23.6</v>
      </c>
    </row>
    <row r="582" spans="1:16" x14ac:dyDescent="0.3">
      <c r="A582">
        <v>2019</v>
      </c>
      <c r="B582">
        <v>11</v>
      </c>
      <c r="C582">
        <v>25</v>
      </c>
      <c r="D582">
        <v>5</v>
      </c>
      <c r="E582">
        <v>23240.399999999998</v>
      </c>
      <c r="F582">
        <v>62</v>
      </c>
      <c r="G582">
        <v>32</v>
      </c>
      <c r="H582">
        <v>1874</v>
      </c>
      <c r="I582">
        <v>-600</v>
      </c>
      <c r="J582">
        <v>1128.7</v>
      </c>
      <c r="K582">
        <v>216</v>
      </c>
      <c r="L582">
        <v>1058</v>
      </c>
      <c r="M582">
        <v>1510</v>
      </c>
      <c r="N582">
        <v>218.70000000000002</v>
      </c>
      <c r="O582">
        <f t="shared" si="9"/>
        <v>243.00000000000003</v>
      </c>
      <c r="P582">
        <v>24.3</v>
      </c>
    </row>
    <row r="583" spans="1:16" x14ac:dyDescent="0.3">
      <c r="A583">
        <v>2019</v>
      </c>
      <c r="B583">
        <v>11</v>
      </c>
      <c r="C583">
        <v>25</v>
      </c>
      <c r="D583">
        <v>6</v>
      </c>
      <c r="E583">
        <v>16343</v>
      </c>
      <c r="F583">
        <v>24</v>
      </c>
      <c r="G583">
        <v>17</v>
      </c>
      <c r="H583">
        <v>2041</v>
      </c>
      <c r="I583">
        <v>-600</v>
      </c>
      <c r="J583">
        <v>1238</v>
      </c>
      <c r="K583">
        <v>311</v>
      </c>
      <c r="L583">
        <v>1130</v>
      </c>
      <c r="M583">
        <v>1613</v>
      </c>
      <c r="N583">
        <v>225</v>
      </c>
      <c r="O583">
        <f t="shared" si="9"/>
        <v>250</v>
      </c>
      <c r="P583">
        <v>25</v>
      </c>
    </row>
    <row r="584" spans="1:16" x14ac:dyDescent="0.3">
      <c r="A584">
        <v>2019</v>
      </c>
      <c r="B584">
        <v>11</v>
      </c>
      <c r="C584">
        <v>25</v>
      </c>
      <c r="D584">
        <v>7</v>
      </c>
      <c r="E584">
        <v>29704.6</v>
      </c>
      <c r="F584">
        <v>24</v>
      </c>
      <c r="G584">
        <v>17</v>
      </c>
      <c r="H584">
        <v>2478</v>
      </c>
      <c r="I584">
        <v>-600</v>
      </c>
      <c r="J584">
        <v>1457</v>
      </c>
      <c r="K584">
        <v>717</v>
      </c>
      <c r="L584">
        <v>1161</v>
      </c>
      <c r="M584">
        <v>1832</v>
      </c>
      <c r="N584">
        <v>225</v>
      </c>
      <c r="O584">
        <f t="shared" si="9"/>
        <v>250</v>
      </c>
      <c r="P584">
        <v>25</v>
      </c>
    </row>
    <row r="585" spans="1:16" x14ac:dyDescent="0.3">
      <c r="A585">
        <v>2019</v>
      </c>
      <c r="B585">
        <v>11</v>
      </c>
      <c r="C585">
        <v>25</v>
      </c>
      <c r="D585">
        <v>8</v>
      </c>
      <c r="E585">
        <v>56643</v>
      </c>
      <c r="F585">
        <v>62</v>
      </c>
      <c r="G585">
        <v>17</v>
      </c>
      <c r="H585">
        <v>2912</v>
      </c>
      <c r="I585">
        <v>-600</v>
      </c>
      <c r="J585">
        <v>1703.2</v>
      </c>
      <c r="K585">
        <v>1193</v>
      </c>
      <c r="L585">
        <v>1119</v>
      </c>
      <c r="M585">
        <v>2080</v>
      </c>
      <c r="N585">
        <v>223.20000000000002</v>
      </c>
      <c r="O585">
        <f t="shared" si="9"/>
        <v>248.00000000000003</v>
      </c>
      <c r="P585">
        <v>24.8</v>
      </c>
    </row>
    <row r="586" spans="1:16" x14ac:dyDescent="0.3">
      <c r="A586">
        <v>2019</v>
      </c>
      <c r="B586">
        <v>11</v>
      </c>
      <c r="C586">
        <v>25</v>
      </c>
      <c r="D586">
        <v>9</v>
      </c>
      <c r="E586">
        <v>75092.800000000003</v>
      </c>
      <c r="F586">
        <v>72</v>
      </c>
      <c r="G586">
        <v>17</v>
      </c>
      <c r="H586">
        <v>3117</v>
      </c>
      <c r="I586">
        <v>-600</v>
      </c>
      <c r="J586">
        <v>1804</v>
      </c>
      <c r="K586">
        <v>1429</v>
      </c>
      <c r="L586">
        <v>1088</v>
      </c>
      <c r="M586">
        <v>2188</v>
      </c>
      <c r="N586">
        <v>216</v>
      </c>
      <c r="O586">
        <f t="shared" si="9"/>
        <v>240</v>
      </c>
      <c r="P586">
        <v>24</v>
      </c>
    </row>
    <row r="587" spans="1:16" x14ac:dyDescent="0.3">
      <c r="A587">
        <v>2019</v>
      </c>
      <c r="B587">
        <v>11</v>
      </c>
      <c r="C587">
        <v>25</v>
      </c>
      <c r="D587">
        <v>10</v>
      </c>
      <c r="E587">
        <v>78298.2</v>
      </c>
      <c r="F587">
        <v>72</v>
      </c>
      <c r="G587">
        <v>17</v>
      </c>
      <c r="H587">
        <v>3097</v>
      </c>
      <c r="I587">
        <v>-600</v>
      </c>
      <c r="J587">
        <v>1836.9</v>
      </c>
      <c r="K587">
        <v>1467</v>
      </c>
      <c r="L587">
        <v>1030</v>
      </c>
      <c r="M587">
        <v>2211</v>
      </c>
      <c r="N587">
        <v>225.9</v>
      </c>
      <c r="O587">
        <f t="shared" si="9"/>
        <v>251</v>
      </c>
      <c r="P587">
        <v>25.1</v>
      </c>
    </row>
    <row r="588" spans="1:16" x14ac:dyDescent="0.3">
      <c r="A588">
        <v>2019</v>
      </c>
      <c r="B588">
        <v>11</v>
      </c>
      <c r="C588">
        <v>25</v>
      </c>
      <c r="D588">
        <v>11</v>
      </c>
      <c r="E588">
        <v>84298.8</v>
      </c>
      <c r="F588">
        <v>72</v>
      </c>
      <c r="G588">
        <v>17</v>
      </c>
      <c r="H588">
        <v>3137</v>
      </c>
      <c r="I588">
        <v>-600</v>
      </c>
      <c r="J588">
        <v>1877</v>
      </c>
      <c r="K588">
        <v>1539</v>
      </c>
      <c r="L588">
        <v>998.00000000000011</v>
      </c>
      <c r="M588">
        <v>2252</v>
      </c>
      <c r="N588">
        <v>225</v>
      </c>
      <c r="O588">
        <f t="shared" si="9"/>
        <v>250</v>
      </c>
      <c r="P588">
        <v>25</v>
      </c>
    </row>
    <row r="589" spans="1:16" x14ac:dyDescent="0.3">
      <c r="A589">
        <v>2019</v>
      </c>
      <c r="B589">
        <v>11</v>
      </c>
      <c r="C589">
        <v>25</v>
      </c>
      <c r="D589">
        <v>12</v>
      </c>
      <c r="E589">
        <v>90724</v>
      </c>
      <c r="F589">
        <v>72</v>
      </c>
      <c r="G589">
        <v>17</v>
      </c>
      <c r="H589">
        <v>3149</v>
      </c>
      <c r="I589">
        <v>-600</v>
      </c>
      <c r="J589">
        <v>1804.1</v>
      </c>
      <c r="K589">
        <v>1627</v>
      </c>
      <c r="L589">
        <v>922</v>
      </c>
      <c r="M589">
        <v>2216</v>
      </c>
      <c r="N589">
        <v>188.1</v>
      </c>
      <c r="O589">
        <f t="shared" si="9"/>
        <v>209</v>
      </c>
      <c r="P589">
        <v>20.900000000000002</v>
      </c>
    </row>
    <row r="590" spans="1:16" x14ac:dyDescent="0.3">
      <c r="A590">
        <v>2019</v>
      </c>
      <c r="B590">
        <v>11</v>
      </c>
      <c r="C590">
        <v>25</v>
      </c>
      <c r="D590">
        <v>13</v>
      </c>
      <c r="E590">
        <v>91853.4</v>
      </c>
      <c r="F590">
        <v>80</v>
      </c>
      <c r="G590">
        <v>17</v>
      </c>
      <c r="H590">
        <v>3095</v>
      </c>
      <c r="I590">
        <v>-600</v>
      </c>
      <c r="J590">
        <v>1796.4</v>
      </c>
      <c r="K590">
        <v>1633</v>
      </c>
      <c r="L590">
        <v>862</v>
      </c>
      <c r="M590">
        <v>2229</v>
      </c>
      <c r="N590">
        <v>167.4</v>
      </c>
      <c r="O590">
        <f t="shared" si="9"/>
        <v>186</v>
      </c>
      <c r="P590">
        <v>18.600000000000001</v>
      </c>
    </row>
    <row r="591" spans="1:16" x14ac:dyDescent="0.3">
      <c r="A591">
        <v>2019</v>
      </c>
      <c r="B591">
        <v>11</v>
      </c>
      <c r="C591">
        <v>25</v>
      </c>
      <c r="D591">
        <v>14</v>
      </c>
      <c r="E591">
        <v>96684</v>
      </c>
      <c r="F591">
        <v>80</v>
      </c>
      <c r="G591">
        <v>17</v>
      </c>
      <c r="H591">
        <v>3106</v>
      </c>
      <c r="I591">
        <v>-600</v>
      </c>
      <c r="J591">
        <v>1789.9</v>
      </c>
      <c r="K591">
        <v>1688</v>
      </c>
      <c r="L591">
        <v>818.00000000000011</v>
      </c>
      <c r="M591">
        <v>2236</v>
      </c>
      <c r="N591">
        <v>153.9</v>
      </c>
      <c r="O591">
        <f t="shared" si="9"/>
        <v>171</v>
      </c>
      <c r="P591">
        <v>17.100000000000001</v>
      </c>
    </row>
    <row r="592" spans="1:16" x14ac:dyDescent="0.3">
      <c r="A592">
        <v>2019</v>
      </c>
      <c r="B592">
        <v>11</v>
      </c>
      <c r="C592">
        <v>25</v>
      </c>
      <c r="D592">
        <v>15</v>
      </c>
      <c r="E592">
        <v>91736.6</v>
      </c>
      <c r="F592">
        <v>80</v>
      </c>
      <c r="G592">
        <v>17</v>
      </c>
      <c r="H592">
        <v>3087</v>
      </c>
      <c r="I592">
        <v>-600</v>
      </c>
      <c r="J592">
        <v>1764</v>
      </c>
      <c r="K592">
        <v>1636</v>
      </c>
      <c r="L592">
        <v>851.00000000000011</v>
      </c>
      <c r="M592">
        <v>2202</v>
      </c>
      <c r="N592">
        <v>162</v>
      </c>
      <c r="O592">
        <f t="shared" si="9"/>
        <v>180</v>
      </c>
      <c r="P592">
        <v>18</v>
      </c>
    </row>
    <row r="593" spans="1:16" x14ac:dyDescent="0.3">
      <c r="A593">
        <v>2019</v>
      </c>
      <c r="B593">
        <v>11</v>
      </c>
      <c r="C593">
        <v>25</v>
      </c>
      <c r="D593">
        <v>16</v>
      </c>
      <c r="E593">
        <v>78453.8</v>
      </c>
      <c r="F593">
        <v>72</v>
      </c>
      <c r="G593">
        <v>17</v>
      </c>
      <c r="H593">
        <v>2918</v>
      </c>
      <c r="I593">
        <v>-600</v>
      </c>
      <c r="J593">
        <v>1792</v>
      </c>
      <c r="K593">
        <v>1450</v>
      </c>
      <c r="L593">
        <v>868.00000000000011</v>
      </c>
      <c r="M593">
        <v>2221</v>
      </c>
      <c r="N593">
        <v>171</v>
      </c>
      <c r="O593">
        <f t="shared" si="9"/>
        <v>190</v>
      </c>
      <c r="P593">
        <v>19</v>
      </c>
    </row>
    <row r="594" spans="1:16" x14ac:dyDescent="0.3">
      <c r="A594">
        <v>2019</v>
      </c>
      <c r="B594">
        <v>11</v>
      </c>
      <c r="C594">
        <v>25</v>
      </c>
      <c r="D594">
        <v>17</v>
      </c>
      <c r="E594">
        <v>89768.2</v>
      </c>
      <c r="F594">
        <v>72</v>
      </c>
      <c r="G594">
        <v>17</v>
      </c>
      <c r="H594">
        <v>3022</v>
      </c>
      <c r="I594">
        <v>-600</v>
      </c>
      <c r="J594">
        <v>1909.1</v>
      </c>
      <c r="K594">
        <v>1578</v>
      </c>
      <c r="L594">
        <v>844</v>
      </c>
      <c r="M594">
        <v>2339</v>
      </c>
      <c r="N594">
        <v>170.1</v>
      </c>
      <c r="O594">
        <f t="shared" si="9"/>
        <v>189</v>
      </c>
      <c r="P594">
        <v>18.900000000000002</v>
      </c>
    </row>
    <row r="595" spans="1:16" x14ac:dyDescent="0.3">
      <c r="A595">
        <v>2019</v>
      </c>
      <c r="B595">
        <v>11</v>
      </c>
      <c r="C595">
        <v>25</v>
      </c>
      <c r="D595">
        <v>18</v>
      </c>
      <c r="E595">
        <v>98450.6</v>
      </c>
      <c r="F595">
        <v>80</v>
      </c>
      <c r="G595">
        <v>17</v>
      </c>
      <c r="H595">
        <v>3154</v>
      </c>
      <c r="I595">
        <v>-600</v>
      </c>
      <c r="J595">
        <v>1997</v>
      </c>
      <c r="K595">
        <v>1678</v>
      </c>
      <c r="L595">
        <v>876.00000000000011</v>
      </c>
      <c r="M595">
        <v>2417</v>
      </c>
      <c r="N595">
        <v>180</v>
      </c>
      <c r="O595">
        <f t="shared" si="9"/>
        <v>200</v>
      </c>
      <c r="P595">
        <v>20</v>
      </c>
    </row>
    <row r="596" spans="1:16" x14ac:dyDescent="0.3">
      <c r="A596">
        <v>2019</v>
      </c>
      <c r="B596">
        <v>11</v>
      </c>
      <c r="C596">
        <v>25</v>
      </c>
      <c r="D596">
        <v>19</v>
      </c>
      <c r="E596">
        <v>81651.199999999997</v>
      </c>
      <c r="F596">
        <v>72</v>
      </c>
      <c r="G596">
        <v>17</v>
      </c>
      <c r="H596">
        <v>2993</v>
      </c>
      <c r="I596">
        <v>-600</v>
      </c>
      <c r="J596">
        <v>1991.5</v>
      </c>
      <c r="K596">
        <v>1456</v>
      </c>
      <c r="L596">
        <v>937</v>
      </c>
      <c r="M596">
        <v>2407</v>
      </c>
      <c r="N596">
        <v>184.5</v>
      </c>
      <c r="O596">
        <f t="shared" si="9"/>
        <v>205</v>
      </c>
      <c r="P596">
        <v>20.5</v>
      </c>
    </row>
    <row r="597" spans="1:16" x14ac:dyDescent="0.3">
      <c r="A597">
        <v>2019</v>
      </c>
      <c r="B597">
        <v>11</v>
      </c>
      <c r="C597">
        <v>25</v>
      </c>
      <c r="D597">
        <v>20</v>
      </c>
      <c r="E597">
        <v>68527.599999999991</v>
      </c>
      <c r="F597">
        <v>72</v>
      </c>
      <c r="G597">
        <v>17</v>
      </c>
      <c r="H597">
        <v>2830</v>
      </c>
      <c r="I597">
        <v>-600</v>
      </c>
      <c r="J597">
        <v>1838.4</v>
      </c>
      <c r="K597">
        <v>1306</v>
      </c>
      <c r="L597">
        <v>924</v>
      </c>
      <c r="M597">
        <v>2262</v>
      </c>
      <c r="N597">
        <v>176.4</v>
      </c>
      <c r="O597">
        <f t="shared" si="9"/>
        <v>196</v>
      </c>
      <c r="P597">
        <v>19.600000000000001</v>
      </c>
    </row>
    <row r="598" spans="1:16" x14ac:dyDescent="0.3">
      <c r="A598">
        <v>2019</v>
      </c>
      <c r="B598">
        <v>11</v>
      </c>
      <c r="C598">
        <v>25</v>
      </c>
      <c r="D598">
        <v>21</v>
      </c>
      <c r="E598">
        <v>55150.6</v>
      </c>
      <c r="F598">
        <v>62</v>
      </c>
      <c r="G598">
        <v>17</v>
      </c>
      <c r="H598">
        <v>2641</v>
      </c>
      <c r="I598">
        <v>-600</v>
      </c>
      <c r="J598">
        <v>1696.9</v>
      </c>
      <c r="K598">
        <v>1127</v>
      </c>
      <c r="L598">
        <v>914</v>
      </c>
      <c r="M598">
        <v>2143</v>
      </c>
      <c r="N598">
        <v>153.9</v>
      </c>
      <c r="O598">
        <f t="shared" si="9"/>
        <v>171</v>
      </c>
      <c r="P598">
        <v>17.100000000000001</v>
      </c>
    </row>
    <row r="599" spans="1:16" x14ac:dyDescent="0.3">
      <c r="A599">
        <v>2019</v>
      </c>
      <c r="B599">
        <v>11</v>
      </c>
      <c r="C599">
        <v>25</v>
      </c>
      <c r="D599">
        <v>22</v>
      </c>
      <c r="E599">
        <v>49842.6</v>
      </c>
      <c r="F599">
        <v>62</v>
      </c>
      <c r="G599">
        <v>17</v>
      </c>
      <c r="H599">
        <v>2500</v>
      </c>
      <c r="I599">
        <v>-600</v>
      </c>
      <c r="J599">
        <v>1598.9</v>
      </c>
      <c r="K599">
        <v>1056</v>
      </c>
      <c r="L599">
        <v>844</v>
      </c>
      <c r="M599">
        <v>2063</v>
      </c>
      <c r="N599">
        <v>135.9</v>
      </c>
      <c r="O599">
        <f t="shared" si="9"/>
        <v>151</v>
      </c>
      <c r="P599">
        <v>15.100000000000001</v>
      </c>
    </row>
    <row r="600" spans="1:16" x14ac:dyDescent="0.3">
      <c r="A600">
        <v>2019</v>
      </c>
      <c r="B600">
        <v>11</v>
      </c>
      <c r="C600">
        <v>25</v>
      </c>
      <c r="D600">
        <v>23</v>
      </c>
      <c r="E600">
        <v>94557.2</v>
      </c>
      <c r="F600">
        <v>80</v>
      </c>
      <c r="G600">
        <v>37</v>
      </c>
      <c r="H600">
        <v>2313</v>
      </c>
      <c r="I600">
        <v>-600</v>
      </c>
      <c r="J600">
        <v>1457.5</v>
      </c>
      <c r="K600">
        <v>961</v>
      </c>
      <c r="L600">
        <v>752</v>
      </c>
      <c r="M600">
        <v>1936</v>
      </c>
      <c r="N600">
        <v>121.5</v>
      </c>
      <c r="O600">
        <f t="shared" si="9"/>
        <v>135</v>
      </c>
      <c r="P600">
        <v>13.5</v>
      </c>
    </row>
    <row r="601" spans="1:16" x14ac:dyDescent="0.3">
      <c r="A601">
        <v>2019</v>
      </c>
      <c r="B601">
        <v>11</v>
      </c>
      <c r="C601">
        <v>25</v>
      </c>
      <c r="D601">
        <v>24</v>
      </c>
      <c r="E601">
        <v>83313</v>
      </c>
      <c r="F601">
        <v>80</v>
      </c>
      <c r="G601">
        <v>37</v>
      </c>
      <c r="H601">
        <v>2149</v>
      </c>
      <c r="I601">
        <v>-600</v>
      </c>
      <c r="J601">
        <v>1347.9</v>
      </c>
      <c r="K601">
        <v>866</v>
      </c>
      <c r="L601">
        <v>683</v>
      </c>
      <c r="M601">
        <v>1830</v>
      </c>
      <c r="N601">
        <v>117.9</v>
      </c>
      <c r="O601">
        <f t="shared" si="9"/>
        <v>131</v>
      </c>
      <c r="P601">
        <v>13.100000000000001</v>
      </c>
    </row>
    <row r="602" spans="1:16" x14ac:dyDescent="0.3">
      <c r="A602">
        <v>2019</v>
      </c>
      <c r="B602">
        <v>11</v>
      </c>
      <c r="C602">
        <v>26</v>
      </c>
      <c r="D602">
        <v>1</v>
      </c>
      <c r="E602">
        <v>75449</v>
      </c>
      <c r="F602">
        <v>80</v>
      </c>
      <c r="G602">
        <v>37</v>
      </c>
      <c r="H602">
        <v>1996</v>
      </c>
      <c r="I602">
        <v>-600</v>
      </c>
      <c r="J602">
        <v>1246.0999999999999</v>
      </c>
      <c r="K602">
        <v>799</v>
      </c>
      <c r="L602">
        <v>597</v>
      </c>
      <c r="M602">
        <v>1748</v>
      </c>
      <c r="N602">
        <v>98.100000000000009</v>
      </c>
      <c r="O602">
        <f t="shared" si="9"/>
        <v>109.00000000000001</v>
      </c>
      <c r="P602">
        <v>10.9</v>
      </c>
    </row>
    <row r="603" spans="1:16" x14ac:dyDescent="0.3">
      <c r="A603">
        <v>2019</v>
      </c>
      <c r="B603">
        <v>11</v>
      </c>
      <c r="C603">
        <v>26</v>
      </c>
      <c r="D603">
        <v>2</v>
      </c>
      <c r="E603">
        <v>65037.2</v>
      </c>
      <c r="F603">
        <v>72</v>
      </c>
      <c r="G603">
        <v>37</v>
      </c>
      <c r="H603">
        <v>1885</v>
      </c>
      <c r="I603">
        <v>-600</v>
      </c>
      <c r="J603">
        <v>1159.9000000000001</v>
      </c>
      <c r="K603">
        <v>695</v>
      </c>
      <c r="L603">
        <v>590</v>
      </c>
      <c r="M603">
        <v>1678</v>
      </c>
      <c r="N603">
        <v>81.900000000000006</v>
      </c>
      <c r="O603">
        <f t="shared" si="9"/>
        <v>91</v>
      </c>
      <c r="P603">
        <v>9.1</v>
      </c>
    </row>
    <row r="604" spans="1:16" x14ac:dyDescent="0.3">
      <c r="A604">
        <v>2019</v>
      </c>
      <c r="B604">
        <v>11</v>
      </c>
      <c r="C604">
        <v>26</v>
      </c>
      <c r="D604">
        <v>3</v>
      </c>
      <c r="E604">
        <v>66451.399999999994</v>
      </c>
      <c r="F604">
        <v>72</v>
      </c>
      <c r="G604">
        <v>32</v>
      </c>
      <c r="H604">
        <v>1862</v>
      </c>
      <c r="I604">
        <v>-600</v>
      </c>
      <c r="J604">
        <v>1129.5</v>
      </c>
      <c r="K604">
        <v>723</v>
      </c>
      <c r="L604">
        <v>539</v>
      </c>
      <c r="M604">
        <v>1653</v>
      </c>
      <c r="N604">
        <v>76.5</v>
      </c>
      <c r="O604">
        <f t="shared" si="9"/>
        <v>85</v>
      </c>
      <c r="P604">
        <v>8.5</v>
      </c>
    </row>
    <row r="605" spans="1:16" x14ac:dyDescent="0.3">
      <c r="A605">
        <v>2019</v>
      </c>
      <c r="B605">
        <v>11</v>
      </c>
      <c r="C605">
        <v>26</v>
      </c>
      <c r="D605">
        <v>4</v>
      </c>
      <c r="E605">
        <v>71970.600000000006</v>
      </c>
      <c r="F605">
        <v>80</v>
      </c>
      <c r="G605">
        <v>37</v>
      </c>
      <c r="H605">
        <v>1887</v>
      </c>
      <c r="I605">
        <v>-600</v>
      </c>
      <c r="J605">
        <v>1160</v>
      </c>
      <c r="K605">
        <v>781</v>
      </c>
      <c r="L605">
        <v>506</v>
      </c>
      <c r="M605">
        <v>1679</v>
      </c>
      <c r="N605">
        <v>81</v>
      </c>
      <c r="O605">
        <f t="shared" si="9"/>
        <v>90</v>
      </c>
      <c r="P605">
        <v>9</v>
      </c>
    </row>
    <row r="606" spans="1:16" x14ac:dyDescent="0.3">
      <c r="A606">
        <v>2019</v>
      </c>
      <c r="B606">
        <v>11</v>
      </c>
      <c r="C606">
        <v>26</v>
      </c>
      <c r="D606">
        <v>5</v>
      </c>
      <c r="E606">
        <v>79445.600000000006</v>
      </c>
      <c r="F606">
        <v>80</v>
      </c>
      <c r="G606">
        <v>37</v>
      </c>
      <c r="H606">
        <v>1971</v>
      </c>
      <c r="I606">
        <v>-600</v>
      </c>
      <c r="J606">
        <v>1201.5999999999999</v>
      </c>
      <c r="K606">
        <v>863</v>
      </c>
      <c r="L606">
        <v>508.00000000000006</v>
      </c>
      <c r="M606">
        <v>1708</v>
      </c>
      <c r="N606">
        <v>93.600000000000009</v>
      </c>
      <c r="O606">
        <f t="shared" si="9"/>
        <v>104.00000000000001</v>
      </c>
      <c r="P606">
        <v>10.4</v>
      </c>
    </row>
    <row r="607" spans="1:16" x14ac:dyDescent="0.3">
      <c r="A607">
        <v>2019</v>
      </c>
      <c r="B607">
        <v>11</v>
      </c>
      <c r="C607">
        <v>26</v>
      </c>
      <c r="D607">
        <v>6</v>
      </c>
      <c r="E607">
        <v>42404.4</v>
      </c>
      <c r="F607">
        <v>62</v>
      </c>
      <c r="G607">
        <v>17</v>
      </c>
      <c r="H607">
        <v>2128</v>
      </c>
      <c r="I607">
        <v>-600</v>
      </c>
      <c r="J607">
        <v>1301</v>
      </c>
      <c r="K607">
        <v>984</v>
      </c>
      <c r="L607">
        <v>544</v>
      </c>
      <c r="M607">
        <v>1802</v>
      </c>
      <c r="N607">
        <v>99</v>
      </c>
      <c r="O607">
        <f t="shared" si="9"/>
        <v>110</v>
      </c>
      <c r="P607">
        <v>11</v>
      </c>
    </row>
    <row r="608" spans="1:16" x14ac:dyDescent="0.3">
      <c r="A608">
        <v>2019</v>
      </c>
      <c r="B608">
        <v>11</v>
      </c>
      <c r="C608">
        <v>26</v>
      </c>
      <c r="D608">
        <v>7</v>
      </c>
      <c r="E608">
        <v>65732.2</v>
      </c>
      <c r="F608">
        <v>72</v>
      </c>
      <c r="G608">
        <v>17</v>
      </c>
      <c r="H608">
        <v>2462</v>
      </c>
      <c r="I608">
        <v>-600</v>
      </c>
      <c r="J608">
        <v>1532.3</v>
      </c>
      <c r="K608">
        <v>1294</v>
      </c>
      <c r="L608">
        <v>568</v>
      </c>
      <c r="M608">
        <v>2027</v>
      </c>
      <c r="N608">
        <v>105.3</v>
      </c>
      <c r="O608">
        <f t="shared" si="9"/>
        <v>117</v>
      </c>
      <c r="P608">
        <v>11.700000000000001</v>
      </c>
    </row>
    <row r="609" spans="1:16" x14ac:dyDescent="0.3">
      <c r="A609">
        <v>2019</v>
      </c>
      <c r="B609">
        <v>11</v>
      </c>
      <c r="C609">
        <v>26</v>
      </c>
      <c r="D609">
        <v>8</v>
      </c>
      <c r="E609">
        <v>94555.199999999997</v>
      </c>
      <c r="F609">
        <v>80</v>
      </c>
      <c r="G609">
        <v>17</v>
      </c>
      <c r="H609">
        <v>2859</v>
      </c>
      <c r="I609">
        <v>-600</v>
      </c>
      <c r="J609">
        <v>1778.6</v>
      </c>
      <c r="K609">
        <v>1640</v>
      </c>
      <c r="L609">
        <v>619</v>
      </c>
      <c r="M609">
        <v>2267</v>
      </c>
      <c r="N609">
        <v>111.60000000000001</v>
      </c>
      <c r="O609">
        <f t="shared" si="9"/>
        <v>124.00000000000001</v>
      </c>
      <c r="P609">
        <v>12.4</v>
      </c>
    </row>
    <row r="610" spans="1:16" x14ac:dyDescent="0.3">
      <c r="A610">
        <v>2019</v>
      </c>
      <c r="B610">
        <v>11</v>
      </c>
      <c r="C610">
        <v>26</v>
      </c>
      <c r="D610">
        <v>9</v>
      </c>
      <c r="E610">
        <v>110330</v>
      </c>
      <c r="F610">
        <v>80</v>
      </c>
      <c r="G610">
        <v>17</v>
      </c>
      <c r="H610">
        <v>3106</v>
      </c>
      <c r="I610">
        <v>-600</v>
      </c>
      <c r="J610">
        <v>1869.2</v>
      </c>
      <c r="K610">
        <v>1822</v>
      </c>
      <c r="L610">
        <v>684</v>
      </c>
      <c r="M610">
        <v>2354</v>
      </c>
      <c r="N610">
        <v>115.2</v>
      </c>
      <c r="O610">
        <f t="shared" si="9"/>
        <v>128</v>
      </c>
      <c r="P610">
        <v>12.8</v>
      </c>
    </row>
    <row r="611" spans="1:16" x14ac:dyDescent="0.3">
      <c r="A611">
        <v>2019</v>
      </c>
      <c r="B611">
        <v>11</v>
      </c>
      <c r="C611">
        <v>26</v>
      </c>
      <c r="D611">
        <v>10</v>
      </c>
      <c r="E611">
        <v>107832.79999999999</v>
      </c>
      <c r="F611">
        <v>80</v>
      </c>
      <c r="G611">
        <v>17</v>
      </c>
      <c r="H611">
        <v>3121</v>
      </c>
      <c r="I611">
        <v>-600</v>
      </c>
      <c r="J611">
        <v>1886.3</v>
      </c>
      <c r="K611">
        <v>1792</v>
      </c>
      <c r="L611">
        <v>729</v>
      </c>
      <c r="M611">
        <v>2363</v>
      </c>
      <c r="N611">
        <v>123.3</v>
      </c>
      <c r="O611">
        <f t="shared" si="9"/>
        <v>137</v>
      </c>
      <c r="P611">
        <v>13.700000000000001</v>
      </c>
    </row>
    <row r="612" spans="1:16" x14ac:dyDescent="0.3">
      <c r="A612">
        <v>2019</v>
      </c>
      <c r="B612">
        <v>11</v>
      </c>
      <c r="C612">
        <v>26</v>
      </c>
      <c r="D612">
        <v>11</v>
      </c>
      <c r="E612">
        <v>109378.40000000001</v>
      </c>
      <c r="F612">
        <v>80</v>
      </c>
      <c r="G612">
        <v>17</v>
      </c>
      <c r="H612">
        <v>3157</v>
      </c>
      <c r="I612">
        <v>-600</v>
      </c>
      <c r="J612">
        <v>1885.7</v>
      </c>
      <c r="K612">
        <v>1814</v>
      </c>
      <c r="L612">
        <v>743</v>
      </c>
      <c r="M612">
        <v>2357</v>
      </c>
      <c r="N612">
        <v>128.70000000000002</v>
      </c>
      <c r="O612">
        <f t="shared" si="9"/>
        <v>143.00000000000003</v>
      </c>
      <c r="P612">
        <v>14.3</v>
      </c>
    </row>
    <row r="613" spans="1:16" x14ac:dyDescent="0.3">
      <c r="A613">
        <v>2019</v>
      </c>
      <c r="B613">
        <v>11</v>
      </c>
      <c r="C613">
        <v>26</v>
      </c>
      <c r="D613">
        <v>12</v>
      </c>
      <c r="E613">
        <v>113185.60000000001</v>
      </c>
      <c r="F613">
        <v>80</v>
      </c>
      <c r="G613">
        <v>17</v>
      </c>
      <c r="H613">
        <v>3148</v>
      </c>
      <c r="I613">
        <v>-600</v>
      </c>
      <c r="J613">
        <v>1787.7</v>
      </c>
      <c r="K613">
        <v>1873</v>
      </c>
      <c r="L613">
        <v>675</v>
      </c>
      <c r="M613">
        <v>2277</v>
      </c>
      <c r="N613">
        <v>110.7</v>
      </c>
      <c r="O613">
        <f t="shared" si="9"/>
        <v>123</v>
      </c>
      <c r="P613">
        <v>12.3</v>
      </c>
    </row>
    <row r="614" spans="1:16" x14ac:dyDescent="0.3">
      <c r="A614">
        <v>2019</v>
      </c>
      <c r="B614">
        <v>11</v>
      </c>
      <c r="C614">
        <v>26</v>
      </c>
      <c r="D614">
        <v>13</v>
      </c>
      <c r="E614">
        <v>110102.39999999999</v>
      </c>
      <c r="F614">
        <v>80</v>
      </c>
      <c r="G614">
        <v>17</v>
      </c>
      <c r="H614">
        <v>3085</v>
      </c>
      <c r="I614">
        <v>-600</v>
      </c>
      <c r="J614">
        <v>1787.8</v>
      </c>
      <c r="K614">
        <v>1830</v>
      </c>
      <c r="L614">
        <v>655</v>
      </c>
      <c r="M614">
        <v>2287</v>
      </c>
      <c r="N614">
        <v>100.8</v>
      </c>
      <c r="O614">
        <f t="shared" si="9"/>
        <v>112</v>
      </c>
      <c r="P614">
        <v>11.200000000000001</v>
      </c>
    </row>
    <row r="615" spans="1:16" x14ac:dyDescent="0.3">
      <c r="A615">
        <v>2019</v>
      </c>
      <c r="B615">
        <v>11</v>
      </c>
      <c r="C615">
        <v>26</v>
      </c>
      <c r="D615">
        <v>14</v>
      </c>
      <c r="E615">
        <v>114246.2</v>
      </c>
      <c r="F615">
        <v>80</v>
      </c>
      <c r="G615">
        <v>17</v>
      </c>
      <c r="H615">
        <v>3120</v>
      </c>
      <c r="I615">
        <v>-600</v>
      </c>
      <c r="J615">
        <v>1800.6</v>
      </c>
      <c r="K615">
        <v>1876</v>
      </c>
      <c r="L615">
        <v>644</v>
      </c>
      <c r="M615">
        <v>2307</v>
      </c>
      <c r="N615">
        <v>93.600000000000009</v>
      </c>
      <c r="O615">
        <f t="shared" si="9"/>
        <v>104.00000000000001</v>
      </c>
      <c r="P615">
        <v>10.4</v>
      </c>
    </row>
    <row r="616" spans="1:16" x14ac:dyDescent="0.3">
      <c r="A616">
        <v>2019</v>
      </c>
      <c r="B616">
        <v>11</v>
      </c>
      <c r="C616">
        <v>26</v>
      </c>
      <c r="D616">
        <v>15</v>
      </c>
      <c r="E616">
        <v>105493.2</v>
      </c>
      <c r="F616">
        <v>80</v>
      </c>
      <c r="G616">
        <v>17</v>
      </c>
      <c r="H616">
        <v>3077</v>
      </c>
      <c r="I616">
        <v>-600</v>
      </c>
      <c r="J616">
        <v>1789.5</v>
      </c>
      <c r="K616">
        <v>1775</v>
      </c>
      <c r="L616">
        <v>702</v>
      </c>
      <c r="M616">
        <v>2286</v>
      </c>
      <c r="N616">
        <v>103.5</v>
      </c>
      <c r="O616">
        <f t="shared" si="9"/>
        <v>115</v>
      </c>
      <c r="P616">
        <v>11.5</v>
      </c>
    </row>
    <row r="617" spans="1:16" x14ac:dyDescent="0.3">
      <c r="A617">
        <v>2019</v>
      </c>
      <c r="B617">
        <v>11</v>
      </c>
      <c r="C617">
        <v>26</v>
      </c>
      <c r="D617">
        <v>16</v>
      </c>
      <c r="E617">
        <v>90193</v>
      </c>
      <c r="F617">
        <v>72</v>
      </c>
      <c r="G617">
        <v>17</v>
      </c>
      <c r="H617">
        <v>2905</v>
      </c>
      <c r="I617">
        <v>-600</v>
      </c>
      <c r="J617">
        <v>1795.2</v>
      </c>
      <c r="K617">
        <v>1576</v>
      </c>
      <c r="L617">
        <v>729</v>
      </c>
      <c r="M617">
        <v>2298</v>
      </c>
      <c r="N617">
        <v>97.2</v>
      </c>
      <c r="O617">
        <f t="shared" si="9"/>
        <v>108</v>
      </c>
      <c r="P617">
        <v>10.8</v>
      </c>
    </row>
    <row r="618" spans="1:16" x14ac:dyDescent="0.3">
      <c r="A618">
        <v>2019</v>
      </c>
      <c r="B618">
        <v>11</v>
      </c>
      <c r="C618">
        <v>26</v>
      </c>
      <c r="D618">
        <v>17</v>
      </c>
      <c r="E618">
        <v>100838.8</v>
      </c>
      <c r="F618">
        <v>80</v>
      </c>
      <c r="G618">
        <v>17</v>
      </c>
      <c r="H618">
        <v>3045</v>
      </c>
      <c r="I618">
        <v>-600</v>
      </c>
      <c r="J618">
        <v>1917.4</v>
      </c>
      <c r="K618">
        <v>1689</v>
      </c>
      <c r="L618">
        <v>756.00000000000011</v>
      </c>
      <c r="M618">
        <v>2422</v>
      </c>
      <c r="N618">
        <v>95.4</v>
      </c>
      <c r="O618">
        <f t="shared" si="9"/>
        <v>106</v>
      </c>
      <c r="P618">
        <v>10.600000000000001</v>
      </c>
    </row>
    <row r="619" spans="1:16" x14ac:dyDescent="0.3">
      <c r="A619">
        <v>2019</v>
      </c>
      <c r="B619">
        <v>11</v>
      </c>
      <c r="C619">
        <v>26</v>
      </c>
      <c r="D619">
        <v>18</v>
      </c>
      <c r="E619">
        <v>112038.40000000001</v>
      </c>
      <c r="F619">
        <v>80</v>
      </c>
      <c r="G619">
        <v>32</v>
      </c>
      <c r="H619">
        <v>3185</v>
      </c>
      <c r="I619">
        <v>-600</v>
      </c>
      <c r="J619">
        <v>2011.1</v>
      </c>
      <c r="K619">
        <v>1809</v>
      </c>
      <c r="L619">
        <v>776.00000000000011</v>
      </c>
      <c r="M619">
        <v>2495</v>
      </c>
      <c r="N619">
        <v>116.10000000000001</v>
      </c>
      <c r="O619">
        <f t="shared" si="9"/>
        <v>129</v>
      </c>
      <c r="P619">
        <v>12.9</v>
      </c>
    </row>
    <row r="620" spans="1:16" x14ac:dyDescent="0.3">
      <c r="A620">
        <v>2019</v>
      </c>
      <c r="B620">
        <v>11</v>
      </c>
      <c r="C620">
        <v>26</v>
      </c>
      <c r="D620">
        <v>19</v>
      </c>
      <c r="E620">
        <v>99157.8</v>
      </c>
      <c r="F620">
        <v>80</v>
      </c>
      <c r="G620">
        <v>32</v>
      </c>
      <c r="H620">
        <v>3013</v>
      </c>
      <c r="I620">
        <v>-600</v>
      </c>
      <c r="J620">
        <v>2017</v>
      </c>
      <c r="K620">
        <v>1660</v>
      </c>
      <c r="L620">
        <v>753</v>
      </c>
      <c r="M620">
        <v>2473</v>
      </c>
      <c r="N620">
        <v>144</v>
      </c>
      <c r="O620">
        <f t="shared" si="9"/>
        <v>160</v>
      </c>
      <c r="P620">
        <v>16</v>
      </c>
    </row>
    <row r="621" spans="1:16" x14ac:dyDescent="0.3">
      <c r="A621">
        <v>2019</v>
      </c>
      <c r="B621">
        <v>11</v>
      </c>
      <c r="C621">
        <v>26</v>
      </c>
      <c r="D621">
        <v>20</v>
      </c>
      <c r="E621">
        <v>82059.799999999988</v>
      </c>
      <c r="F621">
        <v>72</v>
      </c>
      <c r="G621">
        <v>17</v>
      </c>
      <c r="H621">
        <v>2837</v>
      </c>
      <c r="I621">
        <v>-600</v>
      </c>
      <c r="J621">
        <v>1881.3</v>
      </c>
      <c r="K621">
        <v>1473</v>
      </c>
      <c r="L621">
        <v>764</v>
      </c>
      <c r="M621">
        <v>2313</v>
      </c>
      <c r="N621">
        <v>168.3</v>
      </c>
      <c r="O621">
        <f t="shared" si="9"/>
        <v>187</v>
      </c>
      <c r="P621">
        <v>18.7</v>
      </c>
    </row>
    <row r="622" spans="1:16" x14ac:dyDescent="0.3">
      <c r="A622">
        <v>2019</v>
      </c>
      <c r="B622">
        <v>11</v>
      </c>
      <c r="C622">
        <v>26</v>
      </c>
      <c r="D622">
        <v>21</v>
      </c>
      <c r="E622">
        <v>66909.600000000006</v>
      </c>
      <c r="F622">
        <v>72</v>
      </c>
      <c r="G622">
        <v>17</v>
      </c>
      <c r="H622">
        <v>2671</v>
      </c>
      <c r="I622">
        <v>-600</v>
      </c>
      <c r="J622">
        <v>1736.5</v>
      </c>
      <c r="K622">
        <v>1300</v>
      </c>
      <c r="L622">
        <v>771.00000000000011</v>
      </c>
      <c r="M622">
        <v>2161</v>
      </c>
      <c r="N622">
        <v>175.5</v>
      </c>
      <c r="O622">
        <f t="shared" si="9"/>
        <v>195</v>
      </c>
      <c r="P622">
        <v>19.5</v>
      </c>
    </row>
    <row r="623" spans="1:16" x14ac:dyDescent="0.3">
      <c r="A623">
        <v>2019</v>
      </c>
      <c r="B623">
        <v>11</v>
      </c>
      <c r="C623">
        <v>26</v>
      </c>
      <c r="D623">
        <v>22</v>
      </c>
      <c r="E623">
        <v>54654</v>
      </c>
      <c r="F623">
        <v>62</v>
      </c>
      <c r="G623">
        <v>17</v>
      </c>
      <c r="H623">
        <v>2479</v>
      </c>
      <c r="I623">
        <v>-600</v>
      </c>
      <c r="J623">
        <v>1592.9</v>
      </c>
      <c r="K623">
        <v>1146</v>
      </c>
      <c r="L623">
        <v>733</v>
      </c>
      <c r="M623">
        <v>2021</v>
      </c>
      <c r="N623">
        <v>171.9</v>
      </c>
      <c r="O623">
        <f t="shared" si="9"/>
        <v>191</v>
      </c>
      <c r="P623">
        <v>19.100000000000001</v>
      </c>
    </row>
    <row r="624" spans="1:16" x14ac:dyDescent="0.3">
      <c r="A624">
        <v>2019</v>
      </c>
      <c r="B624">
        <v>11</v>
      </c>
      <c r="C624">
        <v>26</v>
      </c>
      <c r="D624">
        <v>23</v>
      </c>
      <c r="E624">
        <v>96401.400000000009</v>
      </c>
      <c r="F624">
        <v>80</v>
      </c>
      <c r="G624">
        <v>37</v>
      </c>
      <c r="H624">
        <v>2289</v>
      </c>
      <c r="I624">
        <v>-600</v>
      </c>
      <c r="J624">
        <v>1457.6</v>
      </c>
      <c r="K624">
        <v>1008</v>
      </c>
      <c r="L624">
        <v>681.00000000000011</v>
      </c>
      <c r="M624">
        <v>1892</v>
      </c>
      <c r="N624">
        <v>165.6</v>
      </c>
      <c r="O624">
        <f t="shared" si="9"/>
        <v>184</v>
      </c>
      <c r="P624">
        <v>18.400000000000002</v>
      </c>
    </row>
    <row r="625" spans="1:16" x14ac:dyDescent="0.3">
      <c r="A625">
        <v>2019</v>
      </c>
      <c r="B625">
        <v>11</v>
      </c>
      <c r="C625">
        <v>26</v>
      </c>
      <c r="D625">
        <v>24</v>
      </c>
      <c r="E625">
        <v>78464.600000000006</v>
      </c>
      <c r="F625">
        <v>80</v>
      </c>
      <c r="G625">
        <v>37</v>
      </c>
      <c r="H625">
        <v>2092</v>
      </c>
      <c r="I625">
        <v>-600</v>
      </c>
      <c r="J625">
        <v>1337</v>
      </c>
      <c r="K625">
        <v>831</v>
      </c>
      <c r="L625">
        <v>661.00000000000011</v>
      </c>
      <c r="M625">
        <v>1784</v>
      </c>
      <c r="N625">
        <v>153</v>
      </c>
      <c r="O625">
        <f t="shared" si="9"/>
        <v>170</v>
      </c>
      <c r="P625">
        <v>17</v>
      </c>
    </row>
    <row r="626" spans="1:16" x14ac:dyDescent="0.3">
      <c r="A626">
        <v>2019</v>
      </c>
      <c r="B626">
        <v>11</v>
      </c>
      <c r="C626">
        <v>27</v>
      </c>
      <c r="D626">
        <v>1</v>
      </c>
      <c r="E626">
        <v>35159.199999999997</v>
      </c>
      <c r="F626">
        <v>62</v>
      </c>
      <c r="G626">
        <v>32</v>
      </c>
      <c r="H626">
        <v>1963</v>
      </c>
      <c r="I626">
        <v>-600</v>
      </c>
      <c r="J626">
        <v>1210</v>
      </c>
      <c r="K626">
        <v>331</v>
      </c>
      <c r="L626">
        <v>1032</v>
      </c>
      <c r="M626">
        <v>1639</v>
      </c>
      <c r="N626">
        <v>171</v>
      </c>
      <c r="O626">
        <f t="shared" si="9"/>
        <v>190</v>
      </c>
      <c r="P626">
        <v>19</v>
      </c>
    </row>
    <row r="627" spans="1:16" x14ac:dyDescent="0.3">
      <c r="A627">
        <v>2019</v>
      </c>
      <c r="B627">
        <v>11</v>
      </c>
      <c r="C627">
        <v>27</v>
      </c>
      <c r="D627">
        <v>2</v>
      </c>
      <c r="E627">
        <v>28302.399999999998</v>
      </c>
      <c r="F627">
        <v>62</v>
      </c>
      <c r="G627">
        <v>32</v>
      </c>
      <c r="H627">
        <v>1890</v>
      </c>
      <c r="I627">
        <v>-600</v>
      </c>
      <c r="J627">
        <v>1144.0999999999999</v>
      </c>
      <c r="K627">
        <v>254</v>
      </c>
      <c r="L627">
        <v>1036</v>
      </c>
      <c r="M627">
        <v>1574</v>
      </c>
      <c r="N627">
        <v>170.1</v>
      </c>
      <c r="O627">
        <f t="shared" si="9"/>
        <v>189</v>
      </c>
      <c r="P627">
        <v>18.900000000000002</v>
      </c>
    </row>
    <row r="628" spans="1:16" x14ac:dyDescent="0.3">
      <c r="A628">
        <v>2019</v>
      </c>
      <c r="B628">
        <v>11</v>
      </c>
      <c r="C628">
        <v>27</v>
      </c>
      <c r="D628">
        <v>3</v>
      </c>
      <c r="E628">
        <v>29203.600000000002</v>
      </c>
      <c r="F628">
        <v>62</v>
      </c>
      <c r="G628">
        <v>32</v>
      </c>
      <c r="H628">
        <v>1869</v>
      </c>
      <c r="I628">
        <v>-600</v>
      </c>
      <c r="J628">
        <v>1123.4000000000001</v>
      </c>
      <c r="K628">
        <v>275</v>
      </c>
      <c r="L628">
        <v>994</v>
      </c>
      <c r="M628">
        <v>1556</v>
      </c>
      <c r="N628">
        <v>167.4</v>
      </c>
      <c r="O628">
        <f t="shared" si="9"/>
        <v>186</v>
      </c>
      <c r="P628">
        <v>18.600000000000001</v>
      </c>
    </row>
    <row r="629" spans="1:16" x14ac:dyDescent="0.3">
      <c r="A629">
        <v>2019</v>
      </c>
      <c r="B629">
        <v>11</v>
      </c>
      <c r="C629">
        <v>27</v>
      </c>
      <c r="D629">
        <v>4</v>
      </c>
      <c r="E629">
        <v>30463</v>
      </c>
      <c r="F629">
        <v>62</v>
      </c>
      <c r="G629">
        <v>32</v>
      </c>
      <c r="H629">
        <v>1885</v>
      </c>
      <c r="I629">
        <v>-600</v>
      </c>
      <c r="J629">
        <v>1147.3</v>
      </c>
      <c r="K629">
        <v>284</v>
      </c>
      <c r="L629">
        <v>1001.0000000000001</v>
      </c>
      <c r="M629">
        <v>1579</v>
      </c>
      <c r="N629">
        <v>168.3</v>
      </c>
      <c r="O629">
        <f t="shared" si="9"/>
        <v>187</v>
      </c>
      <c r="P629">
        <v>18.7</v>
      </c>
    </row>
    <row r="630" spans="1:16" x14ac:dyDescent="0.3">
      <c r="A630">
        <v>2019</v>
      </c>
      <c r="B630">
        <v>11</v>
      </c>
      <c r="C630">
        <v>27</v>
      </c>
      <c r="D630">
        <v>5</v>
      </c>
      <c r="E630">
        <v>35071.199999999997</v>
      </c>
      <c r="F630">
        <v>62</v>
      </c>
      <c r="G630">
        <v>32</v>
      </c>
      <c r="H630">
        <v>1956</v>
      </c>
      <c r="I630">
        <v>-600</v>
      </c>
      <c r="J630">
        <v>1176.5999999999999</v>
      </c>
      <c r="K630">
        <v>342</v>
      </c>
      <c r="L630">
        <v>1014</v>
      </c>
      <c r="M630">
        <v>1611</v>
      </c>
      <c r="N630">
        <v>165.6</v>
      </c>
      <c r="O630">
        <f t="shared" si="9"/>
        <v>184</v>
      </c>
      <c r="P630">
        <v>18.400000000000002</v>
      </c>
    </row>
    <row r="631" spans="1:16" x14ac:dyDescent="0.3">
      <c r="A631">
        <v>2019</v>
      </c>
      <c r="B631">
        <v>11</v>
      </c>
      <c r="C631">
        <v>27</v>
      </c>
      <c r="D631">
        <v>6</v>
      </c>
      <c r="E631">
        <v>24526.599999999995</v>
      </c>
      <c r="F631">
        <v>24</v>
      </c>
      <c r="G631">
        <v>17</v>
      </c>
      <c r="H631">
        <v>2118</v>
      </c>
      <c r="I631">
        <v>-600</v>
      </c>
      <c r="J631">
        <v>1280.0999999999999</v>
      </c>
      <c r="K631">
        <v>535</v>
      </c>
      <c r="L631">
        <v>983.00000000000011</v>
      </c>
      <c r="M631">
        <v>1710</v>
      </c>
      <c r="N631">
        <v>170.1</v>
      </c>
      <c r="O631">
        <f t="shared" si="9"/>
        <v>189</v>
      </c>
      <c r="P631">
        <v>18.900000000000002</v>
      </c>
    </row>
    <row r="632" spans="1:16" x14ac:dyDescent="0.3">
      <c r="A632">
        <v>2019</v>
      </c>
      <c r="B632">
        <v>11</v>
      </c>
      <c r="C632">
        <v>27</v>
      </c>
      <c r="D632">
        <v>7</v>
      </c>
      <c r="E632">
        <v>35750.6</v>
      </c>
      <c r="F632">
        <v>24</v>
      </c>
      <c r="G632">
        <v>17</v>
      </c>
      <c r="H632">
        <v>2473</v>
      </c>
      <c r="I632">
        <v>-600</v>
      </c>
      <c r="J632">
        <v>1481.3</v>
      </c>
      <c r="K632">
        <v>881</v>
      </c>
      <c r="L632">
        <v>992</v>
      </c>
      <c r="M632">
        <v>1895</v>
      </c>
      <c r="N632">
        <v>186.3</v>
      </c>
      <c r="O632">
        <f t="shared" si="9"/>
        <v>207</v>
      </c>
      <c r="P632">
        <v>20.700000000000003</v>
      </c>
    </row>
    <row r="633" spans="1:16" x14ac:dyDescent="0.3">
      <c r="A633">
        <v>2019</v>
      </c>
      <c r="B633">
        <v>11</v>
      </c>
      <c r="C633">
        <v>27</v>
      </c>
      <c r="D633">
        <v>8</v>
      </c>
      <c r="E633">
        <v>55642</v>
      </c>
      <c r="F633">
        <v>62</v>
      </c>
      <c r="G633">
        <v>17</v>
      </c>
      <c r="H633">
        <v>2830</v>
      </c>
      <c r="I633">
        <v>-600</v>
      </c>
      <c r="J633">
        <v>1702.6</v>
      </c>
      <c r="K633">
        <v>1168</v>
      </c>
      <c r="L633">
        <v>1062</v>
      </c>
      <c r="M633">
        <v>2092</v>
      </c>
      <c r="N633">
        <v>210.6</v>
      </c>
      <c r="O633">
        <f t="shared" si="9"/>
        <v>234</v>
      </c>
      <c r="P633">
        <v>23.400000000000002</v>
      </c>
    </row>
    <row r="634" spans="1:16" x14ac:dyDescent="0.3">
      <c r="A634">
        <v>2019</v>
      </c>
      <c r="B634">
        <v>11</v>
      </c>
      <c r="C634">
        <v>27</v>
      </c>
      <c r="D634">
        <v>9</v>
      </c>
      <c r="E634">
        <v>68847.599999999991</v>
      </c>
      <c r="F634">
        <v>72</v>
      </c>
      <c r="G634">
        <v>17</v>
      </c>
      <c r="H634">
        <v>3047</v>
      </c>
      <c r="I634">
        <v>-600</v>
      </c>
      <c r="J634">
        <v>1806.8</v>
      </c>
      <c r="K634">
        <v>1350</v>
      </c>
      <c r="L634">
        <v>1097</v>
      </c>
      <c r="M634">
        <v>2171</v>
      </c>
      <c r="N634">
        <v>235.8</v>
      </c>
      <c r="O634">
        <f t="shared" si="9"/>
        <v>262</v>
      </c>
      <c r="P634">
        <v>26.200000000000003</v>
      </c>
    </row>
    <row r="635" spans="1:16" x14ac:dyDescent="0.3">
      <c r="A635">
        <v>2019</v>
      </c>
      <c r="B635">
        <v>11</v>
      </c>
      <c r="C635">
        <v>27</v>
      </c>
      <c r="D635">
        <v>10</v>
      </c>
      <c r="E635">
        <v>62564.600000000006</v>
      </c>
      <c r="F635">
        <v>72</v>
      </c>
      <c r="G635">
        <v>17</v>
      </c>
      <c r="H635">
        <v>3047</v>
      </c>
      <c r="I635">
        <v>-600</v>
      </c>
      <c r="J635">
        <v>1845.6</v>
      </c>
      <c r="K635">
        <v>1269</v>
      </c>
      <c r="L635">
        <v>1178</v>
      </c>
      <c r="M635">
        <v>2181</v>
      </c>
      <c r="N635">
        <v>264.60000000000002</v>
      </c>
      <c r="O635">
        <f t="shared" si="9"/>
        <v>294</v>
      </c>
      <c r="P635">
        <v>29.400000000000002</v>
      </c>
    </row>
    <row r="636" spans="1:16" x14ac:dyDescent="0.3">
      <c r="A636">
        <v>2019</v>
      </c>
      <c r="B636">
        <v>11</v>
      </c>
      <c r="C636">
        <v>27</v>
      </c>
      <c r="D636">
        <v>11</v>
      </c>
      <c r="E636">
        <v>63932.600000000006</v>
      </c>
      <c r="F636">
        <v>72</v>
      </c>
      <c r="G636">
        <v>17</v>
      </c>
      <c r="H636">
        <v>3083</v>
      </c>
      <c r="I636">
        <v>-600</v>
      </c>
      <c r="J636">
        <v>1863.5</v>
      </c>
      <c r="K636">
        <v>1292</v>
      </c>
      <c r="L636">
        <v>1191</v>
      </c>
      <c r="M636">
        <v>2180</v>
      </c>
      <c r="N636">
        <v>283.5</v>
      </c>
      <c r="O636">
        <f t="shared" si="9"/>
        <v>315</v>
      </c>
      <c r="P636">
        <v>31.5</v>
      </c>
    </row>
    <row r="637" spans="1:16" x14ac:dyDescent="0.3">
      <c r="A637">
        <v>2019</v>
      </c>
      <c r="B637">
        <v>11</v>
      </c>
      <c r="C637">
        <v>27</v>
      </c>
      <c r="D637">
        <v>12</v>
      </c>
      <c r="E637">
        <v>59178</v>
      </c>
      <c r="F637">
        <v>72</v>
      </c>
      <c r="G637">
        <v>17</v>
      </c>
      <c r="H637">
        <v>3056</v>
      </c>
      <c r="I637">
        <v>-600</v>
      </c>
      <c r="J637">
        <v>1761.8</v>
      </c>
      <c r="K637">
        <v>1260</v>
      </c>
      <c r="L637">
        <v>1196</v>
      </c>
      <c r="M637">
        <v>2054</v>
      </c>
      <c r="N637">
        <v>307.8</v>
      </c>
      <c r="O637">
        <f t="shared" si="9"/>
        <v>342</v>
      </c>
      <c r="P637">
        <v>34.200000000000003</v>
      </c>
    </row>
    <row r="638" spans="1:16" x14ac:dyDescent="0.3">
      <c r="A638">
        <v>2019</v>
      </c>
      <c r="B638">
        <v>11</v>
      </c>
      <c r="C638">
        <v>27</v>
      </c>
      <c r="D638">
        <v>13</v>
      </c>
      <c r="E638">
        <v>47058.600000000006</v>
      </c>
      <c r="F638">
        <v>62</v>
      </c>
      <c r="G638">
        <v>17</v>
      </c>
      <c r="H638">
        <v>3005</v>
      </c>
      <c r="I638">
        <v>-600</v>
      </c>
      <c r="J638">
        <v>1740.1</v>
      </c>
      <c r="K638">
        <v>1082</v>
      </c>
      <c r="L638">
        <v>1323</v>
      </c>
      <c r="M638">
        <v>2026</v>
      </c>
      <c r="N638">
        <v>314.10000000000002</v>
      </c>
      <c r="O638">
        <f t="shared" si="9"/>
        <v>349</v>
      </c>
      <c r="P638">
        <v>34.9</v>
      </c>
    </row>
    <row r="639" spans="1:16" x14ac:dyDescent="0.3">
      <c r="A639">
        <v>2019</v>
      </c>
      <c r="B639">
        <v>11</v>
      </c>
      <c r="C639">
        <v>27</v>
      </c>
      <c r="D639">
        <v>14</v>
      </c>
      <c r="E639">
        <v>38832.400000000001</v>
      </c>
      <c r="F639">
        <v>62</v>
      </c>
      <c r="G639">
        <v>17</v>
      </c>
      <c r="H639">
        <v>2976</v>
      </c>
      <c r="I639">
        <v>-600</v>
      </c>
      <c r="J639">
        <v>1729.7</v>
      </c>
      <c r="K639">
        <v>963</v>
      </c>
      <c r="L639">
        <v>1413</v>
      </c>
      <c r="M639">
        <v>2003</v>
      </c>
      <c r="N639">
        <v>326.7</v>
      </c>
      <c r="O639">
        <f t="shared" si="9"/>
        <v>363</v>
      </c>
      <c r="P639">
        <v>36.300000000000004</v>
      </c>
    </row>
    <row r="640" spans="1:16" x14ac:dyDescent="0.3">
      <c r="A640">
        <v>2019</v>
      </c>
      <c r="B640">
        <v>11</v>
      </c>
      <c r="C640">
        <v>27</v>
      </c>
      <c r="D640">
        <v>15</v>
      </c>
      <c r="E640">
        <v>27846.6</v>
      </c>
      <c r="F640">
        <v>24</v>
      </c>
      <c r="G640">
        <v>17</v>
      </c>
      <c r="H640">
        <v>2911</v>
      </c>
      <c r="I640">
        <v>-600</v>
      </c>
      <c r="J640">
        <v>1708.5</v>
      </c>
      <c r="K640">
        <v>685</v>
      </c>
      <c r="L640">
        <v>1626.0000000000002</v>
      </c>
      <c r="M640">
        <v>1953</v>
      </c>
      <c r="N640">
        <v>355.5</v>
      </c>
      <c r="O640">
        <f t="shared" si="9"/>
        <v>395</v>
      </c>
      <c r="P640">
        <v>39.5</v>
      </c>
    </row>
    <row r="641" spans="1:16" x14ac:dyDescent="0.3">
      <c r="A641">
        <v>2019</v>
      </c>
      <c r="B641">
        <v>11</v>
      </c>
      <c r="C641">
        <v>27</v>
      </c>
      <c r="D641">
        <v>16</v>
      </c>
      <c r="E641">
        <v>23445.4</v>
      </c>
      <c r="F641">
        <v>24</v>
      </c>
      <c r="G641">
        <v>17</v>
      </c>
      <c r="H641">
        <v>2849</v>
      </c>
      <c r="I641">
        <v>-600</v>
      </c>
      <c r="J641">
        <v>1722.8</v>
      </c>
      <c r="K641">
        <v>524</v>
      </c>
      <c r="L641">
        <v>1725</v>
      </c>
      <c r="M641">
        <v>1952</v>
      </c>
      <c r="N641">
        <v>370.8</v>
      </c>
      <c r="O641">
        <f t="shared" si="9"/>
        <v>412</v>
      </c>
      <c r="P641">
        <v>41.2</v>
      </c>
    </row>
    <row r="642" spans="1:16" x14ac:dyDescent="0.3">
      <c r="A642">
        <v>2019</v>
      </c>
      <c r="B642">
        <v>11</v>
      </c>
      <c r="C642">
        <v>27</v>
      </c>
      <c r="D642">
        <v>17</v>
      </c>
      <c r="E642">
        <v>28922</v>
      </c>
      <c r="F642">
        <v>24</v>
      </c>
      <c r="G642">
        <v>17</v>
      </c>
      <c r="H642">
        <v>3070</v>
      </c>
      <c r="I642">
        <v>-600</v>
      </c>
      <c r="J642">
        <v>1821.3</v>
      </c>
      <c r="K642">
        <v>714</v>
      </c>
      <c r="L642">
        <v>1756.0000000000002</v>
      </c>
      <c r="M642">
        <v>2028</v>
      </c>
      <c r="N642">
        <v>393.3</v>
      </c>
      <c r="O642">
        <f t="shared" si="9"/>
        <v>437</v>
      </c>
      <c r="P642">
        <v>43.7</v>
      </c>
    </row>
    <row r="643" spans="1:16" x14ac:dyDescent="0.3">
      <c r="A643">
        <v>2019</v>
      </c>
      <c r="B643">
        <v>11</v>
      </c>
      <c r="C643">
        <v>27</v>
      </c>
      <c r="D643">
        <v>18</v>
      </c>
      <c r="E643">
        <v>32541.800000000003</v>
      </c>
      <c r="F643">
        <v>24</v>
      </c>
      <c r="G643">
        <v>17</v>
      </c>
      <c r="H643">
        <v>3182</v>
      </c>
      <c r="I643">
        <v>-600</v>
      </c>
      <c r="J643">
        <v>1912.8</v>
      </c>
      <c r="K643">
        <v>808</v>
      </c>
      <c r="L643">
        <v>1774</v>
      </c>
      <c r="M643">
        <v>2115</v>
      </c>
      <c r="N643">
        <v>397.8</v>
      </c>
      <c r="O643">
        <f t="shared" ref="O643:O706" si="10">N643+P643</f>
        <v>442</v>
      </c>
      <c r="P643">
        <v>44.2</v>
      </c>
    </row>
    <row r="644" spans="1:16" x14ac:dyDescent="0.3">
      <c r="A644">
        <v>2019</v>
      </c>
      <c r="B644">
        <v>11</v>
      </c>
      <c r="C644">
        <v>27</v>
      </c>
      <c r="D644">
        <v>19</v>
      </c>
      <c r="E644">
        <v>31656</v>
      </c>
      <c r="F644">
        <v>24</v>
      </c>
      <c r="G644">
        <v>17</v>
      </c>
      <c r="H644">
        <v>3039</v>
      </c>
      <c r="I644">
        <v>-600</v>
      </c>
      <c r="J644">
        <v>1946</v>
      </c>
      <c r="K644">
        <v>764</v>
      </c>
      <c r="L644">
        <v>1675</v>
      </c>
      <c r="M644">
        <v>2123</v>
      </c>
      <c r="N644">
        <v>423</v>
      </c>
      <c r="O644">
        <f t="shared" si="10"/>
        <v>470</v>
      </c>
      <c r="P644">
        <v>47</v>
      </c>
    </row>
    <row r="645" spans="1:16" x14ac:dyDescent="0.3">
      <c r="A645">
        <v>2019</v>
      </c>
      <c r="B645">
        <v>11</v>
      </c>
      <c r="C645">
        <v>27</v>
      </c>
      <c r="D645">
        <v>20</v>
      </c>
      <c r="E645">
        <v>26024.800000000003</v>
      </c>
      <c r="F645">
        <v>24</v>
      </c>
      <c r="G645">
        <v>17</v>
      </c>
      <c r="H645">
        <v>2840</v>
      </c>
      <c r="I645">
        <v>-600</v>
      </c>
      <c r="J645">
        <v>1828.7</v>
      </c>
      <c r="K645">
        <v>638</v>
      </c>
      <c r="L645">
        <v>1602.0000000000002</v>
      </c>
      <c r="M645">
        <v>1976</v>
      </c>
      <c r="N645">
        <v>452.7</v>
      </c>
      <c r="O645">
        <f t="shared" si="10"/>
        <v>503</v>
      </c>
      <c r="P645">
        <v>50.300000000000004</v>
      </c>
    </row>
    <row r="646" spans="1:16" x14ac:dyDescent="0.3">
      <c r="A646">
        <v>2019</v>
      </c>
      <c r="B646">
        <v>11</v>
      </c>
      <c r="C646">
        <v>27</v>
      </c>
      <c r="D646">
        <v>21</v>
      </c>
      <c r="E646">
        <v>22931</v>
      </c>
      <c r="F646">
        <v>24</v>
      </c>
      <c r="G646">
        <v>17</v>
      </c>
      <c r="H646">
        <v>2669</v>
      </c>
      <c r="I646">
        <v>-600</v>
      </c>
      <c r="J646">
        <v>1698.7</v>
      </c>
      <c r="K646">
        <v>575</v>
      </c>
      <c r="L646">
        <v>1494</v>
      </c>
      <c r="M646">
        <v>1855</v>
      </c>
      <c r="N646">
        <v>443.7</v>
      </c>
      <c r="O646">
        <f t="shared" si="10"/>
        <v>493</v>
      </c>
      <c r="P646">
        <v>49.300000000000004</v>
      </c>
    </row>
    <row r="647" spans="1:16" x14ac:dyDescent="0.3">
      <c r="A647">
        <v>2019</v>
      </c>
      <c r="B647">
        <v>11</v>
      </c>
      <c r="C647">
        <v>27</v>
      </c>
      <c r="D647">
        <v>22</v>
      </c>
      <c r="E647">
        <v>20432.399999999994</v>
      </c>
      <c r="F647">
        <v>24</v>
      </c>
      <c r="G647">
        <v>17</v>
      </c>
      <c r="H647">
        <v>2497</v>
      </c>
      <c r="I647">
        <v>-600</v>
      </c>
      <c r="J647">
        <v>1597.9</v>
      </c>
      <c r="K647">
        <v>484.99999999999977</v>
      </c>
      <c r="L647">
        <v>1412.0000000000002</v>
      </c>
      <c r="M647">
        <v>1792</v>
      </c>
      <c r="N647">
        <v>405.90000000000003</v>
      </c>
      <c r="O647">
        <f t="shared" si="10"/>
        <v>451.00000000000006</v>
      </c>
      <c r="P647">
        <v>45.1</v>
      </c>
    </row>
    <row r="648" spans="1:16" x14ac:dyDescent="0.3">
      <c r="A648">
        <v>2019</v>
      </c>
      <c r="B648">
        <v>11</v>
      </c>
      <c r="C648">
        <v>27</v>
      </c>
      <c r="D648">
        <v>23</v>
      </c>
      <c r="E648">
        <v>41994.6</v>
      </c>
      <c r="F648">
        <v>72</v>
      </c>
      <c r="G648">
        <v>37</v>
      </c>
      <c r="H648">
        <v>2338</v>
      </c>
      <c r="I648">
        <v>-600</v>
      </c>
      <c r="J648">
        <v>1455.7</v>
      </c>
      <c r="K648">
        <v>453</v>
      </c>
      <c r="L648">
        <v>1285</v>
      </c>
      <c r="M648">
        <v>1684</v>
      </c>
      <c r="N648">
        <v>371.7</v>
      </c>
      <c r="O648">
        <f t="shared" si="10"/>
        <v>413</v>
      </c>
      <c r="P648">
        <v>41.300000000000004</v>
      </c>
    </row>
    <row r="649" spans="1:16" x14ac:dyDescent="0.3">
      <c r="A649">
        <v>2019</v>
      </c>
      <c r="B649">
        <v>11</v>
      </c>
      <c r="C649">
        <v>27</v>
      </c>
      <c r="D649">
        <v>24</v>
      </c>
      <c r="E649">
        <v>38516.800000000003</v>
      </c>
      <c r="F649">
        <v>72</v>
      </c>
      <c r="G649">
        <v>32</v>
      </c>
      <c r="H649">
        <v>2159</v>
      </c>
      <c r="I649">
        <v>-600</v>
      </c>
      <c r="J649">
        <v>1321.1</v>
      </c>
      <c r="K649">
        <v>439</v>
      </c>
      <c r="L649">
        <v>1120</v>
      </c>
      <c r="M649">
        <v>1580</v>
      </c>
      <c r="N649">
        <v>341.1</v>
      </c>
      <c r="O649">
        <f t="shared" si="10"/>
        <v>379</v>
      </c>
      <c r="P649">
        <v>37.9</v>
      </c>
    </row>
    <row r="650" spans="1:16" x14ac:dyDescent="0.3">
      <c r="A650">
        <v>2019</v>
      </c>
      <c r="B650">
        <v>11</v>
      </c>
      <c r="C650">
        <v>28</v>
      </c>
      <c r="D650">
        <v>1</v>
      </c>
      <c r="E650">
        <v>28394.200000000004</v>
      </c>
      <c r="F650">
        <v>72</v>
      </c>
      <c r="G650">
        <v>32</v>
      </c>
      <c r="H650">
        <v>2016</v>
      </c>
      <c r="I650">
        <v>-600</v>
      </c>
      <c r="J650">
        <v>1203.3</v>
      </c>
      <c r="K650">
        <v>363</v>
      </c>
      <c r="L650">
        <v>1053</v>
      </c>
      <c r="M650">
        <v>1437</v>
      </c>
      <c r="N650">
        <v>366.3</v>
      </c>
      <c r="O650">
        <f t="shared" si="10"/>
        <v>407</v>
      </c>
      <c r="P650">
        <v>40.700000000000003</v>
      </c>
    </row>
    <row r="651" spans="1:16" x14ac:dyDescent="0.3">
      <c r="A651">
        <v>2019</v>
      </c>
      <c r="B651">
        <v>11</v>
      </c>
      <c r="C651">
        <v>28</v>
      </c>
      <c r="D651">
        <v>2</v>
      </c>
      <c r="E651">
        <v>24771.599999999999</v>
      </c>
      <c r="F651">
        <v>72</v>
      </c>
      <c r="G651">
        <v>12</v>
      </c>
      <c r="H651">
        <v>1934</v>
      </c>
      <c r="I651">
        <v>-600</v>
      </c>
      <c r="J651">
        <v>1128.3</v>
      </c>
      <c r="K651">
        <v>352</v>
      </c>
      <c r="L651">
        <v>982</v>
      </c>
      <c r="M651">
        <v>1344</v>
      </c>
      <c r="N651">
        <v>384.3</v>
      </c>
      <c r="O651">
        <f t="shared" si="10"/>
        <v>427</v>
      </c>
      <c r="P651">
        <v>42.7</v>
      </c>
    </row>
    <row r="652" spans="1:16" x14ac:dyDescent="0.3">
      <c r="A652">
        <v>2019</v>
      </c>
      <c r="B652">
        <v>11</v>
      </c>
      <c r="C652">
        <v>28</v>
      </c>
      <c r="D652">
        <v>3</v>
      </c>
      <c r="E652">
        <v>28944.200000000004</v>
      </c>
      <c r="F652">
        <v>72</v>
      </c>
      <c r="G652">
        <v>12</v>
      </c>
      <c r="H652">
        <v>1906</v>
      </c>
      <c r="I652">
        <v>-600</v>
      </c>
      <c r="J652">
        <v>1093.8</v>
      </c>
      <c r="K652">
        <v>413</v>
      </c>
      <c r="L652">
        <v>893.00000000000011</v>
      </c>
      <c r="M652">
        <v>1305</v>
      </c>
      <c r="N652">
        <v>388.8</v>
      </c>
      <c r="O652">
        <f t="shared" si="10"/>
        <v>432</v>
      </c>
      <c r="P652">
        <v>43.2</v>
      </c>
    </row>
    <row r="653" spans="1:16" x14ac:dyDescent="0.3">
      <c r="A653">
        <v>2019</v>
      </c>
      <c r="B653">
        <v>11</v>
      </c>
      <c r="C653">
        <v>28</v>
      </c>
      <c r="D653">
        <v>4</v>
      </c>
      <c r="E653">
        <v>35479.4</v>
      </c>
      <c r="F653">
        <v>72</v>
      </c>
      <c r="G653">
        <v>12</v>
      </c>
      <c r="H653">
        <v>1914</v>
      </c>
      <c r="I653">
        <v>-600</v>
      </c>
      <c r="J653">
        <v>1116.7</v>
      </c>
      <c r="K653">
        <v>511</v>
      </c>
      <c r="L653">
        <v>803.00000000000011</v>
      </c>
      <c r="M653">
        <v>1282</v>
      </c>
      <c r="N653">
        <v>434.7</v>
      </c>
      <c r="O653">
        <f t="shared" si="10"/>
        <v>483</v>
      </c>
      <c r="P653">
        <v>48.300000000000004</v>
      </c>
    </row>
    <row r="654" spans="1:16" x14ac:dyDescent="0.3">
      <c r="A654">
        <v>2019</v>
      </c>
      <c r="B654">
        <v>11</v>
      </c>
      <c r="C654">
        <v>28</v>
      </c>
      <c r="D654">
        <v>5</v>
      </c>
      <c r="E654">
        <v>46654.600000000006</v>
      </c>
      <c r="F654">
        <v>72</v>
      </c>
      <c r="G654">
        <v>12</v>
      </c>
      <c r="H654">
        <v>1983</v>
      </c>
      <c r="I654">
        <v>-600</v>
      </c>
      <c r="J654">
        <v>1160.0999999999999</v>
      </c>
      <c r="K654">
        <v>660</v>
      </c>
      <c r="L654">
        <v>723</v>
      </c>
      <c r="M654">
        <v>1311</v>
      </c>
      <c r="N654">
        <v>449.1</v>
      </c>
      <c r="O654">
        <f t="shared" si="10"/>
        <v>499</v>
      </c>
      <c r="P654">
        <v>49.900000000000006</v>
      </c>
    </row>
    <row r="655" spans="1:16" x14ac:dyDescent="0.3">
      <c r="A655">
        <v>2019</v>
      </c>
      <c r="B655">
        <v>11</v>
      </c>
      <c r="C655">
        <v>28</v>
      </c>
      <c r="D655">
        <v>6</v>
      </c>
      <c r="E655">
        <v>24567.199999999997</v>
      </c>
      <c r="F655">
        <v>24</v>
      </c>
      <c r="G655">
        <v>17</v>
      </c>
      <c r="H655">
        <v>2126</v>
      </c>
      <c r="I655">
        <v>-600</v>
      </c>
      <c r="J655">
        <v>1266.3</v>
      </c>
      <c r="K655">
        <v>868</v>
      </c>
      <c r="L655">
        <v>658</v>
      </c>
      <c r="M655">
        <v>1392</v>
      </c>
      <c r="N655">
        <v>474.3</v>
      </c>
      <c r="O655">
        <f t="shared" si="10"/>
        <v>527</v>
      </c>
      <c r="P655">
        <v>52.7</v>
      </c>
    </row>
    <row r="656" spans="1:16" x14ac:dyDescent="0.3">
      <c r="A656">
        <v>2019</v>
      </c>
      <c r="B656">
        <v>11</v>
      </c>
      <c r="C656">
        <v>28</v>
      </c>
      <c r="D656">
        <v>7</v>
      </c>
      <c r="E656">
        <v>50120.2</v>
      </c>
      <c r="F656">
        <v>72</v>
      </c>
      <c r="G656">
        <v>17</v>
      </c>
      <c r="H656">
        <v>2462</v>
      </c>
      <c r="I656">
        <v>-600</v>
      </c>
      <c r="J656">
        <v>1481.9</v>
      </c>
      <c r="K656">
        <v>1252</v>
      </c>
      <c r="L656">
        <v>610</v>
      </c>
      <c r="M656">
        <v>1577</v>
      </c>
      <c r="N656">
        <v>504.90000000000003</v>
      </c>
      <c r="O656">
        <f t="shared" si="10"/>
        <v>561</v>
      </c>
      <c r="P656">
        <v>56.1</v>
      </c>
    </row>
    <row r="657" spans="1:16" x14ac:dyDescent="0.3">
      <c r="A657">
        <v>2019</v>
      </c>
      <c r="B657">
        <v>11</v>
      </c>
      <c r="C657">
        <v>28</v>
      </c>
      <c r="D657">
        <v>8</v>
      </c>
      <c r="E657">
        <v>83478.8</v>
      </c>
      <c r="F657">
        <v>80</v>
      </c>
      <c r="G657">
        <v>17</v>
      </c>
      <c r="H657">
        <v>2857</v>
      </c>
      <c r="I657">
        <v>-600</v>
      </c>
      <c r="J657">
        <v>1704.5</v>
      </c>
      <c r="K657">
        <v>1679</v>
      </c>
      <c r="L657">
        <v>578</v>
      </c>
      <c r="M657">
        <v>1742</v>
      </c>
      <c r="N657">
        <v>562.5</v>
      </c>
      <c r="O657">
        <f t="shared" si="10"/>
        <v>625</v>
      </c>
      <c r="P657">
        <v>62.5</v>
      </c>
    </row>
    <row r="658" spans="1:16" x14ac:dyDescent="0.3">
      <c r="A658">
        <v>2019</v>
      </c>
      <c r="B658">
        <v>11</v>
      </c>
      <c r="C658">
        <v>28</v>
      </c>
      <c r="D658">
        <v>9</v>
      </c>
      <c r="E658">
        <v>113172.8</v>
      </c>
      <c r="F658">
        <v>87</v>
      </c>
      <c r="G658">
        <v>17</v>
      </c>
      <c r="H658">
        <v>3094</v>
      </c>
      <c r="I658">
        <v>-600</v>
      </c>
      <c r="J658">
        <v>1800.2</v>
      </c>
      <c r="K658">
        <v>2027</v>
      </c>
      <c r="L658">
        <v>467</v>
      </c>
      <c r="M658">
        <v>1826</v>
      </c>
      <c r="N658">
        <v>574.20000000000005</v>
      </c>
      <c r="O658">
        <f t="shared" si="10"/>
        <v>638</v>
      </c>
      <c r="P658">
        <v>63.800000000000004</v>
      </c>
    </row>
    <row r="659" spans="1:16" x14ac:dyDescent="0.3">
      <c r="A659">
        <v>2019</v>
      </c>
      <c r="B659">
        <v>11</v>
      </c>
      <c r="C659">
        <v>28</v>
      </c>
      <c r="D659">
        <v>10</v>
      </c>
      <c r="E659">
        <v>117627.59999999999</v>
      </c>
      <c r="F659">
        <v>87</v>
      </c>
      <c r="G659">
        <v>17</v>
      </c>
      <c r="H659">
        <v>3076</v>
      </c>
      <c r="I659">
        <v>-600</v>
      </c>
      <c r="J659">
        <v>1820.4</v>
      </c>
      <c r="K659">
        <v>2077</v>
      </c>
      <c r="L659">
        <v>399.00000000000006</v>
      </c>
      <c r="M659">
        <v>1830</v>
      </c>
      <c r="N659">
        <v>590.4</v>
      </c>
      <c r="O659">
        <f t="shared" si="10"/>
        <v>656</v>
      </c>
      <c r="P659">
        <v>65.600000000000009</v>
      </c>
    </row>
    <row r="660" spans="1:16" x14ac:dyDescent="0.3">
      <c r="A660">
        <v>2019</v>
      </c>
      <c r="B660">
        <v>11</v>
      </c>
      <c r="C660">
        <v>28</v>
      </c>
      <c r="D660">
        <v>11</v>
      </c>
      <c r="E660">
        <v>125013</v>
      </c>
      <c r="F660">
        <v>87</v>
      </c>
      <c r="G660">
        <v>17</v>
      </c>
      <c r="H660">
        <v>3144</v>
      </c>
      <c r="I660">
        <v>-600</v>
      </c>
      <c r="J660">
        <v>1833.7</v>
      </c>
      <c r="K660">
        <v>2155</v>
      </c>
      <c r="L660">
        <v>389.00000000000006</v>
      </c>
      <c r="M660">
        <v>1855</v>
      </c>
      <c r="N660">
        <v>578.70000000000005</v>
      </c>
      <c r="O660">
        <f t="shared" si="10"/>
        <v>643</v>
      </c>
      <c r="P660">
        <v>64.3</v>
      </c>
    </row>
    <row r="661" spans="1:16" x14ac:dyDescent="0.3">
      <c r="A661">
        <v>2019</v>
      </c>
      <c r="B661">
        <v>11</v>
      </c>
      <c r="C661">
        <v>28</v>
      </c>
      <c r="D661">
        <v>12</v>
      </c>
      <c r="E661">
        <v>124080</v>
      </c>
      <c r="F661">
        <v>87</v>
      </c>
      <c r="G661">
        <v>17</v>
      </c>
      <c r="H661">
        <v>3146</v>
      </c>
      <c r="I661">
        <v>-600</v>
      </c>
      <c r="J661">
        <v>1727.2</v>
      </c>
      <c r="K661">
        <v>2172</v>
      </c>
      <c r="L661">
        <v>374</v>
      </c>
      <c r="M661">
        <v>1726</v>
      </c>
      <c r="N661">
        <v>601.20000000000005</v>
      </c>
      <c r="O661">
        <f t="shared" si="10"/>
        <v>668</v>
      </c>
      <c r="P661">
        <v>66.8</v>
      </c>
    </row>
    <row r="662" spans="1:16" x14ac:dyDescent="0.3">
      <c r="A662">
        <v>2019</v>
      </c>
      <c r="B662">
        <v>11</v>
      </c>
      <c r="C662">
        <v>28</v>
      </c>
      <c r="D662">
        <v>13</v>
      </c>
      <c r="E662">
        <v>116293</v>
      </c>
      <c r="F662">
        <v>87</v>
      </c>
      <c r="G662">
        <v>17</v>
      </c>
      <c r="H662">
        <v>3056</v>
      </c>
      <c r="I662">
        <v>-600</v>
      </c>
      <c r="J662">
        <v>1734</v>
      </c>
      <c r="K662">
        <v>2076</v>
      </c>
      <c r="L662">
        <v>380</v>
      </c>
      <c r="M662">
        <v>1749</v>
      </c>
      <c r="N662">
        <v>585</v>
      </c>
      <c r="O662">
        <f t="shared" si="10"/>
        <v>650</v>
      </c>
      <c r="P662">
        <v>65</v>
      </c>
    </row>
    <row r="663" spans="1:16" x14ac:dyDescent="0.3">
      <c r="A663">
        <v>2019</v>
      </c>
      <c r="B663">
        <v>11</v>
      </c>
      <c r="C663">
        <v>28</v>
      </c>
      <c r="D663">
        <v>14</v>
      </c>
      <c r="E663">
        <v>117701.2</v>
      </c>
      <c r="F663">
        <v>87</v>
      </c>
      <c r="G663">
        <v>17</v>
      </c>
      <c r="H663">
        <v>3068</v>
      </c>
      <c r="I663">
        <v>-600</v>
      </c>
      <c r="J663">
        <v>1720</v>
      </c>
      <c r="K663">
        <v>2086</v>
      </c>
      <c r="L663">
        <v>382</v>
      </c>
      <c r="M663">
        <v>1762</v>
      </c>
      <c r="N663">
        <v>558</v>
      </c>
      <c r="O663">
        <f t="shared" si="10"/>
        <v>620</v>
      </c>
      <c r="P663">
        <v>62</v>
      </c>
    </row>
    <row r="664" spans="1:16" x14ac:dyDescent="0.3">
      <c r="A664">
        <v>2019</v>
      </c>
      <c r="B664">
        <v>11</v>
      </c>
      <c r="C664">
        <v>28</v>
      </c>
      <c r="D664">
        <v>15</v>
      </c>
      <c r="E664">
        <v>101429</v>
      </c>
      <c r="F664">
        <v>80</v>
      </c>
      <c r="G664">
        <v>17</v>
      </c>
      <c r="H664">
        <v>3049</v>
      </c>
      <c r="I664">
        <v>-600</v>
      </c>
      <c r="J664">
        <v>1722.2</v>
      </c>
      <c r="K664">
        <v>1890</v>
      </c>
      <c r="L664">
        <v>559</v>
      </c>
      <c r="M664">
        <v>1784</v>
      </c>
      <c r="N664">
        <v>538.20000000000005</v>
      </c>
      <c r="O664">
        <f t="shared" si="10"/>
        <v>598</v>
      </c>
      <c r="P664">
        <v>59.800000000000004</v>
      </c>
    </row>
    <row r="665" spans="1:16" x14ac:dyDescent="0.3">
      <c r="A665">
        <v>2019</v>
      </c>
      <c r="B665">
        <v>11</v>
      </c>
      <c r="C665">
        <v>28</v>
      </c>
      <c r="D665">
        <v>16</v>
      </c>
      <c r="E665">
        <v>72871.199999999997</v>
      </c>
      <c r="F665">
        <v>72</v>
      </c>
      <c r="G665">
        <v>17</v>
      </c>
      <c r="H665">
        <v>2877</v>
      </c>
      <c r="I665">
        <v>-600</v>
      </c>
      <c r="J665">
        <v>1742</v>
      </c>
      <c r="K665">
        <v>1510</v>
      </c>
      <c r="L665">
        <v>767</v>
      </c>
      <c r="M665">
        <v>1847</v>
      </c>
      <c r="N665">
        <v>495</v>
      </c>
      <c r="O665">
        <f t="shared" si="10"/>
        <v>550</v>
      </c>
      <c r="P665">
        <v>55</v>
      </c>
    </row>
    <row r="666" spans="1:16" x14ac:dyDescent="0.3">
      <c r="A666">
        <v>2019</v>
      </c>
      <c r="B666">
        <v>11</v>
      </c>
      <c r="C666">
        <v>28</v>
      </c>
      <c r="D666">
        <v>17</v>
      </c>
      <c r="E666">
        <v>66169.2</v>
      </c>
      <c r="F666">
        <v>72</v>
      </c>
      <c r="G666">
        <v>17</v>
      </c>
      <c r="H666">
        <v>3027</v>
      </c>
      <c r="I666">
        <v>-600</v>
      </c>
      <c r="J666">
        <v>1863.6</v>
      </c>
      <c r="K666">
        <v>1388</v>
      </c>
      <c r="L666">
        <v>1039</v>
      </c>
      <c r="M666">
        <v>2001</v>
      </c>
      <c r="N666">
        <v>462.6</v>
      </c>
      <c r="O666">
        <f t="shared" si="10"/>
        <v>514</v>
      </c>
      <c r="P666">
        <v>51.400000000000006</v>
      </c>
    </row>
    <row r="667" spans="1:16" x14ac:dyDescent="0.3">
      <c r="A667">
        <v>2019</v>
      </c>
      <c r="B667">
        <v>11</v>
      </c>
      <c r="C667">
        <v>28</v>
      </c>
      <c r="D667">
        <v>18</v>
      </c>
      <c r="E667">
        <v>55833.600000000006</v>
      </c>
      <c r="F667">
        <v>62</v>
      </c>
      <c r="G667">
        <v>17</v>
      </c>
      <c r="H667">
        <v>3132</v>
      </c>
      <c r="I667">
        <v>-600</v>
      </c>
      <c r="J667">
        <v>1931.1</v>
      </c>
      <c r="K667">
        <v>1229</v>
      </c>
      <c r="L667">
        <v>1303</v>
      </c>
      <c r="M667">
        <v>2091</v>
      </c>
      <c r="N667">
        <v>440.1</v>
      </c>
      <c r="O667">
        <f t="shared" si="10"/>
        <v>489</v>
      </c>
      <c r="P667">
        <v>48.900000000000006</v>
      </c>
    </row>
    <row r="668" spans="1:16" x14ac:dyDescent="0.3">
      <c r="A668">
        <v>2019</v>
      </c>
      <c r="B668">
        <v>11</v>
      </c>
      <c r="C668">
        <v>28</v>
      </c>
      <c r="D668">
        <v>19</v>
      </c>
      <c r="E668">
        <v>35679</v>
      </c>
      <c r="F668">
        <v>62</v>
      </c>
      <c r="G668">
        <v>17</v>
      </c>
      <c r="H668">
        <v>2958</v>
      </c>
      <c r="I668">
        <v>-600</v>
      </c>
      <c r="J668">
        <v>1923.3</v>
      </c>
      <c r="K668">
        <v>917</v>
      </c>
      <c r="L668">
        <v>1441</v>
      </c>
      <c r="M668">
        <v>2076</v>
      </c>
      <c r="N668">
        <v>447.3</v>
      </c>
      <c r="O668">
        <f t="shared" si="10"/>
        <v>497</v>
      </c>
      <c r="P668">
        <v>49.7</v>
      </c>
    </row>
    <row r="669" spans="1:16" x14ac:dyDescent="0.3">
      <c r="A669">
        <v>2019</v>
      </c>
      <c r="B669">
        <v>11</v>
      </c>
      <c r="C669">
        <v>28</v>
      </c>
      <c r="D669">
        <v>20</v>
      </c>
      <c r="E669">
        <v>25108.199999999997</v>
      </c>
      <c r="F669">
        <v>24</v>
      </c>
      <c r="G669">
        <v>17</v>
      </c>
      <c r="H669">
        <v>2842</v>
      </c>
      <c r="I669">
        <v>-600</v>
      </c>
      <c r="J669">
        <v>1794.3</v>
      </c>
      <c r="K669">
        <v>649</v>
      </c>
      <c r="L669">
        <v>1593</v>
      </c>
      <c r="M669">
        <v>1920</v>
      </c>
      <c r="N669">
        <v>474.3</v>
      </c>
      <c r="O669">
        <f t="shared" si="10"/>
        <v>527</v>
      </c>
      <c r="P669">
        <v>52.7</v>
      </c>
    </row>
    <row r="670" spans="1:16" x14ac:dyDescent="0.3">
      <c r="A670">
        <v>2019</v>
      </c>
      <c r="B670">
        <v>11</v>
      </c>
      <c r="C670">
        <v>28</v>
      </c>
      <c r="D670">
        <v>21</v>
      </c>
      <c r="E670">
        <v>15083.000000000002</v>
      </c>
      <c r="F670">
        <v>24</v>
      </c>
      <c r="G670">
        <v>17</v>
      </c>
      <c r="H670">
        <v>2733</v>
      </c>
      <c r="I670">
        <v>-600</v>
      </c>
      <c r="J670">
        <v>1650.2</v>
      </c>
      <c r="K670">
        <v>379</v>
      </c>
      <c r="L670">
        <v>1754</v>
      </c>
      <c r="M670">
        <v>1757</v>
      </c>
      <c r="N670">
        <v>493.2</v>
      </c>
      <c r="O670">
        <f t="shared" si="10"/>
        <v>548</v>
      </c>
      <c r="P670">
        <v>54.800000000000004</v>
      </c>
    </row>
    <row r="671" spans="1:16" x14ac:dyDescent="0.3">
      <c r="A671">
        <v>2019</v>
      </c>
      <c r="B671">
        <v>11</v>
      </c>
      <c r="C671">
        <v>28</v>
      </c>
      <c r="D671">
        <v>22</v>
      </c>
      <c r="E671">
        <v>3027.2</v>
      </c>
      <c r="F671">
        <v>24</v>
      </c>
      <c r="G671">
        <v>17</v>
      </c>
      <c r="H671">
        <v>2531</v>
      </c>
      <c r="I671">
        <v>-600</v>
      </c>
      <c r="J671">
        <v>1521.4</v>
      </c>
      <c r="K671">
        <v>11</v>
      </c>
      <c r="L671">
        <v>1920</v>
      </c>
      <c r="M671">
        <v>1612</v>
      </c>
      <c r="N671">
        <v>509.40000000000003</v>
      </c>
      <c r="O671">
        <f t="shared" si="10"/>
        <v>566</v>
      </c>
      <c r="P671">
        <v>56.6</v>
      </c>
    </row>
    <row r="672" spans="1:16" x14ac:dyDescent="0.3">
      <c r="A672">
        <v>2019</v>
      </c>
      <c r="B672">
        <v>11</v>
      </c>
      <c r="C672">
        <v>28</v>
      </c>
      <c r="D672">
        <v>23</v>
      </c>
      <c r="E672">
        <v>-6534.8000000000011</v>
      </c>
      <c r="F672">
        <v>12</v>
      </c>
      <c r="G672">
        <v>12</v>
      </c>
      <c r="H672">
        <v>2365</v>
      </c>
      <c r="I672">
        <v>-251</v>
      </c>
      <c r="J672">
        <v>1391.1</v>
      </c>
      <c r="K672">
        <v>0</v>
      </c>
      <c r="L672">
        <v>2114</v>
      </c>
      <c r="M672">
        <v>1067</v>
      </c>
      <c r="N672">
        <v>575.1</v>
      </c>
      <c r="O672">
        <f t="shared" si="10"/>
        <v>639</v>
      </c>
      <c r="P672">
        <v>63.900000000000006</v>
      </c>
    </row>
    <row r="673" spans="1:16" x14ac:dyDescent="0.3">
      <c r="A673">
        <v>2019</v>
      </c>
      <c r="B673">
        <v>11</v>
      </c>
      <c r="C673">
        <v>28</v>
      </c>
      <c r="D673">
        <v>24</v>
      </c>
      <c r="E673">
        <v>-12991.000000000002</v>
      </c>
      <c r="F673">
        <v>5</v>
      </c>
      <c r="G673">
        <v>5</v>
      </c>
      <c r="H673">
        <v>2238</v>
      </c>
      <c r="I673">
        <v>78</v>
      </c>
      <c r="J673">
        <v>1279.3</v>
      </c>
      <c r="K673">
        <v>0</v>
      </c>
      <c r="L673">
        <v>2316</v>
      </c>
      <c r="M673">
        <v>546.99999999999989</v>
      </c>
      <c r="N673">
        <v>654.30000000000007</v>
      </c>
      <c r="O673">
        <f t="shared" si="10"/>
        <v>727.00000000000011</v>
      </c>
      <c r="P673">
        <v>72.7</v>
      </c>
    </row>
    <row r="674" spans="1:16" x14ac:dyDescent="0.3">
      <c r="A674">
        <v>2019</v>
      </c>
      <c r="B674">
        <v>11</v>
      </c>
      <c r="C674">
        <v>29</v>
      </c>
      <c r="D674">
        <v>1</v>
      </c>
      <c r="E674">
        <v>-14946.000000000002</v>
      </c>
      <c r="F674">
        <v>5</v>
      </c>
      <c r="G674">
        <v>5</v>
      </c>
      <c r="H674">
        <v>2145</v>
      </c>
      <c r="I674">
        <v>247</v>
      </c>
      <c r="J674">
        <v>1191.5999999999999</v>
      </c>
      <c r="K674">
        <v>0</v>
      </c>
      <c r="L674">
        <v>2392</v>
      </c>
      <c r="M674">
        <v>265.99999999999989</v>
      </c>
      <c r="N674">
        <v>678.6</v>
      </c>
      <c r="O674">
        <f t="shared" si="10"/>
        <v>754</v>
      </c>
      <c r="P674">
        <v>75.400000000000006</v>
      </c>
    </row>
    <row r="675" spans="1:16" x14ac:dyDescent="0.3">
      <c r="A675">
        <v>2019</v>
      </c>
      <c r="B675">
        <v>11</v>
      </c>
      <c r="C675">
        <v>29</v>
      </c>
      <c r="D675">
        <v>2</v>
      </c>
      <c r="E675">
        <v>-17304</v>
      </c>
      <c r="F675">
        <v>0</v>
      </c>
      <c r="G675">
        <v>0</v>
      </c>
      <c r="H675">
        <v>2006</v>
      </c>
      <c r="I675">
        <v>443</v>
      </c>
      <c r="J675">
        <v>1123.4000000000001</v>
      </c>
      <c r="K675">
        <v>0</v>
      </c>
      <c r="L675">
        <v>2449</v>
      </c>
      <c r="M675">
        <v>0</v>
      </c>
      <c r="N675">
        <v>680.4</v>
      </c>
      <c r="O675">
        <f t="shared" si="10"/>
        <v>756</v>
      </c>
      <c r="P675">
        <v>75.600000000000009</v>
      </c>
    </row>
    <row r="676" spans="1:16" x14ac:dyDescent="0.3">
      <c r="A676">
        <v>2019</v>
      </c>
      <c r="B676">
        <v>11</v>
      </c>
      <c r="C676">
        <v>29</v>
      </c>
      <c r="D676">
        <v>3</v>
      </c>
      <c r="E676">
        <v>-17311.2</v>
      </c>
      <c r="F676">
        <v>0</v>
      </c>
      <c r="G676">
        <v>0</v>
      </c>
      <c r="H676">
        <v>2043</v>
      </c>
      <c r="I676">
        <v>454</v>
      </c>
      <c r="J676">
        <v>1099.3</v>
      </c>
      <c r="K676">
        <v>0</v>
      </c>
      <c r="L676">
        <v>2497</v>
      </c>
      <c r="M676">
        <v>0</v>
      </c>
      <c r="N676">
        <v>645.30000000000007</v>
      </c>
      <c r="O676">
        <f t="shared" si="10"/>
        <v>717.00000000000011</v>
      </c>
      <c r="P676">
        <v>71.7</v>
      </c>
    </row>
    <row r="677" spans="1:16" x14ac:dyDescent="0.3">
      <c r="A677">
        <v>2019</v>
      </c>
      <c r="B677">
        <v>11</v>
      </c>
      <c r="C677">
        <v>29</v>
      </c>
      <c r="D677">
        <v>4</v>
      </c>
      <c r="E677">
        <v>-18220.2</v>
      </c>
      <c r="F677">
        <v>0</v>
      </c>
      <c r="G677">
        <v>0</v>
      </c>
      <c r="H677">
        <v>2077</v>
      </c>
      <c r="I677">
        <v>443</v>
      </c>
      <c r="J677">
        <v>1120.7</v>
      </c>
      <c r="K677">
        <v>0</v>
      </c>
      <c r="L677">
        <v>2520</v>
      </c>
      <c r="M677">
        <v>0</v>
      </c>
      <c r="N677">
        <v>677.7</v>
      </c>
      <c r="O677">
        <f t="shared" si="10"/>
        <v>753</v>
      </c>
      <c r="P677">
        <v>75.3</v>
      </c>
    </row>
    <row r="678" spans="1:16" x14ac:dyDescent="0.3">
      <c r="A678">
        <v>2019</v>
      </c>
      <c r="B678">
        <v>11</v>
      </c>
      <c r="C678">
        <v>29</v>
      </c>
      <c r="D678">
        <v>5</v>
      </c>
      <c r="E678">
        <v>-18834.400000000001</v>
      </c>
      <c r="F678">
        <v>0</v>
      </c>
      <c r="G678">
        <v>0</v>
      </c>
      <c r="H678">
        <v>2179</v>
      </c>
      <c r="I678">
        <v>452</v>
      </c>
      <c r="J678">
        <v>1158.5</v>
      </c>
      <c r="K678">
        <v>0</v>
      </c>
      <c r="L678">
        <v>2631</v>
      </c>
      <c r="M678">
        <v>0</v>
      </c>
      <c r="N678">
        <v>706.5</v>
      </c>
      <c r="O678">
        <f t="shared" si="10"/>
        <v>785</v>
      </c>
      <c r="P678">
        <v>78.5</v>
      </c>
    </row>
    <row r="679" spans="1:16" x14ac:dyDescent="0.3">
      <c r="A679">
        <v>2019</v>
      </c>
      <c r="B679">
        <v>11</v>
      </c>
      <c r="C679">
        <v>29</v>
      </c>
      <c r="D679">
        <v>6</v>
      </c>
      <c r="E679">
        <v>-18933</v>
      </c>
      <c r="F679">
        <v>0</v>
      </c>
      <c r="G679">
        <v>0</v>
      </c>
      <c r="H679">
        <v>2351</v>
      </c>
      <c r="I679">
        <v>543</v>
      </c>
      <c r="J679">
        <v>1264.8</v>
      </c>
      <c r="K679">
        <v>0</v>
      </c>
      <c r="L679">
        <v>2894</v>
      </c>
      <c r="M679">
        <v>0</v>
      </c>
      <c r="N679">
        <v>721.80000000000007</v>
      </c>
      <c r="O679">
        <f t="shared" si="10"/>
        <v>802.00000000000011</v>
      </c>
      <c r="P679">
        <v>80.2</v>
      </c>
    </row>
    <row r="680" spans="1:16" x14ac:dyDescent="0.3">
      <c r="A680">
        <v>2019</v>
      </c>
      <c r="B680">
        <v>11</v>
      </c>
      <c r="C680">
        <v>29</v>
      </c>
      <c r="D680">
        <v>7</v>
      </c>
      <c r="E680">
        <v>-17009.599999999999</v>
      </c>
      <c r="F680">
        <v>5</v>
      </c>
      <c r="G680">
        <v>5</v>
      </c>
      <c r="H680">
        <v>2668</v>
      </c>
      <c r="I680">
        <v>329</v>
      </c>
      <c r="J680">
        <v>1507.9</v>
      </c>
      <c r="K680">
        <v>0</v>
      </c>
      <c r="L680">
        <v>2997</v>
      </c>
      <c r="M680">
        <v>431.00000000000011</v>
      </c>
      <c r="N680">
        <v>747.9</v>
      </c>
      <c r="O680">
        <f t="shared" si="10"/>
        <v>831</v>
      </c>
      <c r="P680">
        <v>83.100000000000009</v>
      </c>
    </row>
    <row r="681" spans="1:16" x14ac:dyDescent="0.3">
      <c r="A681">
        <v>2019</v>
      </c>
      <c r="B681">
        <v>11</v>
      </c>
      <c r="C681">
        <v>29</v>
      </c>
      <c r="D681">
        <v>8</v>
      </c>
      <c r="E681">
        <v>-11820.2</v>
      </c>
      <c r="F681">
        <v>12</v>
      </c>
      <c r="G681">
        <v>12</v>
      </c>
      <c r="H681">
        <v>3086</v>
      </c>
      <c r="I681">
        <v>-129</v>
      </c>
      <c r="J681">
        <v>1750.7</v>
      </c>
      <c r="K681">
        <v>0</v>
      </c>
      <c r="L681">
        <v>2957</v>
      </c>
      <c r="M681">
        <v>1085</v>
      </c>
      <c r="N681">
        <v>794.7</v>
      </c>
      <c r="O681">
        <f t="shared" si="10"/>
        <v>883</v>
      </c>
      <c r="P681">
        <v>88.300000000000011</v>
      </c>
    </row>
    <row r="682" spans="1:16" x14ac:dyDescent="0.3">
      <c r="A682">
        <v>2019</v>
      </c>
      <c r="B682">
        <v>11</v>
      </c>
      <c r="C682">
        <v>29</v>
      </c>
      <c r="D682">
        <v>9</v>
      </c>
      <c r="E682">
        <v>-4781</v>
      </c>
      <c r="F682">
        <v>17</v>
      </c>
      <c r="G682">
        <v>17</v>
      </c>
      <c r="H682">
        <v>3339</v>
      </c>
      <c r="I682">
        <v>-517</v>
      </c>
      <c r="J682">
        <v>1844.6</v>
      </c>
      <c r="K682">
        <v>0</v>
      </c>
      <c r="L682">
        <v>2822</v>
      </c>
      <c r="M682">
        <v>1557</v>
      </c>
      <c r="N682">
        <v>804.6</v>
      </c>
      <c r="O682">
        <f t="shared" si="10"/>
        <v>894</v>
      </c>
      <c r="P682">
        <v>89.4</v>
      </c>
    </row>
    <row r="683" spans="1:16" x14ac:dyDescent="0.3">
      <c r="A683">
        <v>2019</v>
      </c>
      <c r="B683">
        <v>11</v>
      </c>
      <c r="C683">
        <v>29</v>
      </c>
      <c r="D683">
        <v>10</v>
      </c>
      <c r="E683">
        <v>-2382.4000000000015</v>
      </c>
      <c r="F683">
        <v>24</v>
      </c>
      <c r="G683">
        <v>17</v>
      </c>
      <c r="H683">
        <v>3303</v>
      </c>
      <c r="I683">
        <v>-600</v>
      </c>
      <c r="J683">
        <v>1876.6</v>
      </c>
      <c r="K683">
        <v>30</v>
      </c>
      <c r="L683">
        <v>2673</v>
      </c>
      <c r="M683">
        <v>1645</v>
      </c>
      <c r="N683">
        <v>831.6</v>
      </c>
      <c r="O683">
        <f t="shared" si="10"/>
        <v>924</v>
      </c>
      <c r="P683">
        <v>92.4</v>
      </c>
    </row>
    <row r="684" spans="1:16" x14ac:dyDescent="0.3">
      <c r="A684">
        <v>2019</v>
      </c>
      <c r="B684">
        <v>11</v>
      </c>
      <c r="C684">
        <v>29</v>
      </c>
      <c r="D684">
        <v>11</v>
      </c>
      <c r="E684">
        <v>771.19999999999891</v>
      </c>
      <c r="F684">
        <v>24</v>
      </c>
      <c r="G684">
        <v>17</v>
      </c>
      <c r="H684">
        <v>3286</v>
      </c>
      <c r="I684">
        <v>-600</v>
      </c>
      <c r="J684">
        <v>1885.1</v>
      </c>
      <c r="K684">
        <v>152</v>
      </c>
      <c r="L684">
        <v>2534</v>
      </c>
      <c r="M684">
        <v>1640</v>
      </c>
      <c r="N684">
        <v>845.1</v>
      </c>
      <c r="O684">
        <f t="shared" si="10"/>
        <v>939</v>
      </c>
      <c r="P684">
        <v>93.9</v>
      </c>
    </row>
    <row r="685" spans="1:16" x14ac:dyDescent="0.3">
      <c r="A685">
        <v>2019</v>
      </c>
      <c r="B685">
        <v>11</v>
      </c>
      <c r="C685">
        <v>29</v>
      </c>
      <c r="D685">
        <v>12</v>
      </c>
      <c r="E685">
        <v>683</v>
      </c>
      <c r="F685">
        <v>24</v>
      </c>
      <c r="G685">
        <v>17</v>
      </c>
      <c r="H685">
        <v>3178</v>
      </c>
      <c r="I685">
        <v>-600</v>
      </c>
      <c r="J685">
        <v>1796.6</v>
      </c>
      <c r="K685">
        <v>176</v>
      </c>
      <c r="L685">
        <v>2402</v>
      </c>
      <c r="M685">
        <v>1565</v>
      </c>
      <c r="N685">
        <v>831.6</v>
      </c>
      <c r="O685">
        <f t="shared" si="10"/>
        <v>924</v>
      </c>
      <c r="P685">
        <v>92.4</v>
      </c>
    </row>
    <row r="686" spans="1:16" x14ac:dyDescent="0.3">
      <c r="A686">
        <v>2019</v>
      </c>
      <c r="B686">
        <v>11</v>
      </c>
      <c r="C686">
        <v>29</v>
      </c>
      <c r="D686">
        <v>13</v>
      </c>
      <c r="E686">
        <v>-1827.0000000000018</v>
      </c>
      <c r="F686">
        <v>24</v>
      </c>
      <c r="G686">
        <v>17</v>
      </c>
      <c r="H686">
        <v>2959</v>
      </c>
      <c r="I686">
        <v>-600</v>
      </c>
      <c r="J686">
        <v>1740.7</v>
      </c>
      <c r="K686">
        <v>110</v>
      </c>
      <c r="L686">
        <v>2249</v>
      </c>
      <c r="M686">
        <v>1492</v>
      </c>
      <c r="N686">
        <v>848.7</v>
      </c>
      <c r="O686">
        <f t="shared" si="10"/>
        <v>943</v>
      </c>
      <c r="P686">
        <v>94.300000000000011</v>
      </c>
    </row>
    <row r="687" spans="1:16" x14ac:dyDescent="0.3">
      <c r="A687">
        <v>2019</v>
      </c>
      <c r="B687">
        <v>11</v>
      </c>
      <c r="C687">
        <v>29</v>
      </c>
      <c r="D687">
        <v>14</v>
      </c>
      <c r="E687">
        <v>1361.7999999999993</v>
      </c>
      <c r="F687">
        <v>24</v>
      </c>
      <c r="G687">
        <v>17</v>
      </c>
      <c r="H687">
        <v>2884</v>
      </c>
      <c r="I687">
        <v>-600</v>
      </c>
      <c r="J687">
        <v>1699.6</v>
      </c>
      <c r="K687">
        <v>234</v>
      </c>
      <c r="L687">
        <v>2050</v>
      </c>
      <c r="M687">
        <v>1459</v>
      </c>
      <c r="N687">
        <v>840.6</v>
      </c>
      <c r="O687">
        <f t="shared" si="10"/>
        <v>934</v>
      </c>
      <c r="P687">
        <v>93.4</v>
      </c>
    </row>
    <row r="688" spans="1:16" x14ac:dyDescent="0.3">
      <c r="A688">
        <v>2019</v>
      </c>
      <c r="B688">
        <v>11</v>
      </c>
      <c r="C688">
        <v>29</v>
      </c>
      <c r="D688">
        <v>15</v>
      </c>
      <c r="E688">
        <v>5608.4000000000015</v>
      </c>
      <c r="F688">
        <v>24</v>
      </c>
      <c r="G688">
        <v>17</v>
      </c>
      <c r="H688">
        <v>2769</v>
      </c>
      <c r="I688">
        <v>-600</v>
      </c>
      <c r="J688">
        <v>1684.4</v>
      </c>
      <c r="K688">
        <v>367</v>
      </c>
      <c r="L688">
        <v>1802.0000000000002</v>
      </c>
      <c r="M688">
        <v>1460</v>
      </c>
      <c r="N688">
        <v>824.4</v>
      </c>
      <c r="O688">
        <f t="shared" si="10"/>
        <v>916</v>
      </c>
      <c r="P688">
        <v>91.600000000000009</v>
      </c>
    </row>
    <row r="689" spans="1:16" x14ac:dyDescent="0.3">
      <c r="A689">
        <v>2019</v>
      </c>
      <c r="B689">
        <v>11</v>
      </c>
      <c r="C689">
        <v>29</v>
      </c>
      <c r="D689">
        <v>16</v>
      </c>
      <c r="E689">
        <v>8297.6000000000022</v>
      </c>
      <c r="F689">
        <v>24</v>
      </c>
      <c r="G689">
        <v>17</v>
      </c>
      <c r="H689">
        <v>2622</v>
      </c>
      <c r="I689">
        <v>-600</v>
      </c>
      <c r="J689">
        <v>1706.4</v>
      </c>
      <c r="K689">
        <v>338</v>
      </c>
      <c r="L689">
        <v>1684</v>
      </c>
      <c r="M689">
        <v>1572</v>
      </c>
      <c r="N689">
        <v>734.4</v>
      </c>
      <c r="O689">
        <f t="shared" si="10"/>
        <v>816</v>
      </c>
      <c r="P689">
        <v>81.600000000000009</v>
      </c>
    </row>
    <row r="690" spans="1:16" x14ac:dyDescent="0.3">
      <c r="A690">
        <v>2019</v>
      </c>
      <c r="B690">
        <v>11</v>
      </c>
      <c r="C690">
        <v>29</v>
      </c>
      <c r="D690">
        <v>17</v>
      </c>
      <c r="E690">
        <v>18227</v>
      </c>
      <c r="F690">
        <v>24</v>
      </c>
      <c r="G690">
        <v>17</v>
      </c>
      <c r="H690">
        <v>2805</v>
      </c>
      <c r="I690">
        <v>-600</v>
      </c>
      <c r="J690">
        <v>1825.1</v>
      </c>
      <c r="K690">
        <v>538</v>
      </c>
      <c r="L690">
        <v>1667.0000000000002</v>
      </c>
      <c r="M690">
        <v>1796</v>
      </c>
      <c r="N690">
        <v>629.1</v>
      </c>
      <c r="O690">
        <f t="shared" si="10"/>
        <v>699</v>
      </c>
      <c r="P690">
        <v>69.900000000000006</v>
      </c>
    </row>
    <row r="691" spans="1:16" x14ac:dyDescent="0.3">
      <c r="A691">
        <v>2019</v>
      </c>
      <c r="B691">
        <v>11</v>
      </c>
      <c r="C691">
        <v>29</v>
      </c>
      <c r="D691">
        <v>18</v>
      </c>
      <c r="E691">
        <v>24525.8</v>
      </c>
      <c r="F691">
        <v>24</v>
      </c>
      <c r="G691">
        <v>17</v>
      </c>
      <c r="H691">
        <v>2967</v>
      </c>
      <c r="I691">
        <v>-600</v>
      </c>
      <c r="J691">
        <v>1893.9</v>
      </c>
      <c r="K691">
        <v>671</v>
      </c>
      <c r="L691">
        <v>1696.0000000000002</v>
      </c>
      <c r="M691">
        <v>1935</v>
      </c>
      <c r="N691">
        <v>558.9</v>
      </c>
      <c r="O691">
        <f t="shared" si="10"/>
        <v>621</v>
      </c>
      <c r="P691">
        <v>62.1</v>
      </c>
    </row>
    <row r="692" spans="1:16" x14ac:dyDescent="0.3">
      <c r="A692">
        <v>2019</v>
      </c>
      <c r="B692">
        <v>11</v>
      </c>
      <c r="C692">
        <v>29</v>
      </c>
      <c r="D692">
        <v>19</v>
      </c>
      <c r="E692">
        <v>24980.2</v>
      </c>
      <c r="F692">
        <v>24</v>
      </c>
      <c r="G692">
        <v>17</v>
      </c>
      <c r="H692">
        <v>2851</v>
      </c>
      <c r="I692">
        <v>-600</v>
      </c>
      <c r="J692">
        <v>1927.5</v>
      </c>
      <c r="K692">
        <v>599</v>
      </c>
      <c r="L692">
        <v>1652.0000000000002</v>
      </c>
      <c r="M692">
        <v>2019</v>
      </c>
      <c r="N692">
        <v>508.5</v>
      </c>
      <c r="O692">
        <f t="shared" si="10"/>
        <v>565</v>
      </c>
      <c r="P692">
        <v>56.5</v>
      </c>
    </row>
    <row r="693" spans="1:16" x14ac:dyDescent="0.3">
      <c r="A693">
        <v>2019</v>
      </c>
      <c r="B693">
        <v>11</v>
      </c>
      <c r="C693">
        <v>29</v>
      </c>
      <c r="D693">
        <v>20</v>
      </c>
      <c r="E693">
        <v>24160.6</v>
      </c>
      <c r="F693">
        <v>24</v>
      </c>
      <c r="G693">
        <v>17</v>
      </c>
      <c r="H693">
        <v>2698</v>
      </c>
      <c r="I693">
        <v>-600</v>
      </c>
      <c r="J693">
        <v>1814.2</v>
      </c>
      <c r="K693">
        <v>528</v>
      </c>
      <c r="L693">
        <v>1570</v>
      </c>
      <c r="M693">
        <v>1993</v>
      </c>
      <c r="N693">
        <v>421.2</v>
      </c>
      <c r="O693">
        <f t="shared" si="10"/>
        <v>468</v>
      </c>
      <c r="P693">
        <v>46.800000000000004</v>
      </c>
    </row>
    <row r="694" spans="1:16" x14ac:dyDescent="0.3">
      <c r="A694">
        <v>2019</v>
      </c>
      <c r="B694">
        <v>11</v>
      </c>
      <c r="C694">
        <v>29</v>
      </c>
      <c r="D694">
        <v>21</v>
      </c>
      <c r="E694">
        <v>24082.2</v>
      </c>
      <c r="F694">
        <v>24</v>
      </c>
      <c r="G694">
        <v>17</v>
      </c>
      <c r="H694">
        <v>2580</v>
      </c>
      <c r="I694">
        <v>-600</v>
      </c>
      <c r="J694">
        <v>1683.5</v>
      </c>
      <c r="K694">
        <v>503</v>
      </c>
      <c r="L694">
        <v>1477.0000000000002</v>
      </c>
      <c r="M694">
        <v>1946</v>
      </c>
      <c r="N694">
        <v>337.5</v>
      </c>
      <c r="O694">
        <f t="shared" si="10"/>
        <v>375</v>
      </c>
      <c r="P694">
        <v>37.5</v>
      </c>
    </row>
    <row r="695" spans="1:16" x14ac:dyDescent="0.3">
      <c r="A695">
        <v>2019</v>
      </c>
      <c r="B695">
        <v>11</v>
      </c>
      <c r="C695">
        <v>29</v>
      </c>
      <c r="D695">
        <v>22</v>
      </c>
      <c r="E695">
        <v>19942</v>
      </c>
      <c r="F695">
        <v>24</v>
      </c>
      <c r="G695">
        <v>17</v>
      </c>
      <c r="H695">
        <v>2421</v>
      </c>
      <c r="I695">
        <v>-600</v>
      </c>
      <c r="J695">
        <v>1596.8</v>
      </c>
      <c r="K695">
        <v>345</v>
      </c>
      <c r="L695">
        <v>1476</v>
      </c>
      <c r="M695">
        <v>1898</v>
      </c>
      <c r="N695">
        <v>298.8</v>
      </c>
      <c r="O695">
        <f t="shared" si="10"/>
        <v>332</v>
      </c>
      <c r="P695">
        <v>33.200000000000003</v>
      </c>
    </row>
    <row r="696" spans="1:16" x14ac:dyDescent="0.3">
      <c r="A696">
        <v>2019</v>
      </c>
      <c r="B696">
        <v>11</v>
      </c>
      <c r="C696">
        <v>29</v>
      </c>
      <c r="D696">
        <v>23</v>
      </c>
      <c r="E696">
        <v>40679.4</v>
      </c>
      <c r="F696">
        <v>62</v>
      </c>
      <c r="G696">
        <v>37</v>
      </c>
      <c r="H696">
        <v>2249</v>
      </c>
      <c r="I696">
        <v>-600</v>
      </c>
      <c r="J696">
        <v>1497.3</v>
      </c>
      <c r="K696">
        <v>349</v>
      </c>
      <c r="L696">
        <v>1300</v>
      </c>
      <c r="M696">
        <v>1821</v>
      </c>
      <c r="N696">
        <v>276.3</v>
      </c>
      <c r="O696">
        <f t="shared" si="10"/>
        <v>307</v>
      </c>
      <c r="P696">
        <v>30.700000000000003</v>
      </c>
    </row>
    <row r="697" spans="1:16" x14ac:dyDescent="0.3">
      <c r="A697">
        <v>2019</v>
      </c>
      <c r="B697">
        <v>11</v>
      </c>
      <c r="C697">
        <v>29</v>
      </c>
      <c r="D697">
        <v>24</v>
      </c>
      <c r="E697">
        <v>35248.400000000001</v>
      </c>
      <c r="F697">
        <v>62</v>
      </c>
      <c r="G697">
        <v>37</v>
      </c>
      <c r="H697">
        <v>2090</v>
      </c>
      <c r="I697">
        <v>-600</v>
      </c>
      <c r="J697">
        <v>1402.7</v>
      </c>
      <c r="K697">
        <v>322</v>
      </c>
      <c r="L697">
        <v>1168</v>
      </c>
      <c r="M697">
        <v>1712</v>
      </c>
      <c r="N697">
        <v>290.7</v>
      </c>
      <c r="O697">
        <f t="shared" si="10"/>
        <v>323</v>
      </c>
      <c r="P697">
        <v>32.300000000000004</v>
      </c>
    </row>
    <row r="698" spans="1:16" x14ac:dyDescent="0.3">
      <c r="A698">
        <v>2019</v>
      </c>
      <c r="B698">
        <v>11</v>
      </c>
      <c r="C698">
        <v>30</v>
      </c>
      <c r="D698">
        <v>1</v>
      </c>
      <c r="E698">
        <v>17516</v>
      </c>
      <c r="F698">
        <v>62</v>
      </c>
      <c r="G698">
        <v>37</v>
      </c>
      <c r="H698">
        <v>1989</v>
      </c>
      <c r="I698">
        <v>-600</v>
      </c>
      <c r="J698">
        <v>1301.4000000000001</v>
      </c>
      <c r="K698">
        <v>51</v>
      </c>
      <c r="L698">
        <v>1338</v>
      </c>
      <c r="M698">
        <v>1680</v>
      </c>
      <c r="N698">
        <v>221.4</v>
      </c>
      <c r="O698">
        <f t="shared" si="10"/>
        <v>246</v>
      </c>
      <c r="P698">
        <v>24.6</v>
      </c>
    </row>
    <row r="699" spans="1:16" x14ac:dyDescent="0.3">
      <c r="A699">
        <v>2019</v>
      </c>
      <c r="B699">
        <v>11</v>
      </c>
      <c r="C699">
        <v>30</v>
      </c>
      <c r="D699">
        <v>2</v>
      </c>
      <c r="E699">
        <v>17794</v>
      </c>
      <c r="F699">
        <v>62</v>
      </c>
      <c r="G699">
        <v>32</v>
      </c>
      <c r="H699">
        <v>1896</v>
      </c>
      <c r="I699">
        <v>-600</v>
      </c>
      <c r="J699">
        <v>1224.2</v>
      </c>
      <c r="K699">
        <v>72</v>
      </c>
      <c r="L699">
        <v>1224</v>
      </c>
      <c r="M699">
        <v>1628</v>
      </c>
      <c r="N699">
        <v>196.20000000000002</v>
      </c>
      <c r="O699">
        <f t="shared" si="10"/>
        <v>218.00000000000003</v>
      </c>
      <c r="P699">
        <v>21.8</v>
      </c>
    </row>
    <row r="700" spans="1:16" x14ac:dyDescent="0.3">
      <c r="A700">
        <v>2019</v>
      </c>
      <c r="B700">
        <v>11</v>
      </c>
      <c r="C700">
        <v>30</v>
      </c>
      <c r="D700">
        <v>3</v>
      </c>
      <c r="E700">
        <v>14664.800000000001</v>
      </c>
      <c r="F700">
        <v>62</v>
      </c>
      <c r="G700">
        <v>32</v>
      </c>
      <c r="H700">
        <v>1875</v>
      </c>
      <c r="I700">
        <v>-600</v>
      </c>
      <c r="J700">
        <v>1186.3</v>
      </c>
      <c r="K700">
        <v>41</v>
      </c>
      <c r="L700">
        <v>1234</v>
      </c>
      <c r="M700">
        <v>1591</v>
      </c>
      <c r="N700">
        <v>195.3</v>
      </c>
      <c r="O700">
        <f t="shared" si="10"/>
        <v>217</v>
      </c>
      <c r="P700">
        <v>21.700000000000003</v>
      </c>
    </row>
    <row r="701" spans="1:16" x14ac:dyDescent="0.3">
      <c r="A701">
        <v>2019</v>
      </c>
      <c r="B701">
        <v>11</v>
      </c>
      <c r="C701">
        <v>30</v>
      </c>
      <c r="D701">
        <v>4</v>
      </c>
      <c r="E701">
        <v>14107.2</v>
      </c>
      <c r="F701">
        <v>62</v>
      </c>
      <c r="G701">
        <v>32</v>
      </c>
      <c r="H701">
        <v>1882</v>
      </c>
      <c r="I701">
        <v>-600</v>
      </c>
      <c r="J701">
        <v>1173.5</v>
      </c>
      <c r="K701">
        <v>50</v>
      </c>
      <c r="L701">
        <v>1232</v>
      </c>
      <c r="M701">
        <v>1562</v>
      </c>
      <c r="N701">
        <v>211.5</v>
      </c>
      <c r="O701">
        <f t="shared" si="10"/>
        <v>235</v>
      </c>
      <c r="P701">
        <v>23.5</v>
      </c>
    </row>
    <row r="702" spans="1:16" x14ac:dyDescent="0.3">
      <c r="A702">
        <v>2019</v>
      </c>
      <c r="B702">
        <v>11</v>
      </c>
      <c r="C702">
        <v>30</v>
      </c>
      <c r="D702">
        <v>5</v>
      </c>
      <c r="E702">
        <v>15646.999999999996</v>
      </c>
      <c r="F702">
        <v>62</v>
      </c>
      <c r="G702">
        <v>32</v>
      </c>
      <c r="H702">
        <v>1927</v>
      </c>
      <c r="I702">
        <v>-600</v>
      </c>
      <c r="J702">
        <v>1178.0999999999999</v>
      </c>
      <c r="K702">
        <v>70</v>
      </c>
      <c r="L702">
        <v>1257</v>
      </c>
      <c r="M702">
        <v>1572</v>
      </c>
      <c r="N702">
        <v>206.1</v>
      </c>
      <c r="O702">
        <f t="shared" si="10"/>
        <v>229</v>
      </c>
      <c r="P702">
        <v>22.900000000000002</v>
      </c>
    </row>
    <row r="703" spans="1:16" x14ac:dyDescent="0.3">
      <c r="A703">
        <v>2019</v>
      </c>
      <c r="B703">
        <v>11</v>
      </c>
      <c r="C703">
        <v>30</v>
      </c>
      <c r="D703">
        <v>6</v>
      </c>
      <c r="E703">
        <v>12530.6</v>
      </c>
      <c r="F703">
        <v>24</v>
      </c>
      <c r="G703">
        <v>17</v>
      </c>
      <c r="H703">
        <v>1969</v>
      </c>
      <c r="I703">
        <v>-600</v>
      </c>
      <c r="J703">
        <v>1211.7</v>
      </c>
      <c r="K703">
        <v>144</v>
      </c>
      <c r="L703">
        <v>1225</v>
      </c>
      <c r="M703">
        <v>1620</v>
      </c>
      <c r="N703">
        <v>191.70000000000002</v>
      </c>
      <c r="O703">
        <f t="shared" si="10"/>
        <v>213.00000000000003</v>
      </c>
      <c r="P703">
        <v>21.3</v>
      </c>
    </row>
    <row r="704" spans="1:16" x14ac:dyDescent="0.3">
      <c r="A704">
        <v>2019</v>
      </c>
      <c r="B704">
        <v>11</v>
      </c>
      <c r="C704">
        <v>30</v>
      </c>
      <c r="D704">
        <v>7</v>
      </c>
      <c r="E704">
        <v>18499.400000000001</v>
      </c>
      <c r="F704">
        <v>24</v>
      </c>
      <c r="G704">
        <v>17</v>
      </c>
      <c r="H704">
        <v>2105</v>
      </c>
      <c r="I704">
        <v>-600</v>
      </c>
      <c r="J704">
        <v>1296.9000000000001</v>
      </c>
      <c r="K704">
        <v>343</v>
      </c>
      <c r="L704">
        <v>1162</v>
      </c>
      <c r="M704">
        <v>1689</v>
      </c>
      <c r="N704">
        <v>207.9</v>
      </c>
      <c r="O704">
        <f t="shared" si="10"/>
        <v>231</v>
      </c>
      <c r="P704">
        <v>23.1</v>
      </c>
    </row>
    <row r="705" spans="1:16" x14ac:dyDescent="0.3">
      <c r="A705">
        <v>2019</v>
      </c>
      <c r="B705">
        <v>11</v>
      </c>
      <c r="C705">
        <v>30</v>
      </c>
      <c r="D705">
        <v>8</v>
      </c>
      <c r="E705">
        <v>21423.8</v>
      </c>
      <c r="F705">
        <v>24</v>
      </c>
      <c r="G705">
        <v>17</v>
      </c>
      <c r="H705">
        <v>2278</v>
      </c>
      <c r="I705">
        <v>-600</v>
      </c>
      <c r="J705">
        <v>1399</v>
      </c>
      <c r="K705">
        <v>445</v>
      </c>
      <c r="L705">
        <v>1233</v>
      </c>
      <c r="M705">
        <v>1756</v>
      </c>
      <c r="N705">
        <v>243</v>
      </c>
      <c r="O705">
        <f t="shared" si="10"/>
        <v>270</v>
      </c>
      <c r="P705">
        <v>27</v>
      </c>
    </row>
    <row r="706" spans="1:16" x14ac:dyDescent="0.3">
      <c r="A706">
        <v>2019</v>
      </c>
      <c r="B706">
        <v>11</v>
      </c>
      <c r="C706">
        <v>30</v>
      </c>
      <c r="D706">
        <v>9</v>
      </c>
      <c r="E706">
        <v>28641.000000000004</v>
      </c>
      <c r="F706">
        <v>24</v>
      </c>
      <c r="G706">
        <v>17</v>
      </c>
      <c r="H706">
        <v>2542</v>
      </c>
      <c r="I706">
        <v>-600</v>
      </c>
      <c r="J706">
        <v>1508.4</v>
      </c>
      <c r="K706">
        <v>679</v>
      </c>
      <c r="L706">
        <v>1263</v>
      </c>
      <c r="M706">
        <v>1860</v>
      </c>
      <c r="N706">
        <v>248.4</v>
      </c>
      <c r="O706">
        <f t="shared" si="10"/>
        <v>276</v>
      </c>
      <c r="P706">
        <v>27.6</v>
      </c>
    </row>
    <row r="707" spans="1:16" x14ac:dyDescent="0.3">
      <c r="A707">
        <v>2019</v>
      </c>
      <c r="B707">
        <v>11</v>
      </c>
      <c r="C707">
        <v>30</v>
      </c>
      <c r="D707">
        <v>10</v>
      </c>
      <c r="E707">
        <v>31488</v>
      </c>
      <c r="F707">
        <v>24</v>
      </c>
      <c r="G707">
        <v>17</v>
      </c>
      <c r="H707">
        <v>2601</v>
      </c>
      <c r="I707">
        <v>-600</v>
      </c>
      <c r="J707">
        <v>1614.3</v>
      </c>
      <c r="K707">
        <v>735</v>
      </c>
      <c r="L707">
        <v>1266</v>
      </c>
      <c r="M707">
        <v>1956</v>
      </c>
      <c r="N707">
        <v>258.3</v>
      </c>
      <c r="O707">
        <f t="shared" ref="O707:O770" si="11">N707+P707</f>
        <v>287</v>
      </c>
      <c r="P707">
        <v>28.700000000000003</v>
      </c>
    </row>
    <row r="708" spans="1:16" x14ac:dyDescent="0.3">
      <c r="A708">
        <v>2019</v>
      </c>
      <c r="B708">
        <v>11</v>
      </c>
      <c r="C708">
        <v>30</v>
      </c>
      <c r="D708">
        <v>11</v>
      </c>
      <c r="E708">
        <v>37580.400000000001</v>
      </c>
      <c r="F708">
        <v>62</v>
      </c>
      <c r="G708">
        <v>17</v>
      </c>
      <c r="H708">
        <v>2607</v>
      </c>
      <c r="I708">
        <v>-600</v>
      </c>
      <c r="J708">
        <v>1668.6</v>
      </c>
      <c r="K708">
        <v>921</v>
      </c>
      <c r="L708">
        <v>1086</v>
      </c>
      <c r="M708">
        <v>1986</v>
      </c>
      <c r="N708">
        <v>282.60000000000002</v>
      </c>
      <c r="O708">
        <f t="shared" si="11"/>
        <v>314</v>
      </c>
      <c r="P708">
        <v>31.400000000000002</v>
      </c>
    </row>
    <row r="709" spans="1:16" x14ac:dyDescent="0.3">
      <c r="A709">
        <v>2019</v>
      </c>
      <c r="B709">
        <v>11</v>
      </c>
      <c r="C709">
        <v>30</v>
      </c>
      <c r="D709">
        <v>12</v>
      </c>
      <c r="E709">
        <v>43890.6</v>
      </c>
      <c r="F709">
        <v>62</v>
      </c>
      <c r="G709">
        <v>17</v>
      </c>
      <c r="H709">
        <v>2554</v>
      </c>
      <c r="I709">
        <v>-600</v>
      </c>
      <c r="J709">
        <v>1584.5</v>
      </c>
      <c r="K709">
        <v>1033</v>
      </c>
      <c r="L709">
        <v>921.00000000000011</v>
      </c>
      <c r="M709">
        <v>1910</v>
      </c>
      <c r="N709">
        <v>274.5</v>
      </c>
      <c r="O709">
        <f t="shared" si="11"/>
        <v>305</v>
      </c>
      <c r="P709">
        <v>30.5</v>
      </c>
    </row>
    <row r="710" spans="1:16" x14ac:dyDescent="0.3">
      <c r="A710">
        <v>2019</v>
      </c>
      <c r="B710">
        <v>11</v>
      </c>
      <c r="C710">
        <v>30</v>
      </c>
      <c r="D710">
        <v>13</v>
      </c>
      <c r="E710">
        <v>38200.400000000001</v>
      </c>
      <c r="F710">
        <v>62</v>
      </c>
      <c r="G710">
        <v>17</v>
      </c>
      <c r="H710">
        <v>2467</v>
      </c>
      <c r="I710">
        <v>-600</v>
      </c>
      <c r="J710">
        <v>1544.7</v>
      </c>
      <c r="K710">
        <v>959</v>
      </c>
      <c r="L710">
        <v>908.00000000000011</v>
      </c>
      <c r="M710">
        <v>1854</v>
      </c>
      <c r="N710">
        <v>290.7</v>
      </c>
      <c r="O710">
        <f t="shared" si="11"/>
        <v>323</v>
      </c>
      <c r="P710">
        <v>32.300000000000004</v>
      </c>
    </row>
    <row r="711" spans="1:16" x14ac:dyDescent="0.3">
      <c r="A711">
        <v>2019</v>
      </c>
      <c r="B711">
        <v>11</v>
      </c>
      <c r="C711">
        <v>30</v>
      </c>
      <c r="D711">
        <v>14</v>
      </c>
      <c r="E711">
        <v>41701.199999999997</v>
      </c>
      <c r="F711">
        <v>62</v>
      </c>
      <c r="G711">
        <v>17</v>
      </c>
      <c r="H711">
        <v>2435</v>
      </c>
      <c r="I711">
        <v>-600</v>
      </c>
      <c r="J711">
        <v>1544.2</v>
      </c>
      <c r="K711">
        <v>1009</v>
      </c>
      <c r="L711">
        <v>826.00000000000011</v>
      </c>
      <c r="M711">
        <v>1858</v>
      </c>
      <c r="N711">
        <v>286.2</v>
      </c>
      <c r="O711">
        <f t="shared" si="11"/>
        <v>318</v>
      </c>
      <c r="P711">
        <v>31.8</v>
      </c>
    </row>
    <row r="712" spans="1:16" x14ac:dyDescent="0.3">
      <c r="A712">
        <v>2019</v>
      </c>
      <c r="B712">
        <v>11</v>
      </c>
      <c r="C712">
        <v>30</v>
      </c>
      <c r="D712">
        <v>15</v>
      </c>
      <c r="E712">
        <v>46673.200000000004</v>
      </c>
      <c r="F712">
        <v>62</v>
      </c>
      <c r="G712">
        <v>17</v>
      </c>
      <c r="H712">
        <v>2424</v>
      </c>
      <c r="I712">
        <v>-600</v>
      </c>
      <c r="J712">
        <v>1547.6</v>
      </c>
      <c r="K712">
        <v>1070</v>
      </c>
      <c r="L712">
        <v>754</v>
      </c>
      <c r="M712">
        <v>1892</v>
      </c>
      <c r="N712">
        <v>255.6</v>
      </c>
      <c r="O712">
        <f t="shared" si="11"/>
        <v>284</v>
      </c>
      <c r="P712">
        <v>28.400000000000002</v>
      </c>
    </row>
    <row r="713" spans="1:16" x14ac:dyDescent="0.3">
      <c r="A713">
        <v>2019</v>
      </c>
      <c r="B713">
        <v>11</v>
      </c>
      <c r="C713">
        <v>30</v>
      </c>
      <c r="D713">
        <v>16</v>
      </c>
      <c r="E713">
        <v>48141.4</v>
      </c>
      <c r="F713">
        <v>62</v>
      </c>
      <c r="G713">
        <v>17</v>
      </c>
      <c r="H713">
        <v>2342</v>
      </c>
      <c r="I713">
        <v>-600</v>
      </c>
      <c r="J713">
        <v>1572.3</v>
      </c>
      <c r="K713">
        <v>1067</v>
      </c>
      <c r="L713">
        <v>675</v>
      </c>
      <c r="M713">
        <v>1950</v>
      </c>
      <c r="N713">
        <v>222.3</v>
      </c>
      <c r="O713">
        <f t="shared" si="11"/>
        <v>247</v>
      </c>
      <c r="P713">
        <v>24.700000000000003</v>
      </c>
    </row>
    <row r="714" spans="1:16" x14ac:dyDescent="0.3">
      <c r="A714">
        <v>2019</v>
      </c>
      <c r="B714">
        <v>11</v>
      </c>
      <c r="C714">
        <v>30</v>
      </c>
      <c r="D714">
        <v>17</v>
      </c>
      <c r="E714">
        <v>68211.600000000006</v>
      </c>
      <c r="F714">
        <v>72</v>
      </c>
      <c r="G714">
        <v>17</v>
      </c>
      <c r="H714">
        <v>2522</v>
      </c>
      <c r="I714">
        <v>-600</v>
      </c>
      <c r="J714">
        <v>1676.5</v>
      </c>
      <c r="K714">
        <v>1331</v>
      </c>
      <c r="L714">
        <v>591</v>
      </c>
      <c r="M714">
        <v>2083</v>
      </c>
      <c r="N714">
        <v>193.5</v>
      </c>
      <c r="O714">
        <f t="shared" si="11"/>
        <v>215</v>
      </c>
      <c r="P714">
        <v>21.5</v>
      </c>
    </row>
    <row r="715" spans="1:16" x14ac:dyDescent="0.3">
      <c r="A715">
        <v>2019</v>
      </c>
      <c r="B715">
        <v>11</v>
      </c>
      <c r="C715">
        <v>30</v>
      </c>
      <c r="D715">
        <v>18</v>
      </c>
      <c r="E715">
        <v>87587</v>
      </c>
      <c r="F715">
        <v>72</v>
      </c>
      <c r="G715">
        <v>17</v>
      </c>
      <c r="H715">
        <v>2674</v>
      </c>
      <c r="I715">
        <v>-600</v>
      </c>
      <c r="J715">
        <v>1797</v>
      </c>
      <c r="K715">
        <v>1559</v>
      </c>
      <c r="L715">
        <v>515</v>
      </c>
      <c r="M715">
        <v>2226</v>
      </c>
      <c r="N715">
        <v>171</v>
      </c>
      <c r="O715">
        <f t="shared" si="11"/>
        <v>190</v>
      </c>
      <c r="P715">
        <v>19</v>
      </c>
    </row>
    <row r="716" spans="1:16" x14ac:dyDescent="0.3">
      <c r="A716">
        <v>2019</v>
      </c>
      <c r="B716">
        <v>11</v>
      </c>
      <c r="C716">
        <v>30</v>
      </c>
      <c r="D716">
        <v>19</v>
      </c>
      <c r="E716">
        <v>86272.6</v>
      </c>
      <c r="F716">
        <v>72</v>
      </c>
      <c r="G716">
        <v>17</v>
      </c>
      <c r="H716">
        <v>2601</v>
      </c>
      <c r="I716">
        <v>-600</v>
      </c>
      <c r="J716">
        <v>1855.2</v>
      </c>
      <c r="K716">
        <v>1521</v>
      </c>
      <c r="L716">
        <v>480</v>
      </c>
      <c r="M716">
        <v>2295</v>
      </c>
      <c r="N716">
        <v>160.20000000000002</v>
      </c>
      <c r="O716">
        <f t="shared" si="11"/>
        <v>178.00000000000003</v>
      </c>
      <c r="P716">
        <v>17.8</v>
      </c>
    </row>
    <row r="717" spans="1:16" x14ac:dyDescent="0.3">
      <c r="A717">
        <v>2019</v>
      </c>
      <c r="B717">
        <v>11</v>
      </c>
      <c r="C717">
        <v>30</v>
      </c>
      <c r="D717">
        <v>20</v>
      </c>
      <c r="E717">
        <v>79547</v>
      </c>
      <c r="F717">
        <v>72</v>
      </c>
      <c r="G717">
        <v>17</v>
      </c>
      <c r="H717">
        <v>2437</v>
      </c>
      <c r="I717">
        <v>-600</v>
      </c>
      <c r="J717">
        <v>1764.2</v>
      </c>
      <c r="K717">
        <v>1438</v>
      </c>
      <c r="L717">
        <v>399.00000000000006</v>
      </c>
      <c r="M717">
        <v>2222</v>
      </c>
      <c r="N717">
        <v>142.20000000000002</v>
      </c>
      <c r="O717">
        <f t="shared" si="11"/>
        <v>158.00000000000003</v>
      </c>
      <c r="P717">
        <v>15.8</v>
      </c>
    </row>
    <row r="718" spans="1:16" x14ac:dyDescent="0.3">
      <c r="A718">
        <v>2019</v>
      </c>
      <c r="B718">
        <v>11</v>
      </c>
      <c r="C718">
        <v>30</v>
      </c>
      <c r="D718">
        <v>21</v>
      </c>
      <c r="E718">
        <v>76422.399999999994</v>
      </c>
      <c r="F718">
        <v>72</v>
      </c>
      <c r="G718">
        <v>17</v>
      </c>
      <c r="H718">
        <v>2307</v>
      </c>
      <c r="I718">
        <v>-600</v>
      </c>
      <c r="J718">
        <v>1658.8</v>
      </c>
      <c r="K718">
        <v>1402</v>
      </c>
      <c r="L718">
        <v>305</v>
      </c>
      <c r="M718">
        <v>2149</v>
      </c>
      <c r="N718">
        <v>109.8</v>
      </c>
      <c r="O718">
        <f t="shared" si="11"/>
        <v>122</v>
      </c>
      <c r="P718">
        <v>12.200000000000001</v>
      </c>
    </row>
    <row r="719" spans="1:16" x14ac:dyDescent="0.3">
      <c r="A719">
        <v>2019</v>
      </c>
      <c r="B719">
        <v>11</v>
      </c>
      <c r="C719">
        <v>30</v>
      </c>
      <c r="D719">
        <v>22</v>
      </c>
      <c r="E719">
        <v>69620.800000000003</v>
      </c>
      <c r="F719">
        <v>72</v>
      </c>
      <c r="G719">
        <v>17</v>
      </c>
      <c r="H719">
        <v>2177</v>
      </c>
      <c r="I719">
        <v>-600</v>
      </c>
      <c r="J719">
        <v>1567.4</v>
      </c>
      <c r="K719">
        <v>1321</v>
      </c>
      <c r="L719">
        <v>256</v>
      </c>
      <c r="M719">
        <v>2072</v>
      </c>
      <c r="N719">
        <v>95.4</v>
      </c>
      <c r="O719">
        <f t="shared" si="11"/>
        <v>106</v>
      </c>
      <c r="P719">
        <v>10.600000000000001</v>
      </c>
    </row>
    <row r="720" spans="1:16" x14ac:dyDescent="0.3">
      <c r="A720">
        <v>2019</v>
      </c>
      <c r="B720">
        <v>11</v>
      </c>
      <c r="C720">
        <v>30</v>
      </c>
      <c r="D720">
        <v>23</v>
      </c>
      <c r="E720">
        <v>122040</v>
      </c>
      <c r="F720">
        <v>87</v>
      </c>
      <c r="G720">
        <v>37</v>
      </c>
      <c r="H720">
        <v>2064</v>
      </c>
      <c r="I720">
        <v>-600</v>
      </c>
      <c r="J720">
        <v>1476.5</v>
      </c>
      <c r="K720">
        <v>1244</v>
      </c>
      <c r="L720">
        <v>220</v>
      </c>
      <c r="M720">
        <v>1982</v>
      </c>
      <c r="N720">
        <v>94.5</v>
      </c>
      <c r="O720">
        <f t="shared" si="11"/>
        <v>105</v>
      </c>
      <c r="P720">
        <v>10.5</v>
      </c>
    </row>
    <row r="721" spans="1:16" x14ac:dyDescent="0.3">
      <c r="A721">
        <v>2019</v>
      </c>
      <c r="B721">
        <v>11</v>
      </c>
      <c r="C721">
        <v>30</v>
      </c>
      <c r="D721">
        <v>24</v>
      </c>
      <c r="E721">
        <v>109295.79999999999</v>
      </c>
      <c r="F721">
        <v>87</v>
      </c>
      <c r="G721">
        <v>37</v>
      </c>
      <c r="H721">
        <v>1955</v>
      </c>
      <c r="I721">
        <v>-600</v>
      </c>
      <c r="J721">
        <v>1388.3</v>
      </c>
      <c r="K721">
        <v>1136</v>
      </c>
      <c r="L721">
        <v>219.00000000000003</v>
      </c>
      <c r="M721">
        <v>1892</v>
      </c>
      <c r="N721">
        <v>96.3</v>
      </c>
      <c r="O721">
        <f t="shared" si="11"/>
        <v>107</v>
      </c>
      <c r="P721">
        <v>10.700000000000001</v>
      </c>
    </row>
    <row r="722" spans="1:16" x14ac:dyDescent="0.3">
      <c r="A722">
        <v>2020</v>
      </c>
      <c r="B722">
        <v>1</v>
      </c>
      <c r="C722">
        <v>1</v>
      </c>
      <c r="D722">
        <v>1</v>
      </c>
      <c r="E722">
        <v>8126.7999999999984</v>
      </c>
      <c r="F722">
        <v>32</v>
      </c>
      <c r="G722">
        <v>32</v>
      </c>
      <c r="H722">
        <v>1768</v>
      </c>
      <c r="I722">
        <v>-512</v>
      </c>
      <c r="J722">
        <v>1311.4</v>
      </c>
      <c r="K722">
        <v>0</v>
      </c>
      <c r="L722">
        <v>1256</v>
      </c>
      <c r="M722">
        <v>1512</v>
      </c>
      <c r="N722">
        <v>311.40000000000003</v>
      </c>
      <c r="O722">
        <f t="shared" si="11"/>
        <v>346.00000000000006</v>
      </c>
      <c r="P722">
        <v>34.6</v>
      </c>
    </row>
    <row r="723" spans="1:16" x14ac:dyDescent="0.3">
      <c r="A723">
        <v>2020</v>
      </c>
      <c r="B723">
        <v>1</v>
      </c>
      <c r="C723">
        <v>1</v>
      </c>
      <c r="D723">
        <v>2</v>
      </c>
      <c r="E723">
        <v>-920.80000000000018</v>
      </c>
      <c r="F723">
        <v>12</v>
      </c>
      <c r="G723">
        <v>12</v>
      </c>
      <c r="H723">
        <v>1733</v>
      </c>
      <c r="I723">
        <v>-223</v>
      </c>
      <c r="J723">
        <v>1260.4000000000001</v>
      </c>
      <c r="K723">
        <v>0</v>
      </c>
      <c r="L723">
        <v>1510</v>
      </c>
      <c r="M723">
        <v>1136</v>
      </c>
      <c r="N723">
        <v>347.40000000000003</v>
      </c>
      <c r="O723">
        <f t="shared" si="11"/>
        <v>386.00000000000006</v>
      </c>
      <c r="P723">
        <v>38.6</v>
      </c>
    </row>
    <row r="724" spans="1:16" x14ac:dyDescent="0.3">
      <c r="A724">
        <v>2020</v>
      </c>
      <c r="B724">
        <v>1</v>
      </c>
      <c r="C724">
        <v>1</v>
      </c>
      <c r="D724">
        <v>3</v>
      </c>
      <c r="E724">
        <v>-5802.6000000000031</v>
      </c>
      <c r="F724">
        <v>12</v>
      </c>
      <c r="G724">
        <v>12</v>
      </c>
      <c r="H724">
        <v>1642</v>
      </c>
      <c r="I724">
        <v>95.000000000000227</v>
      </c>
      <c r="J724">
        <v>1208.9000000000001</v>
      </c>
      <c r="K724">
        <v>0</v>
      </c>
      <c r="L724">
        <v>1737.0000000000002</v>
      </c>
      <c r="M724">
        <v>779.99999999999977</v>
      </c>
      <c r="N724">
        <v>333.90000000000003</v>
      </c>
      <c r="O724">
        <f t="shared" si="11"/>
        <v>371.00000000000006</v>
      </c>
      <c r="P724">
        <v>37.1</v>
      </c>
    </row>
    <row r="725" spans="1:16" x14ac:dyDescent="0.3">
      <c r="A725">
        <v>2020</v>
      </c>
      <c r="B725">
        <v>1</v>
      </c>
      <c r="C725">
        <v>1</v>
      </c>
      <c r="D725">
        <v>4</v>
      </c>
      <c r="E725">
        <v>-7166.4000000000015</v>
      </c>
      <c r="F725">
        <v>5</v>
      </c>
      <c r="G725">
        <v>5</v>
      </c>
      <c r="H725">
        <v>1623</v>
      </c>
      <c r="I725">
        <v>263.00000000000023</v>
      </c>
      <c r="J725">
        <v>1198.5</v>
      </c>
      <c r="K725">
        <v>0</v>
      </c>
      <c r="L725">
        <v>1886.0000000000002</v>
      </c>
      <c r="M725">
        <v>615.99999999999977</v>
      </c>
      <c r="N725">
        <v>319.5</v>
      </c>
      <c r="O725">
        <f t="shared" si="11"/>
        <v>355</v>
      </c>
      <c r="P725">
        <v>35.5</v>
      </c>
    </row>
    <row r="726" spans="1:16" x14ac:dyDescent="0.3">
      <c r="A726">
        <v>2020</v>
      </c>
      <c r="B726">
        <v>1</v>
      </c>
      <c r="C726">
        <v>1</v>
      </c>
      <c r="D726">
        <v>5</v>
      </c>
      <c r="E726">
        <v>-8238.2000000000007</v>
      </c>
      <c r="F726">
        <v>5</v>
      </c>
      <c r="G726">
        <v>5</v>
      </c>
      <c r="H726">
        <v>1630</v>
      </c>
      <c r="I726">
        <v>380</v>
      </c>
      <c r="J726">
        <v>1167.0999999999999</v>
      </c>
      <c r="K726">
        <v>0</v>
      </c>
      <c r="L726">
        <v>2010</v>
      </c>
      <c r="M726">
        <v>472.99999999999989</v>
      </c>
      <c r="N726">
        <v>314.10000000000002</v>
      </c>
      <c r="O726">
        <f t="shared" si="11"/>
        <v>349</v>
      </c>
      <c r="P726">
        <v>34.9</v>
      </c>
    </row>
    <row r="727" spans="1:16" x14ac:dyDescent="0.3">
      <c r="A727">
        <v>2020</v>
      </c>
      <c r="B727">
        <v>1</v>
      </c>
      <c r="C727">
        <v>1</v>
      </c>
      <c r="D727">
        <v>6</v>
      </c>
      <c r="E727">
        <v>-10568</v>
      </c>
      <c r="F727">
        <v>5</v>
      </c>
      <c r="G727">
        <v>5</v>
      </c>
      <c r="H727">
        <v>1646</v>
      </c>
      <c r="I727">
        <v>569</v>
      </c>
      <c r="J727">
        <v>1155</v>
      </c>
      <c r="K727">
        <v>0</v>
      </c>
      <c r="L727">
        <v>2215</v>
      </c>
      <c r="M727">
        <v>235</v>
      </c>
      <c r="N727">
        <v>351</v>
      </c>
      <c r="O727">
        <f t="shared" si="11"/>
        <v>390</v>
      </c>
      <c r="P727">
        <v>39</v>
      </c>
    </row>
    <row r="728" spans="1:16" x14ac:dyDescent="0.3">
      <c r="A728">
        <v>2020</v>
      </c>
      <c r="B728">
        <v>1</v>
      </c>
      <c r="C728">
        <v>1</v>
      </c>
      <c r="D728">
        <v>7</v>
      </c>
      <c r="E728">
        <v>-10833.000000000002</v>
      </c>
      <c r="F728">
        <v>5</v>
      </c>
      <c r="G728">
        <v>5</v>
      </c>
      <c r="H728">
        <v>1710</v>
      </c>
      <c r="I728">
        <v>552</v>
      </c>
      <c r="J728">
        <v>1175.0999999999999</v>
      </c>
      <c r="K728">
        <v>0</v>
      </c>
      <c r="L728">
        <v>2262</v>
      </c>
      <c r="M728">
        <v>254.99999999999989</v>
      </c>
      <c r="N728">
        <v>368.1</v>
      </c>
      <c r="O728">
        <f t="shared" si="11"/>
        <v>409</v>
      </c>
      <c r="P728">
        <v>40.900000000000006</v>
      </c>
    </row>
    <row r="729" spans="1:16" x14ac:dyDescent="0.3">
      <c r="A729">
        <v>2020</v>
      </c>
      <c r="B729">
        <v>1</v>
      </c>
      <c r="C729">
        <v>1</v>
      </c>
      <c r="D729">
        <v>8</v>
      </c>
      <c r="E729">
        <v>-10629.400000000001</v>
      </c>
      <c r="F729">
        <v>5</v>
      </c>
      <c r="G729">
        <v>5</v>
      </c>
      <c r="H729">
        <v>1811</v>
      </c>
      <c r="I729">
        <v>467</v>
      </c>
      <c r="J729">
        <v>1187.5999999999999</v>
      </c>
      <c r="K729">
        <v>0</v>
      </c>
      <c r="L729">
        <v>2278</v>
      </c>
      <c r="M729">
        <v>338.99999999999989</v>
      </c>
      <c r="N729">
        <v>381.6</v>
      </c>
      <c r="O729">
        <f t="shared" si="11"/>
        <v>424</v>
      </c>
      <c r="P729">
        <v>42.400000000000006</v>
      </c>
    </row>
    <row r="730" spans="1:16" x14ac:dyDescent="0.3">
      <c r="A730">
        <v>2020</v>
      </c>
      <c r="B730">
        <v>1</v>
      </c>
      <c r="C730">
        <v>1</v>
      </c>
      <c r="D730">
        <v>9</v>
      </c>
      <c r="E730">
        <v>-10164.600000000002</v>
      </c>
      <c r="F730">
        <v>5</v>
      </c>
      <c r="G730">
        <v>5</v>
      </c>
      <c r="H730">
        <v>1988</v>
      </c>
      <c r="I730">
        <v>328</v>
      </c>
      <c r="J730">
        <v>1228.5999999999999</v>
      </c>
      <c r="K730">
        <v>0</v>
      </c>
      <c r="L730">
        <v>2316</v>
      </c>
      <c r="M730">
        <v>500.99999999999989</v>
      </c>
      <c r="N730">
        <v>399.6</v>
      </c>
      <c r="O730">
        <f t="shared" si="11"/>
        <v>444</v>
      </c>
      <c r="P730">
        <v>44.400000000000006</v>
      </c>
    </row>
    <row r="731" spans="1:16" x14ac:dyDescent="0.3">
      <c r="A731">
        <v>2020</v>
      </c>
      <c r="B731">
        <v>1</v>
      </c>
      <c r="C731">
        <v>1</v>
      </c>
      <c r="D731">
        <v>10</v>
      </c>
      <c r="E731">
        <v>-10986.800000000001</v>
      </c>
      <c r="F731">
        <v>5</v>
      </c>
      <c r="G731">
        <v>5</v>
      </c>
      <c r="H731">
        <v>2072</v>
      </c>
      <c r="I731">
        <v>409</v>
      </c>
      <c r="J731">
        <v>1300.2</v>
      </c>
      <c r="K731">
        <v>0</v>
      </c>
      <c r="L731">
        <v>2481</v>
      </c>
      <c r="M731">
        <v>479</v>
      </c>
      <c r="N731">
        <v>412.2</v>
      </c>
      <c r="O731">
        <f t="shared" si="11"/>
        <v>458</v>
      </c>
      <c r="P731">
        <v>45.800000000000004</v>
      </c>
    </row>
    <row r="732" spans="1:16" x14ac:dyDescent="0.3">
      <c r="A732">
        <v>2020</v>
      </c>
      <c r="B732">
        <v>1</v>
      </c>
      <c r="C732">
        <v>1</v>
      </c>
      <c r="D732">
        <v>11</v>
      </c>
      <c r="E732">
        <v>-10972.2</v>
      </c>
      <c r="F732">
        <v>5</v>
      </c>
      <c r="G732">
        <v>5</v>
      </c>
      <c r="H732">
        <v>2182</v>
      </c>
      <c r="I732">
        <v>408</v>
      </c>
      <c r="J732">
        <v>1394.6</v>
      </c>
      <c r="K732">
        <v>0</v>
      </c>
      <c r="L732">
        <v>2590</v>
      </c>
      <c r="M732">
        <v>568.99999999999989</v>
      </c>
      <c r="N732">
        <v>417.6</v>
      </c>
      <c r="O732">
        <f t="shared" si="11"/>
        <v>464</v>
      </c>
      <c r="P732">
        <v>46.400000000000006</v>
      </c>
    </row>
    <row r="733" spans="1:16" x14ac:dyDescent="0.3">
      <c r="A733">
        <v>2020</v>
      </c>
      <c r="B733">
        <v>1</v>
      </c>
      <c r="C733">
        <v>1</v>
      </c>
      <c r="D733">
        <v>12</v>
      </c>
      <c r="E733">
        <v>-11961.6</v>
      </c>
      <c r="F733">
        <v>5</v>
      </c>
      <c r="G733">
        <v>5</v>
      </c>
      <c r="H733">
        <v>2268</v>
      </c>
      <c r="I733">
        <v>437</v>
      </c>
      <c r="J733">
        <v>1374.3</v>
      </c>
      <c r="K733">
        <v>0</v>
      </c>
      <c r="L733">
        <v>2705</v>
      </c>
      <c r="M733">
        <v>499</v>
      </c>
      <c r="N733">
        <v>438.3</v>
      </c>
      <c r="O733">
        <f t="shared" si="11"/>
        <v>487</v>
      </c>
      <c r="P733">
        <v>48.7</v>
      </c>
    </row>
    <row r="734" spans="1:16" x14ac:dyDescent="0.3">
      <c r="A734">
        <v>2020</v>
      </c>
      <c r="B734">
        <v>1</v>
      </c>
      <c r="C734">
        <v>1</v>
      </c>
      <c r="D734">
        <v>13</v>
      </c>
      <c r="E734">
        <v>-13421.600000000002</v>
      </c>
      <c r="F734">
        <v>5</v>
      </c>
      <c r="G734">
        <v>5</v>
      </c>
      <c r="H734">
        <v>2281</v>
      </c>
      <c r="I734">
        <v>575</v>
      </c>
      <c r="J734">
        <v>1405.6</v>
      </c>
      <c r="K734">
        <v>0</v>
      </c>
      <c r="L734">
        <v>2856</v>
      </c>
      <c r="M734">
        <v>367.99999999999989</v>
      </c>
      <c r="N734">
        <v>462.6</v>
      </c>
      <c r="O734">
        <f t="shared" si="11"/>
        <v>514</v>
      </c>
      <c r="P734">
        <v>51.400000000000006</v>
      </c>
    </row>
    <row r="735" spans="1:16" x14ac:dyDescent="0.3">
      <c r="A735">
        <v>2020</v>
      </c>
      <c r="B735">
        <v>1</v>
      </c>
      <c r="C735">
        <v>1</v>
      </c>
      <c r="D735">
        <v>14</v>
      </c>
      <c r="E735">
        <v>-14041.400000000001</v>
      </c>
      <c r="F735">
        <v>0</v>
      </c>
      <c r="G735">
        <v>5</v>
      </c>
      <c r="H735">
        <v>2237</v>
      </c>
      <c r="I735">
        <v>600</v>
      </c>
      <c r="J735">
        <v>1404.9</v>
      </c>
      <c r="K735">
        <v>0</v>
      </c>
      <c r="L735">
        <v>2837</v>
      </c>
      <c r="M735">
        <v>318</v>
      </c>
      <c r="N735">
        <v>486.90000000000003</v>
      </c>
      <c r="O735">
        <f t="shared" si="11"/>
        <v>541</v>
      </c>
      <c r="P735">
        <v>54.1</v>
      </c>
    </row>
    <row r="736" spans="1:16" x14ac:dyDescent="0.3">
      <c r="A736">
        <v>2020</v>
      </c>
      <c r="B736">
        <v>1</v>
      </c>
      <c r="C736">
        <v>1</v>
      </c>
      <c r="D736">
        <v>15</v>
      </c>
      <c r="E736">
        <v>-14294</v>
      </c>
      <c r="F736">
        <v>0</v>
      </c>
      <c r="G736">
        <v>5</v>
      </c>
      <c r="H736">
        <v>2217</v>
      </c>
      <c r="I736">
        <v>600</v>
      </c>
      <c r="J736">
        <v>1403</v>
      </c>
      <c r="K736">
        <v>0</v>
      </c>
      <c r="L736">
        <v>2817</v>
      </c>
      <c r="M736">
        <v>290</v>
      </c>
      <c r="N736">
        <v>513</v>
      </c>
      <c r="O736">
        <f t="shared" si="11"/>
        <v>570</v>
      </c>
      <c r="P736">
        <v>57</v>
      </c>
    </row>
    <row r="737" spans="1:16" x14ac:dyDescent="0.3">
      <c r="A737">
        <v>2020</v>
      </c>
      <c r="B737">
        <v>1</v>
      </c>
      <c r="C737">
        <v>1</v>
      </c>
      <c r="D737">
        <v>16</v>
      </c>
      <c r="E737">
        <v>-13607</v>
      </c>
      <c r="F737">
        <v>0</v>
      </c>
      <c r="G737">
        <v>5</v>
      </c>
      <c r="H737">
        <v>2086</v>
      </c>
      <c r="I737">
        <v>600</v>
      </c>
      <c r="J737">
        <v>1443.5</v>
      </c>
      <c r="K737">
        <v>0</v>
      </c>
      <c r="L737">
        <v>2686</v>
      </c>
      <c r="M737">
        <v>344</v>
      </c>
      <c r="N737">
        <v>499.5</v>
      </c>
      <c r="O737">
        <f t="shared" si="11"/>
        <v>555</v>
      </c>
      <c r="P737">
        <v>55.5</v>
      </c>
    </row>
    <row r="738" spans="1:16" x14ac:dyDescent="0.3">
      <c r="A738">
        <v>2020</v>
      </c>
      <c r="B738">
        <v>1</v>
      </c>
      <c r="C738">
        <v>1</v>
      </c>
      <c r="D738">
        <v>17</v>
      </c>
      <c r="E738">
        <v>-10570.2</v>
      </c>
      <c r="F738">
        <v>12</v>
      </c>
      <c r="G738">
        <v>12</v>
      </c>
      <c r="H738">
        <v>2293</v>
      </c>
      <c r="I738">
        <v>362</v>
      </c>
      <c r="J738">
        <v>1569.1</v>
      </c>
      <c r="K738">
        <v>0</v>
      </c>
      <c r="L738">
        <v>2655</v>
      </c>
      <c r="M738">
        <v>758</v>
      </c>
      <c r="N738">
        <v>449.1</v>
      </c>
      <c r="O738">
        <f t="shared" si="11"/>
        <v>499</v>
      </c>
      <c r="P738">
        <v>49.900000000000006</v>
      </c>
    </row>
    <row r="739" spans="1:16" x14ac:dyDescent="0.3">
      <c r="A739">
        <v>2020</v>
      </c>
      <c r="B739">
        <v>1</v>
      </c>
      <c r="C739">
        <v>1</v>
      </c>
      <c r="D739">
        <v>18</v>
      </c>
      <c r="E739">
        <v>-5351.0000000000018</v>
      </c>
      <c r="F739">
        <v>12</v>
      </c>
      <c r="G739">
        <v>12</v>
      </c>
      <c r="H739">
        <v>2482</v>
      </c>
      <c r="I739">
        <v>139</v>
      </c>
      <c r="J739">
        <v>1686.8</v>
      </c>
      <c r="K739">
        <v>0</v>
      </c>
      <c r="L739">
        <v>2621</v>
      </c>
      <c r="M739">
        <v>1141</v>
      </c>
      <c r="N739">
        <v>406.8</v>
      </c>
      <c r="O739">
        <f t="shared" si="11"/>
        <v>452</v>
      </c>
      <c r="P739">
        <v>45.2</v>
      </c>
    </row>
    <row r="740" spans="1:16" x14ac:dyDescent="0.3">
      <c r="A740">
        <v>2020</v>
      </c>
      <c r="B740">
        <v>1</v>
      </c>
      <c r="C740">
        <v>1</v>
      </c>
      <c r="D740">
        <v>19</v>
      </c>
      <c r="E740">
        <v>-3110</v>
      </c>
      <c r="F740">
        <v>12</v>
      </c>
      <c r="G740">
        <v>12</v>
      </c>
      <c r="H740">
        <v>2444</v>
      </c>
      <c r="I740">
        <v>90</v>
      </c>
      <c r="J740">
        <v>1747.7</v>
      </c>
      <c r="K740">
        <v>0</v>
      </c>
      <c r="L740">
        <v>2534</v>
      </c>
      <c r="M740">
        <v>1277</v>
      </c>
      <c r="N740">
        <v>380.7</v>
      </c>
      <c r="O740">
        <f t="shared" si="11"/>
        <v>423</v>
      </c>
      <c r="P740">
        <v>42.300000000000004</v>
      </c>
    </row>
    <row r="741" spans="1:16" x14ac:dyDescent="0.3">
      <c r="A741">
        <v>2020</v>
      </c>
      <c r="B741">
        <v>1</v>
      </c>
      <c r="C741">
        <v>1</v>
      </c>
      <c r="D741">
        <v>20</v>
      </c>
      <c r="E741">
        <v>-4887.0000000000018</v>
      </c>
      <c r="F741">
        <v>12</v>
      </c>
      <c r="G741">
        <v>12</v>
      </c>
      <c r="H741">
        <v>2258</v>
      </c>
      <c r="I741">
        <v>223</v>
      </c>
      <c r="J741">
        <v>1643.8</v>
      </c>
      <c r="K741">
        <v>0</v>
      </c>
      <c r="L741">
        <v>2481</v>
      </c>
      <c r="M741">
        <v>1077</v>
      </c>
      <c r="N741">
        <v>343.8</v>
      </c>
      <c r="O741">
        <f t="shared" si="11"/>
        <v>382</v>
      </c>
      <c r="P741">
        <v>38.200000000000003</v>
      </c>
    </row>
    <row r="742" spans="1:16" x14ac:dyDescent="0.3">
      <c r="A742">
        <v>2020</v>
      </c>
      <c r="B742">
        <v>1</v>
      </c>
      <c r="C742">
        <v>1</v>
      </c>
      <c r="D742">
        <v>21</v>
      </c>
      <c r="E742">
        <v>-7301.0000000000009</v>
      </c>
      <c r="F742">
        <v>12</v>
      </c>
      <c r="G742">
        <v>12</v>
      </c>
      <c r="H742">
        <v>2123</v>
      </c>
      <c r="I742">
        <v>390</v>
      </c>
      <c r="J742">
        <v>1544.9</v>
      </c>
      <c r="K742">
        <v>0</v>
      </c>
      <c r="L742">
        <v>2513</v>
      </c>
      <c r="M742">
        <v>848</v>
      </c>
      <c r="N742">
        <v>306.90000000000003</v>
      </c>
      <c r="O742">
        <f t="shared" si="11"/>
        <v>341.00000000000006</v>
      </c>
      <c r="P742">
        <v>34.1</v>
      </c>
    </row>
    <row r="743" spans="1:16" x14ac:dyDescent="0.3">
      <c r="A743">
        <v>2020</v>
      </c>
      <c r="B743">
        <v>1</v>
      </c>
      <c r="C743">
        <v>1</v>
      </c>
      <c r="D743">
        <v>22</v>
      </c>
      <c r="E743">
        <v>-9296.2000000000007</v>
      </c>
      <c r="F743">
        <v>5</v>
      </c>
      <c r="G743">
        <v>5</v>
      </c>
      <c r="H743">
        <v>2010</v>
      </c>
      <c r="I743">
        <v>540</v>
      </c>
      <c r="J743">
        <v>1452.1</v>
      </c>
      <c r="K743">
        <v>0</v>
      </c>
      <c r="L743">
        <v>2550</v>
      </c>
      <c r="M743">
        <v>607</v>
      </c>
      <c r="N743">
        <v>305.10000000000002</v>
      </c>
      <c r="O743">
        <f t="shared" si="11"/>
        <v>339</v>
      </c>
      <c r="P743">
        <v>33.9</v>
      </c>
    </row>
    <row r="744" spans="1:16" x14ac:dyDescent="0.3">
      <c r="A744">
        <v>2020</v>
      </c>
      <c r="B744">
        <v>1</v>
      </c>
      <c r="C744">
        <v>1</v>
      </c>
      <c r="D744">
        <v>23</v>
      </c>
      <c r="E744">
        <v>-10145.200000000001</v>
      </c>
      <c r="F744">
        <v>0</v>
      </c>
      <c r="G744">
        <v>5</v>
      </c>
      <c r="H744">
        <v>1892</v>
      </c>
      <c r="I744">
        <v>600</v>
      </c>
      <c r="J744">
        <v>1369.5</v>
      </c>
      <c r="K744">
        <v>0</v>
      </c>
      <c r="L744">
        <v>2492</v>
      </c>
      <c r="M744">
        <v>459</v>
      </c>
      <c r="N744">
        <v>310.5</v>
      </c>
      <c r="O744">
        <f t="shared" si="11"/>
        <v>345</v>
      </c>
      <c r="P744">
        <v>34.5</v>
      </c>
    </row>
    <row r="745" spans="1:16" x14ac:dyDescent="0.3">
      <c r="A745">
        <v>2020</v>
      </c>
      <c r="B745">
        <v>1</v>
      </c>
      <c r="C745">
        <v>1</v>
      </c>
      <c r="D745">
        <v>24</v>
      </c>
      <c r="E745">
        <v>-10756.4</v>
      </c>
      <c r="F745">
        <v>0</v>
      </c>
      <c r="G745">
        <v>5</v>
      </c>
      <c r="H745">
        <v>1787</v>
      </c>
      <c r="I745">
        <v>600</v>
      </c>
      <c r="J745">
        <v>1286.7</v>
      </c>
      <c r="K745">
        <v>0</v>
      </c>
      <c r="L745">
        <v>2387</v>
      </c>
      <c r="M745">
        <v>369</v>
      </c>
      <c r="N745">
        <v>317.7</v>
      </c>
      <c r="O745">
        <f t="shared" si="11"/>
        <v>353</v>
      </c>
      <c r="P745">
        <v>35.300000000000004</v>
      </c>
    </row>
    <row r="746" spans="1:16" x14ac:dyDescent="0.3">
      <c r="A746">
        <v>2020</v>
      </c>
      <c r="B746">
        <v>1</v>
      </c>
      <c r="C746">
        <v>2</v>
      </c>
      <c r="D746">
        <v>1</v>
      </c>
      <c r="E746">
        <v>-10329.200000000001</v>
      </c>
      <c r="F746">
        <v>0</v>
      </c>
      <c r="G746">
        <v>5</v>
      </c>
      <c r="H746">
        <v>1689</v>
      </c>
      <c r="I746">
        <v>600</v>
      </c>
      <c r="J746">
        <v>1212</v>
      </c>
      <c r="K746">
        <v>0</v>
      </c>
      <c r="L746">
        <v>2289</v>
      </c>
      <c r="M746">
        <v>333</v>
      </c>
      <c r="N746">
        <v>279</v>
      </c>
      <c r="O746">
        <f t="shared" si="11"/>
        <v>310</v>
      </c>
      <c r="P746">
        <v>31</v>
      </c>
    </row>
    <row r="747" spans="1:16" x14ac:dyDescent="0.3">
      <c r="A747">
        <v>2020</v>
      </c>
      <c r="B747">
        <v>1</v>
      </c>
      <c r="C747">
        <v>2</v>
      </c>
      <c r="D747">
        <v>2</v>
      </c>
      <c r="E747">
        <v>-10550.000000000002</v>
      </c>
      <c r="F747">
        <v>0</v>
      </c>
      <c r="G747">
        <v>5</v>
      </c>
      <c r="H747">
        <v>1643</v>
      </c>
      <c r="I747">
        <v>600</v>
      </c>
      <c r="J747">
        <v>1155.5999999999999</v>
      </c>
      <c r="K747">
        <v>0</v>
      </c>
      <c r="L747">
        <v>2243</v>
      </c>
      <c r="M747">
        <v>281.99999999999989</v>
      </c>
      <c r="N747">
        <v>273.60000000000002</v>
      </c>
      <c r="O747">
        <f t="shared" si="11"/>
        <v>304</v>
      </c>
      <c r="P747">
        <v>30.400000000000002</v>
      </c>
    </row>
    <row r="748" spans="1:16" x14ac:dyDescent="0.3">
      <c r="A748">
        <v>2020</v>
      </c>
      <c r="B748">
        <v>1</v>
      </c>
      <c r="C748">
        <v>2</v>
      </c>
      <c r="D748">
        <v>3</v>
      </c>
      <c r="E748">
        <v>-10745.000000000002</v>
      </c>
      <c r="F748">
        <v>0</v>
      </c>
      <c r="G748">
        <v>5</v>
      </c>
      <c r="H748">
        <v>1648</v>
      </c>
      <c r="I748">
        <v>600</v>
      </c>
      <c r="J748">
        <v>1125.0999999999999</v>
      </c>
      <c r="K748">
        <v>0</v>
      </c>
      <c r="L748">
        <v>2248</v>
      </c>
      <c r="M748">
        <v>246.99999999999989</v>
      </c>
      <c r="N748">
        <v>278.10000000000002</v>
      </c>
      <c r="O748">
        <f t="shared" si="11"/>
        <v>309</v>
      </c>
      <c r="P748">
        <v>30.900000000000002</v>
      </c>
    </row>
    <row r="749" spans="1:16" x14ac:dyDescent="0.3">
      <c r="A749">
        <v>2020</v>
      </c>
      <c r="B749">
        <v>1</v>
      </c>
      <c r="C749">
        <v>2</v>
      </c>
      <c r="D749">
        <v>4</v>
      </c>
      <c r="E749">
        <v>-10816.6</v>
      </c>
      <c r="F749">
        <v>0</v>
      </c>
      <c r="G749">
        <v>5</v>
      </c>
      <c r="H749">
        <v>1679</v>
      </c>
      <c r="I749">
        <v>600</v>
      </c>
      <c r="J749">
        <v>1140.7</v>
      </c>
      <c r="K749">
        <v>0</v>
      </c>
      <c r="L749">
        <v>2279</v>
      </c>
      <c r="M749">
        <v>250</v>
      </c>
      <c r="N749">
        <v>290.7</v>
      </c>
      <c r="O749">
        <f t="shared" si="11"/>
        <v>323</v>
      </c>
      <c r="P749">
        <v>32.300000000000004</v>
      </c>
    </row>
    <row r="750" spans="1:16" x14ac:dyDescent="0.3">
      <c r="A750">
        <v>2020</v>
      </c>
      <c r="B750">
        <v>1</v>
      </c>
      <c r="C750">
        <v>2</v>
      </c>
      <c r="D750">
        <v>5</v>
      </c>
      <c r="E750">
        <v>-10855.000000000002</v>
      </c>
      <c r="F750">
        <v>0</v>
      </c>
      <c r="G750">
        <v>5</v>
      </c>
      <c r="H750">
        <v>1761</v>
      </c>
      <c r="I750">
        <v>600</v>
      </c>
      <c r="J750">
        <v>1181.3</v>
      </c>
      <c r="K750">
        <v>0</v>
      </c>
      <c r="L750">
        <v>2361</v>
      </c>
      <c r="M750">
        <v>278</v>
      </c>
      <c r="N750">
        <v>303.3</v>
      </c>
      <c r="O750">
        <f t="shared" si="11"/>
        <v>337</v>
      </c>
      <c r="P750">
        <v>33.700000000000003</v>
      </c>
    </row>
    <row r="751" spans="1:16" x14ac:dyDescent="0.3">
      <c r="A751">
        <v>2020</v>
      </c>
      <c r="B751">
        <v>1</v>
      </c>
      <c r="C751">
        <v>2</v>
      </c>
      <c r="D751">
        <v>6</v>
      </c>
      <c r="E751">
        <v>-11834.6</v>
      </c>
      <c r="F751">
        <v>0</v>
      </c>
      <c r="G751">
        <v>5</v>
      </c>
      <c r="H751">
        <v>1815</v>
      </c>
      <c r="I751">
        <v>600</v>
      </c>
      <c r="J751">
        <v>1244.8</v>
      </c>
      <c r="K751">
        <v>0</v>
      </c>
      <c r="L751">
        <v>2415</v>
      </c>
      <c r="M751">
        <v>310</v>
      </c>
      <c r="N751">
        <v>334.8</v>
      </c>
      <c r="O751">
        <f t="shared" si="11"/>
        <v>372</v>
      </c>
      <c r="P751">
        <v>37.200000000000003</v>
      </c>
    </row>
    <row r="752" spans="1:16" x14ac:dyDescent="0.3">
      <c r="A752">
        <v>2020</v>
      </c>
      <c r="B752">
        <v>1</v>
      </c>
      <c r="C752">
        <v>2</v>
      </c>
      <c r="D752">
        <v>7</v>
      </c>
      <c r="E752">
        <v>-11708.2</v>
      </c>
      <c r="F752">
        <v>0</v>
      </c>
      <c r="G752">
        <v>5</v>
      </c>
      <c r="H752">
        <v>2065</v>
      </c>
      <c r="I752">
        <v>600</v>
      </c>
      <c r="J752">
        <v>1407.1</v>
      </c>
      <c r="K752">
        <v>0</v>
      </c>
      <c r="L752">
        <v>2665</v>
      </c>
      <c r="M752">
        <v>447.99999999999989</v>
      </c>
      <c r="N752">
        <v>359.1</v>
      </c>
      <c r="O752">
        <f t="shared" si="11"/>
        <v>399</v>
      </c>
      <c r="P752">
        <v>39.900000000000006</v>
      </c>
    </row>
    <row r="753" spans="1:16" x14ac:dyDescent="0.3">
      <c r="A753">
        <v>2020</v>
      </c>
      <c r="B753">
        <v>1</v>
      </c>
      <c r="C753">
        <v>2</v>
      </c>
      <c r="D753">
        <v>8</v>
      </c>
      <c r="E753">
        <v>-11490.800000000001</v>
      </c>
      <c r="F753">
        <v>5</v>
      </c>
      <c r="G753">
        <v>5</v>
      </c>
      <c r="H753">
        <v>2455</v>
      </c>
      <c r="I753">
        <v>528</v>
      </c>
      <c r="J753">
        <v>1610.8</v>
      </c>
      <c r="K753">
        <v>0</v>
      </c>
      <c r="L753">
        <v>2983</v>
      </c>
      <c r="M753">
        <v>685</v>
      </c>
      <c r="N753">
        <v>397.8</v>
      </c>
      <c r="O753">
        <f t="shared" si="11"/>
        <v>442</v>
      </c>
      <c r="P753">
        <v>44.2</v>
      </c>
    </row>
    <row r="754" spans="1:16" x14ac:dyDescent="0.3">
      <c r="A754">
        <v>2020</v>
      </c>
      <c r="B754">
        <v>1</v>
      </c>
      <c r="C754">
        <v>2</v>
      </c>
      <c r="D754">
        <v>9</v>
      </c>
      <c r="E754">
        <v>-8902.4</v>
      </c>
      <c r="F754">
        <v>12</v>
      </c>
      <c r="G754">
        <v>12</v>
      </c>
      <c r="H754">
        <v>2793</v>
      </c>
      <c r="I754">
        <v>287</v>
      </c>
      <c r="J754">
        <v>1724.7</v>
      </c>
      <c r="K754">
        <v>0</v>
      </c>
      <c r="L754">
        <v>3080</v>
      </c>
      <c r="M754">
        <v>1003</v>
      </c>
      <c r="N754">
        <v>434.7</v>
      </c>
      <c r="O754">
        <f t="shared" si="11"/>
        <v>483</v>
      </c>
      <c r="P754">
        <v>48.300000000000004</v>
      </c>
    </row>
    <row r="755" spans="1:16" x14ac:dyDescent="0.3">
      <c r="A755">
        <v>2020</v>
      </c>
      <c r="B755">
        <v>1</v>
      </c>
      <c r="C755">
        <v>2</v>
      </c>
      <c r="D755">
        <v>10</v>
      </c>
      <c r="E755">
        <v>-10141.000000000005</v>
      </c>
      <c r="F755">
        <v>12</v>
      </c>
      <c r="G755">
        <v>12</v>
      </c>
      <c r="H755">
        <v>2853</v>
      </c>
      <c r="I755">
        <v>346.00000000000045</v>
      </c>
      <c r="J755">
        <v>1777.2</v>
      </c>
      <c r="K755">
        <v>0</v>
      </c>
      <c r="L755">
        <v>3199.0000000000005</v>
      </c>
      <c r="M755">
        <v>964.99999999999955</v>
      </c>
      <c r="N755">
        <v>466.2</v>
      </c>
      <c r="O755">
        <f t="shared" si="11"/>
        <v>518</v>
      </c>
      <c r="P755">
        <v>51.800000000000004</v>
      </c>
    </row>
    <row r="756" spans="1:16" x14ac:dyDescent="0.3">
      <c r="A756">
        <v>2020</v>
      </c>
      <c r="B756">
        <v>1</v>
      </c>
      <c r="C756">
        <v>2</v>
      </c>
      <c r="D756">
        <v>11</v>
      </c>
      <c r="E756">
        <v>-8317.4000000000051</v>
      </c>
      <c r="F756">
        <v>12</v>
      </c>
      <c r="G756">
        <v>12</v>
      </c>
      <c r="H756">
        <v>2936</v>
      </c>
      <c r="I756">
        <v>273.00000000000045</v>
      </c>
      <c r="J756">
        <v>1819.4</v>
      </c>
      <c r="K756">
        <v>0</v>
      </c>
      <c r="L756">
        <v>3209.0000000000005</v>
      </c>
      <c r="M756">
        <v>1099.9999999999995</v>
      </c>
      <c r="N756">
        <v>446.40000000000003</v>
      </c>
      <c r="O756">
        <f t="shared" si="11"/>
        <v>496.00000000000006</v>
      </c>
      <c r="P756">
        <v>49.6</v>
      </c>
    </row>
    <row r="757" spans="1:16" x14ac:dyDescent="0.3">
      <c r="A757">
        <v>2020</v>
      </c>
      <c r="B757">
        <v>1</v>
      </c>
      <c r="C757">
        <v>2</v>
      </c>
      <c r="D757">
        <v>12</v>
      </c>
      <c r="E757">
        <v>-9438.6000000000058</v>
      </c>
      <c r="F757">
        <v>12</v>
      </c>
      <c r="G757">
        <v>12</v>
      </c>
      <c r="H757">
        <v>2959</v>
      </c>
      <c r="I757">
        <v>278.00000000000045</v>
      </c>
      <c r="J757">
        <v>1747.9</v>
      </c>
      <c r="K757">
        <v>0</v>
      </c>
      <c r="L757">
        <v>3237.0000000000005</v>
      </c>
      <c r="M757">
        <v>1018.9999999999995</v>
      </c>
      <c r="N757">
        <v>450.90000000000003</v>
      </c>
      <c r="O757">
        <f t="shared" si="11"/>
        <v>501.00000000000006</v>
      </c>
      <c r="P757">
        <v>50.1</v>
      </c>
    </row>
    <row r="758" spans="1:16" x14ac:dyDescent="0.3">
      <c r="A758">
        <v>2020</v>
      </c>
      <c r="B758">
        <v>1</v>
      </c>
      <c r="C758">
        <v>2</v>
      </c>
      <c r="D758">
        <v>13</v>
      </c>
      <c r="E758">
        <v>-10606.800000000007</v>
      </c>
      <c r="F758">
        <v>12</v>
      </c>
      <c r="G758">
        <v>12</v>
      </c>
      <c r="H758">
        <v>2925</v>
      </c>
      <c r="I758">
        <v>357.00000000000045</v>
      </c>
      <c r="J758">
        <v>1749.5</v>
      </c>
      <c r="K758">
        <v>0</v>
      </c>
      <c r="L758">
        <v>3282.0000000000005</v>
      </c>
      <c r="M758">
        <v>937.99999999999955</v>
      </c>
      <c r="N758">
        <v>454.5</v>
      </c>
      <c r="O758">
        <f t="shared" si="11"/>
        <v>505</v>
      </c>
      <c r="P758">
        <v>50.5</v>
      </c>
    </row>
    <row r="759" spans="1:16" x14ac:dyDescent="0.3">
      <c r="A759">
        <v>2020</v>
      </c>
      <c r="B759">
        <v>1</v>
      </c>
      <c r="C759">
        <v>2</v>
      </c>
      <c r="D759">
        <v>14</v>
      </c>
      <c r="E759">
        <v>-10529</v>
      </c>
      <c r="F759">
        <v>12</v>
      </c>
      <c r="G759">
        <v>12</v>
      </c>
      <c r="H759">
        <v>2903</v>
      </c>
      <c r="I759">
        <v>372</v>
      </c>
      <c r="J759">
        <v>1742</v>
      </c>
      <c r="K759">
        <v>0</v>
      </c>
      <c r="L759">
        <v>3275</v>
      </c>
      <c r="M759">
        <v>929</v>
      </c>
      <c r="N759">
        <v>441</v>
      </c>
      <c r="O759">
        <f t="shared" si="11"/>
        <v>490</v>
      </c>
      <c r="P759">
        <v>49</v>
      </c>
    </row>
    <row r="760" spans="1:16" x14ac:dyDescent="0.3">
      <c r="A760">
        <v>2020</v>
      </c>
      <c r="B760">
        <v>1</v>
      </c>
      <c r="C760">
        <v>2</v>
      </c>
      <c r="D760">
        <v>15</v>
      </c>
      <c r="E760">
        <v>-10256.200000000001</v>
      </c>
      <c r="F760">
        <v>12</v>
      </c>
      <c r="G760">
        <v>12</v>
      </c>
      <c r="H760">
        <v>2914</v>
      </c>
      <c r="I760">
        <v>357</v>
      </c>
      <c r="J760">
        <v>1741.4</v>
      </c>
      <c r="K760">
        <v>0</v>
      </c>
      <c r="L760">
        <v>3271</v>
      </c>
      <c r="M760">
        <v>947</v>
      </c>
      <c r="N760">
        <v>437.40000000000003</v>
      </c>
      <c r="O760">
        <f t="shared" si="11"/>
        <v>486.00000000000006</v>
      </c>
      <c r="P760">
        <v>48.6</v>
      </c>
    </row>
    <row r="761" spans="1:16" x14ac:dyDescent="0.3">
      <c r="A761">
        <v>2020</v>
      </c>
      <c r="B761">
        <v>1</v>
      </c>
      <c r="C761">
        <v>2</v>
      </c>
      <c r="D761">
        <v>16</v>
      </c>
      <c r="E761">
        <v>-13557.800000000001</v>
      </c>
      <c r="F761">
        <v>0</v>
      </c>
      <c r="G761">
        <v>5</v>
      </c>
      <c r="H761">
        <v>2779</v>
      </c>
      <c r="I761">
        <v>600</v>
      </c>
      <c r="J761">
        <v>1752.2</v>
      </c>
      <c r="K761">
        <v>0</v>
      </c>
      <c r="L761">
        <v>3379</v>
      </c>
      <c r="M761">
        <v>695</v>
      </c>
      <c r="N761">
        <v>457.2</v>
      </c>
      <c r="O761">
        <f t="shared" si="11"/>
        <v>508</v>
      </c>
      <c r="P761">
        <v>50.800000000000004</v>
      </c>
    </row>
    <row r="762" spans="1:16" x14ac:dyDescent="0.3">
      <c r="A762">
        <v>2020</v>
      </c>
      <c r="B762">
        <v>1</v>
      </c>
      <c r="C762">
        <v>2</v>
      </c>
      <c r="D762">
        <v>17</v>
      </c>
      <c r="E762">
        <v>-12620.400000000001</v>
      </c>
      <c r="F762">
        <v>12</v>
      </c>
      <c r="G762">
        <v>12</v>
      </c>
      <c r="H762">
        <v>2915</v>
      </c>
      <c r="I762">
        <v>553</v>
      </c>
      <c r="J762">
        <v>1864.6</v>
      </c>
      <c r="K762">
        <v>0</v>
      </c>
      <c r="L762">
        <v>3468</v>
      </c>
      <c r="M762">
        <v>840</v>
      </c>
      <c r="N762">
        <v>471.6</v>
      </c>
      <c r="O762">
        <f t="shared" si="11"/>
        <v>524</v>
      </c>
      <c r="P762">
        <v>52.400000000000006</v>
      </c>
    </row>
    <row r="763" spans="1:16" x14ac:dyDescent="0.3">
      <c r="A763">
        <v>2020</v>
      </c>
      <c r="B763">
        <v>1</v>
      </c>
      <c r="C763">
        <v>2</v>
      </c>
      <c r="D763">
        <v>18</v>
      </c>
      <c r="E763">
        <v>-12015.600000000006</v>
      </c>
      <c r="F763">
        <v>12</v>
      </c>
      <c r="G763">
        <v>12</v>
      </c>
      <c r="H763">
        <v>3065</v>
      </c>
      <c r="I763">
        <v>487.00000000000045</v>
      </c>
      <c r="J763">
        <v>1966.4</v>
      </c>
      <c r="K763">
        <v>0</v>
      </c>
      <c r="L763">
        <v>3552.0000000000005</v>
      </c>
      <c r="M763">
        <v>960.99999999999955</v>
      </c>
      <c r="N763">
        <v>518.4</v>
      </c>
      <c r="O763">
        <f t="shared" si="11"/>
        <v>576</v>
      </c>
      <c r="P763">
        <v>57.6</v>
      </c>
    </row>
    <row r="764" spans="1:16" x14ac:dyDescent="0.3">
      <c r="A764">
        <v>2020</v>
      </c>
      <c r="B764">
        <v>1</v>
      </c>
      <c r="C764">
        <v>2</v>
      </c>
      <c r="D764">
        <v>19</v>
      </c>
      <c r="E764">
        <v>-14516</v>
      </c>
      <c r="F764">
        <v>0</v>
      </c>
      <c r="G764">
        <v>12</v>
      </c>
      <c r="H764">
        <v>2952</v>
      </c>
      <c r="I764">
        <v>600</v>
      </c>
      <c r="J764">
        <v>1965.2</v>
      </c>
      <c r="K764">
        <v>0</v>
      </c>
      <c r="L764">
        <v>3552</v>
      </c>
      <c r="M764">
        <v>800</v>
      </c>
      <c r="N764">
        <v>565.20000000000005</v>
      </c>
      <c r="O764">
        <f t="shared" si="11"/>
        <v>628</v>
      </c>
      <c r="P764">
        <v>62.800000000000004</v>
      </c>
    </row>
    <row r="765" spans="1:16" x14ac:dyDescent="0.3">
      <c r="A765">
        <v>2020</v>
      </c>
      <c r="B765">
        <v>1</v>
      </c>
      <c r="C765">
        <v>2</v>
      </c>
      <c r="D765">
        <v>20</v>
      </c>
      <c r="E765">
        <v>-15919.000000000002</v>
      </c>
      <c r="F765">
        <v>0</v>
      </c>
      <c r="G765">
        <v>5</v>
      </c>
      <c r="H765">
        <v>2796</v>
      </c>
      <c r="I765">
        <v>600</v>
      </c>
      <c r="J765">
        <v>1824.3</v>
      </c>
      <c r="K765">
        <v>0</v>
      </c>
      <c r="L765">
        <v>3396</v>
      </c>
      <c r="M765">
        <v>632.99999999999977</v>
      </c>
      <c r="N765">
        <v>591.30000000000007</v>
      </c>
      <c r="O765">
        <f t="shared" si="11"/>
        <v>657.00000000000011</v>
      </c>
      <c r="P765">
        <v>65.7</v>
      </c>
    </row>
    <row r="766" spans="1:16" x14ac:dyDescent="0.3">
      <c r="A766">
        <v>2020</v>
      </c>
      <c r="B766">
        <v>1</v>
      </c>
      <c r="C766">
        <v>2</v>
      </c>
      <c r="D766">
        <v>21</v>
      </c>
      <c r="E766">
        <v>-17065.599999999999</v>
      </c>
      <c r="F766">
        <v>0</v>
      </c>
      <c r="G766">
        <v>5</v>
      </c>
      <c r="H766">
        <v>2642</v>
      </c>
      <c r="I766">
        <v>600</v>
      </c>
      <c r="J766">
        <v>1681</v>
      </c>
      <c r="K766">
        <v>0</v>
      </c>
      <c r="L766">
        <v>3242</v>
      </c>
      <c r="M766">
        <v>469</v>
      </c>
      <c r="N766">
        <v>612</v>
      </c>
      <c r="O766">
        <f t="shared" si="11"/>
        <v>680</v>
      </c>
      <c r="P766">
        <v>68</v>
      </c>
    </row>
    <row r="767" spans="1:16" x14ac:dyDescent="0.3">
      <c r="A767">
        <v>2020</v>
      </c>
      <c r="B767">
        <v>1</v>
      </c>
      <c r="C767">
        <v>2</v>
      </c>
      <c r="D767">
        <v>22</v>
      </c>
      <c r="E767">
        <v>-18898.400000000001</v>
      </c>
      <c r="F767">
        <v>0</v>
      </c>
      <c r="G767">
        <v>5</v>
      </c>
      <c r="H767">
        <v>2497</v>
      </c>
      <c r="I767">
        <v>600</v>
      </c>
      <c r="J767">
        <v>1545.3</v>
      </c>
      <c r="K767">
        <v>0</v>
      </c>
      <c r="L767">
        <v>3097</v>
      </c>
      <c r="M767">
        <v>281.99999999999977</v>
      </c>
      <c r="N767">
        <v>663.30000000000007</v>
      </c>
      <c r="O767">
        <f t="shared" si="11"/>
        <v>737.00000000000011</v>
      </c>
      <c r="P767">
        <v>73.7</v>
      </c>
    </row>
    <row r="768" spans="1:16" x14ac:dyDescent="0.3">
      <c r="A768">
        <v>2020</v>
      </c>
      <c r="B768">
        <v>1</v>
      </c>
      <c r="C768">
        <v>2</v>
      </c>
      <c r="D768">
        <v>23</v>
      </c>
      <c r="E768">
        <v>-20757.2</v>
      </c>
      <c r="F768">
        <v>0</v>
      </c>
      <c r="G768">
        <v>5</v>
      </c>
      <c r="H768">
        <v>2313</v>
      </c>
      <c r="I768">
        <v>600</v>
      </c>
      <c r="J768">
        <v>1418</v>
      </c>
      <c r="K768">
        <v>0</v>
      </c>
      <c r="L768">
        <v>2913</v>
      </c>
      <c r="M768">
        <v>98</v>
      </c>
      <c r="N768">
        <v>720</v>
      </c>
      <c r="O768">
        <f t="shared" si="11"/>
        <v>800</v>
      </c>
      <c r="P768">
        <v>80</v>
      </c>
    </row>
    <row r="769" spans="1:16" x14ac:dyDescent="0.3">
      <c r="A769">
        <v>2020</v>
      </c>
      <c r="B769">
        <v>1</v>
      </c>
      <c r="C769">
        <v>2</v>
      </c>
      <c r="D769">
        <v>24</v>
      </c>
      <c r="E769">
        <v>-22138.800000000003</v>
      </c>
      <c r="F769">
        <v>0</v>
      </c>
      <c r="G769">
        <v>0</v>
      </c>
      <c r="H769">
        <v>2164</v>
      </c>
      <c r="I769">
        <v>537</v>
      </c>
      <c r="J769">
        <v>1309.2</v>
      </c>
      <c r="K769">
        <v>0</v>
      </c>
      <c r="L769">
        <v>2701</v>
      </c>
      <c r="M769">
        <v>0</v>
      </c>
      <c r="N769">
        <v>772.2</v>
      </c>
      <c r="O769">
        <f t="shared" si="11"/>
        <v>858</v>
      </c>
      <c r="P769">
        <v>85.800000000000011</v>
      </c>
    </row>
    <row r="770" spans="1:16" x14ac:dyDescent="0.3">
      <c r="A770">
        <v>2020</v>
      </c>
      <c r="B770">
        <v>1</v>
      </c>
      <c r="C770">
        <v>3</v>
      </c>
      <c r="D770">
        <v>1</v>
      </c>
      <c r="E770">
        <v>-22068</v>
      </c>
      <c r="F770">
        <v>0</v>
      </c>
      <c r="G770">
        <v>0</v>
      </c>
      <c r="H770">
        <v>2019</v>
      </c>
      <c r="I770">
        <v>447</v>
      </c>
      <c r="J770">
        <v>1204.8</v>
      </c>
      <c r="K770">
        <v>0</v>
      </c>
      <c r="L770">
        <v>2466</v>
      </c>
      <c r="M770">
        <v>0</v>
      </c>
      <c r="N770">
        <v>757.80000000000007</v>
      </c>
      <c r="O770">
        <f t="shared" si="11"/>
        <v>842.00000000000011</v>
      </c>
      <c r="P770">
        <v>84.2</v>
      </c>
    </row>
    <row r="771" spans="1:16" x14ac:dyDescent="0.3">
      <c r="A771">
        <v>2020</v>
      </c>
      <c r="B771">
        <v>1</v>
      </c>
      <c r="C771">
        <v>3</v>
      </c>
      <c r="D771">
        <v>2</v>
      </c>
      <c r="E771">
        <v>-22338.200000000004</v>
      </c>
      <c r="F771">
        <v>0</v>
      </c>
      <c r="G771">
        <v>0</v>
      </c>
      <c r="H771">
        <v>1919</v>
      </c>
      <c r="I771">
        <v>357</v>
      </c>
      <c r="J771">
        <v>1142.7</v>
      </c>
      <c r="K771">
        <v>0</v>
      </c>
      <c r="L771">
        <v>2276</v>
      </c>
      <c r="M771">
        <v>0</v>
      </c>
      <c r="N771">
        <v>785.7</v>
      </c>
      <c r="O771">
        <f t="shared" ref="O771:O834" si="12">N771+P771</f>
        <v>873</v>
      </c>
      <c r="P771">
        <v>87.300000000000011</v>
      </c>
    </row>
    <row r="772" spans="1:16" x14ac:dyDescent="0.3">
      <c r="A772">
        <v>2020</v>
      </c>
      <c r="B772">
        <v>1</v>
      </c>
      <c r="C772">
        <v>3</v>
      </c>
      <c r="D772">
        <v>3</v>
      </c>
      <c r="E772">
        <v>-22433.4</v>
      </c>
      <c r="F772">
        <v>0</v>
      </c>
      <c r="G772">
        <v>0</v>
      </c>
      <c r="H772">
        <v>1928</v>
      </c>
      <c r="I772">
        <v>345</v>
      </c>
      <c r="J772">
        <v>1130.7</v>
      </c>
      <c r="K772">
        <v>0</v>
      </c>
      <c r="L772">
        <v>2273</v>
      </c>
      <c r="M772">
        <v>0</v>
      </c>
      <c r="N772">
        <v>785.7</v>
      </c>
      <c r="O772">
        <f t="shared" si="12"/>
        <v>873</v>
      </c>
      <c r="P772">
        <v>87.300000000000011</v>
      </c>
    </row>
    <row r="773" spans="1:16" x14ac:dyDescent="0.3">
      <c r="A773">
        <v>2020</v>
      </c>
      <c r="B773">
        <v>1</v>
      </c>
      <c r="C773">
        <v>3</v>
      </c>
      <c r="D773">
        <v>4</v>
      </c>
      <c r="E773">
        <v>-22170</v>
      </c>
      <c r="F773">
        <v>0</v>
      </c>
      <c r="G773">
        <v>0</v>
      </c>
      <c r="H773">
        <v>1942</v>
      </c>
      <c r="I773">
        <v>379.99999999999989</v>
      </c>
      <c r="J773">
        <v>1153.0999999999999</v>
      </c>
      <c r="K773">
        <v>0</v>
      </c>
      <c r="L773">
        <v>2322</v>
      </c>
      <c r="M773">
        <v>0</v>
      </c>
      <c r="N773">
        <v>773.1</v>
      </c>
      <c r="O773">
        <f t="shared" si="12"/>
        <v>859</v>
      </c>
      <c r="P773">
        <v>85.9</v>
      </c>
    </row>
    <row r="774" spans="1:16" x14ac:dyDescent="0.3">
      <c r="A774">
        <v>2020</v>
      </c>
      <c r="B774">
        <v>1</v>
      </c>
      <c r="C774">
        <v>3</v>
      </c>
      <c r="D774">
        <v>5</v>
      </c>
      <c r="E774">
        <v>-22087.200000000001</v>
      </c>
      <c r="F774">
        <v>0</v>
      </c>
      <c r="G774">
        <v>0</v>
      </c>
      <c r="H774">
        <v>1980</v>
      </c>
      <c r="I774">
        <v>385.99999999999989</v>
      </c>
      <c r="J774">
        <v>1172.5999999999999</v>
      </c>
      <c r="K774">
        <v>0</v>
      </c>
      <c r="L774">
        <v>2366</v>
      </c>
      <c r="M774">
        <v>0</v>
      </c>
      <c r="N774">
        <v>786.6</v>
      </c>
      <c r="O774">
        <f t="shared" si="12"/>
        <v>874</v>
      </c>
      <c r="P774">
        <v>87.4</v>
      </c>
    </row>
    <row r="775" spans="1:16" x14ac:dyDescent="0.3">
      <c r="A775">
        <v>2020</v>
      </c>
      <c r="B775">
        <v>1</v>
      </c>
      <c r="C775">
        <v>3</v>
      </c>
      <c r="D775">
        <v>6</v>
      </c>
      <c r="E775">
        <v>-22748</v>
      </c>
      <c r="F775">
        <v>0</v>
      </c>
      <c r="G775">
        <v>0</v>
      </c>
      <c r="H775">
        <v>2100</v>
      </c>
      <c r="I775">
        <v>412</v>
      </c>
      <c r="J775">
        <v>1231</v>
      </c>
      <c r="K775">
        <v>0</v>
      </c>
      <c r="L775">
        <v>2512</v>
      </c>
      <c r="M775">
        <v>0</v>
      </c>
      <c r="N775">
        <v>819</v>
      </c>
      <c r="O775">
        <f t="shared" si="12"/>
        <v>910</v>
      </c>
      <c r="P775">
        <v>91</v>
      </c>
    </row>
    <row r="776" spans="1:16" x14ac:dyDescent="0.3">
      <c r="A776">
        <v>2020</v>
      </c>
      <c r="B776">
        <v>1</v>
      </c>
      <c r="C776">
        <v>3</v>
      </c>
      <c r="D776">
        <v>7</v>
      </c>
      <c r="E776">
        <v>-22777.200000000001</v>
      </c>
      <c r="F776">
        <v>0</v>
      </c>
      <c r="G776">
        <v>0</v>
      </c>
      <c r="H776">
        <v>2316</v>
      </c>
      <c r="I776">
        <v>561</v>
      </c>
      <c r="J776">
        <v>1403.4</v>
      </c>
      <c r="K776">
        <v>0</v>
      </c>
      <c r="L776">
        <v>2877</v>
      </c>
      <c r="M776">
        <v>0</v>
      </c>
      <c r="N776">
        <v>842.4</v>
      </c>
      <c r="O776">
        <f t="shared" si="12"/>
        <v>936</v>
      </c>
      <c r="P776">
        <v>93.600000000000009</v>
      </c>
    </row>
    <row r="777" spans="1:16" x14ac:dyDescent="0.3">
      <c r="A777">
        <v>2020</v>
      </c>
      <c r="B777">
        <v>1</v>
      </c>
      <c r="C777">
        <v>3</v>
      </c>
      <c r="D777">
        <v>8</v>
      </c>
      <c r="E777">
        <v>-22022.6</v>
      </c>
      <c r="F777">
        <v>0</v>
      </c>
      <c r="G777">
        <v>5</v>
      </c>
      <c r="H777">
        <v>2631</v>
      </c>
      <c r="I777">
        <v>600</v>
      </c>
      <c r="J777">
        <v>1619.5</v>
      </c>
      <c r="K777">
        <v>0</v>
      </c>
      <c r="L777">
        <v>3231</v>
      </c>
      <c r="M777">
        <v>160</v>
      </c>
      <c r="N777">
        <v>859.5</v>
      </c>
      <c r="O777">
        <f t="shared" si="12"/>
        <v>955</v>
      </c>
      <c r="P777">
        <v>95.5</v>
      </c>
    </row>
    <row r="778" spans="1:16" x14ac:dyDescent="0.3">
      <c r="A778">
        <v>2020</v>
      </c>
      <c r="B778">
        <v>1</v>
      </c>
      <c r="C778">
        <v>3</v>
      </c>
      <c r="D778">
        <v>9</v>
      </c>
      <c r="E778">
        <v>-19508.600000000002</v>
      </c>
      <c r="F778">
        <v>5</v>
      </c>
      <c r="G778">
        <v>5</v>
      </c>
      <c r="H778">
        <v>2930</v>
      </c>
      <c r="I778">
        <v>454.00000000000045</v>
      </c>
      <c r="J778">
        <v>1714.5</v>
      </c>
      <c r="K778">
        <v>0</v>
      </c>
      <c r="L778">
        <v>3384.0000000000005</v>
      </c>
      <c r="M778">
        <v>418.99999999999955</v>
      </c>
      <c r="N778">
        <v>841.5</v>
      </c>
      <c r="O778">
        <f t="shared" si="12"/>
        <v>935</v>
      </c>
      <c r="P778">
        <v>93.5</v>
      </c>
    </row>
    <row r="779" spans="1:16" x14ac:dyDescent="0.3">
      <c r="A779">
        <v>2020</v>
      </c>
      <c r="B779">
        <v>1</v>
      </c>
      <c r="C779">
        <v>3</v>
      </c>
      <c r="D779">
        <v>10</v>
      </c>
      <c r="E779">
        <v>-14490.2</v>
      </c>
      <c r="F779">
        <v>12</v>
      </c>
      <c r="G779">
        <v>12</v>
      </c>
      <c r="H779">
        <v>2925</v>
      </c>
      <c r="I779">
        <v>20</v>
      </c>
      <c r="J779">
        <v>1747.6</v>
      </c>
      <c r="K779">
        <v>0</v>
      </c>
      <c r="L779">
        <v>2945</v>
      </c>
      <c r="M779">
        <v>896</v>
      </c>
      <c r="N779">
        <v>831.6</v>
      </c>
      <c r="O779">
        <f t="shared" si="12"/>
        <v>924</v>
      </c>
      <c r="P779">
        <v>92.4</v>
      </c>
    </row>
    <row r="780" spans="1:16" x14ac:dyDescent="0.3">
      <c r="A780">
        <v>2020</v>
      </c>
      <c r="B780">
        <v>1</v>
      </c>
      <c r="C780">
        <v>3</v>
      </c>
      <c r="D780">
        <v>11</v>
      </c>
      <c r="E780">
        <v>-5669.2000000000044</v>
      </c>
      <c r="F780">
        <v>17</v>
      </c>
      <c r="G780">
        <v>17</v>
      </c>
      <c r="H780">
        <v>2942</v>
      </c>
      <c r="I780">
        <v>-438</v>
      </c>
      <c r="J780">
        <v>1766.3</v>
      </c>
      <c r="K780">
        <v>0</v>
      </c>
      <c r="L780">
        <v>2504</v>
      </c>
      <c r="M780">
        <v>1423.9999999999998</v>
      </c>
      <c r="N780">
        <v>780.30000000000007</v>
      </c>
      <c r="O780">
        <f t="shared" si="12"/>
        <v>867.00000000000011</v>
      </c>
      <c r="P780">
        <v>86.7</v>
      </c>
    </row>
    <row r="781" spans="1:16" x14ac:dyDescent="0.3">
      <c r="A781">
        <v>2020</v>
      </c>
      <c r="B781">
        <v>1</v>
      </c>
      <c r="C781">
        <v>3</v>
      </c>
      <c r="D781">
        <v>12</v>
      </c>
      <c r="E781">
        <v>-745.40000000000146</v>
      </c>
      <c r="F781">
        <v>24</v>
      </c>
      <c r="G781">
        <v>17</v>
      </c>
      <c r="H781">
        <v>2948</v>
      </c>
      <c r="I781">
        <v>-600</v>
      </c>
      <c r="J781">
        <v>1676.6</v>
      </c>
      <c r="K781">
        <v>65</v>
      </c>
      <c r="L781">
        <v>2283</v>
      </c>
      <c r="M781">
        <v>1544</v>
      </c>
      <c r="N781">
        <v>732.6</v>
      </c>
      <c r="O781">
        <f t="shared" si="12"/>
        <v>814</v>
      </c>
      <c r="P781">
        <v>81.400000000000006</v>
      </c>
    </row>
    <row r="782" spans="1:16" x14ac:dyDescent="0.3">
      <c r="A782">
        <v>2020</v>
      </c>
      <c r="B782">
        <v>1</v>
      </c>
      <c r="C782">
        <v>3</v>
      </c>
      <c r="D782">
        <v>13</v>
      </c>
      <c r="E782">
        <v>-2976.8000000000011</v>
      </c>
      <c r="F782">
        <v>17</v>
      </c>
      <c r="G782">
        <v>17</v>
      </c>
      <c r="H782">
        <v>2834</v>
      </c>
      <c r="I782">
        <v>-483</v>
      </c>
      <c r="J782">
        <v>1658.7</v>
      </c>
      <c r="K782">
        <v>0</v>
      </c>
      <c r="L782">
        <v>2351</v>
      </c>
      <c r="M782">
        <v>1473</v>
      </c>
      <c r="N782">
        <v>668.7</v>
      </c>
      <c r="O782">
        <f t="shared" si="12"/>
        <v>743</v>
      </c>
      <c r="P782">
        <v>74.3</v>
      </c>
    </row>
    <row r="783" spans="1:16" x14ac:dyDescent="0.3">
      <c r="A783">
        <v>2020</v>
      </c>
      <c r="B783">
        <v>1</v>
      </c>
      <c r="C783">
        <v>3</v>
      </c>
      <c r="D783">
        <v>14</v>
      </c>
      <c r="E783">
        <v>-619.00000000000091</v>
      </c>
      <c r="F783">
        <v>17</v>
      </c>
      <c r="G783">
        <v>17</v>
      </c>
      <c r="H783">
        <v>2791</v>
      </c>
      <c r="I783">
        <v>-439</v>
      </c>
      <c r="J783">
        <v>1689.6</v>
      </c>
      <c r="K783">
        <v>0</v>
      </c>
      <c r="L783">
        <v>2352</v>
      </c>
      <c r="M783">
        <v>1549</v>
      </c>
      <c r="N783">
        <v>579.6</v>
      </c>
      <c r="O783">
        <f t="shared" si="12"/>
        <v>644</v>
      </c>
      <c r="P783">
        <v>64.400000000000006</v>
      </c>
    </row>
    <row r="784" spans="1:16" x14ac:dyDescent="0.3">
      <c r="A784">
        <v>2020</v>
      </c>
      <c r="B784">
        <v>1</v>
      </c>
      <c r="C784">
        <v>3</v>
      </c>
      <c r="D784">
        <v>15</v>
      </c>
      <c r="E784">
        <v>1240.7999999999993</v>
      </c>
      <c r="F784">
        <v>17</v>
      </c>
      <c r="G784">
        <v>17</v>
      </c>
      <c r="H784">
        <v>2708</v>
      </c>
      <c r="I784">
        <v>-385</v>
      </c>
      <c r="J784">
        <v>1664.5</v>
      </c>
      <c r="K784">
        <v>0</v>
      </c>
      <c r="L784">
        <v>2323</v>
      </c>
      <c r="M784">
        <v>1577</v>
      </c>
      <c r="N784">
        <v>472.5</v>
      </c>
      <c r="O784">
        <f t="shared" si="12"/>
        <v>525</v>
      </c>
      <c r="P784">
        <v>52.5</v>
      </c>
    </row>
    <row r="785" spans="1:16" x14ac:dyDescent="0.3">
      <c r="A785">
        <v>2020</v>
      </c>
      <c r="B785">
        <v>1</v>
      </c>
      <c r="C785">
        <v>3</v>
      </c>
      <c r="D785">
        <v>16</v>
      </c>
      <c r="E785">
        <v>-243.80000000000109</v>
      </c>
      <c r="F785">
        <v>17</v>
      </c>
      <c r="G785">
        <v>17</v>
      </c>
      <c r="H785">
        <v>2588</v>
      </c>
      <c r="I785">
        <v>-162</v>
      </c>
      <c r="J785">
        <v>1687.2</v>
      </c>
      <c r="K785">
        <v>0</v>
      </c>
      <c r="L785">
        <v>2426</v>
      </c>
      <c r="M785">
        <v>1455</v>
      </c>
      <c r="N785">
        <v>394.2</v>
      </c>
      <c r="O785">
        <f t="shared" si="12"/>
        <v>438</v>
      </c>
      <c r="P785">
        <v>43.800000000000004</v>
      </c>
    </row>
    <row r="786" spans="1:16" x14ac:dyDescent="0.3">
      <c r="A786">
        <v>2020</v>
      </c>
      <c r="B786">
        <v>1</v>
      </c>
      <c r="C786">
        <v>3</v>
      </c>
      <c r="D786">
        <v>17</v>
      </c>
      <c r="E786">
        <v>-907.80000000000109</v>
      </c>
      <c r="F786">
        <v>17</v>
      </c>
      <c r="G786">
        <v>17</v>
      </c>
      <c r="H786">
        <v>2643</v>
      </c>
      <c r="I786">
        <v>33</v>
      </c>
      <c r="J786">
        <v>1808.7</v>
      </c>
      <c r="K786">
        <v>0</v>
      </c>
      <c r="L786">
        <v>2676</v>
      </c>
      <c r="M786">
        <v>1431</v>
      </c>
      <c r="N786">
        <v>344.7</v>
      </c>
      <c r="O786">
        <f t="shared" si="12"/>
        <v>383</v>
      </c>
      <c r="P786">
        <v>38.300000000000004</v>
      </c>
    </row>
    <row r="787" spans="1:16" x14ac:dyDescent="0.3">
      <c r="A787">
        <v>2020</v>
      </c>
      <c r="B787">
        <v>1</v>
      </c>
      <c r="C787">
        <v>3</v>
      </c>
      <c r="D787">
        <v>18</v>
      </c>
      <c r="E787">
        <v>-957.60000000000036</v>
      </c>
      <c r="F787">
        <v>17</v>
      </c>
      <c r="G787">
        <v>17</v>
      </c>
      <c r="H787">
        <v>2845</v>
      </c>
      <c r="I787">
        <v>68</v>
      </c>
      <c r="J787">
        <v>1911.2</v>
      </c>
      <c r="K787">
        <v>0</v>
      </c>
      <c r="L787">
        <v>2913</v>
      </c>
      <c r="M787">
        <v>1485</v>
      </c>
      <c r="N787">
        <v>358.2</v>
      </c>
      <c r="O787">
        <f t="shared" si="12"/>
        <v>398</v>
      </c>
      <c r="P787">
        <v>39.800000000000004</v>
      </c>
    </row>
    <row r="788" spans="1:16" x14ac:dyDescent="0.3">
      <c r="A788">
        <v>2020</v>
      </c>
      <c r="B788">
        <v>1</v>
      </c>
      <c r="C788">
        <v>3</v>
      </c>
      <c r="D788">
        <v>19</v>
      </c>
      <c r="E788">
        <v>-4565.400000000006</v>
      </c>
      <c r="F788">
        <v>12</v>
      </c>
      <c r="G788">
        <v>12</v>
      </c>
      <c r="H788">
        <v>2824</v>
      </c>
      <c r="I788">
        <v>185.00000000000045</v>
      </c>
      <c r="J788">
        <v>1915.4</v>
      </c>
      <c r="K788">
        <v>0</v>
      </c>
      <c r="L788">
        <v>3009.0000000000005</v>
      </c>
      <c r="M788">
        <v>1319.9999999999995</v>
      </c>
      <c r="N788">
        <v>410.40000000000003</v>
      </c>
      <c r="O788">
        <f t="shared" si="12"/>
        <v>456.00000000000006</v>
      </c>
      <c r="P788">
        <v>45.6</v>
      </c>
    </row>
    <row r="789" spans="1:16" x14ac:dyDescent="0.3">
      <c r="A789">
        <v>2020</v>
      </c>
      <c r="B789">
        <v>1</v>
      </c>
      <c r="C789">
        <v>3</v>
      </c>
      <c r="D789">
        <v>20</v>
      </c>
      <c r="E789">
        <v>-10855.000000000007</v>
      </c>
      <c r="F789">
        <v>12</v>
      </c>
      <c r="G789">
        <v>12</v>
      </c>
      <c r="H789">
        <v>2698</v>
      </c>
      <c r="I789">
        <v>459.00000000000045</v>
      </c>
      <c r="J789">
        <v>1775.6</v>
      </c>
      <c r="K789">
        <v>0</v>
      </c>
      <c r="L789">
        <v>3157.0000000000005</v>
      </c>
      <c r="M789">
        <v>871.99999999999955</v>
      </c>
      <c r="N789">
        <v>444.6</v>
      </c>
      <c r="O789">
        <f t="shared" si="12"/>
        <v>494</v>
      </c>
      <c r="P789">
        <v>49.400000000000006</v>
      </c>
    </row>
    <row r="790" spans="1:16" x14ac:dyDescent="0.3">
      <c r="A790">
        <v>2020</v>
      </c>
      <c r="B790">
        <v>1</v>
      </c>
      <c r="C790">
        <v>3</v>
      </c>
      <c r="D790">
        <v>21</v>
      </c>
      <c r="E790">
        <v>-14957</v>
      </c>
      <c r="F790">
        <v>0</v>
      </c>
      <c r="G790">
        <v>5</v>
      </c>
      <c r="H790">
        <v>2564</v>
      </c>
      <c r="I790">
        <v>600</v>
      </c>
      <c r="J790">
        <v>1632.5</v>
      </c>
      <c r="K790">
        <v>0</v>
      </c>
      <c r="L790">
        <v>3164</v>
      </c>
      <c r="M790">
        <v>515</v>
      </c>
      <c r="N790">
        <v>517.5</v>
      </c>
      <c r="O790">
        <f t="shared" si="12"/>
        <v>575</v>
      </c>
      <c r="P790">
        <v>57.5</v>
      </c>
    </row>
    <row r="791" spans="1:16" x14ac:dyDescent="0.3">
      <c r="A791">
        <v>2020</v>
      </c>
      <c r="B791">
        <v>1</v>
      </c>
      <c r="C791">
        <v>3</v>
      </c>
      <c r="D791">
        <v>22</v>
      </c>
      <c r="E791">
        <v>-17507.400000000001</v>
      </c>
      <c r="F791">
        <v>0</v>
      </c>
      <c r="G791">
        <v>5</v>
      </c>
      <c r="H791">
        <v>2428</v>
      </c>
      <c r="I791">
        <v>600</v>
      </c>
      <c r="J791">
        <v>1520.9</v>
      </c>
      <c r="K791">
        <v>0</v>
      </c>
      <c r="L791">
        <v>3028</v>
      </c>
      <c r="M791">
        <v>317</v>
      </c>
      <c r="N791">
        <v>603.9</v>
      </c>
      <c r="O791">
        <f t="shared" si="12"/>
        <v>671</v>
      </c>
      <c r="P791">
        <v>67.100000000000009</v>
      </c>
    </row>
    <row r="792" spans="1:16" x14ac:dyDescent="0.3">
      <c r="A792">
        <v>2020</v>
      </c>
      <c r="B792">
        <v>1</v>
      </c>
      <c r="C792">
        <v>3</v>
      </c>
      <c r="D792">
        <v>23</v>
      </c>
      <c r="E792">
        <v>-19903</v>
      </c>
      <c r="F792">
        <v>0</v>
      </c>
      <c r="G792">
        <v>5</v>
      </c>
      <c r="H792">
        <v>2294</v>
      </c>
      <c r="I792">
        <v>600</v>
      </c>
      <c r="J792">
        <v>1410</v>
      </c>
      <c r="K792">
        <v>0</v>
      </c>
      <c r="L792">
        <v>2894</v>
      </c>
      <c r="M792">
        <v>117</v>
      </c>
      <c r="N792">
        <v>693</v>
      </c>
      <c r="O792">
        <f t="shared" si="12"/>
        <v>770</v>
      </c>
      <c r="P792">
        <v>77</v>
      </c>
    </row>
    <row r="793" spans="1:16" x14ac:dyDescent="0.3">
      <c r="A793">
        <v>2020</v>
      </c>
      <c r="B793">
        <v>1</v>
      </c>
      <c r="C793">
        <v>3</v>
      </c>
      <c r="D793">
        <v>24</v>
      </c>
      <c r="E793">
        <v>-21654</v>
      </c>
      <c r="F793">
        <v>0</v>
      </c>
      <c r="G793">
        <v>0</v>
      </c>
      <c r="H793">
        <v>2096</v>
      </c>
      <c r="I793">
        <v>547</v>
      </c>
      <c r="J793">
        <v>1311.1</v>
      </c>
      <c r="K793">
        <v>0</v>
      </c>
      <c r="L793">
        <v>2643</v>
      </c>
      <c r="M793">
        <v>0</v>
      </c>
      <c r="N793">
        <v>764.1</v>
      </c>
      <c r="O793">
        <f t="shared" si="12"/>
        <v>849</v>
      </c>
      <c r="P793">
        <v>84.9</v>
      </c>
    </row>
    <row r="794" spans="1:16" x14ac:dyDescent="0.3">
      <c r="A794">
        <v>2020</v>
      </c>
      <c r="B794">
        <v>1</v>
      </c>
      <c r="C794">
        <v>4</v>
      </c>
      <c r="D794">
        <v>1</v>
      </c>
      <c r="E794">
        <v>-21676.400000000001</v>
      </c>
      <c r="F794">
        <v>0</v>
      </c>
      <c r="G794">
        <v>0</v>
      </c>
      <c r="H794">
        <v>1897</v>
      </c>
      <c r="I794">
        <v>478</v>
      </c>
      <c r="J794">
        <v>1250.2</v>
      </c>
      <c r="K794">
        <v>0</v>
      </c>
      <c r="L794">
        <v>2375</v>
      </c>
      <c r="M794">
        <v>0</v>
      </c>
      <c r="N794">
        <v>772.2</v>
      </c>
      <c r="O794">
        <f t="shared" si="12"/>
        <v>858</v>
      </c>
      <c r="P794">
        <v>85.800000000000011</v>
      </c>
    </row>
    <row r="795" spans="1:16" x14ac:dyDescent="0.3">
      <c r="A795">
        <v>2020</v>
      </c>
      <c r="B795">
        <v>1</v>
      </c>
      <c r="C795">
        <v>4</v>
      </c>
      <c r="D795">
        <v>2</v>
      </c>
      <c r="E795">
        <v>-22155.600000000002</v>
      </c>
      <c r="F795">
        <v>0</v>
      </c>
      <c r="G795">
        <v>0</v>
      </c>
      <c r="H795">
        <v>1792</v>
      </c>
      <c r="I795">
        <v>372</v>
      </c>
      <c r="J795">
        <v>1184.7</v>
      </c>
      <c r="K795">
        <v>0</v>
      </c>
      <c r="L795">
        <v>2164</v>
      </c>
      <c r="M795">
        <v>0</v>
      </c>
      <c r="N795">
        <v>812.7</v>
      </c>
      <c r="O795">
        <f t="shared" si="12"/>
        <v>903</v>
      </c>
      <c r="P795">
        <v>90.300000000000011</v>
      </c>
    </row>
    <row r="796" spans="1:16" x14ac:dyDescent="0.3">
      <c r="A796">
        <v>2020</v>
      </c>
      <c r="B796">
        <v>1</v>
      </c>
      <c r="C796">
        <v>4</v>
      </c>
      <c r="D796">
        <v>3</v>
      </c>
      <c r="E796">
        <v>-22867.4</v>
      </c>
      <c r="F796">
        <v>0</v>
      </c>
      <c r="G796">
        <v>0</v>
      </c>
      <c r="H796">
        <v>1822</v>
      </c>
      <c r="I796">
        <v>272.99999999999989</v>
      </c>
      <c r="J796">
        <v>1118.0999999999999</v>
      </c>
      <c r="K796">
        <v>0</v>
      </c>
      <c r="L796">
        <v>2095</v>
      </c>
      <c r="M796">
        <v>0</v>
      </c>
      <c r="N796">
        <v>845.1</v>
      </c>
      <c r="O796">
        <f t="shared" si="12"/>
        <v>939</v>
      </c>
      <c r="P796">
        <v>93.9</v>
      </c>
    </row>
    <row r="797" spans="1:16" x14ac:dyDescent="0.3">
      <c r="A797">
        <v>2020</v>
      </c>
      <c r="B797">
        <v>1</v>
      </c>
      <c r="C797">
        <v>4</v>
      </c>
      <c r="D797">
        <v>4</v>
      </c>
      <c r="E797">
        <v>-22938</v>
      </c>
      <c r="F797">
        <v>0</v>
      </c>
      <c r="G797">
        <v>0</v>
      </c>
      <c r="H797">
        <v>1837</v>
      </c>
      <c r="I797">
        <v>245.99999999999989</v>
      </c>
      <c r="J797">
        <v>1100.0999999999999</v>
      </c>
      <c r="K797">
        <v>0</v>
      </c>
      <c r="L797">
        <v>2083</v>
      </c>
      <c r="M797">
        <v>0</v>
      </c>
      <c r="N797">
        <v>854.1</v>
      </c>
      <c r="O797">
        <f t="shared" si="12"/>
        <v>949</v>
      </c>
      <c r="P797">
        <v>94.9</v>
      </c>
    </row>
    <row r="798" spans="1:16" x14ac:dyDescent="0.3">
      <c r="A798">
        <v>2020</v>
      </c>
      <c r="B798">
        <v>1</v>
      </c>
      <c r="C798">
        <v>4</v>
      </c>
      <c r="D798">
        <v>5</v>
      </c>
      <c r="E798">
        <v>-22719.200000000001</v>
      </c>
      <c r="F798">
        <v>0</v>
      </c>
      <c r="G798">
        <v>0</v>
      </c>
      <c r="H798">
        <v>1872</v>
      </c>
      <c r="I798">
        <v>252.99999999999989</v>
      </c>
      <c r="J798">
        <v>1105.3</v>
      </c>
      <c r="K798">
        <v>0</v>
      </c>
      <c r="L798">
        <v>2125</v>
      </c>
      <c r="M798">
        <v>0</v>
      </c>
      <c r="N798">
        <v>852.30000000000007</v>
      </c>
      <c r="O798">
        <f t="shared" si="12"/>
        <v>947.00000000000011</v>
      </c>
      <c r="P798">
        <v>94.7</v>
      </c>
    </row>
    <row r="799" spans="1:16" x14ac:dyDescent="0.3">
      <c r="A799">
        <v>2020</v>
      </c>
      <c r="B799">
        <v>1</v>
      </c>
      <c r="C799">
        <v>4</v>
      </c>
      <c r="D799">
        <v>6</v>
      </c>
      <c r="E799">
        <v>-23580.800000000003</v>
      </c>
      <c r="F799">
        <v>0</v>
      </c>
      <c r="G799">
        <v>0</v>
      </c>
      <c r="H799">
        <v>1944</v>
      </c>
      <c r="I799">
        <v>242.99999999999989</v>
      </c>
      <c r="J799">
        <v>1133.0999999999999</v>
      </c>
      <c r="K799">
        <v>0</v>
      </c>
      <c r="L799">
        <v>2187</v>
      </c>
      <c r="M799">
        <v>0</v>
      </c>
      <c r="N799">
        <v>890.1</v>
      </c>
      <c r="O799">
        <f t="shared" si="12"/>
        <v>989</v>
      </c>
      <c r="P799">
        <v>98.9</v>
      </c>
    </row>
    <row r="800" spans="1:16" x14ac:dyDescent="0.3">
      <c r="A800">
        <v>2020</v>
      </c>
      <c r="B800">
        <v>1</v>
      </c>
      <c r="C800">
        <v>4</v>
      </c>
      <c r="D800">
        <v>7</v>
      </c>
      <c r="E800">
        <v>-23623.4</v>
      </c>
      <c r="F800">
        <v>0</v>
      </c>
      <c r="G800">
        <v>0</v>
      </c>
      <c r="H800">
        <v>2055</v>
      </c>
      <c r="I800">
        <v>281.99999999999989</v>
      </c>
      <c r="J800">
        <v>1190.0999999999999</v>
      </c>
      <c r="K800">
        <v>0</v>
      </c>
      <c r="L800">
        <v>2337</v>
      </c>
      <c r="M800">
        <v>0</v>
      </c>
      <c r="N800">
        <v>908.1</v>
      </c>
      <c r="O800">
        <f t="shared" si="12"/>
        <v>1009</v>
      </c>
      <c r="P800">
        <v>100.9</v>
      </c>
    </row>
    <row r="801" spans="1:16" x14ac:dyDescent="0.3">
      <c r="A801">
        <v>2020</v>
      </c>
      <c r="B801">
        <v>1</v>
      </c>
      <c r="C801">
        <v>4</v>
      </c>
      <c r="D801">
        <v>8</v>
      </c>
      <c r="E801">
        <v>-24021</v>
      </c>
      <c r="F801">
        <v>0</v>
      </c>
      <c r="G801">
        <v>0</v>
      </c>
      <c r="H801">
        <v>2199</v>
      </c>
      <c r="I801">
        <v>367</v>
      </c>
      <c r="J801">
        <v>1285</v>
      </c>
      <c r="K801">
        <v>0</v>
      </c>
      <c r="L801">
        <v>2566</v>
      </c>
      <c r="M801">
        <v>0</v>
      </c>
      <c r="N801">
        <v>918</v>
      </c>
      <c r="O801">
        <f t="shared" si="12"/>
        <v>1020</v>
      </c>
      <c r="P801">
        <v>102</v>
      </c>
    </row>
    <row r="802" spans="1:16" x14ac:dyDescent="0.3">
      <c r="A802">
        <v>2020</v>
      </c>
      <c r="B802">
        <v>1</v>
      </c>
      <c r="C802">
        <v>4</v>
      </c>
      <c r="D802">
        <v>9</v>
      </c>
      <c r="E802">
        <v>-23668.200000000004</v>
      </c>
      <c r="F802">
        <v>0</v>
      </c>
      <c r="G802">
        <v>0</v>
      </c>
      <c r="H802">
        <v>2499</v>
      </c>
      <c r="I802">
        <v>519</v>
      </c>
      <c r="J802">
        <v>1412.7</v>
      </c>
      <c r="K802">
        <v>0</v>
      </c>
      <c r="L802">
        <v>3018</v>
      </c>
      <c r="M802">
        <v>0</v>
      </c>
      <c r="N802">
        <v>893.7</v>
      </c>
      <c r="O802">
        <f t="shared" si="12"/>
        <v>993</v>
      </c>
      <c r="P802">
        <v>99.300000000000011</v>
      </c>
    </row>
    <row r="803" spans="1:16" x14ac:dyDescent="0.3">
      <c r="A803">
        <v>2020</v>
      </c>
      <c r="B803">
        <v>1</v>
      </c>
      <c r="C803">
        <v>4</v>
      </c>
      <c r="D803">
        <v>10</v>
      </c>
      <c r="E803">
        <v>-23290.400000000001</v>
      </c>
      <c r="F803">
        <v>0</v>
      </c>
      <c r="G803">
        <v>5</v>
      </c>
      <c r="H803">
        <v>2556</v>
      </c>
      <c r="I803">
        <v>600</v>
      </c>
      <c r="J803">
        <v>1544.1</v>
      </c>
      <c r="K803">
        <v>0</v>
      </c>
      <c r="L803">
        <v>3156</v>
      </c>
      <c r="M803">
        <v>63</v>
      </c>
      <c r="N803">
        <v>881.1</v>
      </c>
      <c r="O803">
        <f t="shared" si="12"/>
        <v>979</v>
      </c>
      <c r="P803">
        <v>97.9</v>
      </c>
    </row>
    <row r="804" spans="1:16" x14ac:dyDescent="0.3">
      <c r="A804">
        <v>2020</v>
      </c>
      <c r="B804">
        <v>1</v>
      </c>
      <c r="C804">
        <v>4</v>
      </c>
      <c r="D804">
        <v>11</v>
      </c>
      <c r="E804">
        <v>-22027</v>
      </c>
      <c r="F804">
        <v>0</v>
      </c>
      <c r="G804">
        <v>5</v>
      </c>
      <c r="H804">
        <v>2654</v>
      </c>
      <c r="I804">
        <v>600</v>
      </c>
      <c r="J804">
        <v>1655</v>
      </c>
      <c r="K804">
        <v>0</v>
      </c>
      <c r="L804">
        <v>3254</v>
      </c>
      <c r="M804">
        <v>200</v>
      </c>
      <c r="N804">
        <v>855</v>
      </c>
      <c r="O804">
        <f t="shared" si="12"/>
        <v>950</v>
      </c>
      <c r="P804">
        <v>95</v>
      </c>
    </row>
    <row r="805" spans="1:16" x14ac:dyDescent="0.3">
      <c r="A805">
        <v>2020</v>
      </c>
      <c r="B805">
        <v>1</v>
      </c>
      <c r="C805">
        <v>4</v>
      </c>
      <c r="D805">
        <v>12</v>
      </c>
      <c r="E805">
        <v>-22565.4</v>
      </c>
      <c r="F805">
        <v>0</v>
      </c>
      <c r="G805">
        <v>5</v>
      </c>
      <c r="H805">
        <v>2616</v>
      </c>
      <c r="I805">
        <v>600</v>
      </c>
      <c r="J805">
        <v>1553.1</v>
      </c>
      <c r="K805">
        <v>0</v>
      </c>
      <c r="L805">
        <v>3216</v>
      </c>
      <c r="M805">
        <v>90</v>
      </c>
      <c r="N805">
        <v>863.1</v>
      </c>
      <c r="O805">
        <f t="shared" si="12"/>
        <v>959</v>
      </c>
      <c r="P805">
        <v>95.9</v>
      </c>
    </row>
    <row r="806" spans="1:16" x14ac:dyDescent="0.3">
      <c r="A806">
        <v>2020</v>
      </c>
      <c r="B806">
        <v>1</v>
      </c>
      <c r="C806">
        <v>4</v>
      </c>
      <c r="D806">
        <v>13</v>
      </c>
      <c r="E806">
        <v>-23299.599999999999</v>
      </c>
      <c r="F806">
        <v>0</v>
      </c>
      <c r="G806">
        <v>5</v>
      </c>
      <c r="H806">
        <v>2557</v>
      </c>
      <c r="I806">
        <v>600</v>
      </c>
      <c r="J806">
        <v>1481.4</v>
      </c>
      <c r="K806">
        <v>0</v>
      </c>
      <c r="L806">
        <v>3157</v>
      </c>
      <c r="M806">
        <v>3</v>
      </c>
      <c r="N806">
        <v>878.4</v>
      </c>
      <c r="O806">
        <f t="shared" si="12"/>
        <v>976</v>
      </c>
      <c r="P806">
        <v>97.600000000000009</v>
      </c>
    </row>
    <row r="807" spans="1:16" x14ac:dyDescent="0.3">
      <c r="A807">
        <v>2020</v>
      </c>
      <c r="B807">
        <v>1</v>
      </c>
      <c r="C807">
        <v>4</v>
      </c>
      <c r="D807">
        <v>14</v>
      </c>
      <c r="E807">
        <v>-23092.800000000003</v>
      </c>
      <c r="F807">
        <v>0</v>
      </c>
      <c r="G807">
        <v>0</v>
      </c>
      <c r="H807">
        <v>2497</v>
      </c>
      <c r="I807">
        <v>596</v>
      </c>
      <c r="J807">
        <v>1468.1</v>
      </c>
      <c r="K807">
        <v>0</v>
      </c>
      <c r="L807">
        <v>3093</v>
      </c>
      <c r="M807">
        <v>0</v>
      </c>
      <c r="N807">
        <v>872.1</v>
      </c>
      <c r="O807">
        <f t="shared" si="12"/>
        <v>969</v>
      </c>
      <c r="P807">
        <v>96.9</v>
      </c>
    </row>
    <row r="808" spans="1:16" x14ac:dyDescent="0.3">
      <c r="A808">
        <v>2020</v>
      </c>
      <c r="B808">
        <v>1</v>
      </c>
      <c r="C808">
        <v>4</v>
      </c>
      <c r="D808">
        <v>15</v>
      </c>
      <c r="E808">
        <v>-22895</v>
      </c>
      <c r="F808">
        <v>0</v>
      </c>
      <c r="G808">
        <v>0</v>
      </c>
      <c r="H808">
        <v>2519</v>
      </c>
      <c r="I808">
        <v>593</v>
      </c>
      <c r="J808">
        <v>1464.2</v>
      </c>
      <c r="K808">
        <v>0</v>
      </c>
      <c r="L808">
        <v>3112</v>
      </c>
      <c r="M808">
        <v>0</v>
      </c>
      <c r="N808">
        <v>871.2</v>
      </c>
      <c r="O808">
        <f t="shared" si="12"/>
        <v>968</v>
      </c>
      <c r="P808">
        <v>96.800000000000011</v>
      </c>
    </row>
    <row r="809" spans="1:16" x14ac:dyDescent="0.3">
      <c r="A809">
        <v>2020</v>
      </c>
      <c r="B809">
        <v>1</v>
      </c>
      <c r="C809">
        <v>4</v>
      </c>
      <c r="D809">
        <v>16</v>
      </c>
      <c r="E809">
        <v>-22714.800000000003</v>
      </c>
      <c r="F809">
        <v>0</v>
      </c>
      <c r="G809">
        <v>5</v>
      </c>
      <c r="H809">
        <v>2440</v>
      </c>
      <c r="I809">
        <v>600</v>
      </c>
      <c r="J809">
        <v>1503.5</v>
      </c>
      <c r="K809">
        <v>0</v>
      </c>
      <c r="L809">
        <v>3040</v>
      </c>
      <c r="M809">
        <v>26</v>
      </c>
      <c r="N809">
        <v>877.5</v>
      </c>
      <c r="O809">
        <f t="shared" si="12"/>
        <v>975</v>
      </c>
      <c r="P809">
        <v>97.5</v>
      </c>
    </row>
    <row r="810" spans="1:16" x14ac:dyDescent="0.3">
      <c r="A810">
        <v>2020</v>
      </c>
      <c r="B810">
        <v>1</v>
      </c>
      <c r="C810">
        <v>4</v>
      </c>
      <c r="D810">
        <v>17</v>
      </c>
      <c r="E810">
        <v>-21298.2</v>
      </c>
      <c r="F810">
        <v>0</v>
      </c>
      <c r="G810">
        <v>5</v>
      </c>
      <c r="H810">
        <v>2563</v>
      </c>
      <c r="I810">
        <v>600</v>
      </c>
      <c r="J810">
        <v>1614.1</v>
      </c>
      <c r="K810">
        <v>0</v>
      </c>
      <c r="L810">
        <v>3163</v>
      </c>
      <c r="M810">
        <v>151</v>
      </c>
      <c r="N810">
        <v>863.1</v>
      </c>
      <c r="O810">
        <f t="shared" si="12"/>
        <v>959</v>
      </c>
      <c r="P810">
        <v>95.9</v>
      </c>
    </row>
    <row r="811" spans="1:16" x14ac:dyDescent="0.3">
      <c r="A811">
        <v>2020</v>
      </c>
      <c r="B811">
        <v>1</v>
      </c>
      <c r="C811">
        <v>4</v>
      </c>
      <c r="D811">
        <v>18</v>
      </c>
      <c r="E811">
        <v>-18354.800000000003</v>
      </c>
      <c r="F811">
        <v>5</v>
      </c>
      <c r="G811">
        <v>5</v>
      </c>
      <c r="H811">
        <v>2755</v>
      </c>
      <c r="I811">
        <v>431</v>
      </c>
      <c r="J811">
        <v>1766.2</v>
      </c>
      <c r="K811">
        <v>0</v>
      </c>
      <c r="L811">
        <v>3186</v>
      </c>
      <c r="M811">
        <v>500</v>
      </c>
      <c r="N811">
        <v>835.2</v>
      </c>
      <c r="O811">
        <f t="shared" si="12"/>
        <v>928</v>
      </c>
      <c r="P811">
        <v>92.800000000000011</v>
      </c>
    </row>
    <row r="812" spans="1:16" x14ac:dyDescent="0.3">
      <c r="A812">
        <v>2020</v>
      </c>
      <c r="B812">
        <v>1</v>
      </c>
      <c r="C812">
        <v>4</v>
      </c>
      <c r="D812">
        <v>19</v>
      </c>
      <c r="E812">
        <v>-12341.800000000003</v>
      </c>
      <c r="F812">
        <v>12</v>
      </c>
      <c r="G812">
        <v>12</v>
      </c>
      <c r="H812">
        <v>2683</v>
      </c>
      <c r="I812">
        <v>90</v>
      </c>
      <c r="J812">
        <v>1845.3</v>
      </c>
      <c r="K812">
        <v>0</v>
      </c>
      <c r="L812">
        <v>2773</v>
      </c>
      <c r="M812">
        <v>974.99999999999977</v>
      </c>
      <c r="N812">
        <v>780.30000000000007</v>
      </c>
      <c r="O812">
        <f t="shared" si="12"/>
        <v>867.00000000000011</v>
      </c>
      <c r="P812">
        <v>86.7</v>
      </c>
    </row>
    <row r="813" spans="1:16" x14ac:dyDescent="0.3">
      <c r="A813">
        <v>2020</v>
      </c>
      <c r="B813">
        <v>1</v>
      </c>
      <c r="C813">
        <v>4</v>
      </c>
      <c r="D813">
        <v>20</v>
      </c>
      <c r="E813">
        <v>-7464.5999999999995</v>
      </c>
      <c r="F813">
        <v>12</v>
      </c>
      <c r="G813">
        <v>12</v>
      </c>
      <c r="H813">
        <v>2530</v>
      </c>
      <c r="I813">
        <v>-163</v>
      </c>
      <c r="J813">
        <v>1728.9</v>
      </c>
      <c r="K813">
        <v>0</v>
      </c>
      <c r="L813">
        <v>2367</v>
      </c>
      <c r="M813">
        <v>1189</v>
      </c>
      <c r="N813">
        <v>702.9</v>
      </c>
      <c r="O813">
        <f t="shared" si="12"/>
        <v>781</v>
      </c>
      <c r="P813">
        <v>78.100000000000009</v>
      </c>
    </row>
    <row r="814" spans="1:16" x14ac:dyDescent="0.3">
      <c r="A814">
        <v>2020</v>
      </c>
      <c r="B814">
        <v>1</v>
      </c>
      <c r="C814">
        <v>4</v>
      </c>
      <c r="D814">
        <v>21</v>
      </c>
      <c r="E814">
        <v>-868</v>
      </c>
      <c r="F814">
        <v>17</v>
      </c>
      <c r="G814">
        <v>17</v>
      </c>
      <c r="H814">
        <v>2388</v>
      </c>
      <c r="I814">
        <v>-453</v>
      </c>
      <c r="J814">
        <v>1640.5</v>
      </c>
      <c r="K814">
        <v>0</v>
      </c>
      <c r="L814">
        <v>1935</v>
      </c>
      <c r="M814">
        <v>1477</v>
      </c>
      <c r="N814">
        <v>616.5</v>
      </c>
      <c r="O814">
        <f t="shared" si="12"/>
        <v>685</v>
      </c>
      <c r="P814">
        <v>68.5</v>
      </c>
    </row>
    <row r="815" spans="1:16" x14ac:dyDescent="0.3">
      <c r="A815">
        <v>2020</v>
      </c>
      <c r="B815">
        <v>1</v>
      </c>
      <c r="C815">
        <v>4</v>
      </c>
      <c r="D815">
        <v>22</v>
      </c>
      <c r="E815">
        <v>4211.5999999999995</v>
      </c>
      <c r="F815">
        <v>17</v>
      </c>
      <c r="G815">
        <v>17</v>
      </c>
      <c r="H815">
        <v>2214</v>
      </c>
      <c r="I815">
        <v>-595</v>
      </c>
      <c r="J815">
        <v>1551.4</v>
      </c>
      <c r="K815">
        <v>0</v>
      </c>
      <c r="L815">
        <v>1619</v>
      </c>
      <c r="M815">
        <v>1637</v>
      </c>
      <c r="N815">
        <v>509.40000000000003</v>
      </c>
      <c r="O815">
        <f t="shared" si="12"/>
        <v>566</v>
      </c>
      <c r="P815">
        <v>56.6</v>
      </c>
    </row>
    <row r="816" spans="1:16" x14ac:dyDescent="0.3">
      <c r="A816">
        <v>2020</v>
      </c>
      <c r="B816">
        <v>1</v>
      </c>
      <c r="C816">
        <v>4</v>
      </c>
      <c r="D816">
        <v>23</v>
      </c>
      <c r="E816">
        <v>26349.599999999999</v>
      </c>
      <c r="F816">
        <v>62</v>
      </c>
      <c r="G816">
        <v>37</v>
      </c>
      <c r="H816">
        <v>2053</v>
      </c>
      <c r="I816">
        <v>-600</v>
      </c>
      <c r="J816">
        <v>1475</v>
      </c>
      <c r="K816">
        <v>222</v>
      </c>
      <c r="L816">
        <v>1231</v>
      </c>
      <c r="M816">
        <v>1679</v>
      </c>
      <c r="N816">
        <v>396</v>
      </c>
      <c r="O816">
        <f t="shared" si="12"/>
        <v>440</v>
      </c>
      <c r="P816">
        <v>44</v>
      </c>
    </row>
    <row r="817" spans="1:16" x14ac:dyDescent="0.3">
      <c r="A817">
        <v>2020</v>
      </c>
      <c r="B817">
        <v>1</v>
      </c>
      <c r="C817">
        <v>4</v>
      </c>
      <c r="D817">
        <v>24</v>
      </c>
      <c r="E817">
        <v>44602.400000000001</v>
      </c>
      <c r="F817">
        <v>72</v>
      </c>
      <c r="G817">
        <v>37</v>
      </c>
      <c r="H817">
        <v>1925</v>
      </c>
      <c r="I817">
        <v>-600</v>
      </c>
      <c r="J817">
        <v>1397.8</v>
      </c>
      <c r="K817">
        <v>450</v>
      </c>
      <c r="L817">
        <v>875</v>
      </c>
      <c r="M817">
        <v>1699</v>
      </c>
      <c r="N817">
        <v>298.8</v>
      </c>
      <c r="O817">
        <f t="shared" si="12"/>
        <v>332</v>
      </c>
      <c r="P817">
        <v>33.200000000000003</v>
      </c>
    </row>
    <row r="818" spans="1:16" x14ac:dyDescent="0.3">
      <c r="A818">
        <v>2020</v>
      </c>
      <c r="B818">
        <v>1</v>
      </c>
      <c r="C818">
        <v>5</v>
      </c>
      <c r="D818">
        <v>1</v>
      </c>
      <c r="E818">
        <v>31882.599999999995</v>
      </c>
      <c r="F818">
        <v>62</v>
      </c>
      <c r="G818">
        <v>32</v>
      </c>
      <c r="H818">
        <v>1804</v>
      </c>
      <c r="I818">
        <v>-600</v>
      </c>
      <c r="J818">
        <v>1321.6</v>
      </c>
      <c r="K818">
        <v>281</v>
      </c>
      <c r="L818">
        <v>923.00000000000011</v>
      </c>
      <c r="M818">
        <v>1657</v>
      </c>
      <c r="N818">
        <v>264.60000000000002</v>
      </c>
      <c r="O818">
        <f t="shared" si="12"/>
        <v>294</v>
      </c>
      <c r="P818">
        <v>29.400000000000002</v>
      </c>
    </row>
    <row r="819" spans="1:16" x14ac:dyDescent="0.3">
      <c r="A819">
        <v>2020</v>
      </c>
      <c r="B819">
        <v>1</v>
      </c>
      <c r="C819">
        <v>5</v>
      </c>
      <c r="D819">
        <v>2</v>
      </c>
      <c r="E819">
        <v>50782.2</v>
      </c>
      <c r="F819">
        <v>72</v>
      </c>
      <c r="G819">
        <v>37</v>
      </c>
      <c r="H819">
        <v>1692</v>
      </c>
      <c r="I819">
        <v>-600</v>
      </c>
      <c r="J819">
        <v>1271.5</v>
      </c>
      <c r="K819">
        <v>515</v>
      </c>
      <c r="L819">
        <v>577</v>
      </c>
      <c r="M819">
        <v>1678</v>
      </c>
      <c r="N819">
        <v>193.5</v>
      </c>
      <c r="O819">
        <f t="shared" si="12"/>
        <v>215</v>
      </c>
      <c r="P819">
        <v>21.5</v>
      </c>
    </row>
    <row r="820" spans="1:16" x14ac:dyDescent="0.3">
      <c r="A820">
        <v>2020</v>
      </c>
      <c r="B820">
        <v>1</v>
      </c>
      <c r="C820">
        <v>5</v>
      </c>
      <c r="D820">
        <v>3</v>
      </c>
      <c r="E820">
        <v>65019.199999999997</v>
      </c>
      <c r="F820">
        <v>72</v>
      </c>
      <c r="G820">
        <v>37</v>
      </c>
      <c r="H820">
        <v>1671</v>
      </c>
      <c r="I820">
        <v>-600</v>
      </c>
      <c r="J820">
        <v>1234.5999999999999</v>
      </c>
      <c r="K820">
        <v>697</v>
      </c>
      <c r="L820">
        <v>374</v>
      </c>
      <c r="M820">
        <v>1678</v>
      </c>
      <c r="N820">
        <v>156.6</v>
      </c>
      <c r="O820">
        <f t="shared" si="12"/>
        <v>174</v>
      </c>
      <c r="P820">
        <v>17.400000000000002</v>
      </c>
    </row>
    <row r="821" spans="1:16" x14ac:dyDescent="0.3">
      <c r="A821">
        <v>2020</v>
      </c>
      <c r="B821">
        <v>1</v>
      </c>
      <c r="C821">
        <v>5</v>
      </c>
      <c r="D821">
        <v>4</v>
      </c>
      <c r="E821">
        <v>67624.200000000012</v>
      </c>
      <c r="F821">
        <v>72</v>
      </c>
      <c r="G821">
        <v>37</v>
      </c>
      <c r="H821">
        <v>1659</v>
      </c>
      <c r="I821">
        <v>-600</v>
      </c>
      <c r="J821">
        <v>1215.7</v>
      </c>
      <c r="K821">
        <v>728</v>
      </c>
      <c r="L821">
        <v>331</v>
      </c>
      <c r="M821">
        <v>1678</v>
      </c>
      <c r="N821">
        <v>137.70000000000002</v>
      </c>
      <c r="O821">
        <f t="shared" si="12"/>
        <v>153.00000000000003</v>
      </c>
      <c r="P821">
        <v>15.3</v>
      </c>
    </row>
    <row r="822" spans="1:16" x14ac:dyDescent="0.3">
      <c r="A822">
        <v>2020</v>
      </c>
      <c r="B822">
        <v>1</v>
      </c>
      <c r="C822">
        <v>5</v>
      </c>
      <c r="D822">
        <v>5</v>
      </c>
      <c r="E822">
        <v>62086.400000000001</v>
      </c>
      <c r="F822">
        <v>72</v>
      </c>
      <c r="G822">
        <v>37</v>
      </c>
      <c r="H822">
        <v>1655</v>
      </c>
      <c r="I822">
        <v>-600</v>
      </c>
      <c r="J822">
        <v>1219</v>
      </c>
      <c r="K822">
        <v>651</v>
      </c>
      <c r="L822">
        <v>404.00000000000006</v>
      </c>
      <c r="M822">
        <v>1684</v>
      </c>
      <c r="N822">
        <v>135</v>
      </c>
      <c r="O822">
        <f t="shared" si="12"/>
        <v>150</v>
      </c>
      <c r="P822">
        <v>15</v>
      </c>
    </row>
    <row r="823" spans="1:16" x14ac:dyDescent="0.3">
      <c r="A823">
        <v>2020</v>
      </c>
      <c r="B823">
        <v>1</v>
      </c>
      <c r="C823">
        <v>5</v>
      </c>
      <c r="D823">
        <v>6</v>
      </c>
      <c r="E823">
        <v>25646.600000000002</v>
      </c>
      <c r="F823">
        <v>24</v>
      </c>
      <c r="G823">
        <v>17</v>
      </c>
      <c r="H823">
        <v>1696</v>
      </c>
      <c r="I823">
        <v>-600</v>
      </c>
      <c r="J823">
        <v>1246.3</v>
      </c>
      <c r="K823">
        <v>514</v>
      </c>
      <c r="L823">
        <v>582</v>
      </c>
      <c r="M823">
        <v>1705</v>
      </c>
      <c r="N823">
        <v>141.30000000000001</v>
      </c>
      <c r="O823">
        <f t="shared" si="12"/>
        <v>157</v>
      </c>
      <c r="P823">
        <v>15.700000000000001</v>
      </c>
    </row>
    <row r="824" spans="1:16" x14ac:dyDescent="0.3">
      <c r="A824">
        <v>2020</v>
      </c>
      <c r="B824">
        <v>1</v>
      </c>
      <c r="C824">
        <v>5</v>
      </c>
      <c r="D824">
        <v>7</v>
      </c>
      <c r="E824">
        <v>23750</v>
      </c>
      <c r="F824">
        <v>24</v>
      </c>
      <c r="G824">
        <v>17</v>
      </c>
      <c r="H824">
        <v>1804</v>
      </c>
      <c r="I824">
        <v>-600</v>
      </c>
      <c r="J824">
        <v>1306</v>
      </c>
      <c r="K824">
        <v>424</v>
      </c>
      <c r="L824">
        <v>780</v>
      </c>
      <c r="M824">
        <v>1762</v>
      </c>
      <c r="N824">
        <v>144</v>
      </c>
      <c r="O824">
        <f t="shared" si="12"/>
        <v>160</v>
      </c>
      <c r="P824">
        <v>16</v>
      </c>
    </row>
    <row r="825" spans="1:16" x14ac:dyDescent="0.3">
      <c r="A825">
        <v>2020</v>
      </c>
      <c r="B825">
        <v>1</v>
      </c>
      <c r="C825">
        <v>5</v>
      </c>
      <c r="D825">
        <v>8</v>
      </c>
      <c r="E825">
        <v>20947.8</v>
      </c>
      <c r="F825">
        <v>24</v>
      </c>
      <c r="G825">
        <v>17</v>
      </c>
      <c r="H825">
        <v>1973</v>
      </c>
      <c r="I825">
        <v>-600</v>
      </c>
      <c r="J825">
        <v>1378.2</v>
      </c>
      <c r="K825">
        <v>296</v>
      </c>
      <c r="L825">
        <v>1077</v>
      </c>
      <c r="M825">
        <v>1836</v>
      </c>
      <c r="N825">
        <v>142.20000000000002</v>
      </c>
      <c r="O825">
        <f t="shared" si="12"/>
        <v>158.00000000000003</v>
      </c>
      <c r="P825">
        <v>15.8</v>
      </c>
    </row>
    <row r="826" spans="1:16" x14ac:dyDescent="0.3">
      <c r="A826">
        <v>2020</v>
      </c>
      <c r="B826">
        <v>1</v>
      </c>
      <c r="C826">
        <v>5</v>
      </c>
      <c r="D826">
        <v>9</v>
      </c>
      <c r="E826">
        <v>19969.000000000004</v>
      </c>
      <c r="F826">
        <v>24</v>
      </c>
      <c r="G826">
        <v>17</v>
      </c>
      <c r="H826">
        <v>2257</v>
      </c>
      <c r="I826">
        <v>-600</v>
      </c>
      <c r="J826">
        <v>1490.4</v>
      </c>
      <c r="K826">
        <v>224</v>
      </c>
      <c r="L826">
        <v>1433</v>
      </c>
      <c r="M826">
        <v>1950</v>
      </c>
      <c r="N826">
        <v>140.4</v>
      </c>
      <c r="O826">
        <f t="shared" si="12"/>
        <v>156</v>
      </c>
      <c r="P826">
        <v>15.600000000000001</v>
      </c>
    </row>
    <row r="827" spans="1:16" x14ac:dyDescent="0.3">
      <c r="A827">
        <v>2020</v>
      </c>
      <c r="B827">
        <v>1</v>
      </c>
      <c r="C827">
        <v>5</v>
      </c>
      <c r="D827">
        <v>10</v>
      </c>
      <c r="E827">
        <v>14252.8</v>
      </c>
      <c r="F827">
        <v>17</v>
      </c>
      <c r="G827">
        <v>17</v>
      </c>
      <c r="H827">
        <v>2350</v>
      </c>
      <c r="I827">
        <v>-561</v>
      </c>
      <c r="J827">
        <v>1589.8</v>
      </c>
      <c r="K827">
        <v>0</v>
      </c>
      <c r="L827">
        <v>1789</v>
      </c>
      <c r="M827">
        <v>2005</v>
      </c>
      <c r="N827">
        <v>145.80000000000001</v>
      </c>
      <c r="O827">
        <f t="shared" si="12"/>
        <v>162</v>
      </c>
      <c r="P827">
        <v>16.2</v>
      </c>
    </row>
    <row r="828" spans="1:16" x14ac:dyDescent="0.3">
      <c r="A828">
        <v>2020</v>
      </c>
      <c r="B828">
        <v>1</v>
      </c>
      <c r="C828">
        <v>5</v>
      </c>
      <c r="D828">
        <v>11</v>
      </c>
      <c r="E828">
        <v>9829.3999999999978</v>
      </c>
      <c r="F828">
        <v>17</v>
      </c>
      <c r="G828">
        <v>17</v>
      </c>
      <c r="H828">
        <v>2398</v>
      </c>
      <c r="I828">
        <v>-312</v>
      </c>
      <c r="J828">
        <v>1664.1</v>
      </c>
      <c r="K828">
        <v>0</v>
      </c>
      <c r="L828">
        <v>2086</v>
      </c>
      <c r="M828">
        <v>1815</v>
      </c>
      <c r="N828">
        <v>161.1</v>
      </c>
      <c r="O828">
        <f t="shared" si="12"/>
        <v>179</v>
      </c>
      <c r="P828">
        <v>17.900000000000002</v>
      </c>
    </row>
    <row r="829" spans="1:16" x14ac:dyDescent="0.3">
      <c r="A829">
        <v>2020</v>
      </c>
      <c r="B829">
        <v>1</v>
      </c>
      <c r="C829">
        <v>5</v>
      </c>
      <c r="D829">
        <v>12</v>
      </c>
      <c r="E829">
        <v>2642.7999999999993</v>
      </c>
      <c r="F829">
        <v>17</v>
      </c>
      <c r="G829">
        <v>17</v>
      </c>
      <c r="H829">
        <v>2404</v>
      </c>
      <c r="I829">
        <v>-55</v>
      </c>
      <c r="J829">
        <v>1609.3</v>
      </c>
      <c r="K829">
        <v>0</v>
      </c>
      <c r="L829">
        <v>2349</v>
      </c>
      <c r="M829">
        <v>1469</v>
      </c>
      <c r="N829">
        <v>195.3</v>
      </c>
      <c r="O829">
        <f t="shared" si="12"/>
        <v>217</v>
      </c>
      <c r="P829">
        <v>21.700000000000003</v>
      </c>
    </row>
    <row r="830" spans="1:16" x14ac:dyDescent="0.3">
      <c r="A830">
        <v>2020</v>
      </c>
      <c r="B830">
        <v>1</v>
      </c>
      <c r="C830">
        <v>5</v>
      </c>
      <c r="D830">
        <v>13</v>
      </c>
      <c r="E830">
        <v>-2792.3999999999996</v>
      </c>
      <c r="F830">
        <v>12</v>
      </c>
      <c r="G830">
        <v>12</v>
      </c>
      <c r="H830">
        <v>2387</v>
      </c>
      <c r="I830">
        <v>175</v>
      </c>
      <c r="J830">
        <v>1586.3</v>
      </c>
      <c r="K830">
        <v>0</v>
      </c>
      <c r="L830">
        <v>2562</v>
      </c>
      <c r="M830">
        <v>1171</v>
      </c>
      <c r="N830">
        <v>240.3</v>
      </c>
      <c r="O830">
        <f t="shared" si="12"/>
        <v>267</v>
      </c>
      <c r="P830">
        <v>26.700000000000003</v>
      </c>
    </row>
    <row r="831" spans="1:16" x14ac:dyDescent="0.3">
      <c r="A831">
        <v>2020</v>
      </c>
      <c r="B831">
        <v>1</v>
      </c>
      <c r="C831">
        <v>5</v>
      </c>
      <c r="D831">
        <v>14</v>
      </c>
      <c r="E831">
        <v>-6207.7999999999993</v>
      </c>
      <c r="F831">
        <v>12</v>
      </c>
      <c r="G831">
        <v>12</v>
      </c>
      <c r="H831">
        <v>2403</v>
      </c>
      <c r="I831">
        <v>284</v>
      </c>
      <c r="J831">
        <v>1568.5</v>
      </c>
      <c r="K831">
        <v>0</v>
      </c>
      <c r="L831">
        <v>2687</v>
      </c>
      <c r="M831">
        <v>983</v>
      </c>
      <c r="N831">
        <v>301.5</v>
      </c>
      <c r="O831">
        <f t="shared" si="12"/>
        <v>335</v>
      </c>
      <c r="P831">
        <v>33.5</v>
      </c>
    </row>
    <row r="832" spans="1:16" x14ac:dyDescent="0.3">
      <c r="A832">
        <v>2020</v>
      </c>
      <c r="B832">
        <v>1</v>
      </c>
      <c r="C832">
        <v>5</v>
      </c>
      <c r="D832">
        <v>15</v>
      </c>
      <c r="E832">
        <v>-8969.6000000000022</v>
      </c>
      <c r="F832">
        <v>12</v>
      </c>
      <c r="G832">
        <v>12</v>
      </c>
      <c r="H832">
        <v>2428</v>
      </c>
      <c r="I832">
        <v>328</v>
      </c>
      <c r="J832">
        <v>1553.1</v>
      </c>
      <c r="K832">
        <v>0</v>
      </c>
      <c r="L832">
        <v>2756</v>
      </c>
      <c r="M832">
        <v>848</v>
      </c>
      <c r="N832">
        <v>377.1</v>
      </c>
      <c r="O832">
        <f t="shared" si="12"/>
        <v>419</v>
      </c>
      <c r="P832">
        <v>41.900000000000006</v>
      </c>
    </row>
    <row r="833" spans="1:16" x14ac:dyDescent="0.3">
      <c r="A833">
        <v>2020</v>
      </c>
      <c r="B833">
        <v>1</v>
      </c>
      <c r="C833">
        <v>5</v>
      </c>
      <c r="D833">
        <v>16</v>
      </c>
      <c r="E833">
        <v>-11584.6</v>
      </c>
      <c r="F833">
        <v>5</v>
      </c>
      <c r="G833">
        <v>5</v>
      </c>
      <c r="H833">
        <v>2355</v>
      </c>
      <c r="I833">
        <v>503</v>
      </c>
      <c r="J833">
        <v>1592.2</v>
      </c>
      <c r="K833">
        <v>0</v>
      </c>
      <c r="L833">
        <v>2858</v>
      </c>
      <c r="M833">
        <v>659</v>
      </c>
      <c r="N833">
        <v>430.2</v>
      </c>
      <c r="O833">
        <f t="shared" si="12"/>
        <v>478</v>
      </c>
      <c r="P833">
        <v>47.800000000000004</v>
      </c>
    </row>
    <row r="834" spans="1:16" x14ac:dyDescent="0.3">
      <c r="A834">
        <v>2020</v>
      </c>
      <c r="B834">
        <v>1</v>
      </c>
      <c r="C834">
        <v>5</v>
      </c>
      <c r="D834">
        <v>17</v>
      </c>
      <c r="E834">
        <v>-9872.4000000000015</v>
      </c>
      <c r="F834">
        <v>12</v>
      </c>
      <c r="G834">
        <v>12</v>
      </c>
      <c r="H834">
        <v>2551</v>
      </c>
      <c r="I834">
        <v>365</v>
      </c>
      <c r="J834">
        <v>1724</v>
      </c>
      <c r="K834">
        <v>0</v>
      </c>
      <c r="L834">
        <v>2916</v>
      </c>
      <c r="M834">
        <v>900</v>
      </c>
      <c r="N834">
        <v>459</v>
      </c>
      <c r="O834">
        <f t="shared" si="12"/>
        <v>510</v>
      </c>
      <c r="P834">
        <v>51</v>
      </c>
    </row>
    <row r="835" spans="1:16" x14ac:dyDescent="0.3">
      <c r="A835">
        <v>2020</v>
      </c>
      <c r="B835">
        <v>1</v>
      </c>
      <c r="C835">
        <v>5</v>
      </c>
      <c r="D835">
        <v>18</v>
      </c>
      <c r="E835">
        <v>-6999.2000000000007</v>
      </c>
      <c r="F835">
        <v>12</v>
      </c>
      <c r="G835">
        <v>12</v>
      </c>
      <c r="H835">
        <v>2783</v>
      </c>
      <c r="I835">
        <v>177</v>
      </c>
      <c r="J835">
        <v>1876.1</v>
      </c>
      <c r="K835">
        <v>0</v>
      </c>
      <c r="L835">
        <v>2960</v>
      </c>
      <c r="M835">
        <v>1196</v>
      </c>
      <c r="N835">
        <v>503.1</v>
      </c>
      <c r="O835">
        <f t="shared" ref="O835:O898" si="13">N835+P835</f>
        <v>559</v>
      </c>
      <c r="P835">
        <v>55.900000000000006</v>
      </c>
    </row>
    <row r="836" spans="1:16" x14ac:dyDescent="0.3">
      <c r="A836">
        <v>2020</v>
      </c>
      <c r="B836">
        <v>1</v>
      </c>
      <c r="C836">
        <v>5</v>
      </c>
      <c r="D836">
        <v>19</v>
      </c>
      <c r="E836">
        <v>-8197.200000000008</v>
      </c>
      <c r="F836">
        <v>12</v>
      </c>
      <c r="G836">
        <v>12</v>
      </c>
      <c r="H836">
        <v>2654</v>
      </c>
      <c r="I836">
        <v>250.00000000000045</v>
      </c>
      <c r="J836">
        <v>1910.8</v>
      </c>
      <c r="K836">
        <v>0</v>
      </c>
      <c r="L836">
        <v>2904.0000000000005</v>
      </c>
      <c r="M836">
        <v>1118.9999999999993</v>
      </c>
      <c r="N836">
        <v>541.80000000000007</v>
      </c>
      <c r="O836">
        <f t="shared" si="13"/>
        <v>602.00000000000011</v>
      </c>
      <c r="P836">
        <v>60.2</v>
      </c>
    </row>
    <row r="837" spans="1:16" x14ac:dyDescent="0.3">
      <c r="A837">
        <v>2020</v>
      </c>
      <c r="B837">
        <v>1</v>
      </c>
      <c r="C837">
        <v>5</v>
      </c>
      <c r="D837">
        <v>20</v>
      </c>
      <c r="E837">
        <v>-12368.800000000003</v>
      </c>
      <c r="F837">
        <v>12</v>
      </c>
      <c r="G837">
        <v>12</v>
      </c>
      <c r="H837">
        <v>2445</v>
      </c>
      <c r="I837">
        <v>421</v>
      </c>
      <c r="J837">
        <v>1770.2</v>
      </c>
      <c r="K837">
        <v>0</v>
      </c>
      <c r="L837">
        <v>2866</v>
      </c>
      <c r="M837">
        <v>784</v>
      </c>
      <c r="N837">
        <v>565.20000000000005</v>
      </c>
      <c r="O837">
        <f t="shared" si="13"/>
        <v>628</v>
      </c>
      <c r="P837">
        <v>62.800000000000004</v>
      </c>
    </row>
    <row r="838" spans="1:16" x14ac:dyDescent="0.3">
      <c r="A838">
        <v>2020</v>
      </c>
      <c r="B838">
        <v>1</v>
      </c>
      <c r="C838">
        <v>5</v>
      </c>
      <c r="D838">
        <v>21</v>
      </c>
      <c r="E838">
        <v>-14144.2</v>
      </c>
      <c r="F838">
        <v>5</v>
      </c>
      <c r="G838">
        <v>5</v>
      </c>
      <c r="H838">
        <v>2279</v>
      </c>
      <c r="I838">
        <v>536</v>
      </c>
      <c r="J838">
        <v>1622.6</v>
      </c>
      <c r="K838">
        <v>0</v>
      </c>
      <c r="L838">
        <v>2815</v>
      </c>
      <c r="M838">
        <v>498</v>
      </c>
      <c r="N838">
        <v>588.6</v>
      </c>
      <c r="O838">
        <f t="shared" si="13"/>
        <v>654</v>
      </c>
      <c r="P838">
        <v>65.400000000000006</v>
      </c>
    </row>
    <row r="839" spans="1:16" x14ac:dyDescent="0.3">
      <c r="A839">
        <v>2020</v>
      </c>
      <c r="B839">
        <v>1</v>
      </c>
      <c r="C839">
        <v>5</v>
      </c>
      <c r="D839">
        <v>22</v>
      </c>
      <c r="E839">
        <v>-15321.400000000001</v>
      </c>
      <c r="F839">
        <v>0</v>
      </c>
      <c r="G839">
        <v>5</v>
      </c>
      <c r="H839">
        <v>2155</v>
      </c>
      <c r="I839">
        <v>600</v>
      </c>
      <c r="J839">
        <v>1490.6</v>
      </c>
      <c r="K839">
        <v>0</v>
      </c>
      <c r="L839">
        <v>2755</v>
      </c>
      <c r="M839">
        <v>293</v>
      </c>
      <c r="N839">
        <v>597.6</v>
      </c>
      <c r="O839">
        <f t="shared" si="13"/>
        <v>664</v>
      </c>
      <c r="P839">
        <v>66.400000000000006</v>
      </c>
    </row>
    <row r="840" spans="1:16" x14ac:dyDescent="0.3">
      <c r="A840">
        <v>2020</v>
      </c>
      <c r="B840">
        <v>1</v>
      </c>
      <c r="C840">
        <v>5</v>
      </c>
      <c r="D840">
        <v>23</v>
      </c>
      <c r="E840">
        <v>-16041</v>
      </c>
      <c r="F840">
        <v>0</v>
      </c>
      <c r="G840">
        <v>5</v>
      </c>
      <c r="H840">
        <v>2080</v>
      </c>
      <c r="I840">
        <v>600</v>
      </c>
      <c r="J840">
        <v>1390.2</v>
      </c>
      <c r="K840">
        <v>0</v>
      </c>
      <c r="L840">
        <v>2680</v>
      </c>
      <c r="M840">
        <v>189</v>
      </c>
      <c r="N840">
        <v>601.20000000000005</v>
      </c>
      <c r="O840">
        <f t="shared" si="13"/>
        <v>668</v>
      </c>
      <c r="P840">
        <v>66.8</v>
      </c>
    </row>
    <row r="841" spans="1:16" x14ac:dyDescent="0.3">
      <c r="A841">
        <v>2020</v>
      </c>
      <c r="B841">
        <v>1</v>
      </c>
      <c r="C841">
        <v>5</v>
      </c>
      <c r="D841">
        <v>24</v>
      </c>
      <c r="E841">
        <v>-16369.600000000002</v>
      </c>
      <c r="F841">
        <v>0</v>
      </c>
      <c r="G841">
        <v>5</v>
      </c>
      <c r="H841">
        <v>2043</v>
      </c>
      <c r="I841">
        <v>600</v>
      </c>
      <c r="J841">
        <v>1322.1</v>
      </c>
      <c r="K841">
        <v>0</v>
      </c>
      <c r="L841">
        <v>2643</v>
      </c>
      <c r="M841">
        <v>120</v>
      </c>
      <c r="N841">
        <v>602.1</v>
      </c>
      <c r="O841">
        <f t="shared" si="13"/>
        <v>669</v>
      </c>
      <c r="P841">
        <v>66.900000000000006</v>
      </c>
    </row>
    <row r="842" spans="1:16" x14ac:dyDescent="0.3">
      <c r="A842">
        <v>2020</v>
      </c>
      <c r="B842">
        <v>1</v>
      </c>
      <c r="C842">
        <v>6</v>
      </c>
      <c r="D842">
        <v>1</v>
      </c>
      <c r="E842">
        <v>-14629.400000000001</v>
      </c>
      <c r="F842">
        <v>5</v>
      </c>
      <c r="G842">
        <v>5</v>
      </c>
      <c r="H842">
        <v>1915</v>
      </c>
      <c r="I842">
        <v>541</v>
      </c>
      <c r="J842">
        <v>1213</v>
      </c>
      <c r="K842">
        <v>0</v>
      </c>
      <c r="L842">
        <v>2456</v>
      </c>
      <c r="M842">
        <v>105</v>
      </c>
      <c r="N842">
        <v>567</v>
      </c>
      <c r="O842">
        <f t="shared" si="13"/>
        <v>630</v>
      </c>
      <c r="P842">
        <v>63</v>
      </c>
    </row>
    <row r="843" spans="1:16" x14ac:dyDescent="0.3">
      <c r="A843">
        <v>2020</v>
      </c>
      <c r="B843">
        <v>1</v>
      </c>
      <c r="C843">
        <v>6</v>
      </c>
      <c r="D843">
        <v>2</v>
      </c>
      <c r="E843">
        <v>-13559.599999999999</v>
      </c>
      <c r="F843">
        <v>5</v>
      </c>
      <c r="G843">
        <v>5</v>
      </c>
      <c r="H843">
        <v>1854</v>
      </c>
      <c r="I843">
        <v>483</v>
      </c>
      <c r="J843">
        <v>1153.4000000000001</v>
      </c>
      <c r="K843">
        <v>0</v>
      </c>
      <c r="L843">
        <v>2337</v>
      </c>
      <c r="M843">
        <v>143.00000000000011</v>
      </c>
      <c r="N843">
        <v>527.4</v>
      </c>
      <c r="O843">
        <f t="shared" si="13"/>
        <v>586</v>
      </c>
      <c r="P843">
        <v>58.6</v>
      </c>
    </row>
    <row r="844" spans="1:16" x14ac:dyDescent="0.3">
      <c r="A844">
        <v>2020</v>
      </c>
      <c r="B844">
        <v>1</v>
      </c>
      <c r="C844">
        <v>6</v>
      </c>
      <c r="D844">
        <v>3</v>
      </c>
      <c r="E844">
        <v>-12196.8</v>
      </c>
      <c r="F844">
        <v>5</v>
      </c>
      <c r="G844">
        <v>5</v>
      </c>
      <c r="H844">
        <v>1845</v>
      </c>
      <c r="I844">
        <v>371</v>
      </c>
      <c r="J844">
        <v>1130.7</v>
      </c>
      <c r="K844">
        <v>0</v>
      </c>
      <c r="L844">
        <v>2216</v>
      </c>
      <c r="M844">
        <v>262</v>
      </c>
      <c r="N844">
        <v>497.7</v>
      </c>
      <c r="O844">
        <f t="shared" si="13"/>
        <v>553</v>
      </c>
      <c r="P844">
        <v>55.300000000000004</v>
      </c>
    </row>
    <row r="845" spans="1:16" x14ac:dyDescent="0.3">
      <c r="A845">
        <v>2020</v>
      </c>
      <c r="B845">
        <v>1</v>
      </c>
      <c r="C845">
        <v>6</v>
      </c>
      <c r="D845">
        <v>4</v>
      </c>
      <c r="E845">
        <v>-10507.400000000001</v>
      </c>
      <c r="F845">
        <v>5</v>
      </c>
      <c r="G845">
        <v>5</v>
      </c>
      <c r="H845">
        <v>1871</v>
      </c>
      <c r="I845">
        <v>178</v>
      </c>
      <c r="J845">
        <v>1155.9000000000001</v>
      </c>
      <c r="K845">
        <v>0</v>
      </c>
      <c r="L845">
        <v>2049</v>
      </c>
      <c r="M845">
        <v>482</v>
      </c>
      <c r="N845">
        <v>495.90000000000003</v>
      </c>
      <c r="O845">
        <f t="shared" si="13"/>
        <v>551</v>
      </c>
      <c r="P845">
        <v>55.1</v>
      </c>
    </row>
    <row r="846" spans="1:16" x14ac:dyDescent="0.3">
      <c r="A846">
        <v>2020</v>
      </c>
      <c r="B846">
        <v>1</v>
      </c>
      <c r="C846">
        <v>6</v>
      </c>
      <c r="D846">
        <v>5</v>
      </c>
      <c r="E846">
        <v>-9423.8000000000011</v>
      </c>
      <c r="F846">
        <v>5</v>
      </c>
      <c r="G846">
        <v>5</v>
      </c>
      <c r="H846">
        <v>1903</v>
      </c>
      <c r="I846">
        <v>24.000000000000227</v>
      </c>
      <c r="J846">
        <v>1178.5</v>
      </c>
      <c r="K846">
        <v>0</v>
      </c>
      <c r="L846">
        <v>1927.0000000000002</v>
      </c>
      <c r="M846">
        <v>645.99999999999977</v>
      </c>
      <c r="N846">
        <v>508.5</v>
      </c>
      <c r="O846">
        <f t="shared" si="13"/>
        <v>565</v>
      </c>
      <c r="P846">
        <v>56.5</v>
      </c>
    </row>
    <row r="847" spans="1:16" x14ac:dyDescent="0.3">
      <c r="A847">
        <v>2020</v>
      </c>
      <c r="B847">
        <v>1</v>
      </c>
      <c r="C847">
        <v>6</v>
      </c>
      <c r="D847">
        <v>6</v>
      </c>
      <c r="E847">
        <v>-8185</v>
      </c>
      <c r="F847">
        <v>12</v>
      </c>
      <c r="G847">
        <v>12</v>
      </c>
      <c r="H847">
        <v>2045</v>
      </c>
      <c r="I847">
        <v>-112</v>
      </c>
      <c r="J847">
        <v>1254.9000000000001</v>
      </c>
      <c r="K847">
        <v>0</v>
      </c>
      <c r="L847">
        <v>1933</v>
      </c>
      <c r="M847">
        <v>835</v>
      </c>
      <c r="N847">
        <v>531.9</v>
      </c>
      <c r="O847">
        <f t="shared" si="13"/>
        <v>591</v>
      </c>
      <c r="P847">
        <v>59.1</v>
      </c>
    </row>
    <row r="848" spans="1:16" x14ac:dyDescent="0.3">
      <c r="A848">
        <v>2020</v>
      </c>
      <c r="B848">
        <v>1</v>
      </c>
      <c r="C848">
        <v>6</v>
      </c>
      <c r="D848">
        <v>7</v>
      </c>
      <c r="E848">
        <v>1278.9999999999991</v>
      </c>
      <c r="F848">
        <v>17</v>
      </c>
      <c r="G848">
        <v>17</v>
      </c>
      <c r="H848">
        <v>2455</v>
      </c>
      <c r="I848">
        <v>-591</v>
      </c>
      <c r="J848">
        <v>1488.7</v>
      </c>
      <c r="K848">
        <v>0</v>
      </c>
      <c r="L848">
        <v>1864</v>
      </c>
      <c r="M848">
        <v>1537</v>
      </c>
      <c r="N848">
        <v>542.70000000000005</v>
      </c>
      <c r="O848">
        <f t="shared" si="13"/>
        <v>603</v>
      </c>
      <c r="P848">
        <v>60.300000000000004</v>
      </c>
    </row>
    <row r="849" spans="1:16" x14ac:dyDescent="0.3">
      <c r="A849">
        <v>2020</v>
      </c>
      <c r="B849">
        <v>1</v>
      </c>
      <c r="C849">
        <v>6</v>
      </c>
      <c r="D849">
        <v>8</v>
      </c>
      <c r="E849">
        <v>14570.599999999999</v>
      </c>
      <c r="F849">
        <v>24</v>
      </c>
      <c r="G849">
        <v>17</v>
      </c>
      <c r="H849">
        <v>2866</v>
      </c>
      <c r="I849">
        <v>-600</v>
      </c>
      <c r="J849">
        <v>1757.5</v>
      </c>
      <c r="K849">
        <v>355</v>
      </c>
      <c r="L849">
        <v>1911.0000000000002</v>
      </c>
      <c r="M849">
        <v>1822</v>
      </c>
      <c r="N849">
        <v>535.5</v>
      </c>
      <c r="O849">
        <f t="shared" si="13"/>
        <v>595</v>
      </c>
      <c r="P849">
        <v>59.5</v>
      </c>
    </row>
    <row r="850" spans="1:16" x14ac:dyDescent="0.3">
      <c r="A850">
        <v>2020</v>
      </c>
      <c r="B850">
        <v>1</v>
      </c>
      <c r="C850">
        <v>6</v>
      </c>
      <c r="D850">
        <v>9</v>
      </c>
      <c r="E850">
        <v>21797.8</v>
      </c>
      <c r="F850">
        <v>24</v>
      </c>
      <c r="G850">
        <v>17</v>
      </c>
      <c r="H850">
        <v>3120</v>
      </c>
      <c r="I850">
        <v>-600</v>
      </c>
      <c r="J850">
        <v>1879.6</v>
      </c>
      <c r="K850">
        <v>545</v>
      </c>
      <c r="L850">
        <v>1975</v>
      </c>
      <c r="M850">
        <v>1972</v>
      </c>
      <c r="N850">
        <v>507.6</v>
      </c>
      <c r="O850">
        <f t="shared" si="13"/>
        <v>564</v>
      </c>
      <c r="P850">
        <v>56.400000000000006</v>
      </c>
    </row>
    <row r="851" spans="1:16" x14ac:dyDescent="0.3">
      <c r="A851">
        <v>2020</v>
      </c>
      <c r="B851">
        <v>1</v>
      </c>
      <c r="C851">
        <v>6</v>
      </c>
      <c r="D851">
        <v>10</v>
      </c>
      <c r="E851">
        <v>20616.400000000001</v>
      </c>
      <c r="F851">
        <v>24</v>
      </c>
      <c r="G851">
        <v>17</v>
      </c>
      <c r="H851">
        <v>3134</v>
      </c>
      <c r="I851">
        <v>-600</v>
      </c>
      <c r="J851">
        <v>1905</v>
      </c>
      <c r="K851">
        <v>465</v>
      </c>
      <c r="L851">
        <v>2069</v>
      </c>
      <c r="M851">
        <v>2019</v>
      </c>
      <c r="N851">
        <v>486</v>
      </c>
      <c r="O851">
        <f t="shared" si="13"/>
        <v>540</v>
      </c>
      <c r="P851">
        <v>54</v>
      </c>
    </row>
    <row r="852" spans="1:16" x14ac:dyDescent="0.3">
      <c r="A852">
        <v>2020</v>
      </c>
      <c r="B852">
        <v>1</v>
      </c>
      <c r="C852">
        <v>6</v>
      </c>
      <c r="D852">
        <v>11</v>
      </c>
      <c r="E852">
        <v>23186.2</v>
      </c>
      <c r="F852">
        <v>24</v>
      </c>
      <c r="G852">
        <v>17</v>
      </c>
      <c r="H852">
        <v>3229</v>
      </c>
      <c r="I852">
        <v>-600</v>
      </c>
      <c r="J852">
        <v>1921.5</v>
      </c>
      <c r="K852">
        <v>527</v>
      </c>
      <c r="L852">
        <v>2102</v>
      </c>
      <c r="M852">
        <v>2067</v>
      </c>
      <c r="N852">
        <v>454.5</v>
      </c>
      <c r="O852">
        <f t="shared" si="13"/>
        <v>505</v>
      </c>
      <c r="P852">
        <v>50.5</v>
      </c>
    </row>
    <row r="853" spans="1:16" x14ac:dyDescent="0.3">
      <c r="A853">
        <v>2020</v>
      </c>
      <c r="B853">
        <v>1</v>
      </c>
      <c r="C853">
        <v>6</v>
      </c>
      <c r="D853">
        <v>12</v>
      </c>
      <c r="E853">
        <v>19444.599999999999</v>
      </c>
      <c r="F853">
        <v>24</v>
      </c>
      <c r="G853">
        <v>17</v>
      </c>
      <c r="H853">
        <v>3174</v>
      </c>
      <c r="I853">
        <v>-600</v>
      </c>
      <c r="J853">
        <v>1814.2</v>
      </c>
      <c r="K853">
        <v>434</v>
      </c>
      <c r="L853">
        <v>2140</v>
      </c>
      <c r="M853">
        <v>1975</v>
      </c>
      <c r="N853">
        <v>439.2</v>
      </c>
      <c r="O853">
        <f t="shared" si="13"/>
        <v>488</v>
      </c>
      <c r="P853">
        <v>48.800000000000004</v>
      </c>
    </row>
    <row r="854" spans="1:16" x14ac:dyDescent="0.3">
      <c r="A854">
        <v>2020</v>
      </c>
      <c r="B854">
        <v>1</v>
      </c>
      <c r="C854">
        <v>6</v>
      </c>
      <c r="D854">
        <v>13</v>
      </c>
      <c r="E854">
        <v>11995.4</v>
      </c>
      <c r="F854">
        <v>24</v>
      </c>
      <c r="G854">
        <v>17</v>
      </c>
      <c r="H854">
        <v>3058</v>
      </c>
      <c r="I854">
        <v>-600</v>
      </c>
      <c r="J854">
        <v>1782.3</v>
      </c>
      <c r="K854">
        <v>138</v>
      </c>
      <c r="L854">
        <v>2320</v>
      </c>
      <c r="M854">
        <v>1971</v>
      </c>
      <c r="N854">
        <v>411.3</v>
      </c>
      <c r="O854">
        <f t="shared" si="13"/>
        <v>457</v>
      </c>
      <c r="P854">
        <v>45.7</v>
      </c>
    </row>
    <row r="855" spans="1:16" x14ac:dyDescent="0.3">
      <c r="A855">
        <v>2020</v>
      </c>
      <c r="B855">
        <v>1</v>
      </c>
      <c r="C855">
        <v>6</v>
      </c>
      <c r="D855">
        <v>14</v>
      </c>
      <c r="E855">
        <v>11692.2</v>
      </c>
      <c r="F855">
        <v>24</v>
      </c>
      <c r="G855">
        <v>17</v>
      </c>
      <c r="H855">
        <v>3105</v>
      </c>
      <c r="I855">
        <v>-600</v>
      </c>
      <c r="J855">
        <v>1787.9</v>
      </c>
      <c r="K855">
        <v>95</v>
      </c>
      <c r="L855">
        <v>2410</v>
      </c>
      <c r="M855">
        <v>2009</v>
      </c>
      <c r="N855">
        <v>378.90000000000003</v>
      </c>
      <c r="O855">
        <f t="shared" si="13"/>
        <v>421.00000000000006</v>
      </c>
      <c r="P855">
        <v>42.1</v>
      </c>
    </row>
    <row r="856" spans="1:16" x14ac:dyDescent="0.3">
      <c r="A856">
        <v>2020</v>
      </c>
      <c r="B856">
        <v>1</v>
      </c>
      <c r="C856">
        <v>6</v>
      </c>
      <c r="D856">
        <v>15</v>
      </c>
      <c r="E856">
        <v>11654.8</v>
      </c>
      <c r="F856">
        <v>24</v>
      </c>
      <c r="G856">
        <v>17</v>
      </c>
      <c r="H856">
        <v>3131</v>
      </c>
      <c r="I856">
        <v>-600</v>
      </c>
      <c r="J856">
        <v>1790.2</v>
      </c>
      <c r="K856">
        <v>64</v>
      </c>
      <c r="L856">
        <v>2467</v>
      </c>
      <c r="M856">
        <v>2041</v>
      </c>
      <c r="N856">
        <v>349.2</v>
      </c>
      <c r="O856">
        <f t="shared" si="13"/>
        <v>388</v>
      </c>
      <c r="P856">
        <v>38.800000000000004</v>
      </c>
    </row>
    <row r="857" spans="1:16" x14ac:dyDescent="0.3">
      <c r="A857">
        <v>2020</v>
      </c>
      <c r="B857">
        <v>1</v>
      </c>
      <c r="C857">
        <v>6</v>
      </c>
      <c r="D857">
        <v>16</v>
      </c>
      <c r="E857">
        <v>8833.5999999999985</v>
      </c>
      <c r="F857">
        <v>17</v>
      </c>
      <c r="G857">
        <v>17</v>
      </c>
      <c r="H857">
        <v>3026</v>
      </c>
      <c r="I857">
        <v>-483</v>
      </c>
      <c r="J857">
        <v>1794.6</v>
      </c>
      <c r="K857">
        <v>0</v>
      </c>
      <c r="L857">
        <v>2543</v>
      </c>
      <c r="M857">
        <v>1959</v>
      </c>
      <c r="N857">
        <v>318.60000000000002</v>
      </c>
      <c r="O857">
        <f t="shared" si="13"/>
        <v>354</v>
      </c>
      <c r="P857">
        <v>35.4</v>
      </c>
    </row>
    <row r="858" spans="1:16" x14ac:dyDescent="0.3">
      <c r="A858">
        <v>2020</v>
      </c>
      <c r="B858">
        <v>1</v>
      </c>
      <c r="C858">
        <v>6</v>
      </c>
      <c r="D858">
        <v>17</v>
      </c>
      <c r="E858">
        <v>11823.8</v>
      </c>
      <c r="F858">
        <v>17</v>
      </c>
      <c r="G858">
        <v>17</v>
      </c>
      <c r="H858">
        <v>3106</v>
      </c>
      <c r="I858">
        <v>-538</v>
      </c>
      <c r="J858">
        <v>1899</v>
      </c>
      <c r="K858">
        <v>0</v>
      </c>
      <c r="L858">
        <v>2568</v>
      </c>
      <c r="M858">
        <v>2131</v>
      </c>
      <c r="N858">
        <v>306</v>
      </c>
      <c r="O858">
        <f t="shared" si="13"/>
        <v>340</v>
      </c>
      <c r="P858">
        <v>34</v>
      </c>
    </row>
    <row r="859" spans="1:16" x14ac:dyDescent="0.3">
      <c r="A859">
        <v>2020</v>
      </c>
      <c r="B859">
        <v>1</v>
      </c>
      <c r="C859">
        <v>6</v>
      </c>
      <c r="D859">
        <v>18</v>
      </c>
      <c r="E859">
        <v>10738.8</v>
      </c>
      <c r="F859">
        <v>17</v>
      </c>
      <c r="G859">
        <v>17</v>
      </c>
      <c r="H859">
        <v>3246</v>
      </c>
      <c r="I859">
        <v>-451</v>
      </c>
      <c r="J859">
        <v>2012.1</v>
      </c>
      <c r="K859">
        <v>0</v>
      </c>
      <c r="L859">
        <v>2795</v>
      </c>
      <c r="M859">
        <v>2131</v>
      </c>
      <c r="N859">
        <v>332.1</v>
      </c>
      <c r="O859">
        <f t="shared" si="13"/>
        <v>369</v>
      </c>
      <c r="P859">
        <v>36.9</v>
      </c>
    </row>
    <row r="860" spans="1:16" x14ac:dyDescent="0.3">
      <c r="A860">
        <v>2020</v>
      </c>
      <c r="B860">
        <v>1</v>
      </c>
      <c r="C860">
        <v>6</v>
      </c>
      <c r="D860">
        <v>19</v>
      </c>
      <c r="E860">
        <v>4710.3999999999978</v>
      </c>
      <c r="F860">
        <v>17</v>
      </c>
      <c r="G860">
        <v>17</v>
      </c>
      <c r="H860">
        <v>3078</v>
      </c>
      <c r="I860">
        <v>-177</v>
      </c>
      <c r="J860">
        <v>2014.1</v>
      </c>
      <c r="K860">
        <v>0</v>
      </c>
      <c r="L860">
        <v>2901</v>
      </c>
      <c r="M860">
        <v>1823</v>
      </c>
      <c r="N860">
        <v>368.1</v>
      </c>
      <c r="O860">
        <f t="shared" si="13"/>
        <v>409</v>
      </c>
      <c r="P860">
        <v>40.900000000000006</v>
      </c>
    </row>
    <row r="861" spans="1:16" x14ac:dyDescent="0.3">
      <c r="A861">
        <v>2020</v>
      </c>
      <c r="B861">
        <v>1</v>
      </c>
      <c r="C861">
        <v>6</v>
      </c>
      <c r="D861">
        <v>20</v>
      </c>
      <c r="E861">
        <v>-1660.0000000000009</v>
      </c>
      <c r="F861">
        <v>17</v>
      </c>
      <c r="G861">
        <v>17</v>
      </c>
      <c r="H861">
        <v>2916</v>
      </c>
      <c r="I861">
        <v>7</v>
      </c>
      <c r="J861">
        <v>1876.9</v>
      </c>
      <c r="K861">
        <v>0</v>
      </c>
      <c r="L861">
        <v>2923</v>
      </c>
      <c r="M861">
        <v>1473</v>
      </c>
      <c r="N861">
        <v>396.90000000000003</v>
      </c>
      <c r="O861">
        <f t="shared" si="13"/>
        <v>441.00000000000006</v>
      </c>
      <c r="P861">
        <v>44.1</v>
      </c>
    </row>
    <row r="862" spans="1:16" x14ac:dyDescent="0.3">
      <c r="A862">
        <v>2020</v>
      </c>
      <c r="B862">
        <v>1</v>
      </c>
      <c r="C862">
        <v>6</v>
      </c>
      <c r="D862">
        <v>21</v>
      </c>
      <c r="E862">
        <v>-6574</v>
      </c>
      <c r="F862">
        <v>12</v>
      </c>
      <c r="G862">
        <v>12</v>
      </c>
      <c r="H862">
        <v>2700</v>
      </c>
      <c r="I862">
        <v>220</v>
      </c>
      <c r="J862">
        <v>1729</v>
      </c>
      <c r="K862">
        <v>0</v>
      </c>
      <c r="L862">
        <v>2920</v>
      </c>
      <c r="M862">
        <v>1113</v>
      </c>
      <c r="N862">
        <v>396</v>
      </c>
      <c r="O862">
        <f t="shared" si="13"/>
        <v>440</v>
      </c>
      <c r="P862">
        <v>44</v>
      </c>
    </row>
    <row r="863" spans="1:16" x14ac:dyDescent="0.3">
      <c r="A863">
        <v>2020</v>
      </c>
      <c r="B863">
        <v>1</v>
      </c>
      <c r="C863">
        <v>6</v>
      </c>
      <c r="D863">
        <v>22</v>
      </c>
      <c r="E863">
        <v>-9512.4000000000015</v>
      </c>
      <c r="F863">
        <v>12</v>
      </c>
      <c r="G863">
        <v>12</v>
      </c>
      <c r="H863">
        <v>2506</v>
      </c>
      <c r="I863">
        <v>392</v>
      </c>
      <c r="J863">
        <v>1594.1</v>
      </c>
      <c r="K863">
        <v>0</v>
      </c>
      <c r="L863">
        <v>2898</v>
      </c>
      <c r="M863">
        <v>834</v>
      </c>
      <c r="N863">
        <v>368.1</v>
      </c>
      <c r="O863">
        <f t="shared" si="13"/>
        <v>409</v>
      </c>
      <c r="P863">
        <v>40.900000000000006</v>
      </c>
    </row>
    <row r="864" spans="1:16" x14ac:dyDescent="0.3">
      <c r="A864">
        <v>2020</v>
      </c>
      <c r="B864">
        <v>1</v>
      </c>
      <c r="C864">
        <v>6</v>
      </c>
      <c r="D864">
        <v>23</v>
      </c>
      <c r="E864">
        <v>-10480.4</v>
      </c>
      <c r="F864">
        <v>5</v>
      </c>
      <c r="G864">
        <v>5</v>
      </c>
      <c r="H864">
        <v>2327</v>
      </c>
      <c r="I864">
        <v>495</v>
      </c>
      <c r="J864">
        <v>1486.8</v>
      </c>
      <c r="K864">
        <v>0</v>
      </c>
      <c r="L864">
        <v>2822</v>
      </c>
      <c r="M864">
        <v>648</v>
      </c>
      <c r="N864">
        <v>343.8</v>
      </c>
      <c r="O864">
        <f t="shared" si="13"/>
        <v>382</v>
      </c>
      <c r="P864">
        <v>38.200000000000003</v>
      </c>
    </row>
    <row r="865" spans="1:16" x14ac:dyDescent="0.3">
      <c r="A865">
        <v>2020</v>
      </c>
      <c r="B865">
        <v>1</v>
      </c>
      <c r="C865">
        <v>6</v>
      </c>
      <c r="D865">
        <v>24</v>
      </c>
      <c r="E865">
        <v>-10758.4</v>
      </c>
      <c r="F865">
        <v>5</v>
      </c>
      <c r="G865">
        <v>5</v>
      </c>
      <c r="H865">
        <v>2118</v>
      </c>
      <c r="I865">
        <v>547</v>
      </c>
      <c r="J865">
        <v>1364.2</v>
      </c>
      <c r="K865">
        <v>0</v>
      </c>
      <c r="L865">
        <v>2665</v>
      </c>
      <c r="M865">
        <v>477</v>
      </c>
      <c r="N865">
        <v>340.2</v>
      </c>
      <c r="O865">
        <f t="shared" si="13"/>
        <v>378</v>
      </c>
      <c r="P865">
        <v>37.800000000000004</v>
      </c>
    </row>
    <row r="866" spans="1:16" x14ac:dyDescent="0.3">
      <c r="A866">
        <v>2020</v>
      </c>
      <c r="B866">
        <v>1</v>
      </c>
      <c r="C866">
        <v>7</v>
      </c>
      <c r="D866">
        <v>1</v>
      </c>
      <c r="E866">
        <v>-7819.6</v>
      </c>
      <c r="F866">
        <v>5</v>
      </c>
      <c r="G866">
        <v>5</v>
      </c>
      <c r="H866">
        <v>1999</v>
      </c>
      <c r="I866">
        <v>163</v>
      </c>
      <c r="J866">
        <v>1250.4000000000001</v>
      </c>
      <c r="K866">
        <v>0</v>
      </c>
      <c r="L866">
        <v>2162</v>
      </c>
      <c r="M866">
        <v>740</v>
      </c>
      <c r="N866">
        <v>347.40000000000003</v>
      </c>
      <c r="O866">
        <f t="shared" si="13"/>
        <v>386.00000000000006</v>
      </c>
      <c r="P866">
        <v>38.6</v>
      </c>
    </row>
    <row r="867" spans="1:16" x14ac:dyDescent="0.3">
      <c r="A867">
        <v>2020</v>
      </c>
      <c r="B867">
        <v>1</v>
      </c>
      <c r="C867">
        <v>7</v>
      </c>
      <c r="D867">
        <v>2</v>
      </c>
      <c r="E867">
        <v>-7616.8</v>
      </c>
      <c r="F867">
        <v>5</v>
      </c>
      <c r="G867">
        <v>5</v>
      </c>
      <c r="H867">
        <v>1927</v>
      </c>
      <c r="I867">
        <v>93</v>
      </c>
      <c r="J867">
        <v>1200.9000000000001</v>
      </c>
      <c r="K867">
        <v>0</v>
      </c>
      <c r="L867">
        <v>2020</v>
      </c>
      <c r="M867">
        <v>738</v>
      </c>
      <c r="N867">
        <v>369.90000000000003</v>
      </c>
      <c r="O867">
        <f t="shared" si="13"/>
        <v>411.00000000000006</v>
      </c>
      <c r="P867">
        <v>41.1</v>
      </c>
    </row>
    <row r="868" spans="1:16" x14ac:dyDescent="0.3">
      <c r="A868">
        <v>2020</v>
      </c>
      <c r="B868">
        <v>1</v>
      </c>
      <c r="C868">
        <v>7</v>
      </c>
      <c r="D868">
        <v>3</v>
      </c>
      <c r="E868">
        <v>-4482.2000000000007</v>
      </c>
      <c r="F868">
        <v>12</v>
      </c>
      <c r="G868">
        <v>12</v>
      </c>
      <c r="H868">
        <v>1938</v>
      </c>
      <c r="I868">
        <v>-79</v>
      </c>
      <c r="J868">
        <v>1208.3</v>
      </c>
      <c r="K868">
        <v>0</v>
      </c>
      <c r="L868">
        <v>1859</v>
      </c>
      <c r="M868">
        <v>939</v>
      </c>
      <c r="N868">
        <v>348.3</v>
      </c>
      <c r="O868">
        <f t="shared" si="13"/>
        <v>387</v>
      </c>
      <c r="P868">
        <v>38.700000000000003</v>
      </c>
    </row>
    <row r="869" spans="1:16" x14ac:dyDescent="0.3">
      <c r="A869">
        <v>2020</v>
      </c>
      <c r="B869">
        <v>1</v>
      </c>
      <c r="C869">
        <v>7</v>
      </c>
      <c r="D869">
        <v>4</v>
      </c>
      <c r="E869">
        <v>1096.7999999999997</v>
      </c>
      <c r="F869">
        <v>12</v>
      </c>
      <c r="G869">
        <v>12</v>
      </c>
      <c r="H869">
        <v>1980</v>
      </c>
      <c r="I869">
        <v>-330</v>
      </c>
      <c r="J869">
        <v>1231.5999999999999</v>
      </c>
      <c r="K869">
        <v>0</v>
      </c>
      <c r="L869">
        <v>1650</v>
      </c>
      <c r="M869">
        <v>1279</v>
      </c>
      <c r="N869">
        <v>282.60000000000002</v>
      </c>
      <c r="O869">
        <f t="shared" si="13"/>
        <v>314</v>
      </c>
      <c r="P869">
        <v>31.400000000000002</v>
      </c>
    </row>
    <row r="870" spans="1:16" x14ac:dyDescent="0.3">
      <c r="A870">
        <v>2020</v>
      </c>
      <c r="B870">
        <v>1</v>
      </c>
      <c r="C870">
        <v>7</v>
      </c>
      <c r="D870">
        <v>5</v>
      </c>
      <c r="E870">
        <v>8020.4</v>
      </c>
      <c r="F870">
        <v>32</v>
      </c>
      <c r="G870">
        <v>32</v>
      </c>
      <c r="H870">
        <v>2004</v>
      </c>
      <c r="I870">
        <v>-474</v>
      </c>
      <c r="J870">
        <v>1240.3</v>
      </c>
      <c r="K870">
        <v>0</v>
      </c>
      <c r="L870">
        <v>1530</v>
      </c>
      <c r="M870">
        <v>1501</v>
      </c>
      <c r="N870">
        <v>213.3</v>
      </c>
      <c r="O870">
        <f t="shared" si="13"/>
        <v>237</v>
      </c>
      <c r="P870">
        <v>23.700000000000003</v>
      </c>
    </row>
    <row r="871" spans="1:16" x14ac:dyDescent="0.3">
      <c r="A871">
        <v>2020</v>
      </c>
      <c r="B871">
        <v>1</v>
      </c>
      <c r="C871">
        <v>7</v>
      </c>
      <c r="D871">
        <v>6</v>
      </c>
      <c r="E871">
        <v>9996.7999999999993</v>
      </c>
      <c r="F871">
        <v>24</v>
      </c>
      <c r="G871">
        <v>17</v>
      </c>
      <c r="H871">
        <v>2100</v>
      </c>
      <c r="I871">
        <v>-600</v>
      </c>
      <c r="J871">
        <v>1317.8</v>
      </c>
      <c r="K871">
        <v>1</v>
      </c>
      <c r="L871">
        <v>1499</v>
      </c>
      <c r="M871">
        <v>1727</v>
      </c>
      <c r="N871">
        <v>190.8</v>
      </c>
      <c r="O871">
        <f t="shared" si="13"/>
        <v>212</v>
      </c>
      <c r="P871">
        <v>21.200000000000003</v>
      </c>
    </row>
    <row r="872" spans="1:16" x14ac:dyDescent="0.3">
      <c r="A872">
        <v>2020</v>
      </c>
      <c r="B872">
        <v>1</v>
      </c>
      <c r="C872">
        <v>7</v>
      </c>
      <c r="D872">
        <v>7</v>
      </c>
      <c r="E872">
        <v>21779.199999999997</v>
      </c>
      <c r="F872">
        <v>24</v>
      </c>
      <c r="G872">
        <v>17</v>
      </c>
      <c r="H872">
        <v>2370</v>
      </c>
      <c r="I872">
        <v>-600</v>
      </c>
      <c r="J872">
        <v>1529.7</v>
      </c>
      <c r="K872">
        <v>334</v>
      </c>
      <c r="L872">
        <v>1436</v>
      </c>
      <c r="M872">
        <v>1938</v>
      </c>
      <c r="N872">
        <v>191.70000000000002</v>
      </c>
      <c r="O872">
        <f t="shared" si="13"/>
        <v>213.00000000000003</v>
      </c>
      <c r="P872">
        <v>21.3</v>
      </c>
    </row>
    <row r="873" spans="1:16" x14ac:dyDescent="0.3">
      <c r="A873">
        <v>2020</v>
      </c>
      <c r="B873">
        <v>1</v>
      </c>
      <c r="C873">
        <v>7</v>
      </c>
      <c r="D873">
        <v>8</v>
      </c>
      <c r="E873">
        <v>35727.799999999996</v>
      </c>
      <c r="F873">
        <v>24</v>
      </c>
      <c r="G873">
        <v>17</v>
      </c>
      <c r="H873">
        <v>2772</v>
      </c>
      <c r="I873">
        <v>-600</v>
      </c>
      <c r="J873">
        <v>1807.7</v>
      </c>
      <c r="K873">
        <v>729.99999999999977</v>
      </c>
      <c r="L873">
        <v>1442.0000000000002</v>
      </c>
      <c r="M873">
        <v>2207</v>
      </c>
      <c r="N873">
        <v>200.70000000000002</v>
      </c>
      <c r="O873">
        <f t="shared" si="13"/>
        <v>223.00000000000003</v>
      </c>
      <c r="P873">
        <v>22.3</v>
      </c>
    </row>
    <row r="874" spans="1:16" x14ac:dyDescent="0.3">
      <c r="A874">
        <v>2020</v>
      </c>
      <c r="B874">
        <v>1</v>
      </c>
      <c r="C874">
        <v>7</v>
      </c>
      <c r="D874">
        <v>9</v>
      </c>
      <c r="E874">
        <v>52224.800000000003</v>
      </c>
      <c r="F874">
        <v>62</v>
      </c>
      <c r="G874">
        <v>17</v>
      </c>
      <c r="H874">
        <v>3083</v>
      </c>
      <c r="I874">
        <v>-600</v>
      </c>
      <c r="J874">
        <v>1906.1</v>
      </c>
      <c r="K874">
        <v>1078</v>
      </c>
      <c r="L874">
        <v>1405</v>
      </c>
      <c r="M874">
        <v>2291</v>
      </c>
      <c r="N874">
        <v>215.1</v>
      </c>
      <c r="O874">
        <f t="shared" si="13"/>
        <v>239</v>
      </c>
      <c r="P874">
        <v>23.900000000000002</v>
      </c>
    </row>
    <row r="875" spans="1:16" x14ac:dyDescent="0.3">
      <c r="A875">
        <v>2020</v>
      </c>
      <c r="B875">
        <v>1</v>
      </c>
      <c r="C875">
        <v>7</v>
      </c>
      <c r="D875">
        <v>10</v>
      </c>
      <c r="E875">
        <v>58802</v>
      </c>
      <c r="F875">
        <v>62</v>
      </c>
      <c r="G875">
        <v>17</v>
      </c>
      <c r="H875">
        <v>3062</v>
      </c>
      <c r="I875">
        <v>-600</v>
      </c>
      <c r="J875">
        <v>1932.5</v>
      </c>
      <c r="K875">
        <v>1177</v>
      </c>
      <c r="L875">
        <v>1285</v>
      </c>
      <c r="M875">
        <v>2303</v>
      </c>
      <c r="N875">
        <v>229.5</v>
      </c>
      <c r="O875">
        <f t="shared" si="13"/>
        <v>255</v>
      </c>
      <c r="P875">
        <v>25.5</v>
      </c>
    </row>
    <row r="876" spans="1:16" x14ac:dyDescent="0.3">
      <c r="A876">
        <v>2020</v>
      </c>
      <c r="B876">
        <v>1</v>
      </c>
      <c r="C876">
        <v>7</v>
      </c>
      <c r="D876">
        <v>11</v>
      </c>
      <c r="E876">
        <v>75929</v>
      </c>
      <c r="F876">
        <v>72</v>
      </c>
      <c r="G876">
        <v>17</v>
      </c>
      <c r="H876">
        <v>3098</v>
      </c>
      <c r="I876">
        <v>-600</v>
      </c>
      <c r="J876">
        <v>1957.2</v>
      </c>
      <c r="K876">
        <v>1404</v>
      </c>
      <c r="L876">
        <v>1094</v>
      </c>
      <c r="M876">
        <v>2343</v>
      </c>
      <c r="N876">
        <v>214.20000000000002</v>
      </c>
      <c r="O876">
        <f t="shared" si="13"/>
        <v>238.00000000000003</v>
      </c>
      <c r="P876">
        <v>23.8</v>
      </c>
    </row>
    <row r="877" spans="1:16" x14ac:dyDescent="0.3">
      <c r="A877">
        <v>2020</v>
      </c>
      <c r="B877">
        <v>1</v>
      </c>
      <c r="C877">
        <v>7</v>
      </c>
      <c r="D877">
        <v>12</v>
      </c>
      <c r="E877">
        <v>74326.399999999994</v>
      </c>
      <c r="F877">
        <v>72</v>
      </c>
      <c r="G877">
        <v>17</v>
      </c>
      <c r="H877">
        <v>3032</v>
      </c>
      <c r="I877">
        <v>-600</v>
      </c>
      <c r="J877">
        <v>1878.9</v>
      </c>
      <c r="K877">
        <v>1395</v>
      </c>
      <c r="L877">
        <v>1037</v>
      </c>
      <c r="M877">
        <v>2271</v>
      </c>
      <c r="N877">
        <v>207.9</v>
      </c>
      <c r="O877">
        <f t="shared" si="13"/>
        <v>231</v>
      </c>
      <c r="P877">
        <v>23.1</v>
      </c>
    </row>
    <row r="878" spans="1:16" x14ac:dyDescent="0.3">
      <c r="A878">
        <v>2020</v>
      </c>
      <c r="B878">
        <v>1</v>
      </c>
      <c r="C878">
        <v>7</v>
      </c>
      <c r="D878">
        <v>13</v>
      </c>
      <c r="E878">
        <v>60055.200000000004</v>
      </c>
      <c r="F878">
        <v>62</v>
      </c>
      <c r="G878">
        <v>17</v>
      </c>
      <c r="H878">
        <v>2961</v>
      </c>
      <c r="I878">
        <v>-600</v>
      </c>
      <c r="J878">
        <v>1857.6</v>
      </c>
      <c r="K878">
        <v>1202</v>
      </c>
      <c r="L878">
        <v>1159</v>
      </c>
      <c r="M878">
        <v>2247</v>
      </c>
      <c r="N878">
        <v>210.6</v>
      </c>
      <c r="O878">
        <f t="shared" si="13"/>
        <v>234</v>
      </c>
      <c r="P878">
        <v>23.400000000000002</v>
      </c>
    </row>
    <row r="879" spans="1:16" x14ac:dyDescent="0.3">
      <c r="A879">
        <v>2020</v>
      </c>
      <c r="B879">
        <v>1</v>
      </c>
      <c r="C879">
        <v>7</v>
      </c>
      <c r="D879">
        <v>14</v>
      </c>
      <c r="E879">
        <v>49721</v>
      </c>
      <c r="F879">
        <v>62</v>
      </c>
      <c r="G879">
        <v>17</v>
      </c>
      <c r="H879">
        <v>2992</v>
      </c>
      <c r="I879">
        <v>-600</v>
      </c>
      <c r="J879">
        <v>1839.9</v>
      </c>
      <c r="K879">
        <v>1049</v>
      </c>
      <c r="L879">
        <v>1343</v>
      </c>
      <c r="M879">
        <v>2232</v>
      </c>
      <c r="N879">
        <v>207.9</v>
      </c>
      <c r="O879">
        <f t="shared" si="13"/>
        <v>231</v>
      </c>
      <c r="P879">
        <v>23.1</v>
      </c>
    </row>
    <row r="880" spans="1:16" x14ac:dyDescent="0.3">
      <c r="A880">
        <v>2020</v>
      </c>
      <c r="B880">
        <v>1</v>
      </c>
      <c r="C880">
        <v>7</v>
      </c>
      <c r="D880">
        <v>15</v>
      </c>
      <c r="E880">
        <v>35217.4</v>
      </c>
      <c r="F880">
        <v>24</v>
      </c>
      <c r="G880">
        <v>17</v>
      </c>
      <c r="H880">
        <v>2973</v>
      </c>
      <c r="I880">
        <v>-600</v>
      </c>
      <c r="J880">
        <v>1835.3</v>
      </c>
      <c r="K880">
        <v>723</v>
      </c>
      <c r="L880">
        <v>1650</v>
      </c>
      <c r="M880">
        <v>2231</v>
      </c>
      <c r="N880">
        <v>204.3</v>
      </c>
      <c r="O880">
        <f t="shared" si="13"/>
        <v>227</v>
      </c>
      <c r="P880">
        <v>22.700000000000003</v>
      </c>
    </row>
    <row r="881" spans="1:16" x14ac:dyDescent="0.3">
      <c r="A881">
        <v>2020</v>
      </c>
      <c r="B881">
        <v>1</v>
      </c>
      <c r="C881">
        <v>7</v>
      </c>
      <c r="D881">
        <v>16</v>
      </c>
      <c r="E881">
        <v>19156.599999999999</v>
      </c>
      <c r="F881">
        <v>24</v>
      </c>
      <c r="G881">
        <v>17</v>
      </c>
      <c r="H881">
        <v>2828</v>
      </c>
      <c r="I881">
        <v>-600</v>
      </c>
      <c r="J881">
        <v>1805.2</v>
      </c>
      <c r="K881">
        <v>148</v>
      </c>
      <c r="L881">
        <v>2080</v>
      </c>
      <c r="M881">
        <v>2191</v>
      </c>
      <c r="N881">
        <v>214.20000000000002</v>
      </c>
      <c r="O881">
        <f t="shared" si="13"/>
        <v>238.00000000000003</v>
      </c>
      <c r="P881">
        <v>23.8</v>
      </c>
    </row>
    <row r="882" spans="1:16" x14ac:dyDescent="0.3">
      <c r="A882">
        <v>2020</v>
      </c>
      <c r="B882">
        <v>1</v>
      </c>
      <c r="C882">
        <v>7</v>
      </c>
      <c r="D882">
        <v>17</v>
      </c>
      <c r="E882">
        <v>11952.4</v>
      </c>
      <c r="F882">
        <v>17</v>
      </c>
      <c r="G882">
        <v>17</v>
      </c>
      <c r="H882">
        <v>2969</v>
      </c>
      <c r="I882">
        <v>-485</v>
      </c>
      <c r="J882">
        <v>1866</v>
      </c>
      <c r="K882">
        <v>0</v>
      </c>
      <c r="L882">
        <v>2484</v>
      </c>
      <c r="M882">
        <v>2090</v>
      </c>
      <c r="N882">
        <v>261</v>
      </c>
      <c r="O882">
        <f t="shared" si="13"/>
        <v>290</v>
      </c>
      <c r="P882">
        <v>29</v>
      </c>
    </row>
    <row r="883" spans="1:16" x14ac:dyDescent="0.3">
      <c r="A883">
        <v>2020</v>
      </c>
      <c r="B883">
        <v>1</v>
      </c>
      <c r="C883">
        <v>7</v>
      </c>
      <c r="D883">
        <v>18</v>
      </c>
      <c r="E883">
        <v>6621.5999999999985</v>
      </c>
      <c r="F883">
        <v>17</v>
      </c>
      <c r="G883">
        <v>17</v>
      </c>
      <c r="H883">
        <v>3206</v>
      </c>
      <c r="I883">
        <v>-270</v>
      </c>
      <c r="J883">
        <v>1996</v>
      </c>
      <c r="K883">
        <v>0</v>
      </c>
      <c r="L883">
        <v>2936</v>
      </c>
      <c r="M883">
        <v>1924</v>
      </c>
      <c r="N883">
        <v>342</v>
      </c>
      <c r="O883">
        <f t="shared" si="13"/>
        <v>380</v>
      </c>
      <c r="P883">
        <v>38</v>
      </c>
    </row>
    <row r="884" spans="1:16" x14ac:dyDescent="0.3">
      <c r="A884">
        <v>2020</v>
      </c>
      <c r="B884">
        <v>1</v>
      </c>
      <c r="C884">
        <v>7</v>
      </c>
      <c r="D884">
        <v>19</v>
      </c>
      <c r="E884">
        <v>-4162.6000000000022</v>
      </c>
      <c r="F884">
        <v>17</v>
      </c>
      <c r="G884">
        <v>17</v>
      </c>
      <c r="H884">
        <v>3096</v>
      </c>
      <c r="I884">
        <v>175</v>
      </c>
      <c r="J884">
        <v>2002.6</v>
      </c>
      <c r="K884">
        <v>0</v>
      </c>
      <c r="L884">
        <v>3271</v>
      </c>
      <c r="M884">
        <v>1410</v>
      </c>
      <c r="N884">
        <v>417.6</v>
      </c>
      <c r="O884">
        <f t="shared" si="13"/>
        <v>464</v>
      </c>
      <c r="P884">
        <v>46.400000000000006</v>
      </c>
    </row>
    <row r="885" spans="1:16" x14ac:dyDescent="0.3">
      <c r="A885">
        <v>2020</v>
      </c>
      <c r="B885">
        <v>1</v>
      </c>
      <c r="C885">
        <v>7</v>
      </c>
      <c r="D885">
        <v>20</v>
      </c>
      <c r="E885">
        <v>-12946.2</v>
      </c>
      <c r="F885">
        <v>12</v>
      </c>
      <c r="G885">
        <v>12</v>
      </c>
      <c r="H885">
        <v>2926</v>
      </c>
      <c r="I885">
        <v>539</v>
      </c>
      <c r="J885">
        <v>1858.6</v>
      </c>
      <c r="K885">
        <v>0</v>
      </c>
      <c r="L885">
        <v>3465</v>
      </c>
      <c r="M885">
        <v>830</v>
      </c>
      <c r="N885">
        <v>489.6</v>
      </c>
      <c r="O885">
        <f t="shared" si="13"/>
        <v>544</v>
      </c>
      <c r="P885">
        <v>54.400000000000006</v>
      </c>
    </row>
    <row r="886" spans="1:16" x14ac:dyDescent="0.3">
      <c r="A886">
        <v>2020</v>
      </c>
      <c r="B886">
        <v>1</v>
      </c>
      <c r="C886">
        <v>7</v>
      </c>
      <c r="D886">
        <v>21</v>
      </c>
      <c r="E886">
        <v>-16280.2</v>
      </c>
      <c r="F886">
        <v>0</v>
      </c>
      <c r="G886">
        <v>5</v>
      </c>
      <c r="H886">
        <v>2742</v>
      </c>
      <c r="I886">
        <v>600</v>
      </c>
      <c r="J886">
        <v>1737.1</v>
      </c>
      <c r="K886">
        <v>0</v>
      </c>
      <c r="L886">
        <v>3342</v>
      </c>
      <c r="M886">
        <v>553</v>
      </c>
      <c r="N886">
        <v>584.1</v>
      </c>
      <c r="O886">
        <f t="shared" si="13"/>
        <v>649</v>
      </c>
      <c r="P886">
        <v>64.900000000000006</v>
      </c>
    </row>
    <row r="887" spans="1:16" x14ac:dyDescent="0.3">
      <c r="A887">
        <v>2020</v>
      </c>
      <c r="B887">
        <v>1</v>
      </c>
      <c r="C887">
        <v>7</v>
      </c>
      <c r="D887">
        <v>22</v>
      </c>
      <c r="E887">
        <v>-18456.000000000004</v>
      </c>
      <c r="F887">
        <v>0</v>
      </c>
      <c r="G887">
        <v>5</v>
      </c>
      <c r="H887">
        <v>2582</v>
      </c>
      <c r="I887">
        <v>600</v>
      </c>
      <c r="J887">
        <v>1634.8</v>
      </c>
      <c r="K887">
        <v>0</v>
      </c>
      <c r="L887">
        <v>3182</v>
      </c>
      <c r="M887">
        <v>366.99999999999977</v>
      </c>
      <c r="N887">
        <v>667.80000000000007</v>
      </c>
      <c r="O887">
        <f t="shared" si="13"/>
        <v>742.00000000000011</v>
      </c>
      <c r="P887">
        <v>74.2</v>
      </c>
    </row>
    <row r="888" spans="1:16" x14ac:dyDescent="0.3">
      <c r="A888">
        <v>2020</v>
      </c>
      <c r="B888">
        <v>1</v>
      </c>
      <c r="C888">
        <v>7</v>
      </c>
      <c r="D888">
        <v>23</v>
      </c>
      <c r="E888">
        <v>-20535.2</v>
      </c>
      <c r="F888">
        <v>0</v>
      </c>
      <c r="G888">
        <v>5</v>
      </c>
      <c r="H888">
        <v>2408</v>
      </c>
      <c r="I888">
        <v>600</v>
      </c>
      <c r="J888">
        <v>1479.4</v>
      </c>
      <c r="K888">
        <v>0</v>
      </c>
      <c r="L888">
        <v>3008</v>
      </c>
      <c r="M888">
        <v>145</v>
      </c>
      <c r="N888">
        <v>734.4</v>
      </c>
      <c r="O888">
        <f t="shared" si="13"/>
        <v>816</v>
      </c>
      <c r="P888">
        <v>81.600000000000009</v>
      </c>
    </row>
    <row r="889" spans="1:16" x14ac:dyDescent="0.3">
      <c r="A889">
        <v>2020</v>
      </c>
      <c r="B889">
        <v>1</v>
      </c>
      <c r="C889">
        <v>7</v>
      </c>
      <c r="D889">
        <v>24</v>
      </c>
      <c r="E889">
        <v>-22084.400000000001</v>
      </c>
      <c r="F889">
        <v>0</v>
      </c>
      <c r="G889">
        <v>0</v>
      </c>
      <c r="H889">
        <v>2233</v>
      </c>
      <c r="I889">
        <v>547</v>
      </c>
      <c r="J889">
        <v>1334.5</v>
      </c>
      <c r="K889">
        <v>0</v>
      </c>
      <c r="L889">
        <v>2780</v>
      </c>
      <c r="M889">
        <v>0</v>
      </c>
      <c r="N889">
        <v>787.5</v>
      </c>
      <c r="O889">
        <f t="shared" si="13"/>
        <v>875</v>
      </c>
      <c r="P889">
        <v>87.5</v>
      </c>
    </row>
    <row r="890" spans="1:16" x14ac:dyDescent="0.3">
      <c r="A890">
        <v>2020</v>
      </c>
      <c r="B890">
        <v>1</v>
      </c>
      <c r="C890">
        <v>8</v>
      </c>
      <c r="D890">
        <v>1</v>
      </c>
      <c r="E890">
        <v>-22785.800000000003</v>
      </c>
      <c r="F890">
        <v>0</v>
      </c>
      <c r="G890">
        <v>0</v>
      </c>
      <c r="H890">
        <v>2116</v>
      </c>
      <c r="I890">
        <v>394.99999999999989</v>
      </c>
      <c r="J890">
        <v>1224.8</v>
      </c>
      <c r="K890">
        <v>0</v>
      </c>
      <c r="L890">
        <v>2511</v>
      </c>
      <c r="M890">
        <v>0</v>
      </c>
      <c r="N890">
        <v>829.80000000000007</v>
      </c>
      <c r="O890">
        <f t="shared" si="13"/>
        <v>922.00000000000011</v>
      </c>
      <c r="P890">
        <v>92.2</v>
      </c>
    </row>
    <row r="891" spans="1:16" x14ac:dyDescent="0.3">
      <c r="A891">
        <v>2020</v>
      </c>
      <c r="B891">
        <v>1</v>
      </c>
      <c r="C891">
        <v>8</v>
      </c>
      <c r="D891">
        <v>2</v>
      </c>
      <c r="E891">
        <v>-22591.8</v>
      </c>
      <c r="F891">
        <v>0</v>
      </c>
      <c r="G891">
        <v>0</v>
      </c>
      <c r="H891">
        <v>2052</v>
      </c>
      <c r="I891">
        <v>331.00000000000011</v>
      </c>
      <c r="J891">
        <v>1155.4000000000001</v>
      </c>
      <c r="K891">
        <v>0</v>
      </c>
      <c r="L891">
        <v>2383</v>
      </c>
      <c r="M891">
        <v>0</v>
      </c>
      <c r="N891">
        <v>824.4</v>
      </c>
      <c r="O891">
        <f t="shared" si="13"/>
        <v>916</v>
      </c>
      <c r="P891">
        <v>91.600000000000009</v>
      </c>
    </row>
    <row r="892" spans="1:16" x14ac:dyDescent="0.3">
      <c r="A892">
        <v>2020</v>
      </c>
      <c r="B892">
        <v>1</v>
      </c>
      <c r="C892">
        <v>8</v>
      </c>
      <c r="D892">
        <v>3</v>
      </c>
      <c r="E892">
        <v>-22717.800000000003</v>
      </c>
      <c r="F892">
        <v>0</v>
      </c>
      <c r="G892">
        <v>0</v>
      </c>
      <c r="H892">
        <v>2028</v>
      </c>
      <c r="I892">
        <v>320.99999999999989</v>
      </c>
      <c r="J892">
        <v>1150.8</v>
      </c>
      <c r="K892">
        <v>0</v>
      </c>
      <c r="L892">
        <v>2349</v>
      </c>
      <c r="M892">
        <v>0</v>
      </c>
      <c r="N892">
        <v>829.80000000000007</v>
      </c>
      <c r="O892">
        <f t="shared" si="13"/>
        <v>922.00000000000011</v>
      </c>
      <c r="P892">
        <v>92.2</v>
      </c>
    </row>
    <row r="893" spans="1:16" x14ac:dyDescent="0.3">
      <c r="A893">
        <v>2020</v>
      </c>
      <c r="B893">
        <v>1</v>
      </c>
      <c r="C893">
        <v>8</v>
      </c>
      <c r="D893">
        <v>4</v>
      </c>
      <c r="E893">
        <v>-22504.400000000001</v>
      </c>
      <c r="F893">
        <v>0</v>
      </c>
      <c r="G893">
        <v>0</v>
      </c>
      <c r="H893">
        <v>2056</v>
      </c>
      <c r="I893">
        <v>313.99999999999989</v>
      </c>
      <c r="J893">
        <v>1134.8</v>
      </c>
      <c r="K893">
        <v>0</v>
      </c>
      <c r="L893">
        <v>2370</v>
      </c>
      <c r="M893">
        <v>0</v>
      </c>
      <c r="N893">
        <v>820.80000000000007</v>
      </c>
      <c r="O893">
        <f t="shared" si="13"/>
        <v>912.00000000000011</v>
      </c>
      <c r="P893">
        <v>91.2</v>
      </c>
    </row>
    <row r="894" spans="1:16" x14ac:dyDescent="0.3">
      <c r="A894">
        <v>2020</v>
      </c>
      <c r="B894">
        <v>1</v>
      </c>
      <c r="C894">
        <v>8</v>
      </c>
      <c r="D894">
        <v>5</v>
      </c>
      <c r="E894">
        <v>-22291.600000000002</v>
      </c>
      <c r="F894">
        <v>0</v>
      </c>
      <c r="G894">
        <v>0</v>
      </c>
      <c r="H894">
        <v>2098</v>
      </c>
      <c r="I894">
        <v>343</v>
      </c>
      <c r="J894">
        <v>1155.7</v>
      </c>
      <c r="K894">
        <v>0</v>
      </c>
      <c r="L894">
        <v>2441</v>
      </c>
      <c r="M894">
        <v>0</v>
      </c>
      <c r="N894">
        <v>812.7</v>
      </c>
      <c r="O894">
        <f t="shared" si="13"/>
        <v>903</v>
      </c>
      <c r="P894">
        <v>90.300000000000011</v>
      </c>
    </row>
    <row r="895" spans="1:16" x14ac:dyDescent="0.3">
      <c r="A895">
        <v>2020</v>
      </c>
      <c r="B895">
        <v>1</v>
      </c>
      <c r="C895">
        <v>8</v>
      </c>
      <c r="D895">
        <v>6</v>
      </c>
      <c r="E895">
        <v>-22395.4</v>
      </c>
      <c r="F895">
        <v>0</v>
      </c>
      <c r="G895">
        <v>0</v>
      </c>
      <c r="H895">
        <v>2196</v>
      </c>
      <c r="I895">
        <v>423.00000000000011</v>
      </c>
      <c r="J895">
        <v>1238.4000000000001</v>
      </c>
      <c r="K895">
        <v>0</v>
      </c>
      <c r="L895">
        <v>2619</v>
      </c>
      <c r="M895">
        <v>0</v>
      </c>
      <c r="N895">
        <v>815.4</v>
      </c>
      <c r="O895">
        <f t="shared" si="13"/>
        <v>906</v>
      </c>
      <c r="P895">
        <v>90.600000000000009</v>
      </c>
    </row>
    <row r="896" spans="1:16" x14ac:dyDescent="0.3">
      <c r="A896">
        <v>2020</v>
      </c>
      <c r="B896">
        <v>1</v>
      </c>
      <c r="C896">
        <v>8</v>
      </c>
      <c r="D896">
        <v>7</v>
      </c>
      <c r="E896">
        <v>-21845</v>
      </c>
      <c r="F896">
        <v>0</v>
      </c>
      <c r="G896">
        <v>5</v>
      </c>
      <c r="H896">
        <v>2531</v>
      </c>
      <c r="I896">
        <v>600</v>
      </c>
      <c r="J896">
        <v>1480.6</v>
      </c>
      <c r="K896">
        <v>0</v>
      </c>
      <c r="L896">
        <v>3131</v>
      </c>
      <c r="M896">
        <v>67</v>
      </c>
      <c r="N896">
        <v>813.6</v>
      </c>
      <c r="O896">
        <f t="shared" si="13"/>
        <v>904</v>
      </c>
      <c r="P896">
        <v>90.4</v>
      </c>
    </row>
    <row r="897" spans="1:16" x14ac:dyDescent="0.3">
      <c r="A897">
        <v>2020</v>
      </c>
      <c r="B897">
        <v>1</v>
      </c>
      <c r="C897">
        <v>8</v>
      </c>
      <c r="D897">
        <v>8</v>
      </c>
      <c r="E897">
        <v>-19987</v>
      </c>
      <c r="F897">
        <v>0</v>
      </c>
      <c r="G897">
        <v>5</v>
      </c>
      <c r="H897">
        <v>2965</v>
      </c>
      <c r="I897">
        <v>600</v>
      </c>
      <c r="J897">
        <v>1770.6</v>
      </c>
      <c r="K897">
        <v>0</v>
      </c>
      <c r="L897">
        <v>3565</v>
      </c>
      <c r="M897">
        <v>366</v>
      </c>
      <c r="N897">
        <v>804.6</v>
      </c>
      <c r="O897">
        <f t="shared" si="13"/>
        <v>894</v>
      </c>
      <c r="P897">
        <v>89.4</v>
      </c>
    </row>
    <row r="898" spans="1:16" x14ac:dyDescent="0.3">
      <c r="A898">
        <v>2020</v>
      </c>
      <c r="B898">
        <v>1</v>
      </c>
      <c r="C898">
        <v>8</v>
      </c>
      <c r="D898">
        <v>9</v>
      </c>
      <c r="E898">
        <v>-14370.600000000002</v>
      </c>
      <c r="F898">
        <v>12</v>
      </c>
      <c r="G898">
        <v>12</v>
      </c>
      <c r="H898">
        <v>3218</v>
      </c>
      <c r="I898">
        <v>145</v>
      </c>
      <c r="J898">
        <v>1882.2</v>
      </c>
      <c r="K898">
        <v>0</v>
      </c>
      <c r="L898">
        <v>3363</v>
      </c>
      <c r="M898">
        <v>965</v>
      </c>
      <c r="N898">
        <v>772.2</v>
      </c>
      <c r="O898">
        <f t="shared" si="13"/>
        <v>858</v>
      </c>
      <c r="P898">
        <v>85.800000000000011</v>
      </c>
    </row>
    <row r="899" spans="1:16" x14ac:dyDescent="0.3">
      <c r="A899">
        <v>2020</v>
      </c>
      <c r="B899">
        <v>1</v>
      </c>
      <c r="C899">
        <v>8</v>
      </c>
      <c r="D899">
        <v>10</v>
      </c>
      <c r="E899">
        <v>-9631.2000000000007</v>
      </c>
      <c r="F899">
        <v>12</v>
      </c>
      <c r="G899">
        <v>12</v>
      </c>
      <c r="H899">
        <v>3230</v>
      </c>
      <c r="I899">
        <v>-92</v>
      </c>
      <c r="J899">
        <v>1890</v>
      </c>
      <c r="K899">
        <v>0</v>
      </c>
      <c r="L899">
        <v>3138</v>
      </c>
      <c r="M899">
        <v>1253</v>
      </c>
      <c r="N899">
        <v>729</v>
      </c>
      <c r="O899">
        <f t="shared" ref="O899:O962" si="14">N899+P899</f>
        <v>810</v>
      </c>
      <c r="P899">
        <v>81</v>
      </c>
    </row>
    <row r="900" spans="1:16" x14ac:dyDescent="0.3">
      <c r="A900">
        <v>2020</v>
      </c>
      <c r="B900">
        <v>1</v>
      </c>
      <c r="C900">
        <v>8</v>
      </c>
      <c r="D900">
        <v>11</v>
      </c>
      <c r="E900">
        <v>-860.00000000000546</v>
      </c>
      <c r="F900">
        <v>17</v>
      </c>
      <c r="G900">
        <v>17</v>
      </c>
      <c r="H900">
        <v>3257</v>
      </c>
      <c r="I900">
        <v>-421</v>
      </c>
      <c r="J900">
        <v>1902.3</v>
      </c>
      <c r="K900">
        <v>0</v>
      </c>
      <c r="L900">
        <v>2836</v>
      </c>
      <c r="M900">
        <v>1677.9999999999998</v>
      </c>
      <c r="N900">
        <v>645.30000000000007</v>
      </c>
      <c r="O900">
        <f t="shared" si="14"/>
        <v>717.00000000000011</v>
      </c>
      <c r="P900">
        <v>71.7</v>
      </c>
    </row>
    <row r="901" spans="1:16" x14ac:dyDescent="0.3">
      <c r="A901">
        <v>2020</v>
      </c>
      <c r="B901">
        <v>1</v>
      </c>
      <c r="C901">
        <v>8</v>
      </c>
      <c r="D901">
        <v>12</v>
      </c>
      <c r="E901">
        <v>5280.9999999999945</v>
      </c>
      <c r="F901">
        <v>24</v>
      </c>
      <c r="G901">
        <v>17</v>
      </c>
      <c r="H901">
        <v>3235</v>
      </c>
      <c r="I901">
        <v>-600</v>
      </c>
      <c r="J901">
        <v>1826.8</v>
      </c>
      <c r="K901">
        <v>54</v>
      </c>
      <c r="L901">
        <v>2581</v>
      </c>
      <c r="M901">
        <v>1857.9999999999998</v>
      </c>
      <c r="N901">
        <v>568.80000000000007</v>
      </c>
      <c r="O901">
        <f t="shared" si="14"/>
        <v>632.00000000000011</v>
      </c>
      <c r="P901">
        <v>63.2</v>
      </c>
    </row>
    <row r="902" spans="1:16" x14ac:dyDescent="0.3">
      <c r="A902">
        <v>2020</v>
      </c>
      <c r="B902">
        <v>1</v>
      </c>
      <c r="C902">
        <v>8</v>
      </c>
      <c r="D902">
        <v>13</v>
      </c>
      <c r="E902">
        <v>6800</v>
      </c>
      <c r="F902">
        <v>24</v>
      </c>
      <c r="G902">
        <v>17</v>
      </c>
      <c r="H902">
        <v>3127</v>
      </c>
      <c r="I902">
        <v>-600</v>
      </c>
      <c r="J902">
        <v>1816.7</v>
      </c>
      <c r="K902">
        <v>8</v>
      </c>
      <c r="L902">
        <v>2519</v>
      </c>
      <c r="M902">
        <v>1937</v>
      </c>
      <c r="N902">
        <v>479.7</v>
      </c>
      <c r="O902">
        <f t="shared" si="14"/>
        <v>533</v>
      </c>
      <c r="P902">
        <v>53.300000000000004</v>
      </c>
    </row>
    <row r="903" spans="1:16" x14ac:dyDescent="0.3">
      <c r="A903">
        <v>2020</v>
      </c>
      <c r="B903">
        <v>1</v>
      </c>
      <c r="C903">
        <v>8</v>
      </c>
      <c r="D903">
        <v>14</v>
      </c>
      <c r="E903">
        <v>9067.7999999999993</v>
      </c>
      <c r="F903">
        <v>24</v>
      </c>
      <c r="G903">
        <v>17</v>
      </c>
      <c r="H903">
        <v>3149</v>
      </c>
      <c r="I903">
        <v>-600</v>
      </c>
      <c r="J903">
        <v>1782.1</v>
      </c>
      <c r="K903">
        <v>54</v>
      </c>
      <c r="L903">
        <v>2495</v>
      </c>
      <c r="M903">
        <v>1960</v>
      </c>
      <c r="N903">
        <v>422.1</v>
      </c>
      <c r="O903">
        <f t="shared" si="14"/>
        <v>469</v>
      </c>
      <c r="P903">
        <v>46.900000000000006</v>
      </c>
    </row>
    <row r="904" spans="1:16" x14ac:dyDescent="0.3">
      <c r="A904">
        <v>2020</v>
      </c>
      <c r="B904">
        <v>1</v>
      </c>
      <c r="C904">
        <v>8</v>
      </c>
      <c r="D904">
        <v>15</v>
      </c>
      <c r="E904">
        <v>10586.599999999999</v>
      </c>
      <c r="F904">
        <v>24</v>
      </c>
      <c r="G904">
        <v>17</v>
      </c>
      <c r="H904">
        <v>3095</v>
      </c>
      <c r="I904">
        <v>-600</v>
      </c>
      <c r="J904">
        <v>1754.1</v>
      </c>
      <c r="K904">
        <v>82</v>
      </c>
      <c r="L904">
        <v>2413</v>
      </c>
      <c r="M904">
        <v>1968</v>
      </c>
      <c r="N904">
        <v>386.1</v>
      </c>
      <c r="O904">
        <f t="shared" si="14"/>
        <v>429</v>
      </c>
      <c r="P904">
        <v>42.900000000000006</v>
      </c>
    </row>
    <row r="905" spans="1:16" x14ac:dyDescent="0.3">
      <c r="A905">
        <v>2020</v>
      </c>
      <c r="B905">
        <v>1</v>
      </c>
      <c r="C905">
        <v>8</v>
      </c>
      <c r="D905">
        <v>16</v>
      </c>
      <c r="E905">
        <v>13604.400000000001</v>
      </c>
      <c r="F905">
        <v>24</v>
      </c>
      <c r="G905">
        <v>17</v>
      </c>
      <c r="H905">
        <v>2895</v>
      </c>
      <c r="I905">
        <v>-600</v>
      </c>
      <c r="J905">
        <v>1759.9</v>
      </c>
      <c r="K905">
        <v>118</v>
      </c>
      <c r="L905">
        <v>2177</v>
      </c>
      <c r="M905">
        <v>2017</v>
      </c>
      <c r="N905">
        <v>342.90000000000003</v>
      </c>
      <c r="O905">
        <f t="shared" si="14"/>
        <v>381.00000000000006</v>
      </c>
      <c r="P905">
        <v>38.1</v>
      </c>
    </row>
    <row r="906" spans="1:16" x14ac:dyDescent="0.3">
      <c r="A906">
        <v>2020</v>
      </c>
      <c r="B906">
        <v>1</v>
      </c>
      <c r="C906">
        <v>8</v>
      </c>
      <c r="D906">
        <v>17</v>
      </c>
      <c r="E906">
        <v>23175.800000000003</v>
      </c>
      <c r="F906">
        <v>24</v>
      </c>
      <c r="G906">
        <v>17</v>
      </c>
      <c r="H906">
        <v>2957</v>
      </c>
      <c r="I906">
        <v>-600</v>
      </c>
      <c r="J906">
        <v>1854.7</v>
      </c>
      <c r="K906">
        <v>380</v>
      </c>
      <c r="L906">
        <v>1977.0000000000002</v>
      </c>
      <c r="M906">
        <v>2146</v>
      </c>
      <c r="N906">
        <v>308.7</v>
      </c>
      <c r="O906">
        <f t="shared" si="14"/>
        <v>343</v>
      </c>
      <c r="P906">
        <v>34.300000000000004</v>
      </c>
    </row>
    <row r="907" spans="1:16" x14ac:dyDescent="0.3">
      <c r="A907">
        <v>2020</v>
      </c>
      <c r="B907">
        <v>1</v>
      </c>
      <c r="C907">
        <v>8</v>
      </c>
      <c r="D907">
        <v>18</v>
      </c>
      <c r="E907">
        <v>35285.799999999996</v>
      </c>
      <c r="F907">
        <v>24</v>
      </c>
      <c r="G907">
        <v>17</v>
      </c>
      <c r="H907">
        <v>3161</v>
      </c>
      <c r="I907">
        <v>-600</v>
      </c>
      <c r="J907">
        <v>2001.9</v>
      </c>
      <c r="K907">
        <v>735</v>
      </c>
      <c r="L907">
        <v>1826.0000000000002</v>
      </c>
      <c r="M907">
        <v>2313</v>
      </c>
      <c r="N907">
        <v>288.90000000000003</v>
      </c>
      <c r="O907">
        <f t="shared" si="14"/>
        <v>321.00000000000006</v>
      </c>
      <c r="P907">
        <v>32.1</v>
      </c>
    </row>
    <row r="908" spans="1:16" x14ac:dyDescent="0.3">
      <c r="A908">
        <v>2020</v>
      </c>
      <c r="B908">
        <v>1</v>
      </c>
      <c r="C908">
        <v>8</v>
      </c>
      <c r="D908">
        <v>19</v>
      </c>
      <c r="E908">
        <v>35566.600000000006</v>
      </c>
      <c r="F908">
        <v>24</v>
      </c>
      <c r="G908">
        <v>17</v>
      </c>
      <c r="H908">
        <v>3015</v>
      </c>
      <c r="I908">
        <v>-600</v>
      </c>
      <c r="J908">
        <v>2023.6</v>
      </c>
      <c r="K908">
        <v>707</v>
      </c>
      <c r="L908">
        <v>1708</v>
      </c>
      <c r="M908">
        <v>2341</v>
      </c>
      <c r="N908">
        <v>282.60000000000002</v>
      </c>
      <c r="O908">
        <f t="shared" si="14"/>
        <v>314</v>
      </c>
      <c r="P908">
        <v>31.400000000000002</v>
      </c>
    </row>
    <row r="909" spans="1:16" x14ac:dyDescent="0.3">
      <c r="A909">
        <v>2020</v>
      </c>
      <c r="B909">
        <v>1</v>
      </c>
      <c r="C909">
        <v>8</v>
      </c>
      <c r="D909">
        <v>20</v>
      </c>
      <c r="E909">
        <v>33990.400000000001</v>
      </c>
      <c r="F909">
        <v>24</v>
      </c>
      <c r="G909">
        <v>17</v>
      </c>
      <c r="H909">
        <v>2886</v>
      </c>
      <c r="I909">
        <v>-600</v>
      </c>
      <c r="J909">
        <v>1885.5</v>
      </c>
      <c r="K909">
        <v>682</v>
      </c>
      <c r="L909">
        <v>1604</v>
      </c>
      <c r="M909">
        <v>2238</v>
      </c>
      <c r="N909">
        <v>247.5</v>
      </c>
      <c r="O909">
        <f t="shared" si="14"/>
        <v>275</v>
      </c>
      <c r="P909">
        <v>27.5</v>
      </c>
    </row>
    <row r="910" spans="1:16" x14ac:dyDescent="0.3">
      <c r="A910">
        <v>2020</v>
      </c>
      <c r="B910">
        <v>1</v>
      </c>
      <c r="C910">
        <v>8</v>
      </c>
      <c r="D910">
        <v>21</v>
      </c>
      <c r="E910">
        <v>32629.999999999989</v>
      </c>
      <c r="F910">
        <v>24</v>
      </c>
      <c r="G910">
        <v>17</v>
      </c>
      <c r="H910">
        <v>2719</v>
      </c>
      <c r="I910">
        <v>-600</v>
      </c>
      <c r="J910">
        <v>1740.6</v>
      </c>
      <c r="K910">
        <v>671.99999999999977</v>
      </c>
      <c r="L910">
        <v>1447.0000000000002</v>
      </c>
      <c r="M910">
        <v>2121</v>
      </c>
      <c r="N910">
        <v>219.6</v>
      </c>
      <c r="O910">
        <f t="shared" si="14"/>
        <v>244</v>
      </c>
      <c r="P910">
        <v>24.400000000000002</v>
      </c>
    </row>
    <row r="911" spans="1:16" x14ac:dyDescent="0.3">
      <c r="A911">
        <v>2020</v>
      </c>
      <c r="B911">
        <v>1</v>
      </c>
      <c r="C911">
        <v>8</v>
      </c>
      <c r="D911">
        <v>22</v>
      </c>
      <c r="E911">
        <v>30635.399999999998</v>
      </c>
      <c r="F911">
        <v>24</v>
      </c>
      <c r="G911">
        <v>17</v>
      </c>
      <c r="H911">
        <v>2542</v>
      </c>
      <c r="I911">
        <v>-600</v>
      </c>
      <c r="J911">
        <v>1604.9</v>
      </c>
      <c r="K911">
        <v>629.99999999999977</v>
      </c>
      <c r="L911">
        <v>1312.0000000000002</v>
      </c>
      <c r="M911">
        <v>2015</v>
      </c>
      <c r="N911">
        <v>189.9</v>
      </c>
      <c r="O911">
        <f t="shared" si="14"/>
        <v>211</v>
      </c>
      <c r="P911">
        <v>21.1</v>
      </c>
    </row>
    <row r="912" spans="1:16" x14ac:dyDescent="0.3">
      <c r="A912">
        <v>2020</v>
      </c>
      <c r="B912">
        <v>1</v>
      </c>
      <c r="C912">
        <v>8</v>
      </c>
      <c r="D912">
        <v>23</v>
      </c>
      <c r="E912">
        <v>62227.399999999994</v>
      </c>
      <c r="F912">
        <v>72</v>
      </c>
      <c r="G912">
        <v>37</v>
      </c>
      <c r="H912">
        <v>2382</v>
      </c>
      <c r="I912">
        <v>-600</v>
      </c>
      <c r="J912">
        <v>1489.9</v>
      </c>
      <c r="K912">
        <v>565</v>
      </c>
      <c r="L912">
        <v>1217</v>
      </c>
      <c r="M912">
        <v>1936</v>
      </c>
      <c r="N912">
        <v>153.9</v>
      </c>
      <c r="O912">
        <f t="shared" si="14"/>
        <v>171</v>
      </c>
      <c r="P912">
        <v>17.100000000000001</v>
      </c>
    </row>
    <row r="913" spans="1:16" x14ac:dyDescent="0.3">
      <c r="A913">
        <v>2020</v>
      </c>
      <c r="B913">
        <v>1</v>
      </c>
      <c r="C913">
        <v>8</v>
      </c>
      <c r="D913">
        <v>24</v>
      </c>
      <c r="E913">
        <v>47835.199999999997</v>
      </c>
      <c r="F913">
        <v>72</v>
      </c>
      <c r="G913">
        <v>37</v>
      </c>
      <c r="H913">
        <v>2176</v>
      </c>
      <c r="I913">
        <v>-600</v>
      </c>
      <c r="J913">
        <v>1386.4</v>
      </c>
      <c r="K913">
        <v>401</v>
      </c>
      <c r="L913">
        <v>1175</v>
      </c>
      <c r="M913">
        <v>1855</v>
      </c>
      <c r="N913">
        <v>131.4</v>
      </c>
      <c r="O913">
        <f t="shared" si="14"/>
        <v>146</v>
      </c>
      <c r="P913">
        <v>14.600000000000001</v>
      </c>
    </row>
    <row r="914" spans="1:16" x14ac:dyDescent="0.3">
      <c r="A914">
        <v>2020</v>
      </c>
      <c r="B914">
        <v>1</v>
      </c>
      <c r="C914">
        <v>9</v>
      </c>
      <c r="D914">
        <v>1</v>
      </c>
      <c r="E914">
        <v>24235.600000000002</v>
      </c>
      <c r="F914">
        <v>62</v>
      </c>
      <c r="G914">
        <v>37</v>
      </c>
      <c r="H914">
        <v>2040</v>
      </c>
      <c r="I914">
        <v>-600</v>
      </c>
      <c r="J914">
        <v>1271.9000000000001</v>
      </c>
      <c r="K914">
        <v>136</v>
      </c>
      <c r="L914">
        <v>1304</v>
      </c>
      <c r="M914">
        <v>1700</v>
      </c>
      <c r="N914">
        <v>171.9</v>
      </c>
      <c r="O914">
        <f t="shared" si="14"/>
        <v>191</v>
      </c>
      <c r="P914">
        <v>19.100000000000001</v>
      </c>
    </row>
    <row r="915" spans="1:16" x14ac:dyDescent="0.3">
      <c r="A915">
        <v>2020</v>
      </c>
      <c r="B915">
        <v>1</v>
      </c>
      <c r="C915">
        <v>9</v>
      </c>
      <c r="D915">
        <v>2</v>
      </c>
      <c r="E915">
        <v>35386.6</v>
      </c>
      <c r="F915">
        <v>62</v>
      </c>
      <c r="G915">
        <v>32</v>
      </c>
      <c r="H915">
        <v>1941</v>
      </c>
      <c r="I915">
        <v>-600</v>
      </c>
      <c r="J915">
        <v>1218.2</v>
      </c>
      <c r="K915">
        <v>316</v>
      </c>
      <c r="L915">
        <v>1025</v>
      </c>
      <c r="M915">
        <v>1667</v>
      </c>
      <c r="N915">
        <v>151.20000000000002</v>
      </c>
      <c r="O915">
        <f t="shared" si="14"/>
        <v>168.00000000000003</v>
      </c>
      <c r="P915">
        <v>16.8</v>
      </c>
    </row>
    <row r="916" spans="1:16" x14ac:dyDescent="0.3">
      <c r="A916">
        <v>2020</v>
      </c>
      <c r="B916">
        <v>1</v>
      </c>
      <c r="C916">
        <v>9</v>
      </c>
      <c r="D916">
        <v>3</v>
      </c>
      <c r="E916">
        <v>49241.599999999999</v>
      </c>
      <c r="F916">
        <v>72</v>
      </c>
      <c r="G916">
        <v>37</v>
      </c>
      <c r="H916">
        <v>1898</v>
      </c>
      <c r="I916">
        <v>-600</v>
      </c>
      <c r="J916">
        <v>1210.5</v>
      </c>
      <c r="K916">
        <v>487</v>
      </c>
      <c r="L916">
        <v>811.00000000000011</v>
      </c>
      <c r="M916">
        <v>1689</v>
      </c>
      <c r="N916">
        <v>121.5</v>
      </c>
      <c r="O916">
        <f t="shared" si="14"/>
        <v>135</v>
      </c>
      <c r="P916">
        <v>13.5</v>
      </c>
    </row>
    <row r="917" spans="1:16" x14ac:dyDescent="0.3">
      <c r="A917">
        <v>2020</v>
      </c>
      <c r="B917">
        <v>1</v>
      </c>
      <c r="C917">
        <v>9</v>
      </c>
      <c r="D917">
        <v>4</v>
      </c>
      <c r="E917">
        <v>62186.8</v>
      </c>
      <c r="F917">
        <v>72</v>
      </c>
      <c r="G917">
        <v>37</v>
      </c>
      <c r="H917">
        <v>1909</v>
      </c>
      <c r="I917">
        <v>-600</v>
      </c>
      <c r="J917">
        <v>1226.5999999999999</v>
      </c>
      <c r="K917">
        <v>639</v>
      </c>
      <c r="L917">
        <v>670</v>
      </c>
      <c r="M917">
        <v>1724</v>
      </c>
      <c r="N917">
        <v>102.60000000000001</v>
      </c>
      <c r="O917">
        <f t="shared" si="14"/>
        <v>114.00000000000001</v>
      </c>
      <c r="P917">
        <v>11.4</v>
      </c>
    </row>
    <row r="918" spans="1:16" x14ac:dyDescent="0.3">
      <c r="A918">
        <v>2020</v>
      </c>
      <c r="B918">
        <v>1</v>
      </c>
      <c r="C918">
        <v>9</v>
      </c>
      <c r="D918">
        <v>5</v>
      </c>
      <c r="E918">
        <v>74198.200000000012</v>
      </c>
      <c r="F918">
        <v>80</v>
      </c>
      <c r="G918">
        <v>37</v>
      </c>
      <c r="H918">
        <v>1997</v>
      </c>
      <c r="I918">
        <v>-600</v>
      </c>
      <c r="J918">
        <v>1267.7</v>
      </c>
      <c r="K918">
        <v>766</v>
      </c>
      <c r="L918">
        <v>631</v>
      </c>
      <c r="M918">
        <v>1784</v>
      </c>
      <c r="N918">
        <v>83.7</v>
      </c>
      <c r="O918">
        <f t="shared" si="14"/>
        <v>93</v>
      </c>
      <c r="P918">
        <v>9.3000000000000007</v>
      </c>
    </row>
    <row r="919" spans="1:16" x14ac:dyDescent="0.3">
      <c r="A919">
        <v>2020</v>
      </c>
      <c r="B919">
        <v>1</v>
      </c>
      <c r="C919">
        <v>9</v>
      </c>
      <c r="D919">
        <v>6</v>
      </c>
      <c r="E919">
        <v>41789.799999999996</v>
      </c>
      <c r="F919">
        <v>62</v>
      </c>
      <c r="G919">
        <v>17</v>
      </c>
      <c r="H919">
        <v>2144</v>
      </c>
      <c r="I919">
        <v>-600</v>
      </c>
      <c r="J919">
        <v>1365.9</v>
      </c>
      <c r="K919">
        <v>943</v>
      </c>
      <c r="L919">
        <v>601</v>
      </c>
      <c r="M919">
        <v>1902</v>
      </c>
      <c r="N919">
        <v>63.9</v>
      </c>
      <c r="O919">
        <f t="shared" si="14"/>
        <v>71</v>
      </c>
      <c r="P919">
        <v>7.1000000000000005</v>
      </c>
    </row>
    <row r="920" spans="1:16" x14ac:dyDescent="0.3">
      <c r="A920">
        <v>2020</v>
      </c>
      <c r="B920">
        <v>1</v>
      </c>
      <c r="C920">
        <v>9</v>
      </c>
      <c r="D920">
        <v>7</v>
      </c>
      <c r="E920">
        <v>70561.599999999991</v>
      </c>
      <c r="F920">
        <v>72</v>
      </c>
      <c r="G920">
        <v>17</v>
      </c>
      <c r="H920">
        <v>2464</v>
      </c>
      <c r="I920">
        <v>-600</v>
      </c>
      <c r="J920">
        <v>1578.3</v>
      </c>
      <c r="K920">
        <v>1327</v>
      </c>
      <c r="L920">
        <v>537</v>
      </c>
      <c r="M920">
        <v>2127</v>
      </c>
      <c r="N920">
        <v>51.300000000000004</v>
      </c>
      <c r="O920">
        <f t="shared" si="14"/>
        <v>57.000000000000007</v>
      </c>
      <c r="P920">
        <v>5.7</v>
      </c>
    </row>
    <row r="921" spans="1:16" x14ac:dyDescent="0.3">
      <c r="A921">
        <v>2020</v>
      </c>
      <c r="B921">
        <v>1</v>
      </c>
      <c r="C921">
        <v>9</v>
      </c>
      <c r="D921">
        <v>8</v>
      </c>
      <c r="E921">
        <v>106819.6</v>
      </c>
      <c r="F921">
        <v>80</v>
      </c>
      <c r="G921">
        <v>17</v>
      </c>
      <c r="H921">
        <v>2906</v>
      </c>
      <c r="I921">
        <v>-600</v>
      </c>
      <c r="J921">
        <v>1847.6</v>
      </c>
      <c r="K921">
        <v>1753</v>
      </c>
      <c r="L921">
        <v>553</v>
      </c>
      <c r="M921">
        <v>2399</v>
      </c>
      <c r="N921">
        <v>48.6</v>
      </c>
      <c r="O921">
        <f t="shared" si="14"/>
        <v>54</v>
      </c>
      <c r="P921">
        <v>5.4</v>
      </c>
    </row>
    <row r="922" spans="1:16" x14ac:dyDescent="0.3">
      <c r="A922">
        <v>2020</v>
      </c>
      <c r="B922">
        <v>1</v>
      </c>
      <c r="C922">
        <v>9</v>
      </c>
      <c r="D922">
        <v>9</v>
      </c>
      <c r="E922">
        <v>128059.59999999999</v>
      </c>
      <c r="F922">
        <v>80</v>
      </c>
      <c r="G922">
        <v>32</v>
      </c>
      <c r="H922">
        <v>3186</v>
      </c>
      <c r="I922">
        <v>-600</v>
      </c>
      <c r="J922">
        <v>1946.8</v>
      </c>
      <c r="K922">
        <v>1994</v>
      </c>
      <c r="L922">
        <v>592</v>
      </c>
      <c r="M922">
        <v>2491</v>
      </c>
      <c r="N922">
        <v>55.800000000000004</v>
      </c>
      <c r="O922">
        <f t="shared" si="14"/>
        <v>62.000000000000007</v>
      </c>
      <c r="P922">
        <v>6.2</v>
      </c>
    </row>
    <row r="923" spans="1:16" x14ac:dyDescent="0.3">
      <c r="A923">
        <v>2020</v>
      </c>
      <c r="B923">
        <v>1</v>
      </c>
      <c r="C923">
        <v>9</v>
      </c>
      <c r="D923">
        <v>10</v>
      </c>
      <c r="E923">
        <v>117633.60000000001</v>
      </c>
      <c r="F923">
        <v>80</v>
      </c>
      <c r="G923">
        <v>32</v>
      </c>
      <c r="H923">
        <v>3167</v>
      </c>
      <c r="I923">
        <v>-600</v>
      </c>
      <c r="J923">
        <v>1944.6</v>
      </c>
      <c r="K923">
        <v>1889</v>
      </c>
      <c r="L923">
        <v>678</v>
      </c>
      <c r="M923">
        <v>2451</v>
      </c>
      <c r="N923">
        <v>93.600000000000009</v>
      </c>
      <c r="O923">
        <f t="shared" si="14"/>
        <v>104.00000000000001</v>
      </c>
      <c r="P923">
        <v>10.4</v>
      </c>
    </row>
    <row r="924" spans="1:16" x14ac:dyDescent="0.3">
      <c r="A924">
        <v>2020</v>
      </c>
      <c r="B924">
        <v>1</v>
      </c>
      <c r="C924">
        <v>9</v>
      </c>
      <c r="D924">
        <v>11</v>
      </c>
      <c r="E924">
        <v>100890.2</v>
      </c>
      <c r="F924">
        <v>80</v>
      </c>
      <c r="G924">
        <v>17</v>
      </c>
      <c r="H924">
        <v>3189</v>
      </c>
      <c r="I924">
        <v>-600</v>
      </c>
      <c r="J924">
        <v>1952.4</v>
      </c>
      <c r="K924">
        <v>1704</v>
      </c>
      <c r="L924">
        <v>885</v>
      </c>
      <c r="M924">
        <v>2412</v>
      </c>
      <c r="N924">
        <v>140.4</v>
      </c>
      <c r="O924">
        <f t="shared" si="14"/>
        <v>156</v>
      </c>
      <c r="P924">
        <v>15.600000000000001</v>
      </c>
    </row>
    <row r="925" spans="1:16" x14ac:dyDescent="0.3">
      <c r="A925">
        <v>2020</v>
      </c>
      <c r="B925">
        <v>1</v>
      </c>
      <c r="C925">
        <v>9</v>
      </c>
      <c r="D925">
        <v>12</v>
      </c>
      <c r="E925">
        <v>73671.600000000006</v>
      </c>
      <c r="F925">
        <v>72</v>
      </c>
      <c r="G925">
        <v>17</v>
      </c>
      <c r="H925">
        <v>3205</v>
      </c>
      <c r="I925">
        <v>-600</v>
      </c>
      <c r="J925">
        <v>1848.2</v>
      </c>
      <c r="K925">
        <v>1400</v>
      </c>
      <c r="L925">
        <v>1205</v>
      </c>
      <c r="M925">
        <v>2243</v>
      </c>
      <c r="N925">
        <v>205.20000000000002</v>
      </c>
      <c r="O925">
        <f t="shared" si="14"/>
        <v>228.00000000000003</v>
      </c>
      <c r="P925">
        <v>22.8</v>
      </c>
    </row>
    <row r="926" spans="1:16" x14ac:dyDescent="0.3">
      <c r="A926">
        <v>2020</v>
      </c>
      <c r="B926">
        <v>1</v>
      </c>
      <c r="C926">
        <v>9</v>
      </c>
      <c r="D926">
        <v>13</v>
      </c>
      <c r="E926">
        <v>46444.2</v>
      </c>
      <c r="F926">
        <v>62</v>
      </c>
      <c r="G926">
        <v>17</v>
      </c>
      <c r="H926">
        <v>3166</v>
      </c>
      <c r="I926">
        <v>-600</v>
      </c>
      <c r="J926">
        <v>1845.5</v>
      </c>
      <c r="K926">
        <v>1044</v>
      </c>
      <c r="L926">
        <v>1522.0000000000002</v>
      </c>
      <c r="M926">
        <v>2153</v>
      </c>
      <c r="N926">
        <v>292.5</v>
      </c>
      <c r="O926">
        <f t="shared" si="14"/>
        <v>325</v>
      </c>
      <c r="P926">
        <v>32.5</v>
      </c>
    </row>
    <row r="927" spans="1:16" x14ac:dyDescent="0.3">
      <c r="A927">
        <v>2020</v>
      </c>
      <c r="B927">
        <v>1</v>
      </c>
      <c r="C927">
        <v>9</v>
      </c>
      <c r="D927">
        <v>14</v>
      </c>
      <c r="E927">
        <v>30841.599999999999</v>
      </c>
      <c r="F927">
        <v>24</v>
      </c>
      <c r="G927">
        <v>17</v>
      </c>
      <c r="H927">
        <v>3200</v>
      </c>
      <c r="I927">
        <v>-600</v>
      </c>
      <c r="J927">
        <v>1864.2</v>
      </c>
      <c r="K927">
        <v>765</v>
      </c>
      <c r="L927">
        <v>1835</v>
      </c>
      <c r="M927">
        <v>2079</v>
      </c>
      <c r="N927">
        <v>385.2</v>
      </c>
      <c r="O927">
        <f t="shared" si="14"/>
        <v>428</v>
      </c>
      <c r="P927">
        <v>42.800000000000004</v>
      </c>
    </row>
    <row r="928" spans="1:16" x14ac:dyDescent="0.3">
      <c r="A928">
        <v>2020</v>
      </c>
      <c r="B928">
        <v>1</v>
      </c>
      <c r="C928">
        <v>9</v>
      </c>
      <c r="D928">
        <v>15</v>
      </c>
      <c r="E928">
        <v>16540.599999999999</v>
      </c>
      <c r="F928">
        <v>24</v>
      </c>
      <c r="G928">
        <v>17</v>
      </c>
      <c r="H928">
        <v>3165</v>
      </c>
      <c r="I928">
        <v>-600</v>
      </c>
      <c r="J928">
        <v>1835</v>
      </c>
      <c r="K928">
        <v>354</v>
      </c>
      <c r="L928">
        <v>2211</v>
      </c>
      <c r="M928">
        <v>1958</v>
      </c>
      <c r="N928">
        <v>477</v>
      </c>
      <c r="O928">
        <f t="shared" si="14"/>
        <v>530</v>
      </c>
      <c r="P928">
        <v>53</v>
      </c>
    </row>
    <row r="929" spans="1:16" x14ac:dyDescent="0.3">
      <c r="A929">
        <v>2020</v>
      </c>
      <c r="B929">
        <v>1</v>
      </c>
      <c r="C929">
        <v>9</v>
      </c>
      <c r="D929">
        <v>16</v>
      </c>
      <c r="E929">
        <v>4341.3999999999978</v>
      </c>
      <c r="F929">
        <v>17</v>
      </c>
      <c r="G929">
        <v>17</v>
      </c>
      <c r="H929">
        <v>3022</v>
      </c>
      <c r="I929">
        <v>-561</v>
      </c>
      <c r="J929">
        <v>1812.1</v>
      </c>
      <c r="K929">
        <v>0</v>
      </c>
      <c r="L929">
        <v>2461</v>
      </c>
      <c r="M929">
        <v>1834</v>
      </c>
      <c r="N929">
        <v>539.1</v>
      </c>
      <c r="O929">
        <f t="shared" si="14"/>
        <v>599</v>
      </c>
      <c r="P929">
        <v>59.900000000000006</v>
      </c>
    </row>
    <row r="930" spans="1:16" x14ac:dyDescent="0.3">
      <c r="A930">
        <v>2020</v>
      </c>
      <c r="B930">
        <v>1</v>
      </c>
      <c r="C930">
        <v>9</v>
      </c>
      <c r="D930">
        <v>17</v>
      </c>
      <c r="E930">
        <v>7296.4</v>
      </c>
      <c r="F930">
        <v>24</v>
      </c>
      <c r="G930">
        <v>17</v>
      </c>
      <c r="H930">
        <v>3121</v>
      </c>
      <c r="I930">
        <v>-600</v>
      </c>
      <c r="J930">
        <v>1908.5</v>
      </c>
      <c r="K930">
        <v>37</v>
      </c>
      <c r="L930">
        <v>2484</v>
      </c>
      <c r="M930">
        <v>1964</v>
      </c>
      <c r="N930">
        <v>544.5</v>
      </c>
      <c r="O930">
        <f t="shared" si="14"/>
        <v>605</v>
      </c>
      <c r="P930">
        <v>60.5</v>
      </c>
    </row>
    <row r="931" spans="1:16" x14ac:dyDescent="0.3">
      <c r="A931">
        <v>2020</v>
      </c>
      <c r="B931">
        <v>1</v>
      </c>
      <c r="C931">
        <v>9</v>
      </c>
      <c r="D931">
        <v>18</v>
      </c>
      <c r="E931">
        <v>17141</v>
      </c>
      <c r="F931">
        <v>24</v>
      </c>
      <c r="G931">
        <v>17</v>
      </c>
      <c r="H931">
        <v>3245</v>
      </c>
      <c r="I931">
        <v>-600</v>
      </c>
      <c r="J931">
        <v>2008.9</v>
      </c>
      <c r="K931">
        <v>317</v>
      </c>
      <c r="L931">
        <v>2328</v>
      </c>
      <c r="M931">
        <v>2095</v>
      </c>
      <c r="N931">
        <v>513.9</v>
      </c>
      <c r="O931">
        <f t="shared" si="14"/>
        <v>571</v>
      </c>
      <c r="P931">
        <v>57.1</v>
      </c>
    </row>
    <row r="932" spans="1:16" x14ac:dyDescent="0.3">
      <c r="A932">
        <v>2020</v>
      </c>
      <c r="B932">
        <v>1</v>
      </c>
      <c r="C932">
        <v>9</v>
      </c>
      <c r="D932">
        <v>19</v>
      </c>
      <c r="E932">
        <v>18529</v>
      </c>
      <c r="F932">
        <v>24</v>
      </c>
      <c r="G932">
        <v>17</v>
      </c>
      <c r="H932">
        <v>3045</v>
      </c>
      <c r="I932">
        <v>-600</v>
      </c>
      <c r="J932">
        <v>2015.7</v>
      </c>
      <c r="K932">
        <v>331</v>
      </c>
      <c r="L932">
        <v>2114</v>
      </c>
      <c r="M932">
        <v>2109</v>
      </c>
      <c r="N932">
        <v>506.7</v>
      </c>
      <c r="O932">
        <f t="shared" si="14"/>
        <v>563</v>
      </c>
      <c r="P932">
        <v>56.300000000000004</v>
      </c>
    </row>
    <row r="933" spans="1:16" x14ac:dyDescent="0.3">
      <c r="A933">
        <v>2020</v>
      </c>
      <c r="B933">
        <v>1</v>
      </c>
      <c r="C933">
        <v>9</v>
      </c>
      <c r="D933">
        <v>20</v>
      </c>
      <c r="E933">
        <v>19054</v>
      </c>
      <c r="F933">
        <v>24</v>
      </c>
      <c r="G933">
        <v>17</v>
      </c>
      <c r="H933">
        <v>2867</v>
      </c>
      <c r="I933">
        <v>-600</v>
      </c>
      <c r="J933">
        <v>1886.4</v>
      </c>
      <c r="K933">
        <v>354</v>
      </c>
      <c r="L933">
        <v>1913</v>
      </c>
      <c r="M933">
        <v>2031</v>
      </c>
      <c r="N933">
        <v>455.40000000000003</v>
      </c>
      <c r="O933">
        <f t="shared" si="14"/>
        <v>506.00000000000006</v>
      </c>
      <c r="P933">
        <v>50.6</v>
      </c>
    </row>
    <row r="934" spans="1:16" x14ac:dyDescent="0.3">
      <c r="A934">
        <v>2020</v>
      </c>
      <c r="B934">
        <v>1</v>
      </c>
      <c r="C934">
        <v>9</v>
      </c>
      <c r="D934">
        <v>21</v>
      </c>
      <c r="E934">
        <v>22282.2</v>
      </c>
      <c r="F934">
        <v>24</v>
      </c>
      <c r="G934">
        <v>17</v>
      </c>
      <c r="H934">
        <v>2675</v>
      </c>
      <c r="I934">
        <v>-600</v>
      </c>
      <c r="J934">
        <v>1747.6</v>
      </c>
      <c r="K934">
        <v>456</v>
      </c>
      <c r="L934">
        <v>1619</v>
      </c>
      <c r="M934">
        <v>1966</v>
      </c>
      <c r="N934">
        <v>381.6</v>
      </c>
      <c r="O934">
        <f t="shared" si="14"/>
        <v>424</v>
      </c>
      <c r="P934">
        <v>42.400000000000006</v>
      </c>
    </row>
    <row r="935" spans="1:16" x14ac:dyDescent="0.3">
      <c r="A935">
        <v>2020</v>
      </c>
      <c r="B935">
        <v>1</v>
      </c>
      <c r="C935">
        <v>9</v>
      </c>
      <c r="D935">
        <v>22</v>
      </c>
      <c r="E935">
        <v>21953.800000000003</v>
      </c>
      <c r="F935">
        <v>24</v>
      </c>
      <c r="G935">
        <v>17</v>
      </c>
      <c r="H935">
        <v>2493</v>
      </c>
      <c r="I935">
        <v>-600</v>
      </c>
      <c r="J935">
        <v>1616.8</v>
      </c>
      <c r="K935">
        <v>434</v>
      </c>
      <c r="L935">
        <v>1459</v>
      </c>
      <c r="M935">
        <v>1900</v>
      </c>
      <c r="N935">
        <v>316.8</v>
      </c>
      <c r="O935">
        <f t="shared" si="14"/>
        <v>352</v>
      </c>
      <c r="P935">
        <v>35.200000000000003</v>
      </c>
    </row>
    <row r="936" spans="1:16" x14ac:dyDescent="0.3">
      <c r="A936">
        <v>2020</v>
      </c>
      <c r="B936">
        <v>1</v>
      </c>
      <c r="C936">
        <v>9</v>
      </c>
      <c r="D936">
        <v>23</v>
      </c>
      <c r="E936">
        <v>32175.199999999997</v>
      </c>
      <c r="F936">
        <v>62</v>
      </c>
      <c r="G936">
        <v>37</v>
      </c>
      <c r="H936">
        <v>2322</v>
      </c>
      <c r="I936">
        <v>-600</v>
      </c>
      <c r="J936">
        <v>1485</v>
      </c>
      <c r="K936">
        <v>225</v>
      </c>
      <c r="L936">
        <v>1497.0000000000002</v>
      </c>
      <c r="M936">
        <v>1815</v>
      </c>
      <c r="N936">
        <v>270</v>
      </c>
      <c r="O936">
        <f t="shared" si="14"/>
        <v>300</v>
      </c>
      <c r="P936">
        <v>30</v>
      </c>
    </row>
    <row r="937" spans="1:16" x14ac:dyDescent="0.3">
      <c r="A937">
        <v>2020</v>
      </c>
      <c r="B937">
        <v>1</v>
      </c>
      <c r="C937">
        <v>9</v>
      </c>
      <c r="D937">
        <v>24</v>
      </c>
      <c r="E937">
        <v>26737.399999999998</v>
      </c>
      <c r="F937">
        <v>62</v>
      </c>
      <c r="G937">
        <v>37</v>
      </c>
      <c r="H937">
        <v>2113</v>
      </c>
      <c r="I937">
        <v>-600</v>
      </c>
      <c r="J937">
        <v>1369.6</v>
      </c>
      <c r="K937">
        <v>172</v>
      </c>
      <c r="L937">
        <v>1341</v>
      </c>
      <c r="M937">
        <v>1732</v>
      </c>
      <c r="N937">
        <v>237.6</v>
      </c>
      <c r="O937">
        <f t="shared" si="14"/>
        <v>264</v>
      </c>
      <c r="P937">
        <v>26.400000000000002</v>
      </c>
    </row>
    <row r="938" spans="1:16" x14ac:dyDescent="0.3">
      <c r="A938">
        <v>2020</v>
      </c>
      <c r="B938">
        <v>1</v>
      </c>
      <c r="C938">
        <v>10</v>
      </c>
      <c r="D938">
        <v>1</v>
      </c>
      <c r="E938">
        <v>14074.800000000001</v>
      </c>
      <c r="F938">
        <v>62</v>
      </c>
      <c r="G938">
        <v>32</v>
      </c>
      <c r="H938">
        <v>2012</v>
      </c>
      <c r="I938">
        <v>-600</v>
      </c>
      <c r="J938">
        <v>1255.3</v>
      </c>
      <c r="K938">
        <v>78</v>
      </c>
      <c r="L938">
        <v>1334</v>
      </c>
      <c r="M938">
        <v>1552</v>
      </c>
      <c r="N938">
        <v>303.3</v>
      </c>
      <c r="O938">
        <f t="shared" si="14"/>
        <v>337</v>
      </c>
      <c r="P938">
        <v>33.700000000000003</v>
      </c>
    </row>
    <row r="939" spans="1:16" x14ac:dyDescent="0.3">
      <c r="A939">
        <v>2020</v>
      </c>
      <c r="B939">
        <v>1</v>
      </c>
      <c r="C939">
        <v>10</v>
      </c>
      <c r="D939">
        <v>2</v>
      </c>
      <c r="E939">
        <v>23252.200000000004</v>
      </c>
      <c r="F939">
        <v>62</v>
      </c>
      <c r="G939">
        <v>32</v>
      </c>
      <c r="H939">
        <v>1942</v>
      </c>
      <c r="I939">
        <v>-600</v>
      </c>
      <c r="J939">
        <v>1225.9000000000001</v>
      </c>
      <c r="K939">
        <v>177</v>
      </c>
      <c r="L939">
        <v>1165</v>
      </c>
      <c r="M939">
        <v>1600</v>
      </c>
      <c r="N939">
        <v>225.9</v>
      </c>
      <c r="O939">
        <f t="shared" si="14"/>
        <v>251</v>
      </c>
      <c r="P939">
        <v>25.1</v>
      </c>
    </row>
    <row r="940" spans="1:16" x14ac:dyDescent="0.3">
      <c r="A940">
        <v>2020</v>
      </c>
      <c r="B940">
        <v>1</v>
      </c>
      <c r="C940">
        <v>10</v>
      </c>
      <c r="D940">
        <v>3</v>
      </c>
      <c r="E940">
        <v>40488.800000000003</v>
      </c>
      <c r="F940">
        <v>72</v>
      </c>
      <c r="G940">
        <v>32</v>
      </c>
      <c r="H940">
        <v>1904</v>
      </c>
      <c r="I940">
        <v>-600</v>
      </c>
      <c r="J940">
        <v>1203.4000000000001</v>
      </c>
      <c r="K940">
        <v>418</v>
      </c>
      <c r="L940">
        <v>886.00000000000011</v>
      </c>
      <c r="M940">
        <v>1609</v>
      </c>
      <c r="N940">
        <v>194.4</v>
      </c>
      <c r="O940">
        <f t="shared" si="14"/>
        <v>216</v>
      </c>
      <c r="P940">
        <v>21.6</v>
      </c>
    </row>
    <row r="941" spans="1:16" x14ac:dyDescent="0.3">
      <c r="A941">
        <v>2020</v>
      </c>
      <c r="B941">
        <v>1</v>
      </c>
      <c r="C941">
        <v>10</v>
      </c>
      <c r="D941">
        <v>4</v>
      </c>
      <c r="E941">
        <v>56615.6</v>
      </c>
      <c r="F941">
        <v>72</v>
      </c>
      <c r="G941">
        <v>32</v>
      </c>
      <c r="H941">
        <v>1871</v>
      </c>
      <c r="I941">
        <v>-600</v>
      </c>
      <c r="J941">
        <v>1174.7</v>
      </c>
      <c r="K941">
        <v>641</v>
      </c>
      <c r="L941">
        <v>630</v>
      </c>
      <c r="M941">
        <v>1583</v>
      </c>
      <c r="N941">
        <v>191.70000000000002</v>
      </c>
      <c r="O941">
        <f t="shared" si="14"/>
        <v>213.00000000000003</v>
      </c>
      <c r="P941">
        <v>21.3</v>
      </c>
    </row>
    <row r="942" spans="1:16" x14ac:dyDescent="0.3">
      <c r="A942">
        <v>2020</v>
      </c>
      <c r="B942">
        <v>1</v>
      </c>
      <c r="C942">
        <v>10</v>
      </c>
      <c r="D942">
        <v>5</v>
      </c>
      <c r="E942">
        <v>71797.2</v>
      </c>
      <c r="F942">
        <v>80</v>
      </c>
      <c r="G942">
        <v>32</v>
      </c>
      <c r="H942">
        <v>1979</v>
      </c>
      <c r="I942">
        <v>-600</v>
      </c>
      <c r="J942">
        <v>1223.0999999999999</v>
      </c>
      <c r="K942">
        <v>825</v>
      </c>
      <c r="L942">
        <v>554</v>
      </c>
      <c r="M942">
        <v>1617</v>
      </c>
      <c r="N942">
        <v>206.1</v>
      </c>
      <c r="O942">
        <f t="shared" si="14"/>
        <v>229</v>
      </c>
      <c r="P942">
        <v>22.900000000000002</v>
      </c>
    </row>
    <row r="943" spans="1:16" x14ac:dyDescent="0.3">
      <c r="A943">
        <v>2020</v>
      </c>
      <c r="B943">
        <v>1</v>
      </c>
      <c r="C943">
        <v>10</v>
      </c>
      <c r="D943">
        <v>6</v>
      </c>
      <c r="E943">
        <v>32144.399999999998</v>
      </c>
      <c r="F943">
        <v>24</v>
      </c>
      <c r="G943">
        <v>17</v>
      </c>
      <c r="H943">
        <v>2121</v>
      </c>
      <c r="I943">
        <v>-600</v>
      </c>
      <c r="J943">
        <v>1335.1</v>
      </c>
      <c r="K943">
        <v>865</v>
      </c>
      <c r="L943">
        <v>656.00000000000011</v>
      </c>
      <c r="M943">
        <v>1684</v>
      </c>
      <c r="N943">
        <v>251.1</v>
      </c>
      <c r="O943">
        <f t="shared" si="14"/>
        <v>279</v>
      </c>
      <c r="P943">
        <v>27.900000000000002</v>
      </c>
    </row>
    <row r="944" spans="1:16" x14ac:dyDescent="0.3">
      <c r="A944">
        <v>2020</v>
      </c>
      <c r="B944">
        <v>1</v>
      </c>
      <c r="C944">
        <v>10</v>
      </c>
      <c r="D944">
        <v>7</v>
      </c>
      <c r="E944">
        <v>43203.8</v>
      </c>
      <c r="F944">
        <v>62</v>
      </c>
      <c r="G944">
        <v>17</v>
      </c>
      <c r="H944">
        <v>2502</v>
      </c>
      <c r="I944">
        <v>-600</v>
      </c>
      <c r="J944">
        <v>1559.8</v>
      </c>
      <c r="K944">
        <v>1033</v>
      </c>
      <c r="L944">
        <v>869</v>
      </c>
      <c r="M944">
        <v>1870</v>
      </c>
      <c r="N944">
        <v>289.8</v>
      </c>
      <c r="O944">
        <f t="shared" si="14"/>
        <v>322</v>
      </c>
      <c r="P944">
        <v>32.200000000000003</v>
      </c>
    </row>
    <row r="945" spans="1:16" x14ac:dyDescent="0.3">
      <c r="A945">
        <v>2020</v>
      </c>
      <c r="B945">
        <v>1</v>
      </c>
      <c r="C945">
        <v>10</v>
      </c>
      <c r="D945">
        <v>8</v>
      </c>
      <c r="E945">
        <v>36372.6</v>
      </c>
      <c r="F945">
        <v>24</v>
      </c>
      <c r="G945">
        <v>17</v>
      </c>
      <c r="H945">
        <v>2933</v>
      </c>
      <c r="I945">
        <v>-600</v>
      </c>
      <c r="J945">
        <v>1793.2</v>
      </c>
      <c r="K945">
        <v>873</v>
      </c>
      <c r="L945">
        <v>1460</v>
      </c>
      <c r="M945">
        <v>2107</v>
      </c>
      <c r="N945">
        <v>286.2</v>
      </c>
      <c r="O945">
        <f t="shared" si="14"/>
        <v>318</v>
      </c>
      <c r="P945">
        <v>31.8</v>
      </c>
    </row>
    <row r="946" spans="1:16" x14ac:dyDescent="0.3">
      <c r="A946">
        <v>2020</v>
      </c>
      <c r="B946">
        <v>1</v>
      </c>
      <c r="C946">
        <v>10</v>
      </c>
      <c r="D946">
        <v>9</v>
      </c>
      <c r="E946">
        <v>34175.399999999994</v>
      </c>
      <c r="F946">
        <v>24</v>
      </c>
      <c r="G946">
        <v>17</v>
      </c>
      <c r="H946">
        <v>3190</v>
      </c>
      <c r="I946">
        <v>-600</v>
      </c>
      <c r="J946">
        <v>1898.4</v>
      </c>
      <c r="K946">
        <v>748</v>
      </c>
      <c r="L946">
        <v>1842.0000000000002</v>
      </c>
      <c r="M946">
        <v>2223</v>
      </c>
      <c r="N946">
        <v>275.40000000000003</v>
      </c>
      <c r="O946">
        <f t="shared" si="14"/>
        <v>306.00000000000006</v>
      </c>
      <c r="P946">
        <v>30.6</v>
      </c>
    </row>
    <row r="947" spans="1:16" x14ac:dyDescent="0.3">
      <c r="A947">
        <v>2020</v>
      </c>
      <c r="B947">
        <v>1</v>
      </c>
      <c r="C947">
        <v>10</v>
      </c>
      <c r="D947">
        <v>10</v>
      </c>
      <c r="E947">
        <v>27419.4</v>
      </c>
      <c r="F947">
        <v>24</v>
      </c>
      <c r="G947">
        <v>17</v>
      </c>
      <c r="H947">
        <v>3098</v>
      </c>
      <c r="I947">
        <v>-600</v>
      </c>
      <c r="J947">
        <v>1911.4</v>
      </c>
      <c r="K947">
        <v>501</v>
      </c>
      <c r="L947">
        <v>1997.0000000000002</v>
      </c>
      <c r="M947">
        <v>2218</v>
      </c>
      <c r="N947">
        <v>293.40000000000003</v>
      </c>
      <c r="O947">
        <f t="shared" si="14"/>
        <v>326.00000000000006</v>
      </c>
      <c r="P947">
        <v>32.6</v>
      </c>
    </row>
    <row r="948" spans="1:16" x14ac:dyDescent="0.3">
      <c r="A948">
        <v>2020</v>
      </c>
      <c r="B948">
        <v>1</v>
      </c>
      <c r="C948">
        <v>10</v>
      </c>
      <c r="D948">
        <v>11</v>
      </c>
      <c r="E948">
        <v>26323</v>
      </c>
      <c r="F948">
        <v>24</v>
      </c>
      <c r="G948">
        <v>17</v>
      </c>
      <c r="H948">
        <v>3143</v>
      </c>
      <c r="I948">
        <v>-600</v>
      </c>
      <c r="J948">
        <v>1903.8</v>
      </c>
      <c r="K948">
        <v>477</v>
      </c>
      <c r="L948">
        <v>2066</v>
      </c>
      <c r="M948">
        <v>2205</v>
      </c>
      <c r="N948">
        <v>298.8</v>
      </c>
      <c r="O948">
        <f t="shared" si="14"/>
        <v>332</v>
      </c>
      <c r="P948">
        <v>33.200000000000003</v>
      </c>
    </row>
    <row r="949" spans="1:16" x14ac:dyDescent="0.3">
      <c r="A949">
        <v>2020</v>
      </c>
      <c r="B949">
        <v>1</v>
      </c>
      <c r="C949">
        <v>10</v>
      </c>
      <c r="D949">
        <v>12</v>
      </c>
      <c r="E949">
        <v>17553.800000000003</v>
      </c>
      <c r="F949">
        <v>24</v>
      </c>
      <c r="G949">
        <v>17</v>
      </c>
      <c r="H949">
        <v>3094</v>
      </c>
      <c r="I949">
        <v>-600</v>
      </c>
      <c r="J949">
        <v>1794.3</v>
      </c>
      <c r="K949">
        <v>195</v>
      </c>
      <c r="L949">
        <v>2299</v>
      </c>
      <c r="M949">
        <v>2118</v>
      </c>
      <c r="N949">
        <v>276.3</v>
      </c>
      <c r="O949">
        <f t="shared" si="14"/>
        <v>307</v>
      </c>
      <c r="P949">
        <v>30.700000000000003</v>
      </c>
    </row>
    <row r="950" spans="1:16" x14ac:dyDescent="0.3">
      <c r="A950">
        <v>2020</v>
      </c>
      <c r="B950">
        <v>1</v>
      </c>
      <c r="C950">
        <v>10</v>
      </c>
      <c r="D950">
        <v>13</v>
      </c>
      <c r="E950">
        <v>6295.1999999999916</v>
      </c>
      <c r="F950">
        <v>17</v>
      </c>
      <c r="G950">
        <v>17</v>
      </c>
      <c r="H950">
        <v>2986</v>
      </c>
      <c r="I950">
        <v>-346.99999999999955</v>
      </c>
      <c r="J950">
        <v>1762.1</v>
      </c>
      <c r="K950">
        <v>0</v>
      </c>
      <c r="L950">
        <v>2639.0000000000005</v>
      </c>
      <c r="M950">
        <v>1812.9999999999995</v>
      </c>
      <c r="N950">
        <v>296.10000000000002</v>
      </c>
      <c r="O950">
        <f t="shared" si="14"/>
        <v>329</v>
      </c>
      <c r="P950">
        <v>32.9</v>
      </c>
    </row>
    <row r="951" spans="1:16" x14ac:dyDescent="0.3">
      <c r="A951">
        <v>2020</v>
      </c>
      <c r="B951">
        <v>1</v>
      </c>
      <c r="C951">
        <v>10</v>
      </c>
      <c r="D951">
        <v>14</v>
      </c>
      <c r="E951">
        <v>1109.1999999999921</v>
      </c>
      <c r="F951">
        <v>17</v>
      </c>
      <c r="G951">
        <v>17</v>
      </c>
      <c r="H951">
        <v>2934</v>
      </c>
      <c r="I951">
        <v>-134.99999999999955</v>
      </c>
      <c r="J951">
        <v>1747.1</v>
      </c>
      <c r="K951">
        <v>0</v>
      </c>
      <c r="L951">
        <v>2799.0000000000005</v>
      </c>
      <c r="M951">
        <v>1558.9999999999995</v>
      </c>
      <c r="N951">
        <v>323.10000000000002</v>
      </c>
      <c r="O951">
        <f t="shared" si="14"/>
        <v>359</v>
      </c>
      <c r="P951">
        <v>35.9</v>
      </c>
    </row>
    <row r="952" spans="1:16" x14ac:dyDescent="0.3">
      <c r="A952">
        <v>2020</v>
      </c>
      <c r="B952">
        <v>1</v>
      </c>
      <c r="C952">
        <v>10</v>
      </c>
      <c r="D952">
        <v>15</v>
      </c>
      <c r="E952">
        <v>-3368.0000000000073</v>
      </c>
      <c r="F952">
        <v>17</v>
      </c>
      <c r="G952">
        <v>17</v>
      </c>
      <c r="H952">
        <v>2922</v>
      </c>
      <c r="I952">
        <v>-32.999999999999545</v>
      </c>
      <c r="J952">
        <v>1732.7</v>
      </c>
      <c r="K952">
        <v>0</v>
      </c>
      <c r="L952">
        <v>2889.0000000000005</v>
      </c>
      <c r="M952">
        <v>1366.9999999999995</v>
      </c>
      <c r="N952">
        <v>398.7</v>
      </c>
      <c r="O952">
        <f t="shared" si="14"/>
        <v>443</v>
      </c>
      <c r="P952">
        <v>44.300000000000004</v>
      </c>
    </row>
    <row r="953" spans="1:16" x14ac:dyDescent="0.3">
      <c r="A953">
        <v>2020</v>
      </c>
      <c r="B953">
        <v>1</v>
      </c>
      <c r="C953">
        <v>10</v>
      </c>
      <c r="D953">
        <v>16</v>
      </c>
      <c r="E953">
        <v>-6143.7999999999993</v>
      </c>
      <c r="F953">
        <v>12</v>
      </c>
      <c r="G953">
        <v>12</v>
      </c>
      <c r="H953">
        <v>2811</v>
      </c>
      <c r="I953">
        <v>-26</v>
      </c>
      <c r="J953">
        <v>1725.4</v>
      </c>
      <c r="K953">
        <v>0</v>
      </c>
      <c r="L953">
        <v>2785</v>
      </c>
      <c r="M953">
        <v>1233</v>
      </c>
      <c r="N953">
        <v>518.4</v>
      </c>
      <c r="O953">
        <f t="shared" si="14"/>
        <v>576</v>
      </c>
      <c r="P953">
        <v>57.6</v>
      </c>
    </row>
    <row r="954" spans="1:16" x14ac:dyDescent="0.3">
      <c r="A954">
        <v>2020</v>
      </c>
      <c r="B954">
        <v>1</v>
      </c>
      <c r="C954">
        <v>10</v>
      </c>
      <c r="D954">
        <v>17</v>
      </c>
      <c r="E954">
        <v>3300.6000000000004</v>
      </c>
      <c r="F954">
        <v>24</v>
      </c>
      <c r="G954">
        <v>17</v>
      </c>
      <c r="H954">
        <v>2955</v>
      </c>
      <c r="I954">
        <v>-600</v>
      </c>
      <c r="J954">
        <v>1811.9</v>
      </c>
      <c r="K954">
        <v>41</v>
      </c>
      <c r="L954">
        <v>2314</v>
      </c>
      <c r="M954">
        <v>1763</v>
      </c>
      <c r="N954">
        <v>648.9</v>
      </c>
      <c r="O954">
        <f t="shared" si="14"/>
        <v>721</v>
      </c>
      <c r="P954">
        <v>72.100000000000009</v>
      </c>
    </row>
    <row r="955" spans="1:16" x14ac:dyDescent="0.3">
      <c r="A955">
        <v>2020</v>
      </c>
      <c r="B955">
        <v>1</v>
      </c>
      <c r="C955">
        <v>10</v>
      </c>
      <c r="D955">
        <v>18</v>
      </c>
      <c r="E955">
        <v>21954.799999999996</v>
      </c>
      <c r="F955">
        <v>24</v>
      </c>
      <c r="G955">
        <v>17</v>
      </c>
      <c r="H955">
        <v>3124</v>
      </c>
      <c r="I955">
        <v>-600</v>
      </c>
      <c r="J955">
        <v>1927.3</v>
      </c>
      <c r="K955">
        <v>715</v>
      </c>
      <c r="L955">
        <v>1809</v>
      </c>
      <c r="M955">
        <v>1836.9999999999998</v>
      </c>
      <c r="N955">
        <v>690.30000000000007</v>
      </c>
      <c r="O955">
        <f t="shared" si="14"/>
        <v>767.00000000000011</v>
      </c>
      <c r="P955">
        <v>76.7</v>
      </c>
    </row>
    <row r="956" spans="1:16" x14ac:dyDescent="0.3">
      <c r="A956">
        <v>2020</v>
      </c>
      <c r="B956">
        <v>1</v>
      </c>
      <c r="C956">
        <v>10</v>
      </c>
      <c r="D956">
        <v>19</v>
      </c>
      <c r="E956">
        <v>27429.000000000004</v>
      </c>
      <c r="F956">
        <v>24</v>
      </c>
      <c r="G956">
        <v>17</v>
      </c>
      <c r="H956">
        <v>2942</v>
      </c>
      <c r="I956">
        <v>-600</v>
      </c>
      <c r="J956">
        <v>1945.9</v>
      </c>
      <c r="K956">
        <v>894</v>
      </c>
      <c r="L956">
        <v>1448</v>
      </c>
      <c r="M956">
        <v>1843</v>
      </c>
      <c r="N956">
        <v>702.9</v>
      </c>
      <c r="O956">
        <f t="shared" si="14"/>
        <v>781</v>
      </c>
      <c r="P956">
        <v>78.100000000000009</v>
      </c>
    </row>
    <row r="957" spans="1:16" x14ac:dyDescent="0.3">
      <c r="A957">
        <v>2020</v>
      </c>
      <c r="B957">
        <v>1</v>
      </c>
      <c r="C957">
        <v>10</v>
      </c>
      <c r="D957">
        <v>20</v>
      </c>
      <c r="E957">
        <v>27189.8</v>
      </c>
      <c r="F957">
        <v>62</v>
      </c>
      <c r="G957">
        <v>17</v>
      </c>
      <c r="H957">
        <v>2651</v>
      </c>
      <c r="I957">
        <v>-600</v>
      </c>
      <c r="J957">
        <v>1790.9</v>
      </c>
      <c r="K957">
        <v>915</v>
      </c>
      <c r="L957">
        <v>1136</v>
      </c>
      <c r="M957">
        <v>1697</v>
      </c>
      <c r="N957">
        <v>693.9</v>
      </c>
      <c r="O957">
        <f t="shared" si="14"/>
        <v>771</v>
      </c>
      <c r="P957">
        <v>77.100000000000009</v>
      </c>
    </row>
    <row r="958" spans="1:16" x14ac:dyDescent="0.3">
      <c r="A958">
        <v>2020</v>
      </c>
      <c r="B958">
        <v>1</v>
      </c>
      <c r="C958">
        <v>10</v>
      </c>
      <c r="D958">
        <v>21</v>
      </c>
      <c r="E958">
        <v>30256.199999999997</v>
      </c>
      <c r="F958">
        <v>62</v>
      </c>
      <c r="G958">
        <v>17</v>
      </c>
      <c r="H958">
        <v>2399</v>
      </c>
      <c r="I958">
        <v>-600</v>
      </c>
      <c r="J958">
        <v>1637.8</v>
      </c>
      <c r="K958">
        <v>981</v>
      </c>
      <c r="L958">
        <v>818.00000000000011</v>
      </c>
      <c r="M958">
        <v>1560.9999999999998</v>
      </c>
      <c r="N958">
        <v>676.80000000000007</v>
      </c>
      <c r="O958">
        <f t="shared" si="14"/>
        <v>752.00000000000011</v>
      </c>
      <c r="P958">
        <v>75.2</v>
      </c>
    </row>
    <row r="959" spans="1:16" x14ac:dyDescent="0.3">
      <c r="A959">
        <v>2020</v>
      </c>
      <c r="B959">
        <v>1</v>
      </c>
      <c r="C959">
        <v>10</v>
      </c>
      <c r="D959">
        <v>22</v>
      </c>
      <c r="E959">
        <v>34375.4</v>
      </c>
      <c r="F959">
        <v>62</v>
      </c>
      <c r="G959">
        <v>17</v>
      </c>
      <c r="H959">
        <v>2191</v>
      </c>
      <c r="I959">
        <v>-600</v>
      </c>
      <c r="J959">
        <v>1513.2</v>
      </c>
      <c r="K959">
        <v>1048</v>
      </c>
      <c r="L959">
        <v>543</v>
      </c>
      <c r="M959">
        <v>1476</v>
      </c>
      <c r="N959">
        <v>637.20000000000005</v>
      </c>
      <c r="O959">
        <f t="shared" si="14"/>
        <v>708</v>
      </c>
      <c r="P959">
        <v>70.8</v>
      </c>
    </row>
    <row r="960" spans="1:16" x14ac:dyDescent="0.3">
      <c r="A960">
        <v>2020</v>
      </c>
      <c r="B960">
        <v>1</v>
      </c>
      <c r="C960">
        <v>10</v>
      </c>
      <c r="D960">
        <v>23</v>
      </c>
      <c r="E960">
        <v>80106.2</v>
      </c>
      <c r="F960">
        <v>80</v>
      </c>
      <c r="G960">
        <v>32</v>
      </c>
      <c r="H960">
        <v>2041</v>
      </c>
      <c r="I960">
        <v>-600</v>
      </c>
      <c r="J960">
        <v>1412.6</v>
      </c>
      <c r="K960">
        <v>1042</v>
      </c>
      <c r="L960">
        <v>399.00000000000006</v>
      </c>
      <c r="M960">
        <v>1451</v>
      </c>
      <c r="N960">
        <v>561.6</v>
      </c>
      <c r="O960">
        <f t="shared" si="14"/>
        <v>624</v>
      </c>
      <c r="P960">
        <v>62.400000000000006</v>
      </c>
    </row>
    <row r="961" spans="1:16" x14ac:dyDescent="0.3">
      <c r="A961">
        <v>2020</v>
      </c>
      <c r="B961">
        <v>1</v>
      </c>
      <c r="C961">
        <v>10</v>
      </c>
      <c r="D961">
        <v>24</v>
      </c>
      <c r="E961">
        <v>72912</v>
      </c>
      <c r="F961">
        <v>80</v>
      </c>
      <c r="G961">
        <v>32</v>
      </c>
      <c r="H961">
        <v>1934</v>
      </c>
      <c r="I961">
        <v>-600</v>
      </c>
      <c r="J961">
        <v>1346.4</v>
      </c>
      <c r="K961">
        <v>916</v>
      </c>
      <c r="L961">
        <v>418.00000000000006</v>
      </c>
      <c r="M961">
        <v>1500</v>
      </c>
      <c r="N961">
        <v>446.40000000000003</v>
      </c>
      <c r="O961">
        <f t="shared" si="14"/>
        <v>496.00000000000006</v>
      </c>
      <c r="P961">
        <v>49.6</v>
      </c>
    </row>
    <row r="962" spans="1:16" x14ac:dyDescent="0.3">
      <c r="A962">
        <v>2020</v>
      </c>
      <c r="B962">
        <v>1</v>
      </c>
      <c r="C962">
        <v>11</v>
      </c>
      <c r="D962">
        <v>1</v>
      </c>
      <c r="E962">
        <v>86170.2</v>
      </c>
      <c r="F962">
        <v>80</v>
      </c>
      <c r="G962">
        <v>32</v>
      </c>
      <c r="H962">
        <v>1854</v>
      </c>
      <c r="I962">
        <v>-600</v>
      </c>
      <c r="J962">
        <v>1295.9000000000001</v>
      </c>
      <c r="K962">
        <v>989</v>
      </c>
      <c r="L962">
        <v>265</v>
      </c>
      <c r="M962">
        <v>1643</v>
      </c>
      <c r="N962">
        <v>252.9</v>
      </c>
      <c r="O962">
        <f t="shared" si="14"/>
        <v>281</v>
      </c>
      <c r="P962">
        <v>28.1</v>
      </c>
    </row>
    <row r="963" spans="1:16" x14ac:dyDescent="0.3">
      <c r="A963">
        <v>2020</v>
      </c>
      <c r="B963">
        <v>1</v>
      </c>
      <c r="C963">
        <v>11</v>
      </c>
      <c r="D963">
        <v>2</v>
      </c>
      <c r="E963">
        <v>69296.800000000003</v>
      </c>
      <c r="F963">
        <v>80</v>
      </c>
      <c r="G963">
        <v>32</v>
      </c>
      <c r="H963">
        <v>1784</v>
      </c>
      <c r="I963">
        <v>-600</v>
      </c>
      <c r="J963">
        <v>1246.0999999999999</v>
      </c>
      <c r="K963">
        <v>764</v>
      </c>
      <c r="L963">
        <v>420</v>
      </c>
      <c r="M963">
        <v>1667</v>
      </c>
      <c r="N963">
        <v>179.1</v>
      </c>
      <c r="O963">
        <f t="shared" ref="O963:O1026" si="15">N963+P963</f>
        <v>199</v>
      </c>
      <c r="P963">
        <v>19.900000000000002</v>
      </c>
    </row>
    <row r="964" spans="1:16" x14ac:dyDescent="0.3">
      <c r="A964">
        <v>2020</v>
      </c>
      <c r="B964">
        <v>1</v>
      </c>
      <c r="C964">
        <v>11</v>
      </c>
      <c r="D964">
        <v>3</v>
      </c>
      <c r="E964">
        <v>48561.799999999996</v>
      </c>
      <c r="F964">
        <v>72</v>
      </c>
      <c r="G964">
        <v>37</v>
      </c>
      <c r="H964">
        <v>1747</v>
      </c>
      <c r="I964">
        <v>-600</v>
      </c>
      <c r="J964">
        <v>1220.7</v>
      </c>
      <c r="K964">
        <v>465</v>
      </c>
      <c r="L964">
        <v>682</v>
      </c>
      <c r="M964">
        <v>1701</v>
      </c>
      <c r="N964">
        <v>119.7</v>
      </c>
      <c r="O964">
        <f t="shared" si="15"/>
        <v>133</v>
      </c>
      <c r="P964">
        <v>13.3</v>
      </c>
    </row>
    <row r="965" spans="1:16" x14ac:dyDescent="0.3">
      <c r="A965">
        <v>2020</v>
      </c>
      <c r="B965">
        <v>1</v>
      </c>
      <c r="C965">
        <v>11</v>
      </c>
      <c r="D965">
        <v>4</v>
      </c>
      <c r="E965">
        <v>26610.2</v>
      </c>
      <c r="F965">
        <v>62</v>
      </c>
      <c r="G965">
        <v>37</v>
      </c>
      <c r="H965">
        <v>1767</v>
      </c>
      <c r="I965">
        <v>-600</v>
      </c>
      <c r="J965">
        <v>1212.5999999999999</v>
      </c>
      <c r="K965">
        <v>133</v>
      </c>
      <c r="L965">
        <v>1034</v>
      </c>
      <c r="M965">
        <v>1719</v>
      </c>
      <c r="N965">
        <v>93.600000000000009</v>
      </c>
      <c r="O965">
        <f t="shared" si="15"/>
        <v>104.00000000000001</v>
      </c>
      <c r="P965">
        <v>10.4</v>
      </c>
    </row>
    <row r="966" spans="1:16" x14ac:dyDescent="0.3">
      <c r="A966">
        <v>2020</v>
      </c>
      <c r="B966">
        <v>1</v>
      </c>
      <c r="C966">
        <v>11</v>
      </c>
      <c r="D966">
        <v>5</v>
      </c>
      <c r="E966">
        <v>8105.6</v>
      </c>
      <c r="F966">
        <v>32</v>
      </c>
      <c r="G966">
        <v>32</v>
      </c>
      <c r="H966">
        <v>1802</v>
      </c>
      <c r="I966">
        <v>-326</v>
      </c>
      <c r="J966">
        <v>1209.5</v>
      </c>
      <c r="K966">
        <v>0</v>
      </c>
      <c r="L966">
        <v>1476</v>
      </c>
      <c r="M966">
        <v>1450</v>
      </c>
      <c r="N966">
        <v>85.5</v>
      </c>
      <c r="O966">
        <f t="shared" si="15"/>
        <v>95</v>
      </c>
      <c r="P966">
        <v>9.5</v>
      </c>
    </row>
    <row r="967" spans="1:16" x14ac:dyDescent="0.3">
      <c r="A967">
        <v>2020</v>
      </c>
      <c r="B967">
        <v>1</v>
      </c>
      <c r="C967">
        <v>11</v>
      </c>
      <c r="D967">
        <v>6</v>
      </c>
      <c r="E967">
        <v>356</v>
      </c>
      <c r="F967">
        <v>12</v>
      </c>
      <c r="G967">
        <v>12</v>
      </c>
      <c r="H967">
        <v>1884</v>
      </c>
      <c r="I967">
        <v>76</v>
      </c>
      <c r="J967">
        <v>1251.5</v>
      </c>
      <c r="K967">
        <v>0</v>
      </c>
      <c r="L967">
        <v>1960</v>
      </c>
      <c r="M967">
        <v>1099</v>
      </c>
      <c r="N967">
        <v>76.5</v>
      </c>
      <c r="O967">
        <f t="shared" si="15"/>
        <v>85</v>
      </c>
      <c r="P967">
        <v>8.5</v>
      </c>
    </row>
    <row r="968" spans="1:16" x14ac:dyDescent="0.3">
      <c r="A968">
        <v>2020</v>
      </c>
      <c r="B968">
        <v>1</v>
      </c>
      <c r="C968">
        <v>11</v>
      </c>
      <c r="D968">
        <v>7</v>
      </c>
      <c r="E968">
        <v>-3714.800000000002</v>
      </c>
      <c r="F968">
        <v>12</v>
      </c>
      <c r="G968">
        <v>12</v>
      </c>
      <c r="H968">
        <v>2015</v>
      </c>
      <c r="I968">
        <v>339</v>
      </c>
      <c r="J968">
        <v>1312.1</v>
      </c>
      <c r="K968">
        <v>0</v>
      </c>
      <c r="L968">
        <v>2354</v>
      </c>
      <c r="M968">
        <v>883.99999999999989</v>
      </c>
      <c r="N968">
        <v>89.100000000000009</v>
      </c>
      <c r="O968">
        <f t="shared" si="15"/>
        <v>99.000000000000014</v>
      </c>
      <c r="P968">
        <v>9.9</v>
      </c>
    </row>
    <row r="969" spans="1:16" x14ac:dyDescent="0.3">
      <c r="A969">
        <v>2020</v>
      </c>
      <c r="B969">
        <v>1</v>
      </c>
      <c r="C969">
        <v>11</v>
      </c>
      <c r="D969">
        <v>8</v>
      </c>
      <c r="E969">
        <v>-7262.4</v>
      </c>
      <c r="F969">
        <v>5</v>
      </c>
      <c r="G969">
        <v>5</v>
      </c>
      <c r="H969">
        <v>2244</v>
      </c>
      <c r="I969">
        <v>571</v>
      </c>
      <c r="J969">
        <v>1439.7</v>
      </c>
      <c r="K969">
        <v>0</v>
      </c>
      <c r="L969">
        <v>2815</v>
      </c>
      <c r="M969">
        <v>749</v>
      </c>
      <c r="N969">
        <v>119.7</v>
      </c>
      <c r="O969">
        <f t="shared" si="15"/>
        <v>133</v>
      </c>
      <c r="P969">
        <v>13.3</v>
      </c>
    </row>
    <row r="970" spans="1:16" x14ac:dyDescent="0.3">
      <c r="A970">
        <v>2020</v>
      </c>
      <c r="B970">
        <v>1</v>
      </c>
      <c r="C970">
        <v>11</v>
      </c>
      <c r="D970">
        <v>9</v>
      </c>
      <c r="E970">
        <v>-8748.7999999999993</v>
      </c>
      <c r="F970">
        <v>0</v>
      </c>
      <c r="G970">
        <v>12</v>
      </c>
      <c r="H970">
        <v>2565</v>
      </c>
      <c r="I970">
        <v>600</v>
      </c>
      <c r="J970">
        <v>1562.1</v>
      </c>
      <c r="K970">
        <v>0</v>
      </c>
      <c r="L970">
        <v>3165</v>
      </c>
      <c r="M970">
        <v>792</v>
      </c>
      <c r="N970">
        <v>170.1</v>
      </c>
      <c r="O970">
        <f t="shared" si="15"/>
        <v>189</v>
      </c>
      <c r="P970">
        <v>18.900000000000002</v>
      </c>
    </row>
    <row r="971" spans="1:16" x14ac:dyDescent="0.3">
      <c r="A971">
        <v>2020</v>
      </c>
      <c r="B971">
        <v>1</v>
      </c>
      <c r="C971">
        <v>11</v>
      </c>
      <c r="D971">
        <v>10</v>
      </c>
      <c r="E971">
        <v>-11328.400000000001</v>
      </c>
      <c r="F971">
        <v>0</v>
      </c>
      <c r="G971">
        <v>12</v>
      </c>
      <c r="H971">
        <v>2610</v>
      </c>
      <c r="I971">
        <v>600</v>
      </c>
      <c r="J971">
        <v>1637.3</v>
      </c>
      <c r="K971">
        <v>0</v>
      </c>
      <c r="L971">
        <v>3210</v>
      </c>
      <c r="M971">
        <v>770</v>
      </c>
      <c r="N971">
        <v>267.3</v>
      </c>
      <c r="O971">
        <f t="shared" si="15"/>
        <v>297</v>
      </c>
      <c r="P971">
        <v>29.700000000000003</v>
      </c>
    </row>
    <row r="972" spans="1:16" x14ac:dyDescent="0.3">
      <c r="A972">
        <v>2020</v>
      </c>
      <c r="B972">
        <v>1</v>
      </c>
      <c r="C972">
        <v>11</v>
      </c>
      <c r="D972">
        <v>11</v>
      </c>
      <c r="E972">
        <v>-13614.400000000001</v>
      </c>
      <c r="F972">
        <v>0</v>
      </c>
      <c r="G972">
        <v>5</v>
      </c>
      <c r="H972">
        <v>2715</v>
      </c>
      <c r="I972">
        <v>600</v>
      </c>
      <c r="J972">
        <v>1692.6</v>
      </c>
      <c r="K972">
        <v>0</v>
      </c>
      <c r="L972">
        <v>3315</v>
      </c>
      <c r="M972">
        <v>701.99999999999989</v>
      </c>
      <c r="N972">
        <v>390.6</v>
      </c>
      <c r="O972">
        <f t="shared" si="15"/>
        <v>434</v>
      </c>
      <c r="P972">
        <v>43.400000000000006</v>
      </c>
    </row>
    <row r="973" spans="1:16" x14ac:dyDescent="0.3">
      <c r="A973">
        <v>2020</v>
      </c>
      <c r="B973">
        <v>1</v>
      </c>
      <c r="C973">
        <v>11</v>
      </c>
      <c r="D973">
        <v>12</v>
      </c>
      <c r="E973">
        <v>-16353</v>
      </c>
      <c r="F973">
        <v>0</v>
      </c>
      <c r="G973">
        <v>5</v>
      </c>
      <c r="H973">
        <v>2707</v>
      </c>
      <c r="I973">
        <v>600</v>
      </c>
      <c r="J973">
        <v>1618.5</v>
      </c>
      <c r="K973">
        <v>0</v>
      </c>
      <c r="L973">
        <v>3307</v>
      </c>
      <c r="M973">
        <v>492</v>
      </c>
      <c r="N973">
        <v>526.5</v>
      </c>
      <c r="O973">
        <f t="shared" si="15"/>
        <v>585</v>
      </c>
      <c r="P973">
        <v>58.5</v>
      </c>
    </row>
    <row r="974" spans="1:16" x14ac:dyDescent="0.3">
      <c r="A974">
        <v>2020</v>
      </c>
      <c r="B974">
        <v>1</v>
      </c>
      <c r="C974">
        <v>11</v>
      </c>
      <c r="D974">
        <v>13</v>
      </c>
      <c r="E974">
        <v>-18595.600000000002</v>
      </c>
      <c r="F974">
        <v>0</v>
      </c>
      <c r="G974">
        <v>5</v>
      </c>
      <c r="H974">
        <v>2661</v>
      </c>
      <c r="I974">
        <v>600</v>
      </c>
      <c r="J974">
        <v>1584.1</v>
      </c>
      <c r="K974">
        <v>0</v>
      </c>
      <c r="L974">
        <v>3261</v>
      </c>
      <c r="M974">
        <v>355</v>
      </c>
      <c r="N974">
        <v>629.1</v>
      </c>
      <c r="O974">
        <f t="shared" si="15"/>
        <v>699</v>
      </c>
      <c r="P974">
        <v>69.900000000000006</v>
      </c>
    </row>
    <row r="975" spans="1:16" x14ac:dyDescent="0.3">
      <c r="A975">
        <v>2020</v>
      </c>
      <c r="B975">
        <v>1</v>
      </c>
      <c r="C975">
        <v>11</v>
      </c>
      <c r="D975">
        <v>14</v>
      </c>
      <c r="E975">
        <v>-19674.2</v>
      </c>
      <c r="F975">
        <v>0</v>
      </c>
      <c r="G975">
        <v>5</v>
      </c>
      <c r="H975">
        <v>2664</v>
      </c>
      <c r="I975">
        <v>600</v>
      </c>
      <c r="J975">
        <v>1570</v>
      </c>
      <c r="K975">
        <v>0</v>
      </c>
      <c r="L975">
        <v>3264</v>
      </c>
      <c r="M975">
        <v>277</v>
      </c>
      <c r="N975">
        <v>693</v>
      </c>
      <c r="O975">
        <f t="shared" si="15"/>
        <v>770</v>
      </c>
      <c r="P975">
        <v>77</v>
      </c>
    </row>
    <row r="976" spans="1:16" x14ac:dyDescent="0.3">
      <c r="A976">
        <v>2020</v>
      </c>
      <c r="B976">
        <v>1</v>
      </c>
      <c r="C976">
        <v>11</v>
      </c>
      <c r="D976">
        <v>15</v>
      </c>
      <c r="E976">
        <v>-21088.400000000001</v>
      </c>
      <c r="F976">
        <v>0</v>
      </c>
      <c r="G976">
        <v>5</v>
      </c>
      <c r="H976">
        <v>2646</v>
      </c>
      <c r="I976">
        <v>600</v>
      </c>
      <c r="J976">
        <v>1562.9</v>
      </c>
      <c r="K976">
        <v>0</v>
      </c>
      <c r="L976">
        <v>3246</v>
      </c>
      <c r="M976">
        <v>197</v>
      </c>
      <c r="N976">
        <v>765.9</v>
      </c>
      <c r="O976">
        <f t="shared" si="15"/>
        <v>851</v>
      </c>
      <c r="P976">
        <v>85.100000000000009</v>
      </c>
    </row>
    <row r="977" spans="1:16" x14ac:dyDescent="0.3">
      <c r="A977">
        <v>2020</v>
      </c>
      <c r="B977">
        <v>1</v>
      </c>
      <c r="C977">
        <v>11</v>
      </c>
      <c r="D977">
        <v>16</v>
      </c>
      <c r="E977">
        <v>-22055.000000000004</v>
      </c>
      <c r="F977">
        <v>0</v>
      </c>
      <c r="G977">
        <v>5</v>
      </c>
      <c r="H977">
        <v>2521</v>
      </c>
      <c r="I977">
        <v>600</v>
      </c>
      <c r="J977">
        <v>1576.3</v>
      </c>
      <c r="K977">
        <v>0</v>
      </c>
      <c r="L977">
        <v>3121</v>
      </c>
      <c r="M977">
        <v>159.99999999999977</v>
      </c>
      <c r="N977">
        <v>816.30000000000007</v>
      </c>
      <c r="O977">
        <f t="shared" si="15"/>
        <v>907.00000000000011</v>
      </c>
      <c r="P977">
        <v>90.7</v>
      </c>
    </row>
    <row r="978" spans="1:16" x14ac:dyDescent="0.3">
      <c r="A978">
        <v>2020</v>
      </c>
      <c r="B978">
        <v>1</v>
      </c>
      <c r="C978">
        <v>11</v>
      </c>
      <c r="D978">
        <v>17</v>
      </c>
      <c r="E978">
        <v>-22001.800000000003</v>
      </c>
      <c r="F978">
        <v>0</v>
      </c>
      <c r="G978">
        <v>5</v>
      </c>
      <c r="H978">
        <v>2610</v>
      </c>
      <c r="I978">
        <v>600</v>
      </c>
      <c r="J978">
        <v>1656.3</v>
      </c>
      <c r="K978">
        <v>0</v>
      </c>
      <c r="L978">
        <v>3210</v>
      </c>
      <c r="M978">
        <v>221.99999999999977</v>
      </c>
      <c r="N978">
        <v>834.30000000000007</v>
      </c>
      <c r="O978">
        <f t="shared" si="15"/>
        <v>927.00000000000011</v>
      </c>
      <c r="P978">
        <v>92.7</v>
      </c>
    </row>
    <row r="979" spans="1:16" x14ac:dyDescent="0.3">
      <c r="A979">
        <v>2020</v>
      </c>
      <c r="B979">
        <v>1</v>
      </c>
      <c r="C979">
        <v>11</v>
      </c>
      <c r="D979">
        <v>18</v>
      </c>
      <c r="E979">
        <v>-21492</v>
      </c>
      <c r="F979">
        <v>0</v>
      </c>
      <c r="G979">
        <v>5</v>
      </c>
      <c r="H979">
        <v>2796</v>
      </c>
      <c r="I979">
        <v>600</v>
      </c>
      <c r="J979">
        <v>1765.4</v>
      </c>
      <c r="K979">
        <v>0</v>
      </c>
      <c r="L979">
        <v>3396</v>
      </c>
      <c r="M979">
        <v>323</v>
      </c>
      <c r="N979">
        <v>842.4</v>
      </c>
      <c r="O979">
        <f t="shared" si="15"/>
        <v>936</v>
      </c>
      <c r="P979">
        <v>93.600000000000009</v>
      </c>
    </row>
    <row r="980" spans="1:16" x14ac:dyDescent="0.3">
      <c r="A980">
        <v>2020</v>
      </c>
      <c r="B980">
        <v>1</v>
      </c>
      <c r="C980">
        <v>11</v>
      </c>
      <c r="D980">
        <v>19</v>
      </c>
      <c r="E980">
        <v>-21231.600000000002</v>
      </c>
      <c r="F980">
        <v>0</v>
      </c>
      <c r="G980">
        <v>5</v>
      </c>
      <c r="H980">
        <v>2666</v>
      </c>
      <c r="I980">
        <v>600</v>
      </c>
      <c r="J980">
        <v>1833.8</v>
      </c>
      <c r="K980">
        <v>0</v>
      </c>
      <c r="L980">
        <v>3266</v>
      </c>
      <c r="M980">
        <v>376.99999999999977</v>
      </c>
      <c r="N980">
        <v>856.80000000000007</v>
      </c>
      <c r="O980">
        <f t="shared" si="15"/>
        <v>952.00000000000011</v>
      </c>
      <c r="P980">
        <v>95.2</v>
      </c>
    </row>
    <row r="981" spans="1:16" x14ac:dyDescent="0.3">
      <c r="A981">
        <v>2020</v>
      </c>
      <c r="B981">
        <v>1</v>
      </c>
      <c r="C981">
        <v>11</v>
      </c>
      <c r="D981">
        <v>20</v>
      </c>
      <c r="E981">
        <v>-21147.8</v>
      </c>
      <c r="F981">
        <v>0</v>
      </c>
      <c r="G981">
        <v>5</v>
      </c>
      <c r="H981">
        <v>2474</v>
      </c>
      <c r="I981">
        <v>600</v>
      </c>
      <c r="J981">
        <v>1731.9</v>
      </c>
      <c r="K981">
        <v>0</v>
      </c>
      <c r="L981">
        <v>3074</v>
      </c>
      <c r="M981">
        <v>294</v>
      </c>
      <c r="N981">
        <v>837.9</v>
      </c>
      <c r="O981">
        <f t="shared" si="15"/>
        <v>931</v>
      </c>
      <c r="P981">
        <v>93.100000000000009</v>
      </c>
    </row>
    <row r="982" spans="1:16" x14ac:dyDescent="0.3">
      <c r="A982">
        <v>2020</v>
      </c>
      <c r="B982">
        <v>1</v>
      </c>
      <c r="C982">
        <v>11</v>
      </c>
      <c r="D982">
        <v>21</v>
      </c>
      <c r="E982">
        <v>-21471</v>
      </c>
      <c r="F982">
        <v>0</v>
      </c>
      <c r="G982">
        <v>5</v>
      </c>
      <c r="H982">
        <v>2314</v>
      </c>
      <c r="I982">
        <v>600</v>
      </c>
      <c r="J982">
        <v>1623.4</v>
      </c>
      <c r="K982">
        <v>0</v>
      </c>
      <c r="L982">
        <v>2914</v>
      </c>
      <c r="M982">
        <v>190</v>
      </c>
      <c r="N982">
        <v>833.4</v>
      </c>
      <c r="O982">
        <f t="shared" si="15"/>
        <v>926</v>
      </c>
      <c r="P982">
        <v>92.600000000000009</v>
      </c>
    </row>
    <row r="983" spans="1:16" x14ac:dyDescent="0.3">
      <c r="A983">
        <v>2020</v>
      </c>
      <c r="B983">
        <v>1</v>
      </c>
      <c r="C983">
        <v>11</v>
      </c>
      <c r="D983">
        <v>22</v>
      </c>
      <c r="E983">
        <v>-22099.800000000003</v>
      </c>
      <c r="F983">
        <v>0</v>
      </c>
      <c r="G983">
        <v>5</v>
      </c>
      <c r="H983">
        <v>2170</v>
      </c>
      <c r="I983">
        <v>600</v>
      </c>
      <c r="J983">
        <v>1522.8</v>
      </c>
      <c r="K983">
        <v>0</v>
      </c>
      <c r="L983">
        <v>2770</v>
      </c>
      <c r="M983">
        <v>83.999999999999773</v>
      </c>
      <c r="N983">
        <v>838.80000000000007</v>
      </c>
      <c r="O983">
        <f t="shared" si="15"/>
        <v>932.00000000000011</v>
      </c>
      <c r="P983">
        <v>93.2</v>
      </c>
    </row>
    <row r="984" spans="1:16" x14ac:dyDescent="0.3">
      <c r="A984">
        <v>2020</v>
      </c>
      <c r="B984">
        <v>1</v>
      </c>
      <c r="C984">
        <v>11</v>
      </c>
      <c r="D984">
        <v>23</v>
      </c>
      <c r="E984">
        <v>-22658.2</v>
      </c>
      <c r="F984">
        <v>0</v>
      </c>
      <c r="G984">
        <v>0</v>
      </c>
      <c r="H984">
        <v>2127</v>
      </c>
      <c r="I984">
        <v>579</v>
      </c>
      <c r="J984">
        <v>1421.4</v>
      </c>
      <c r="K984">
        <v>0</v>
      </c>
      <c r="L984">
        <v>2706</v>
      </c>
      <c r="M984">
        <v>0</v>
      </c>
      <c r="N984">
        <v>842.4</v>
      </c>
      <c r="O984">
        <f t="shared" si="15"/>
        <v>936</v>
      </c>
      <c r="P984">
        <v>93.600000000000009</v>
      </c>
    </row>
    <row r="985" spans="1:16" x14ac:dyDescent="0.3">
      <c r="A985">
        <v>2020</v>
      </c>
      <c r="B985">
        <v>1</v>
      </c>
      <c r="C985">
        <v>11</v>
      </c>
      <c r="D985">
        <v>24</v>
      </c>
      <c r="E985">
        <v>-22948.2</v>
      </c>
      <c r="F985">
        <v>0</v>
      </c>
      <c r="G985">
        <v>0</v>
      </c>
      <c r="H985">
        <v>2014</v>
      </c>
      <c r="I985">
        <v>476</v>
      </c>
      <c r="J985">
        <v>1330.1</v>
      </c>
      <c r="K985">
        <v>0</v>
      </c>
      <c r="L985">
        <v>2490</v>
      </c>
      <c r="M985">
        <v>0</v>
      </c>
      <c r="N985">
        <v>854.1</v>
      </c>
      <c r="O985">
        <f t="shared" si="15"/>
        <v>949</v>
      </c>
      <c r="P985">
        <v>94.9</v>
      </c>
    </row>
    <row r="986" spans="1:16" x14ac:dyDescent="0.3">
      <c r="A986">
        <v>2020</v>
      </c>
      <c r="B986">
        <v>1</v>
      </c>
      <c r="C986">
        <v>12</v>
      </c>
      <c r="D986">
        <v>1</v>
      </c>
      <c r="E986">
        <v>-23425.4</v>
      </c>
      <c r="F986">
        <v>0</v>
      </c>
      <c r="G986">
        <v>0</v>
      </c>
      <c r="H986">
        <v>1868</v>
      </c>
      <c r="I986">
        <v>347</v>
      </c>
      <c r="J986">
        <v>1218.2</v>
      </c>
      <c r="K986">
        <v>0</v>
      </c>
      <c r="L986">
        <v>2215</v>
      </c>
      <c r="M986">
        <v>0</v>
      </c>
      <c r="N986">
        <v>871.2</v>
      </c>
      <c r="O986">
        <f t="shared" si="15"/>
        <v>968</v>
      </c>
      <c r="P986">
        <v>96.800000000000011</v>
      </c>
    </row>
    <row r="987" spans="1:16" x14ac:dyDescent="0.3">
      <c r="A987">
        <v>2020</v>
      </c>
      <c r="B987">
        <v>1</v>
      </c>
      <c r="C987">
        <v>12</v>
      </c>
      <c r="D987">
        <v>2</v>
      </c>
      <c r="E987">
        <v>-23143.800000000003</v>
      </c>
      <c r="F987">
        <v>0</v>
      </c>
      <c r="G987">
        <v>0</v>
      </c>
      <c r="H987">
        <v>1798</v>
      </c>
      <c r="I987">
        <v>306.99999999999989</v>
      </c>
      <c r="J987">
        <v>1163.8</v>
      </c>
      <c r="K987">
        <v>0</v>
      </c>
      <c r="L987">
        <v>2105</v>
      </c>
      <c r="M987">
        <v>0</v>
      </c>
      <c r="N987">
        <v>856.80000000000007</v>
      </c>
      <c r="O987">
        <f t="shared" si="15"/>
        <v>952.00000000000011</v>
      </c>
      <c r="P987">
        <v>95.2</v>
      </c>
    </row>
    <row r="988" spans="1:16" x14ac:dyDescent="0.3">
      <c r="A988">
        <v>2020</v>
      </c>
      <c r="B988">
        <v>1</v>
      </c>
      <c r="C988">
        <v>12</v>
      </c>
      <c r="D988">
        <v>3</v>
      </c>
      <c r="E988">
        <v>-23044</v>
      </c>
      <c r="F988">
        <v>0</v>
      </c>
      <c r="G988">
        <v>0</v>
      </c>
      <c r="H988">
        <v>1794</v>
      </c>
      <c r="I988">
        <v>273</v>
      </c>
      <c r="J988">
        <v>1128</v>
      </c>
      <c r="K988">
        <v>0</v>
      </c>
      <c r="L988">
        <v>2067</v>
      </c>
      <c r="M988">
        <v>0</v>
      </c>
      <c r="N988">
        <v>855</v>
      </c>
      <c r="O988">
        <f t="shared" si="15"/>
        <v>950</v>
      </c>
      <c r="P988">
        <v>95</v>
      </c>
    </row>
    <row r="989" spans="1:16" x14ac:dyDescent="0.3">
      <c r="A989">
        <v>2020</v>
      </c>
      <c r="B989">
        <v>1</v>
      </c>
      <c r="C989">
        <v>12</v>
      </c>
      <c r="D989">
        <v>4</v>
      </c>
      <c r="E989">
        <v>-22388</v>
      </c>
      <c r="F989">
        <v>0</v>
      </c>
      <c r="G989">
        <v>0</v>
      </c>
      <c r="H989">
        <v>1784</v>
      </c>
      <c r="I989">
        <v>267.99999999999989</v>
      </c>
      <c r="J989">
        <v>1113.0999999999999</v>
      </c>
      <c r="K989">
        <v>0</v>
      </c>
      <c r="L989">
        <v>2052</v>
      </c>
      <c r="M989">
        <v>0</v>
      </c>
      <c r="N989">
        <v>845.1</v>
      </c>
      <c r="O989">
        <f t="shared" si="15"/>
        <v>939</v>
      </c>
      <c r="P989">
        <v>93.9</v>
      </c>
    </row>
    <row r="990" spans="1:16" x14ac:dyDescent="0.3">
      <c r="A990">
        <v>2020</v>
      </c>
      <c r="B990">
        <v>1</v>
      </c>
      <c r="C990">
        <v>12</v>
      </c>
      <c r="D990">
        <v>5</v>
      </c>
      <c r="E990">
        <v>-21474.800000000003</v>
      </c>
      <c r="F990">
        <v>0</v>
      </c>
      <c r="G990">
        <v>0</v>
      </c>
      <c r="H990">
        <v>1821</v>
      </c>
      <c r="I990">
        <v>275</v>
      </c>
      <c r="J990">
        <v>1112</v>
      </c>
      <c r="K990">
        <v>0</v>
      </c>
      <c r="L990">
        <v>2096</v>
      </c>
      <c r="M990">
        <v>0</v>
      </c>
      <c r="N990">
        <v>837</v>
      </c>
      <c r="O990">
        <f t="shared" si="15"/>
        <v>930</v>
      </c>
      <c r="P990">
        <v>93</v>
      </c>
    </row>
    <row r="991" spans="1:16" x14ac:dyDescent="0.3">
      <c r="A991">
        <v>2020</v>
      </c>
      <c r="B991">
        <v>1</v>
      </c>
      <c r="C991">
        <v>12</v>
      </c>
      <c r="D991">
        <v>6</v>
      </c>
      <c r="E991">
        <v>-20421.599999999999</v>
      </c>
      <c r="F991">
        <v>0</v>
      </c>
      <c r="G991">
        <v>0</v>
      </c>
      <c r="H991">
        <v>1869</v>
      </c>
      <c r="I991">
        <v>261.99999999999989</v>
      </c>
      <c r="J991">
        <v>1105.3</v>
      </c>
      <c r="K991">
        <v>0</v>
      </c>
      <c r="L991">
        <v>2131</v>
      </c>
      <c r="M991">
        <v>0</v>
      </c>
      <c r="N991">
        <v>843.30000000000007</v>
      </c>
      <c r="O991">
        <f t="shared" si="15"/>
        <v>937.00000000000011</v>
      </c>
      <c r="P991">
        <v>93.7</v>
      </c>
    </row>
    <row r="992" spans="1:16" x14ac:dyDescent="0.3">
      <c r="A992">
        <v>2020</v>
      </c>
      <c r="B992">
        <v>1</v>
      </c>
      <c r="C992">
        <v>12</v>
      </c>
      <c r="D992">
        <v>7</v>
      </c>
      <c r="E992">
        <v>-18561.400000000001</v>
      </c>
      <c r="F992">
        <v>0</v>
      </c>
      <c r="G992">
        <v>0</v>
      </c>
      <c r="H992">
        <v>1903</v>
      </c>
      <c r="I992">
        <v>302.99999999999989</v>
      </c>
      <c r="J992">
        <v>1150.8</v>
      </c>
      <c r="K992">
        <v>0</v>
      </c>
      <c r="L992">
        <v>2206</v>
      </c>
      <c r="M992">
        <v>0</v>
      </c>
      <c r="N992">
        <v>847.80000000000007</v>
      </c>
      <c r="O992">
        <f t="shared" si="15"/>
        <v>942.00000000000011</v>
      </c>
      <c r="P992">
        <v>94.2</v>
      </c>
    </row>
    <row r="993" spans="1:16" x14ac:dyDescent="0.3">
      <c r="A993">
        <v>2020</v>
      </c>
      <c r="B993">
        <v>1</v>
      </c>
      <c r="C993">
        <v>12</v>
      </c>
      <c r="D993">
        <v>8</v>
      </c>
      <c r="E993">
        <v>-14450.400000000001</v>
      </c>
      <c r="F993">
        <v>5</v>
      </c>
      <c r="G993">
        <v>5</v>
      </c>
      <c r="H993">
        <v>2077</v>
      </c>
      <c r="I993">
        <v>-79</v>
      </c>
      <c r="J993">
        <v>1247.5999999999999</v>
      </c>
      <c r="K993">
        <v>0</v>
      </c>
      <c r="L993">
        <v>1998</v>
      </c>
      <c r="M993">
        <v>485.99999999999989</v>
      </c>
      <c r="N993">
        <v>840.6</v>
      </c>
      <c r="O993">
        <f t="shared" si="15"/>
        <v>934</v>
      </c>
      <c r="P993">
        <v>93.4</v>
      </c>
    </row>
    <row r="994" spans="1:16" x14ac:dyDescent="0.3">
      <c r="A994">
        <v>2020</v>
      </c>
      <c r="B994">
        <v>1</v>
      </c>
      <c r="C994">
        <v>12</v>
      </c>
      <c r="D994">
        <v>9</v>
      </c>
      <c r="E994">
        <v>-3023.2000000000025</v>
      </c>
      <c r="F994">
        <v>24</v>
      </c>
      <c r="G994">
        <v>12</v>
      </c>
      <c r="H994">
        <v>2366</v>
      </c>
      <c r="I994">
        <v>-600</v>
      </c>
      <c r="J994">
        <v>1376.3</v>
      </c>
      <c r="K994">
        <v>142</v>
      </c>
      <c r="L994">
        <v>1624</v>
      </c>
      <c r="M994">
        <v>1169</v>
      </c>
      <c r="N994">
        <v>807.30000000000007</v>
      </c>
      <c r="O994">
        <f t="shared" si="15"/>
        <v>897.00000000000011</v>
      </c>
      <c r="P994">
        <v>89.7</v>
      </c>
    </row>
    <row r="995" spans="1:16" x14ac:dyDescent="0.3">
      <c r="A995">
        <v>2020</v>
      </c>
      <c r="B995">
        <v>1</v>
      </c>
      <c r="C995">
        <v>12</v>
      </c>
      <c r="D995">
        <v>10</v>
      </c>
      <c r="E995">
        <v>9288.9999999999891</v>
      </c>
      <c r="F995">
        <v>24</v>
      </c>
      <c r="G995">
        <v>12</v>
      </c>
      <c r="H995">
        <v>2476</v>
      </c>
      <c r="I995">
        <v>-600</v>
      </c>
      <c r="J995">
        <v>1503.6</v>
      </c>
      <c r="K995">
        <v>538.99999999999977</v>
      </c>
      <c r="L995">
        <v>1337.0000000000002</v>
      </c>
      <c r="M995">
        <v>1308</v>
      </c>
      <c r="N995">
        <v>795.6</v>
      </c>
      <c r="O995">
        <f t="shared" si="15"/>
        <v>884</v>
      </c>
      <c r="P995">
        <v>88.4</v>
      </c>
    </row>
    <row r="996" spans="1:16" x14ac:dyDescent="0.3">
      <c r="A996">
        <v>2020</v>
      </c>
      <c r="B996">
        <v>1</v>
      </c>
      <c r="C996">
        <v>12</v>
      </c>
      <c r="D996">
        <v>11</v>
      </c>
      <c r="E996">
        <v>19766</v>
      </c>
      <c r="F996">
        <v>24</v>
      </c>
      <c r="G996">
        <v>17</v>
      </c>
      <c r="H996">
        <v>2486</v>
      </c>
      <c r="I996">
        <v>-600</v>
      </c>
      <c r="J996">
        <v>1616.7</v>
      </c>
      <c r="K996">
        <v>802</v>
      </c>
      <c r="L996">
        <v>1084</v>
      </c>
      <c r="M996">
        <v>1476</v>
      </c>
      <c r="N996">
        <v>740.7</v>
      </c>
      <c r="O996">
        <f t="shared" si="15"/>
        <v>823</v>
      </c>
      <c r="P996">
        <v>82.300000000000011</v>
      </c>
    </row>
    <row r="997" spans="1:16" x14ac:dyDescent="0.3">
      <c r="A997">
        <v>2020</v>
      </c>
      <c r="B997">
        <v>1</v>
      </c>
      <c r="C997">
        <v>12</v>
      </c>
      <c r="D997">
        <v>12</v>
      </c>
      <c r="E997">
        <v>29329.800000000003</v>
      </c>
      <c r="F997">
        <v>62</v>
      </c>
      <c r="G997">
        <v>17</v>
      </c>
      <c r="H997">
        <v>2460</v>
      </c>
      <c r="I997">
        <v>-600</v>
      </c>
      <c r="J997">
        <v>1588.5</v>
      </c>
      <c r="K997">
        <v>992</v>
      </c>
      <c r="L997">
        <v>868.00000000000011</v>
      </c>
      <c r="M997">
        <v>1491</v>
      </c>
      <c r="N997">
        <v>697.5</v>
      </c>
      <c r="O997">
        <f t="shared" si="15"/>
        <v>775</v>
      </c>
      <c r="P997">
        <v>77.5</v>
      </c>
    </row>
    <row r="998" spans="1:16" x14ac:dyDescent="0.3">
      <c r="A998">
        <v>2020</v>
      </c>
      <c r="B998">
        <v>1</v>
      </c>
      <c r="C998">
        <v>12</v>
      </c>
      <c r="D998">
        <v>13</v>
      </c>
      <c r="E998">
        <v>32507</v>
      </c>
      <c r="F998">
        <v>62</v>
      </c>
      <c r="G998">
        <v>17</v>
      </c>
      <c r="H998">
        <v>2449</v>
      </c>
      <c r="I998">
        <v>-600</v>
      </c>
      <c r="J998">
        <v>1554</v>
      </c>
      <c r="K998">
        <v>1039</v>
      </c>
      <c r="L998">
        <v>810</v>
      </c>
      <c r="M998">
        <v>1479</v>
      </c>
      <c r="N998">
        <v>675</v>
      </c>
      <c r="O998">
        <f t="shared" si="15"/>
        <v>750</v>
      </c>
      <c r="P998">
        <v>75</v>
      </c>
    </row>
    <row r="999" spans="1:16" x14ac:dyDescent="0.3">
      <c r="A999">
        <v>2020</v>
      </c>
      <c r="B999">
        <v>1</v>
      </c>
      <c r="C999">
        <v>12</v>
      </c>
      <c r="D999">
        <v>14</v>
      </c>
      <c r="E999">
        <v>33425.599999999999</v>
      </c>
      <c r="F999">
        <v>62</v>
      </c>
      <c r="G999">
        <v>17</v>
      </c>
      <c r="H999">
        <v>2429</v>
      </c>
      <c r="I999">
        <v>-600</v>
      </c>
      <c r="J999">
        <v>1553.3</v>
      </c>
      <c r="K999">
        <v>1047</v>
      </c>
      <c r="L999">
        <v>782</v>
      </c>
      <c r="M999">
        <v>1489.9999999999998</v>
      </c>
      <c r="N999">
        <v>663.30000000000007</v>
      </c>
      <c r="O999">
        <f t="shared" si="15"/>
        <v>737.00000000000011</v>
      </c>
      <c r="P999">
        <v>73.7</v>
      </c>
    </row>
    <row r="1000" spans="1:16" x14ac:dyDescent="0.3">
      <c r="A1000">
        <v>2020</v>
      </c>
      <c r="B1000">
        <v>1</v>
      </c>
      <c r="C1000">
        <v>12</v>
      </c>
      <c r="D1000">
        <v>15</v>
      </c>
      <c r="E1000">
        <v>29318.6</v>
      </c>
      <c r="F1000">
        <v>62</v>
      </c>
      <c r="G1000">
        <v>17</v>
      </c>
      <c r="H1000">
        <v>2377</v>
      </c>
      <c r="I1000">
        <v>-600</v>
      </c>
      <c r="J1000">
        <v>1551.3</v>
      </c>
      <c r="K1000">
        <v>990</v>
      </c>
      <c r="L1000">
        <v>787</v>
      </c>
      <c r="M1000">
        <v>1469.9999999999998</v>
      </c>
      <c r="N1000">
        <v>681.30000000000007</v>
      </c>
      <c r="O1000">
        <f t="shared" si="15"/>
        <v>757.00000000000011</v>
      </c>
      <c r="P1000">
        <v>75.7</v>
      </c>
    </row>
    <row r="1001" spans="1:16" x14ac:dyDescent="0.3">
      <c r="A1001">
        <v>2020</v>
      </c>
      <c r="B1001">
        <v>1</v>
      </c>
      <c r="C1001">
        <v>12</v>
      </c>
      <c r="D1001">
        <v>16</v>
      </c>
      <c r="E1001">
        <v>21074.799999999999</v>
      </c>
      <c r="F1001">
        <v>24</v>
      </c>
      <c r="G1001">
        <v>17</v>
      </c>
      <c r="H1001">
        <v>2290</v>
      </c>
      <c r="I1001">
        <v>-600</v>
      </c>
      <c r="J1001">
        <v>1573.5</v>
      </c>
      <c r="K1001">
        <v>797</v>
      </c>
      <c r="L1001">
        <v>893.00000000000011</v>
      </c>
      <c r="M1001">
        <v>1485</v>
      </c>
      <c r="N1001">
        <v>688.5</v>
      </c>
      <c r="O1001">
        <f t="shared" si="15"/>
        <v>765</v>
      </c>
      <c r="P1001">
        <v>76.5</v>
      </c>
    </row>
    <row r="1002" spans="1:16" x14ac:dyDescent="0.3">
      <c r="A1002">
        <v>2020</v>
      </c>
      <c r="B1002">
        <v>1</v>
      </c>
      <c r="C1002">
        <v>12</v>
      </c>
      <c r="D1002">
        <v>17</v>
      </c>
      <c r="E1002">
        <v>23769.200000000001</v>
      </c>
      <c r="F1002">
        <v>24</v>
      </c>
      <c r="G1002">
        <v>17</v>
      </c>
      <c r="H1002">
        <v>2458</v>
      </c>
      <c r="I1002">
        <v>-600</v>
      </c>
      <c r="J1002">
        <v>1679.1</v>
      </c>
      <c r="K1002">
        <v>864</v>
      </c>
      <c r="L1002">
        <v>994</v>
      </c>
      <c r="M1002">
        <v>1578</v>
      </c>
      <c r="N1002">
        <v>701.1</v>
      </c>
      <c r="O1002">
        <f t="shared" si="15"/>
        <v>779</v>
      </c>
      <c r="P1002">
        <v>77.900000000000006</v>
      </c>
    </row>
    <row r="1003" spans="1:16" x14ac:dyDescent="0.3">
      <c r="A1003">
        <v>2020</v>
      </c>
      <c r="B1003">
        <v>1</v>
      </c>
      <c r="C1003">
        <v>12</v>
      </c>
      <c r="D1003">
        <v>18</v>
      </c>
      <c r="E1003">
        <v>35322.800000000003</v>
      </c>
      <c r="F1003">
        <v>62</v>
      </c>
      <c r="G1003">
        <v>17</v>
      </c>
      <c r="H1003">
        <v>2713</v>
      </c>
      <c r="I1003">
        <v>-600</v>
      </c>
      <c r="J1003">
        <v>1824.6</v>
      </c>
      <c r="K1003">
        <v>1043</v>
      </c>
      <c r="L1003">
        <v>1070</v>
      </c>
      <c r="M1003">
        <v>1710</v>
      </c>
      <c r="N1003">
        <v>714.6</v>
      </c>
      <c r="O1003">
        <f t="shared" si="15"/>
        <v>794</v>
      </c>
      <c r="P1003">
        <v>79.400000000000006</v>
      </c>
    </row>
    <row r="1004" spans="1:16" x14ac:dyDescent="0.3">
      <c r="A1004">
        <v>2020</v>
      </c>
      <c r="B1004">
        <v>1</v>
      </c>
      <c r="C1004">
        <v>12</v>
      </c>
      <c r="D1004">
        <v>19</v>
      </c>
      <c r="E1004">
        <v>24913.399999999998</v>
      </c>
      <c r="F1004">
        <v>24</v>
      </c>
      <c r="G1004">
        <v>17</v>
      </c>
      <c r="H1004">
        <v>2622</v>
      </c>
      <c r="I1004">
        <v>-600</v>
      </c>
      <c r="J1004">
        <v>1879.6</v>
      </c>
      <c r="K1004">
        <v>816</v>
      </c>
      <c r="L1004">
        <v>1206</v>
      </c>
      <c r="M1004">
        <v>1765</v>
      </c>
      <c r="N1004">
        <v>714.6</v>
      </c>
      <c r="O1004">
        <f t="shared" si="15"/>
        <v>794</v>
      </c>
      <c r="P1004">
        <v>79.400000000000006</v>
      </c>
    </row>
    <row r="1005" spans="1:16" x14ac:dyDescent="0.3">
      <c r="A1005">
        <v>2020</v>
      </c>
      <c r="B1005">
        <v>1</v>
      </c>
      <c r="C1005">
        <v>12</v>
      </c>
      <c r="D1005">
        <v>20</v>
      </c>
      <c r="E1005">
        <v>18068.199999999997</v>
      </c>
      <c r="F1005">
        <v>24</v>
      </c>
      <c r="G1005">
        <v>17</v>
      </c>
      <c r="H1005">
        <v>2504</v>
      </c>
      <c r="I1005">
        <v>-600</v>
      </c>
      <c r="J1005">
        <v>1816.2</v>
      </c>
      <c r="K1005">
        <v>528</v>
      </c>
      <c r="L1005">
        <v>1376</v>
      </c>
      <c r="M1005">
        <v>1761</v>
      </c>
      <c r="N1005">
        <v>655.20000000000005</v>
      </c>
      <c r="O1005">
        <f t="shared" si="15"/>
        <v>728</v>
      </c>
      <c r="P1005">
        <v>72.8</v>
      </c>
    </row>
    <row r="1006" spans="1:16" x14ac:dyDescent="0.3">
      <c r="A1006">
        <v>2020</v>
      </c>
      <c r="B1006">
        <v>1</v>
      </c>
      <c r="C1006">
        <v>12</v>
      </c>
      <c r="D1006">
        <v>21</v>
      </c>
      <c r="E1006">
        <v>10854.399999999998</v>
      </c>
      <c r="F1006">
        <v>24</v>
      </c>
      <c r="G1006">
        <v>17</v>
      </c>
      <c r="H1006">
        <v>2367</v>
      </c>
      <c r="I1006">
        <v>-600</v>
      </c>
      <c r="J1006">
        <v>1696.7</v>
      </c>
      <c r="K1006">
        <v>279</v>
      </c>
      <c r="L1006">
        <v>1488</v>
      </c>
      <c r="M1006">
        <v>1682</v>
      </c>
      <c r="N1006">
        <v>614.70000000000005</v>
      </c>
      <c r="O1006">
        <f t="shared" si="15"/>
        <v>683</v>
      </c>
      <c r="P1006">
        <v>68.3</v>
      </c>
    </row>
    <row r="1007" spans="1:16" x14ac:dyDescent="0.3">
      <c r="A1007">
        <v>2020</v>
      </c>
      <c r="B1007">
        <v>1</v>
      </c>
      <c r="C1007">
        <v>12</v>
      </c>
      <c r="D1007">
        <v>22</v>
      </c>
      <c r="E1007">
        <v>2241.5999999999967</v>
      </c>
      <c r="F1007">
        <v>24</v>
      </c>
      <c r="G1007">
        <v>17</v>
      </c>
      <c r="H1007">
        <v>2236</v>
      </c>
      <c r="I1007">
        <v>-600</v>
      </c>
      <c r="J1007">
        <v>1550.3</v>
      </c>
      <c r="K1007">
        <v>24</v>
      </c>
      <c r="L1007">
        <v>1612.0000000000002</v>
      </c>
      <c r="M1007">
        <v>1549.9999999999998</v>
      </c>
      <c r="N1007">
        <v>600.30000000000007</v>
      </c>
      <c r="O1007">
        <f t="shared" si="15"/>
        <v>667.00000000000011</v>
      </c>
      <c r="P1007">
        <v>66.7</v>
      </c>
    </row>
    <row r="1008" spans="1:16" x14ac:dyDescent="0.3">
      <c r="A1008">
        <v>2020</v>
      </c>
      <c r="B1008">
        <v>1</v>
      </c>
      <c r="C1008">
        <v>12</v>
      </c>
      <c r="D1008">
        <v>23</v>
      </c>
      <c r="E1008">
        <v>-2045.2000000000025</v>
      </c>
      <c r="F1008">
        <v>12</v>
      </c>
      <c r="G1008">
        <v>12</v>
      </c>
      <c r="H1008">
        <v>2118</v>
      </c>
      <c r="I1008">
        <v>-451.99999999999977</v>
      </c>
      <c r="J1008">
        <v>1440.9</v>
      </c>
      <c r="K1008">
        <v>0</v>
      </c>
      <c r="L1008">
        <v>1666.0000000000002</v>
      </c>
      <c r="M1008">
        <v>1315.9999999999998</v>
      </c>
      <c r="N1008">
        <v>576.9</v>
      </c>
      <c r="O1008">
        <f t="shared" si="15"/>
        <v>641</v>
      </c>
      <c r="P1008">
        <v>64.100000000000009</v>
      </c>
    </row>
    <row r="1009" spans="1:16" x14ac:dyDescent="0.3">
      <c r="A1009">
        <v>2020</v>
      </c>
      <c r="B1009">
        <v>1</v>
      </c>
      <c r="C1009">
        <v>12</v>
      </c>
      <c r="D1009">
        <v>24</v>
      </c>
      <c r="E1009">
        <v>-3541.2000000000035</v>
      </c>
      <c r="F1009">
        <v>12</v>
      </c>
      <c r="G1009">
        <v>12</v>
      </c>
      <c r="H1009">
        <v>2022</v>
      </c>
      <c r="I1009">
        <v>-359.99999999999977</v>
      </c>
      <c r="J1009">
        <v>1356.7</v>
      </c>
      <c r="K1009">
        <v>0</v>
      </c>
      <c r="L1009">
        <v>1662.0000000000002</v>
      </c>
      <c r="M1009">
        <v>1164.9999999999998</v>
      </c>
      <c r="N1009">
        <v>551.70000000000005</v>
      </c>
      <c r="O1009">
        <f t="shared" si="15"/>
        <v>613</v>
      </c>
      <c r="P1009">
        <v>61.300000000000004</v>
      </c>
    </row>
    <row r="1010" spans="1:16" x14ac:dyDescent="0.3">
      <c r="A1010">
        <v>2020</v>
      </c>
      <c r="B1010">
        <v>1</v>
      </c>
      <c r="C1010">
        <v>13</v>
      </c>
      <c r="D1010">
        <v>1</v>
      </c>
      <c r="E1010">
        <v>-2199.8000000000029</v>
      </c>
      <c r="F1010">
        <v>12</v>
      </c>
      <c r="G1010">
        <v>12</v>
      </c>
      <c r="H1010">
        <v>1974</v>
      </c>
      <c r="I1010">
        <v>-222.99999999999977</v>
      </c>
      <c r="J1010">
        <v>1252.7</v>
      </c>
      <c r="K1010">
        <v>0</v>
      </c>
      <c r="L1010">
        <v>1751.0000000000002</v>
      </c>
      <c r="M1010">
        <v>1112.9999999999998</v>
      </c>
      <c r="N1010">
        <v>362.7</v>
      </c>
      <c r="O1010">
        <f t="shared" si="15"/>
        <v>403</v>
      </c>
      <c r="P1010">
        <v>40.300000000000004</v>
      </c>
    </row>
    <row r="1011" spans="1:16" x14ac:dyDescent="0.3">
      <c r="A1011">
        <v>2020</v>
      </c>
      <c r="B1011">
        <v>1</v>
      </c>
      <c r="C1011">
        <v>13</v>
      </c>
      <c r="D1011">
        <v>2</v>
      </c>
      <c r="E1011">
        <v>-2819.6000000000004</v>
      </c>
      <c r="F1011">
        <v>12</v>
      </c>
      <c r="G1011">
        <v>12</v>
      </c>
      <c r="H1011">
        <v>1906</v>
      </c>
      <c r="I1011">
        <v>-176</v>
      </c>
      <c r="J1011">
        <v>1213.3</v>
      </c>
      <c r="K1011">
        <v>0</v>
      </c>
      <c r="L1011">
        <v>1730</v>
      </c>
      <c r="M1011">
        <v>1041</v>
      </c>
      <c r="N1011">
        <v>348.3</v>
      </c>
      <c r="O1011">
        <f t="shared" si="15"/>
        <v>387</v>
      </c>
      <c r="P1011">
        <v>38.700000000000003</v>
      </c>
    </row>
    <row r="1012" spans="1:16" x14ac:dyDescent="0.3">
      <c r="A1012">
        <v>2020</v>
      </c>
      <c r="B1012">
        <v>1</v>
      </c>
      <c r="C1012">
        <v>13</v>
      </c>
      <c r="D1012">
        <v>3</v>
      </c>
      <c r="E1012">
        <v>-1041.2000000000007</v>
      </c>
      <c r="F1012">
        <v>12</v>
      </c>
      <c r="G1012">
        <v>12</v>
      </c>
      <c r="H1012">
        <v>1907</v>
      </c>
      <c r="I1012">
        <v>-333</v>
      </c>
      <c r="J1012">
        <v>1196.3</v>
      </c>
      <c r="K1012">
        <v>0</v>
      </c>
      <c r="L1012">
        <v>1574</v>
      </c>
      <c r="M1012">
        <v>1163</v>
      </c>
      <c r="N1012">
        <v>366.3</v>
      </c>
      <c r="O1012">
        <f t="shared" si="15"/>
        <v>407</v>
      </c>
      <c r="P1012">
        <v>40.700000000000003</v>
      </c>
    </row>
    <row r="1013" spans="1:16" x14ac:dyDescent="0.3">
      <c r="A1013">
        <v>2020</v>
      </c>
      <c r="B1013">
        <v>1</v>
      </c>
      <c r="C1013">
        <v>13</v>
      </c>
      <c r="D1013">
        <v>4</v>
      </c>
      <c r="E1013">
        <v>6120.5999999999985</v>
      </c>
      <c r="F1013">
        <v>62</v>
      </c>
      <c r="G1013">
        <v>32</v>
      </c>
      <c r="H1013">
        <v>1917</v>
      </c>
      <c r="I1013">
        <v>-600</v>
      </c>
      <c r="J1013">
        <v>1196.0999999999999</v>
      </c>
      <c r="K1013">
        <v>24</v>
      </c>
      <c r="L1013">
        <v>1293</v>
      </c>
      <c r="M1013">
        <v>1428</v>
      </c>
      <c r="N1013">
        <v>368.1</v>
      </c>
      <c r="O1013">
        <f t="shared" si="15"/>
        <v>409</v>
      </c>
      <c r="P1013">
        <v>40.900000000000006</v>
      </c>
    </row>
    <row r="1014" spans="1:16" x14ac:dyDescent="0.3">
      <c r="A1014">
        <v>2020</v>
      </c>
      <c r="B1014">
        <v>1</v>
      </c>
      <c r="C1014">
        <v>13</v>
      </c>
      <c r="D1014">
        <v>5</v>
      </c>
      <c r="E1014">
        <v>21529.599999999999</v>
      </c>
      <c r="F1014">
        <v>62</v>
      </c>
      <c r="G1014">
        <v>32</v>
      </c>
      <c r="H1014">
        <v>1980</v>
      </c>
      <c r="I1014">
        <v>-600</v>
      </c>
      <c r="J1014">
        <v>1232.5999999999999</v>
      </c>
      <c r="K1014">
        <v>242</v>
      </c>
      <c r="L1014">
        <v>1138</v>
      </c>
      <c r="M1014">
        <v>1469</v>
      </c>
      <c r="N1014">
        <v>363.6</v>
      </c>
      <c r="O1014">
        <f t="shared" si="15"/>
        <v>404</v>
      </c>
      <c r="P1014">
        <v>40.400000000000006</v>
      </c>
    </row>
    <row r="1015" spans="1:16" x14ac:dyDescent="0.3">
      <c r="A1015">
        <v>2020</v>
      </c>
      <c r="B1015">
        <v>1</v>
      </c>
      <c r="C1015">
        <v>13</v>
      </c>
      <c r="D1015">
        <v>6</v>
      </c>
      <c r="E1015">
        <v>12869.2</v>
      </c>
      <c r="F1015">
        <v>24</v>
      </c>
      <c r="G1015">
        <v>17</v>
      </c>
      <c r="H1015">
        <v>2100</v>
      </c>
      <c r="I1015">
        <v>-600</v>
      </c>
      <c r="J1015">
        <v>1329.1</v>
      </c>
      <c r="K1015">
        <v>296</v>
      </c>
      <c r="L1015">
        <v>1204</v>
      </c>
      <c r="M1015">
        <v>1552</v>
      </c>
      <c r="N1015">
        <v>377.1</v>
      </c>
      <c r="O1015">
        <f t="shared" si="15"/>
        <v>419</v>
      </c>
      <c r="P1015">
        <v>41.900000000000006</v>
      </c>
    </row>
    <row r="1016" spans="1:16" x14ac:dyDescent="0.3">
      <c r="A1016">
        <v>2020</v>
      </c>
      <c r="B1016">
        <v>1</v>
      </c>
      <c r="C1016">
        <v>13</v>
      </c>
      <c r="D1016">
        <v>7</v>
      </c>
      <c r="E1016">
        <v>28106.6</v>
      </c>
      <c r="F1016">
        <v>24</v>
      </c>
      <c r="G1016">
        <v>17</v>
      </c>
      <c r="H1016">
        <v>2534</v>
      </c>
      <c r="I1016">
        <v>-600</v>
      </c>
      <c r="J1016">
        <v>1569.5</v>
      </c>
      <c r="K1016">
        <v>753</v>
      </c>
      <c r="L1016">
        <v>1181</v>
      </c>
      <c r="M1016">
        <v>1796</v>
      </c>
      <c r="N1016">
        <v>373.5</v>
      </c>
      <c r="O1016">
        <f t="shared" si="15"/>
        <v>415</v>
      </c>
      <c r="P1016">
        <v>41.5</v>
      </c>
    </row>
    <row r="1017" spans="1:16" x14ac:dyDescent="0.3">
      <c r="A1017">
        <v>2020</v>
      </c>
      <c r="B1017">
        <v>1</v>
      </c>
      <c r="C1017">
        <v>13</v>
      </c>
      <c r="D1017">
        <v>8</v>
      </c>
      <c r="E1017">
        <v>57872</v>
      </c>
      <c r="F1017">
        <v>62</v>
      </c>
      <c r="G1017">
        <v>17</v>
      </c>
      <c r="H1017">
        <v>3006</v>
      </c>
      <c r="I1017">
        <v>-600</v>
      </c>
      <c r="J1017">
        <v>1803.1</v>
      </c>
      <c r="K1017">
        <v>1239</v>
      </c>
      <c r="L1017">
        <v>1167</v>
      </c>
      <c r="M1017">
        <v>2071</v>
      </c>
      <c r="N1017">
        <v>332.1</v>
      </c>
      <c r="O1017">
        <f t="shared" si="15"/>
        <v>369</v>
      </c>
      <c r="P1017">
        <v>36.9</v>
      </c>
    </row>
    <row r="1018" spans="1:16" x14ac:dyDescent="0.3">
      <c r="A1018">
        <v>2020</v>
      </c>
      <c r="B1018">
        <v>1</v>
      </c>
      <c r="C1018">
        <v>13</v>
      </c>
      <c r="D1018">
        <v>9</v>
      </c>
      <c r="E1018">
        <v>78057.600000000006</v>
      </c>
      <c r="F1018">
        <v>72</v>
      </c>
      <c r="G1018">
        <v>17</v>
      </c>
      <c r="H1018">
        <v>3239</v>
      </c>
      <c r="I1018">
        <v>-600</v>
      </c>
      <c r="J1018">
        <v>1878.1</v>
      </c>
      <c r="K1018">
        <v>1481</v>
      </c>
      <c r="L1018">
        <v>1158</v>
      </c>
      <c r="M1018">
        <v>2200</v>
      </c>
      <c r="N1018">
        <v>278.10000000000002</v>
      </c>
      <c r="O1018">
        <f t="shared" si="15"/>
        <v>309</v>
      </c>
      <c r="P1018">
        <v>30.900000000000002</v>
      </c>
    </row>
    <row r="1019" spans="1:16" x14ac:dyDescent="0.3">
      <c r="A1019">
        <v>2020</v>
      </c>
      <c r="B1019">
        <v>1</v>
      </c>
      <c r="C1019">
        <v>13</v>
      </c>
      <c r="D1019">
        <v>10</v>
      </c>
      <c r="E1019">
        <v>70728.399999999994</v>
      </c>
      <c r="F1019">
        <v>72</v>
      </c>
      <c r="G1019">
        <v>17</v>
      </c>
      <c r="H1019">
        <v>3172</v>
      </c>
      <c r="I1019">
        <v>-600</v>
      </c>
      <c r="J1019">
        <v>1882.9</v>
      </c>
      <c r="K1019">
        <v>1370</v>
      </c>
      <c r="L1019">
        <v>1202</v>
      </c>
      <c r="M1019">
        <v>2230</v>
      </c>
      <c r="N1019">
        <v>252.9</v>
      </c>
      <c r="O1019">
        <f t="shared" si="15"/>
        <v>281</v>
      </c>
      <c r="P1019">
        <v>28.1</v>
      </c>
    </row>
    <row r="1020" spans="1:16" x14ac:dyDescent="0.3">
      <c r="A1020">
        <v>2020</v>
      </c>
      <c r="B1020">
        <v>1</v>
      </c>
      <c r="C1020">
        <v>13</v>
      </c>
      <c r="D1020">
        <v>11</v>
      </c>
      <c r="E1020">
        <v>72831.599999999991</v>
      </c>
      <c r="F1020">
        <v>72</v>
      </c>
      <c r="G1020">
        <v>17</v>
      </c>
      <c r="H1020">
        <v>3161</v>
      </c>
      <c r="I1020">
        <v>-600</v>
      </c>
      <c r="J1020">
        <v>1897.8</v>
      </c>
      <c r="K1020">
        <v>1384</v>
      </c>
      <c r="L1020">
        <v>1177</v>
      </c>
      <c r="M1020">
        <v>2271</v>
      </c>
      <c r="N1020">
        <v>226.8</v>
      </c>
      <c r="O1020">
        <f t="shared" si="15"/>
        <v>252</v>
      </c>
      <c r="P1020">
        <v>25.200000000000003</v>
      </c>
    </row>
    <row r="1021" spans="1:16" x14ac:dyDescent="0.3">
      <c r="A1021">
        <v>2020</v>
      </c>
      <c r="B1021">
        <v>1</v>
      </c>
      <c r="C1021">
        <v>13</v>
      </c>
      <c r="D1021">
        <v>12</v>
      </c>
      <c r="E1021">
        <v>67988</v>
      </c>
      <c r="F1021">
        <v>72</v>
      </c>
      <c r="G1021">
        <v>17</v>
      </c>
      <c r="H1021">
        <v>3142</v>
      </c>
      <c r="I1021">
        <v>-600</v>
      </c>
      <c r="J1021">
        <v>1805.6</v>
      </c>
      <c r="K1021">
        <v>1330</v>
      </c>
      <c r="L1021">
        <v>1212</v>
      </c>
      <c r="M1021">
        <v>2204</v>
      </c>
      <c r="N1021">
        <v>201.6</v>
      </c>
      <c r="O1021">
        <f t="shared" si="15"/>
        <v>224</v>
      </c>
      <c r="P1021">
        <v>22.400000000000002</v>
      </c>
    </row>
    <row r="1022" spans="1:16" x14ac:dyDescent="0.3">
      <c r="A1022">
        <v>2020</v>
      </c>
      <c r="B1022">
        <v>1</v>
      </c>
      <c r="C1022">
        <v>13</v>
      </c>
      <c r="D1022">
        <v>13</v>
      </c>
      <c r="E1022">
        <v>52186.6</v>
      </c>
      <c r="F1022">
        <v>62</v>
      </c>
      <c r="G1022">
        <v>17</v>
      </c>
      <c r="H1022">
        <v>3022</v>
      </c>
      <c r="I1022">
        <v>-600</v>
      </c>
      <c r="J1022">
        <v>1801</v>
      </c>
      <c r="K1022">
        <v>1086</v>
      </c>
      <c r="L1022">
        <v>1336</v>
      </c>
      <c r="M1022">
        <v>2221</v>
      </c>
      <c r="N1022">
        <v>180</v>
      </c>
      <c r="O1022">
        <f t="shared" si="15"/>
        <v>200</v>
      </c>
      <c r="P1022">
        <v>20</v>
      </c>
    </row>
    <row r="1023" spans="1:16" x14ac:dyDescent="0.3">
      <c r="A1023">
        <v>2020</v>
      </c>
      <c r="B1023">
        <v>1</v>
      </c>
      <c r="C1023">
        <v>13</v>
      </c>
      <c r="D1023">
        <v>14</v>
      </c>
      <c r="E1023">
        <v>57715.6</v>
      </c>
      <c r="F1023">
        <v>62</v>
      </c>
      <c r="G1023">
        <v>17</v>
      </c>
      <c r="H1023">
        <v>3082</v>
      </c>
      <c r="I1023">
        <v>-600</v>
      </c>
      <c r="J1023">
        <v>1797.4</v>
      </c>
      <c r="K1023">
        <v>1173</v>
      </c>
      <c r="L1023">
        <v>1309</v>
      </c>
      <c r="M1023">
        <v>2221</v>
      </c>
      <c r="N1023">
        <v>176.4</v>
      </c>
      <c r="O1023">
        <f t="shared" si="15"/>
        <v>196</v>
      </c>
      <c r="P1023">
        <v>19.600000000000001</v>
      </c>
    </row>
    <row r="1024" spans="1:16" x14ac:dyDescent="0.3">
      <c r="A1024">
        <v>2020</v>
      </c>
      <c r="B1024">
        <v>1</v>
      </c>
      <c r="C1024">
        <v>13</v>
      </c>
      <c r="D1024">
        <v>15</v>
      </c>
      <c r="E1024">
        <v>53026.2</v>
      </c>
      <c r="F1024">
        <v>62</v>
      </c>
      <c r="G1024">
        <v>17</v>
      </c>
      <c r="H1024">
        <v>3041</v>
      </c>
      <c r="I1024">
        <v>-600</v>
      </c>
      <c r="J1024">
        <v>1785.7</v>
      </c>
      <c r="K1024">
        <v>1105</v>
      </c>
      <c r="L1024">
        <v>1336</v>
      </c>
      <c r="M1024">
        <v>2203</v>
      </c>
      <c r="N1024">
        <v>182.70000000000002</v>
      </c>
      <c r="O1024">
        <f t="shared" si="15"/>
        <v>203.00000000000003</v>
      </c>
      <c r="P1024">
        <v>20.3</v>
      </c>
    </row>
    <row r="1025" spans="1:16" x14ac:dyDescent="0.3">
      <c r="A1025">
        <v>2020</v>
      </c>
      <c r="B1025">
        <v>1</v>
      </c>
      <c r="C1025">
        <v>13</v>
      </c>
      <c r="D1025">
        <v>16</v>
      </c>
      <c r="E1025">
        <v>36476.6</v>
      </c>
      <c r="F1025">
        <v>24</v>
      </c>
      <c r="G1025">
        <v>17</v>
      </c>
      <c r="H1025">
        <v>2838</v>
      </c>
      <c r="I1025">
        <v>-600</v>
      </c>
      <c r="J1025">
        <v>1778.6</v>
      </c>
      <c r="K1025">
        <v>775</v>
      </c>
      <c r="L1025">
        <v>1463</v>
      </c>
      <c r="M1025">
        <v>2186</v>
      </c>
      <c r="N1025">
        <v>192.6</v>
      </c>
      <c r="O1025">
        <f t="shared" si="15"/>
        <v>214</v>
      </c>
      <c r="P1025">
        <v>21.400000000000002</v>
      </c>
    </row>
    <row r="1026" spans="1:16" x14ac:dyDescent="0.3">
      <c r="A1026">
        <v>2020</v>
      </c>
      <c r="B1026">
        <v>1</v>
      </c>
      <c r="C1026">
        <v>13</v>
      </c>
      <c r="D1026">
        <v>17</v>
      </c>
      <c r="E1026">
        <v>34791.599999999999</v>
      </c>
      <c r="F1026">
        <v>24</v>
      </c>
      <c r="G1026">
        <v>17</v>
      </c>
      <c r="H1026">
        <v>2974</v>
      </c>
      <c r="I1026">
        <v>-600</v>
      </c>
      <c r="J1026">
        <v>1881.6</v>
      </c>
      <c r="K1026">
        <v>676</v>
      </c>
      <c r="L1026">
        <v>1698</v>
      </c>
      <c r="M1026">
        <v>2280</v>
      </c>
      <c r="N1026">
        <v>201.6</v>
      </c>
      <c r="O1026">
        <f t="shared" si="15"/>
        <v>224</v>
      </c>
      <c r="P1026">
        <v>22.400000000000002</v>
      </c>
    </row>
    <row r="1027" spans="1:16" x14ac:dyDescent="0.3">
      <c r="A1027">
        <v>2020</v>
      </c>
      <c r="B1027">
        <v>1</v>
      </c>
      <c r="C1027">
        <v>13</v>
      </c>
      <c r="D1027">
        <v>18</v>
      </c>
      <c r="E1027">
        <v>33383.800000000003</v>
      </c>
      <c r="F1027">
        <v>24</v>
      </c>
      <c r="G1027">
        <v>17</v>
      </c>
      <c r="H1027">
        <v>3214</v>
      </c>
      <c r="I1027">
        <v>-600</v>
      </c>
      <c r="J1027">
        <v>2039.6</v>
      </c>
      <c r="K1027">
        <v>604</v>
      </c>
      <c r="L1027">
        <v>2010</v>
      </c>
      <c r="M1027">
        <v>2393</v>
      </c>
      <c r="N1027">
        <v>246.6</v>
      </c>
      <c r="O1027">
        <f t="shared" ref="O1027:O1090" si="16">N1027+P1027</f>
        <v>274</v>
      </c>
      <c r="P1027">
        <v>27.400000000000002</v>
      </c>
    </row>
    <row r="1028" spans="1:16" x14ac:dyDescent="0.3">
      <c r="A1028">
        <v>2020</v>
      </c>
      <c r="B1028">
        <v>1</v>
      </c>
      <c r="C1028">
        <v>13</v>
      </c>
      <c r="D1028">
        <v>19</v>
      </c>
      <c r="E1028">
        <v>20844.599999999999</v>
      </c>
      <c r="F1028">
        <v>24</v>
      </c>
      <c r="G1028">
        <v>17</v>
      </c>
      <c r="H1028">
        <v>3067</v>
      </c>
      <c r="I1028">
        <v>-600</v>
      </c>
      <c r="J1028">
        <v>2045.8</v>
      </c>
      <c r="K1028">
        <v>170</v>
      </c>
      <c r="L1028">
        <v>2297</v>
      </c>
      <c r="M1028">
        <v>2356</v>
      </c>
      <c r="N1028">
        <v>289.8</v>
      </c>
      <c r="O1028">
        <f t="shared" si="16"/>
        <v>322</v>
      </c>
      <c r="P1028">
        <v>32.200000000000003</v>
      </c>
    </row>
    <row r="1029" spans="1:16" x14ac:dyDescent="0.3">
      <c r="A1029">
        <v>2020</v>
      </c>
      <c r="B1029">
        <v>1</v>
      </c>
      <c r="C1029">
        <v>13</v>
      </c>
      <c r="D1029">
        <v>20</v>
      </c>
      <c r="E1029">
        <v>8992.1999999999989</v>
      </c>
      <c r="F1029">
        <v>17</v>
      </c>
      <c r="G1029">
        <v>17</v>
      </c>
      <c r="H1029">
        <v>2876</v>
      </c>
      <c r="I1029">
        <v>-352</v>
      </c>
      <c r="J1029">
        <v>1908.1</v>
      </c>
      <c r="K1029">
        <v>0</v>
      </c>
      <c r="L1029">
        <v>2524</v>
      </c>
      <c r="M1029">
        <v>1955</v>
      </c>
      <c r="N1029">
        <v>305.10000000000002</v>
      </c>
      <c r="O1029">
        <f t="shared" si="16"/>
        <v>339</v>
      </c>
      <c r="P1029">
        <v>33.9</v>
      </c>
    </row>
    <row r="1030" spans="1:16" x14ac:dyDescent="0.3">
      <c r="A1030">
        <v>2020</v>
      </c>
      <c r="B1030">
        <v>1</v>
      </c>
      <c r="C1030">
        <v>13</v>
      </c>
      <c r="D1030">
        <v>21</v>
      </c>
      <c r="E1030">
        <v>-2823.7999999999993</v>
      </c>
      <c r="F1030">
        <v>12</v>
      </c>
      <c r="G1030">
        <v>12</v>
      </c>
      <c r="H1030">
        <v>2710</v>
      </c>
      <c r="I1030">
        <v>67</v>
      </c>
      <c r="J1030">
        <v>1758</v>
      </c>
      <c r="K1030">
        <v>0</v>
      </c>
      <c r="L1030">
        <v>2777</v>
      </c>
      <c r="M1030">
        <v>1340</v>
      </c>
      <c r="N1030">
        <v>351</v>
      </c>
      <c r="O1030">
        <f t="shared" si="16"/>
        <v>390</v>
      </c>
      <c r="P1030">
        <v>39</v>
      </c>
    </row>
    <row r="1031" spans="1:16" x14ac:dyDescent="0.3">
      <c r="A1031">
        <v>2020</v>
      </c>
      <c r="B1031">
        <v>1</v>
      </c>
      <c r="C1031">
        <v>13</v>
      </c>
      <c r="D1031">
        <v>22</v>
      </c>
      <c r="E1031">
        <v>-11602.6</v>
      </c>
      <c r="F1031">
        <v>5</v>
      </c>
      <c r="G1031">
        <v>5</v>
      </c>
      <c r="H1031">
        <v>2576</v>
      </c>
      <c r="I1031">
        <v>457</v>
      </c>
      <c r="J1031">
        <v>1615.7</v>
      </c>
      <c r="K1031">
        <v>0</v>
      </c>
      <c r="L1031">
        <v>3033</v>
      </c>
      <c r="M1031">
        <v>742</v>
      </c>
      <c r="N1031">
        <v>416.7</v>
      </c>
      <c r="O1031">
        <f t="shared" si="16"/>
        <v>463</v>
      </c>
      <c r="P1031">
        <v>46.300000000000004</v>
      </c>
    </row>
    <row r="1032" spans="1:16" x14ac:dyDescent="0.3">
      <c r="A1032">
        <v>2020</v>
      </c>
      <c r="B1032">
        <v>1</v>
      </c>
      <c r="C1032">
        <v>13</v>
      </c>
      <c r="D1032">
        <v>23</v>
      </c>
      <c r="E1032">
        <v>-14999.2</v>
      </c>
      <c r="F1032">
        <v>0</v>
      </c>
      <c r="G1032">
        <v>5</v>
      </c>
      <c r="H1032">
        <v>2419</v>
      </c>
      <c r="I1032">
        <v>600</v>
      </c>
      <c r="J1032">
        <v>1471.4</v>
      </c>
      <c r="K1032">
        <v>0</v>
      </c>
      <c r="L1032">
        <v>3019</v>
      </c>
      <c r="M1032">
        <v>380</v>
      </c>
      <c r="N1032">
        <v>491.40000000000003</v>
      </c>
      <c r="O1032">
        <f t="shared" si="16"/>
        <v>546</v>
      </c>
      <c r="P1032">
        <v>54.6</v>
      </c>
    </row>
    <row r="1033" spans="1:16" x14ac:dyDescent="0.3">
      <c r="A1033">
        <v>2020</v>
      </c>
      <c r="B1033">
        <v>1</v>
      </c>
      <c r="C1033">
        <v>13</v>
      </c>
      <c r="D1033">
        <v>24</v>
      </c>
      <c r="E1033">
        <v>-17906.800000000003</v>
      </c>
      <c r="F1033">
        <v>0</v>
      </c>
      <c r="G1033">
        <v>5</v>
      </c>
      <c r="H1033">
        <v>2230</v>
      </c>
      <c r="I1033">
        <v>600</v>
      </c>
      <c r="J1033">
        <v>1348.2</v>
      </c>
      <c r="K1033">
        <v>0</v>
      </c>
      <c r="L1033">
        <v>2830</v>
      </c>
      <c r="M1033">
        <v>165</v>
      </c>
      <c r="N1033">
        <v>583.20000000000005</v>
      </c>
      <c r="O1033">
        <f t="shared" si="16"/>
        <v>648</v>
      </c>
      <c r="P1033">
        <v>64.8</v>
      </c>
    </row>
    <row r="1034" spans="1:16" x14ac:dyDescent="0.3">
      <c r="A1034">
        <v>2020</v>
      </c>
      <c r="B1034">
        <v>1</v>
      </c>
      <c r="C1034">
        <v>14</v>
      </c>
      <c r="D1034">
        <v>1</v>
      </c>
      <c r="E1034">
        <v>-20856.800000000003</v>
      </c>
      <c r="F1034">
        <v>0</v>
      </c>
      <c r="G1034">
        <v>0</v>
      </c>
      <c r="H1034">
        <v>2078</v>
      </c>
      <c r="I1034">
        <v>519</v>
      </c>
      <c r="J1034">
        <v>1209.3</v>
      </c>
      <c r="K1034">
        <v>0</v>
      </c>
      <c r="L1034">
        <v>2597</v>
      </c>
      <c r="M1034">
        <v>0</v>
      </c>
      <c r="N1034">
        <v>690.30000000000007</v>
      </c>
      <c r="O1034">
        <f t="shared" si="16"/>
        <v>767.00000000000011</v>
      </c>
      <c r="P1034">
        <v>76.7</v>
      </c>
    </row>
    <row r="1035" spans="1:16" x14ac:dyDescent="0.3">
      <c r="A1035">
        <v>2020</v>
      </c>
      <c r="B1035">
        <v>1</v>
      </c>
      <c r="C1035">
        <v>14</v>
      </c>
      <c r="D1035">
        <v>2</v>
      </c>
      <c r="E1035">
        <v>-21774.400000000001</v>
      </c>
      <c r="F1035">
        <v>0</v>
      </c>
      <c r="G1035">
        <v>0</v>
      </c>
      <c r="H1035">
        <v>2043</v>
      </c>
      <c r="I1035">
        <v>388</v>
      </c>
      <c r="J1035">
        <v>1144</v>
      </c>
      <c r="K1035">
        <v>0</v>
      </c>
      <c r="L1035">
        <v>2431</v>
      </c>
      <c r="M1035">
        <v>0</v>
      </c>
      <c r="N1035">
        <v>756</v>
      </c>
      <c r="O1035">
        <f t="shared" si="16"/>
        <v>840</v>
      </c>
      <c r="P1035">
        <v>84</v>
      </c>
    </row>
    <row r="1036" spans="1:16" x14ac:dyDescent="0.3">
      <c r="A1036">
        <v>2020</v>
      </c>
      <c r="B1036">
        <v>1</v>
      </c>
      <c r="C1036">
        <v>14</v>
      </c>
      <c r="D1036">
        <v>3</v>
      </c>
      <c r="E1036">
        <v>-22348.400000000001</v>
      </c>
      <c r="F1036">
        <v>0</v>
      </c>
      <c r="G1036">
        <v>0</v>
      </c>
      <c r="H1036">
        <v>2002</v>
      </c>
      <c r="I1036">
        <v>321</v>
      </c>
      <c r="J1036">
        <v>1122</v>
      </c>
      <c r="K1036">
        <v>0</v>
      </c>
      <c r="L1036">
        <v>2323</v>
      </c>
      <c r="M1036">
        <v>0</v>
      </c>
      <c r="N1036">
        <v>801</v>
      </c>
      <c r="O1036">
        <f t="shared" si="16"/>
        <v>890</v>
      </c>
      <c r="P1036">
        <v>89</v>
      </c>
    </row>
    <row r="1037" spans="1:16" x14ac:dyDescent="0.3">
      <c r="A1037">
        <v>2020</v>
      </c>
      <c r="B1037">
        <v>1</v>
      </c>
      <c r="C1037">
        <v>14</v>
      </c>
      <c r="D1037">
        <v>4</v>
      </c>
      <c r="E1037">
        <v>-22259.4</v>
      </c>
      <c r="F1037">
        <v>0</v>
      </c>
      <c r="G1037">
        <v>0</v>
      </c>
      <c r="H1037">
        <v>2050</v>
      </c>
      <c r="I1037">
        <v>325.00000000000011</v>
      </c>
      <c r="J1037">
        <v>1140.4000000000001</v>
      </c>
      <c r="K1037">
        <v>0</v>
      </c>
      <c r="L1037">
        <v>2375</v>
      </c>
      <c r="M1037">
        <v>0</v>
      </c>
      <c r="N1037">
        <v>815.4</v>
      </c>
      <c r="O1037">
        <f t="shared" si="16"/>
        <v>906</v>
      </c>
      <c r="P1037">
        <v>90.600000000000009</v>
      </c>
    </row>
    <row r="1038" spans="1:16" x14ac:dyDescent="0.3">
      <c r="A1038">
        <v>2020</v>
      </c>
      <c r="B1038">
        <v>1</v>
      </c>
      <c r="C1038">
        <v>14</v>
      </c>
      <c r="D1038">
        <v>5</v>
      </c>
      <c r="E1038">
        <v>-22211.4</v>
      </c>
      <c r="F1038">
        <v>0</v>
      </c>
      <c r="G1038">
        <v>0</v>
      </c>
      <c r="H1038">
        <v>2110</v>
      </c>
      <c r="I1038">
        <v>345.00000000000011</v>
      </c>
      <c r="J1038">
        <v>1164.9000000000001</v>
      </c>
      <c r="K1038">
        <v>0</v>
      </c>
      <c r="L1038">
        <v>2455</v>
      </c>
      <c r="M1038">
        <v>0</v>
      </c>
      <c r="N1038">
        <v>819.9</v>
      </c>
      <c r="O1038">
        <f t="shared" si="16"/>
        <v>911</v>
      </c>
      <c r="P1038">
        <v>91.100000000000009</v>
      </c>
    </row>
    <row r="1039" spans="1:16" x14ac:dyDescent="0.3">
      <c r="A1039">
        <v>2020</v>
      </c>
      <c r="B1039">
        <v>1</v>
      </c>
      <c r="C1039">
        <v>14</v>
      </c>
      <c r="D1039">
        <v>6</v>
      </c>
      <c r="E1039">
        <v>-22776.6</v>
      </c>
      <c r="F1039">
        <v>0</v>
      </c>
      <c r="G1039">
        <v>0</v>
      </c>
      <c r="H1039">
        <v>2283</v>
      </c>
      <c r="I1039">
        <v>425</v>
      </c>
      <c r="J1039">
        <v>1266.5</v>
      </c>
      <c r="K1039">
        <v>0</v>
      </c>
      <c r="L1039">
        <v>2708</v>
      </c>
      <c r="M1039">
        <v>0</v>
      </c>
      <c r="N1039">
        <v>841.5</v>
      </c>
      <c r="O1039">
        <f t="shared" si="16"/>
        <v>935</v>
      </c>
      <c r="P1039">
        <v>93.5</v>
      </c>
    </row>
    <row r="1040" spans="1:16" x14ac:dyDescent="0.3">
      <c r="A1040">
        <v>2020</v>
      </c>
      <c r="B1040">
        <v>1</v>
      </c>
      <c r="C1040">
        <v>14</v>
      </c>
      <c r="D1040">
        <v>7</v>
      </c>
      <c r="E1040">
        <v>-22848.800000000003</v>
      </c>
      <c r="F1040">
        <v>0</v>
      </c>
      <c r="G1040">
        <v>5</v>
      </c>
      <c r="H1040">
        <v>2581</v>
      </c>
      <c r="I1040">
        <v>600</v>
      </c>
      <c r="J1040">
        <v>1534.5</v>
      </c>
      <c r="K1040">
        <v>0</v>
      </c>
      <c r="L1040">
        <v>3181</v>
      </c>
      <c r="M1040">
        <v>66</v>
      </c>
      <c r="N1040">
        <v>868.5</v>
      </c>
      <c r="O1040">
        <f t="shared" si="16"/>
        <v>965</v>
      </c>
      <c r="P1040">
        <v>96.5</v>
      </c>
    </row>
    <row r="1041" spans="1:16" x14ac:dyDescent="0.3">
      <c r="A1041">
        <v>2020</v>
      </c>
      <c r="B1041">
        <v>1</v>
      </c>
      <c r="C1041">
        <v>14</v>
      </c>
      <c r="D1041">
        <v>8</v>
      </c>
      <c r="E1041">
        <v>-21785.200000000004</v>
      </c>
      <c r="F1041">
        <v>0</v>
      </c>
      <c r="G1041">
        <v>5</v>
      </c>
      <c r="H1041">
        <v>2993</v>
      </c>
      <c r="I1041">
        <v>600</v>
      </c>
      <c r="J1041">
        <v>1797.2</v>
      </c>
      <c r="K1041">
        <v>0</v>
      </c>
      <c r="L1041">
        <v>3593</v>
      </c>
      <c r="M1041">
        <v>308</v>
      </c>
      <c r="N1041">
        <v>889.2</v>
      </c>
      <c r="O1041">
        <f t="shared" si="16"/>
        <v>988</v>
      </c>
      <c r="P1041">
        <v>98.800000000000011</v>
      </c>
    </row>
    <row r="1042" spans="1:16" x14ac:dyDescent="0.3">
      <c r="A1042">
        <v>2020</v>
      </c>
      <c r="B1042">
        <v>1</v>
      </c>
      <c r="C1042">
        <v>14</v>
      </c>
      <c r="D1042">
        <v>9</v>
      </c>
      <c r="E1042">
        <v>-18944.200000000004</v>
      </c>
      <c r="F1042">
        <v>5</v>
      </c>
      <c r="G1042">
        <v>5</v>
      </c>
      <c r="H1042">
        <v>3266</v>
      </c>
      <c r="I1042">
        <v>276.00000000000045</v>
      </c>
      <c r="J1042">
        <v>1903.7</v>
      </c>
      <c r="K1042">
        <v>0</v>
      </c>
      <c r="L1042">
        <v>3542.0000000000005</v>
      </c>
      <c r="M1042">
        <v>742.99999999999955</v>
      </c>
      <c r="N1042">
        <v>884.7</v>
      </c>
      <c r="O1042">
        <f t="shared" si="16"/>
        <v>983</v>
      </c>
      <c r="P1042">
        <v>98.300000000000011</v>
      </c>
    </row>
    <row r="1043" spans="1:16" x14ac:dyDescent="0.3">
      <c r="A1043">
        <v>2020</v>
      </c>
      <c r="B1043">
        <v>1</v>
      </c>
      <c r="C1043">
        <v>14</v>
      </c>
      <c r="D1043">
        <v>10</v>
      </c>
      <c r="E1043">
        <v>-16887.600000000006</v>
      </c>
      <c r="F1043">
        <v>12</v>
      </c>
      <c r="G1043">
        <v>12</v>
      </c>
      <c r="H1043">
        <v>3275</v>
      </c>
      <c r="I1043">
        <v>139.00000000000045</v>
      </c>
      <c r="J1043">
        <v>1927.5</v>
      </c>
      <c r="K1043">
        <v>0</v>
      </c>
      <c r="L1043">
        <v>3414.0000000000005</v>
      </c>
      <c r="M1043">
        <v>892.99999999999955</v>
      </c>
      <c r="N1043">
        <v>895.5</v>
      </c>
      <c r="O1043">
        <f t="shared" si="16"/>
        <v>995</v>
      </c>
      <c r="P1043">
        <v>99.5</v>
      </c>
    </row>
    <row r="1044" spans="1:16" x14ac:dyDescent="0.3">
      <c r="A1044">
        <v>2020</v>
      </c>
      <c r="B1044">
        <v>1</v>
      </c>
      <c r="C1044">
        <v>14</v>
      </c>
      <c r="D1044">
        <v>11</v>
      </c>
      <c r="E1044">
        <v>-13793.000000000004</v>
      </c>
      <c r="F1044">
        <v>12</v>
      </c>
      <c r="G1044">
        <v>12</v>
      </c>
      <c r="H1044">
        <v>3242</v>
      </c>
      <c r="I1044">
        <v>9</v>
      </c>
      <c r="J1044">
        <v>1931.8</v>
      </c>
      <c r="K1044">
        <v>0</v>
      </c>
      <c r="L1044">
        <v>3251</v>
      </c>
      <c r="M1044">
        <v>1065.9999999999998</v>
      </c>
      <c r="N1044">
        <v>856.80000000000007</v>
      </c>
      <c r="O1044">
        <f t="shared" si="16"/>
        <v>952.00000000000011</v>
      </c>
      <c r="P1044">
        <v>95.2</v>
      </c>
    </row>
    <row r="1045" spans="1:16" x14ac:dyDescent="0.3">
      <c r="A1045">
        <v>2020</v>
      </c>
      <c r="B1045">
        <v>1</v>
      </c>
      <c r="C1045">
        <v>14</v>
      </c>
      <c r="D1045">
        <v>12</v>
      </c>
      <c r="E1045">
        <v>-12533</v>
      </c>
      <c r="F1045">
        <v>12</v>
      </c>
      <c r="G1045">
        <v>12</v>
      </c>
      <c r="H1045">
        <v>3151</v>
      </c>
      <c r="I1045">
        <v>-38</v>
      </c>
      <c r="J1045">
        <v>1840.9</v>
      </c>
      <c r="K1045">
        <v>0</v>
      </c>
      <c r="L1045">
        <v>3113</v>
      </c>
      <c r="M1045">
        <v>1077</v>
      </c>
      <c r="N1045">
        <v>801.9</v>
      </c>
      <c r="O1045">
        <f t="shared" si="16"/>
        <v>891</v>
      </c>
      <c r="P1045">
        <v>89.100000000000009</v>
      </c>
    </row>
    <row r="1046" spans="1:16" x14ac:dyDescent="0.3">
      <c r="A1046">
        <v>2020</v>
      </c>
      <c r="B1046">
        <v>1</v>
      </c>
      <c r="C1046">
        <v>14</v>
      </c>
      <c r="D1046">
        <v>13</v>
      </c>
      <c r="E1046">
        <v>-11633.2</v>
      </c>
      <c r="F1046">
        <v>12</v>
      </c>
      <c r="G1046">
        <v>12</v>
      </c>
      <c r="H1046">
        <v>3114</v>
      </c>
      <c r="I1046">
        <v>-8</v>
      </c>
      <c r="J1046">
        <v>1835.9</v>
      </c>
      <c r="K1046">
        <v>0</v>
      </c>
      <c r="L1046">
        <v>3106</v>
      </c>
      <c r="M1046">
        <v>1096</v>
      </c>
      <c r="N1046">
        <v>747.9</v>
      </c>
      <c r="O1046">
        <f t="shared" si="16"/>
        <v>831</v>
      </c>
      <c r="P1046">
        <v>83.100000000000009</v>
      </c>
    </row>
    <row r="1047" spans="1:16" x14ac:dyDescent="0.3">
      <c r="A1047">
        <v>2020</v>
      </c>
      <c r="B1047">
        <v>1</v>
      </c>
      <c r="C1047">
        <v>14</v>
      </c>
      <c r="D1047">
        <v>14</v>
      </c>
      <c r="E1047">
        <v>-6663.5999999999985</v>
      </c>
      <c r="F1047">
        <v>17</v>
      </c>
      <c r="G1047">
        <v>17</v>
      </c>
      <c r="H1047">
        <v>3138</v>
      </c>
      <c r="I1047">
        <v>-176</v>
      </c>
      <c r="J1047">
        <v>1821.9</v>
      </c>
      <c r="K1047">
        <v>0</v>
      </c>
      <c r="L1047">
        <v>2962</v>
      </c>
      <c r="M1047">
        <v>1358</v>
      </c>
      <c r="N1047">
        <v>639.9</v>
      </c>
      <c r="O1047">
        <f t="shared" si="16"/>
        <v>711</v>
      </c>
      <c r="P1047">
        <v>71.100000000000009</v>
      </c>
    </row>
    <row r="1048" spans="1:16" x14ac:dyDescent="0.3">
      <c r="A1048">
        <v>2020</v>
      </c>
      <c r="B1048">
        <v>1</v>
      </c>
      <c r="C1048">
        <v>14</v>
      </c>
      <c r="D1048">
        <v>15</v>
      </c>
      <c r="E1048">
        <v>-549.80000000000109</v>
      </c>
      <c r="F1048">
        <v>17</v>
      </c>
      <c r="G1048">
        <v>17</v>
      </c>
      <c r="H1048">
        <v>3070</v>
      </c>
      <c r="I1048">
        <v>-287</v>
      </c>
      <c r="J1048">
        <v>1798.3</v>
      </c>
      <c r="K1048">
        <v>0</v>
      </c>
      <c r="L1048">
        <v>2783</v>
      </c>
      <c r="M1048">
        <v>1584</v>
      </c>
      <c r="N1048">
        <v>501.3</v>
      </c>
      <c r="O1048">
        <f t="shared" si="16"/>
        <v>557</v>
      </c>
      <c r="P1048">
        <v>55.7</v>
      </c>
    </row>
    <row r="1049" spans="1:16" x14ac:dyDescent="0.3">
      <c r="A1049">
        <v>2020</v>
      </c>
      <c r="B1049">
        <v>1</v>
      </c>
      <c r="C1049">
        <v>14</v>
      </c>
      <c r="D1049">
        <v>16</v>
      </c>
      <c r="E1049">
        <v>1718</v>
      </c>
      <c r="F1049">
        <v>17</v>
      </c>
      <c r="G1049">
        <v>17</v>
      </c>
      <c r="H1049">
        <v>2865</v>
      </c>
      <c r="I1049">
        <v>-235</v>
      </c>
      <c r="J1049">
        <v>1796.5</v>
      </c>
      <c r="K1049">
        <v>0</v>
      </c>
      <c r="L1049">
        <v>2630</v>
      </c>
      <c r="M1049">
        <v>1622</v>
      </c>
      <c r="N1049">
        <v>409.5</v>
      </c>
      <c r="O1049">
        <f t="shared" si="16"/>
        <v>455</v>
      </c>
      <c r="P1049">
        <v>45.5</v>
      </c>
    </row>
    <row r="1050" spans="1:16" x14ac:dyDescent="0.3">
      <c r="A1050">
        <v>2020</v>
      </c>
      <c r="B1050">
        <v>1</v>
      </c>
      <c r="C1050">
        <v>14</v>
      </c>
      <c r="D1050">
        <v>17</v>
      </c>
      <c r="E1050">
        <v>4148.4000000000005</v>
      </c>
      <c r="F1050">
        <v>17</v>
      </c>
      <c r="G1050">
        <v>17</v>
      </c>
      <c r="H1050">
        <v>2926</v>
      </c>
      <c r="I1050">
        <v>-314</v>
      </c>
      <c r="J1050">
        <v>1858.4</v>
      </c>
      <c r="K1050">
        <v>0</v>
      </c>
      <c r="L1050">
        <v>2612</v>
      </c>
      <c r="M1050">
        <v>1762</v>
      </c>
      <c r="N1050">
        <v>410.40000000000003</v>
      </c>
      <c r="O1050">
        <f t="shared" si="16"/>
        <v>456.00000000000006</v>
      </c>
      <c r="P1050">
        <v>45.6</v>
      </c>
    </row>
    <row r="1051" spans="1:16" x14ac:dyDescent="0.3">
      <c r="A1051">
        <v>2020</v>
      </c>
      <c r="B1051">
        <v>1</v>
      </c>
      <c r="C1051">
        <v>14</v>
      </c>
      <c r="D1051">
        <v>18</v>
      </c>
      <c r="E1051">
        <v>3412.1999999999916</v>
      </c>
      <c r="F1051">
        <v>17</v>
      </c>
      <c r="G1051">
        <v>17</v>
      </c>
      <c r="H1051">
        <v>3148</v>
      </c>
      <c r="I1051">
        <v>-338.99999999999955</v>
      </c>
      <c r="J1051">
        <v>1964.6</v>
      </c>
      <c r="K1051">
        <v>0</v>
      </c>
      <c r="L1051">
        <v>2809.0000000000005</v>
      </c>
      <c r="M1051">
        <v>1813.9999999999995</v>
      </c>
      <c r="N1051">
        <v>489.6</v>
      </c>
      <c r="O1051">
        <f t="shared" si="16"/>
        <v>544</v>
      </c>
      <c r="P1051">
        <v>54.400000000000006</v>
      </c>
    </row>
    <row r="1052" spans="1:16" x14ac:dyDescent="0.3">
      <c r="A1052">
        <v>2020</v>
      </c>
      <c r="B1052">
        <v>1</v>
      </c>
      <c r="C1052">
        <v>14</v>
      </c>
      <c r="D1052">
        <v>19</v>
      </c>
      <c r="E1052">
        <v>-6083.4000000000005</v>
      </c>
      <c r="F1052">
        <v>17</v>
      </c>
      <c r="G1052">
        <v>17</v>
      </c>
      <c r="H1052">
        <v>2984</v>
      </c>
      <c r="I1052">
        <v>46</v>
      </c>
      <c r="J1052">
        <v>1964.2</v>
      </c>
      <c r="K1052">
        <v>0</v>
      </c>
      <c r="L1052">
        <v>3030</v>
      </c>
      <c r="M1052">
        <v>1353</v>
      </c>
      <c r="N1052">
        <v>565.20000000000005</v>
      </c>
      <c r="O1052">
        <f t="shared" si="16"/>
        <v>628</v>
      </c>
      <c r="P1052">
        <v>62.800000000000004</v>
      </c>
    </row>
    <row r="1053" spans="1:16" x14ac:dyDescent="0.3">
      <c r="A1053">
        <v>2020</v>
      </c>
      <c r="B1053">
        <v>1</v>
      </c>
      <c r="C1053">
        <v>14</v>
      </c>
      <c r="D1053">
        <v>20</v>
      </c>
      <c r="E1053">
        <v>-13072.800000000003</v>
      </c>
      <c r="F1053">
        <v>12</v>
      </c>
      <c r="G1053">
        <v>12</v>
      </c>
      <c r="H1053">
        <v>2795</v>
      </c>
      <c r="I1053">
        <v>373</v>
      </c>
      <c r="J1053">
        <v>1837.3</v>
      </c>
      <c r="K1053">
        <v>0</v>
      </c>
      <c r="L1053">
        <v>3168</v>
      </c>
      <c r="M1053">
        <v>854.99999999999977</v>
      </c>
      <c r="N1053">
        <v>609.30000000000007</v>
      </c>
      <c r="O1053">
        <f t="shared" si="16"/>
        <v>677.00000000000011</v>
      </c>
      <c r="P1053">
        <v>67.7</v>
      </c>
    </row>
    <row r="1054" spans="1:16" x14ac:dyDescent="0.3">
      <c r="A1054">
        <v>2020</v>
      </c>
      <c r="B1054">
        <v>1</v>
      </c>
      <c r="C1054">
        <v>14</v>
      </c>
      <c r="D1054">
        <v>21</v>
      </c>
      <c r="E1054">
        <v>-17199</v>
      </c>
      <c r="F1054">
        <v>0</v>
      </c>
      <c r="G1054">
        <v>5</v>
      </c>
      <c r="H1054">
        <v>2619</v>
      </c>
      <c r="I1054">
        <v>600</v>
      </c>
      <c r="J1054">
        <v>1690.7</v>
      </c>
      <c r="K1054">
        <v>0</v>
      </c>
      <c r="L1054">
        <v>3219</v>
      </c>
      <c r="M1054">
        <v>413</v>
      </c>
      <c r="N1054">
        <v>677.7</v>
      </c>
      <c r="O1054">
        <f t="shared" si="16"/>
        <v>753</v>
      </c>
      <c r="P1054">
        <v>75.3</v>
      </c>
    </row>
    <row r="1055" spans="1:16" x14ac:dyDescent="0.3">
      <c r="A1055">
        <v>2020</v>
      </c>
      <c r="B1055">
        <v>1</v>
      </c>
      <c r="C1055">
        <v>14</v>
      </c>
      <c r="D1055">
        <v>22</v>
      </c>
      <c r="E1055">
        <v>-19507.400000000001</v>
      </c>
      <c r="F1055">
        <v>0</v>
      </c>
      <c r="G1055">
        <v>5</v>
      </c>
      <c r="H1055">
        <v>2538</v>
      </c>
      <c r="I1055">
        <v>600</v>
      </c>
      <c r="J1055">
        <v>1586.7</v>
      </c>
      <c r="K1055">
        <v>0</v>
      </c>
      <c r="L1055">
        <v>3138</v>
      </c>
      <c r="M1055">
        <v>228</v>
      </c>
      <c r="N1055">
        <v>758.7</v>
      </c>
      <c r="O1055">
        <f t="shared" si="16"/>
        <v>843</v>
      </c>
      <c r="P1055">
        <v>84.300000000000011</v>
      </c>
    </row>
    <row r="1056" spans="1:16" x14ac:dyDescent="0.3">
      <c r="A1056">
        <v>2020</v>
      </c>
      <c r="B1056">
        <v>1</v>
      </c>
      <c r="C1056">
        <v>14</v>
      </c>
      <c r="D1056">
        <v>23</v>
      </c>
      <c r="E1056">
        <v>-21314.400000000001</v>
      </c>
      <c r="F1056">
        <v>0</v>
      </c>
      <c r="G1056">
        <v>5</v>
      </c>
      <c r="H1056">
        <v>2361</v>
      </c>
      <c r="I1056">
        <v>600</v>
      </c>
      <c r="J1056">
        <v>1431</v>
      </c>
      <c r="K1056">
        <v>0</v>
      </c>
      <c r="L1056">
        <v>2961</v>
      </c>
      <c r="M1056">
        <v>3</v>
      </c>
      <c r="N1056">
        <v>828</v>
      </c>
      <c r="O1056">
        <f t="shared" si="16"/>
        <v>920</v>
      </c>
      <c r="P1056">
        <v>92</v>
      </c>
    </row>
    <row r="1057" spans="1:16" x14ac:dyDescent="0.3">
      <c r="A1057">
        <v>2020</v>
      </c>
      <c r="B1057">
        <v>1</v>
      </c>
      <c r="C1057">
        <v>14</v>
      </c>
      <c r="D1057">
        <v>24</v>
      </c>
      <c r="E1057">
        <v>-21707</v>
      </c>
      <c r="F1057">
        <v>0</v>
      </c>
      <c r="G1057">
        <v>0</v>
      </c>
      <c r="H1057">
        <v>2241</v>
      </c>
      <c r="I1057">
        <v>438</v>
      </c>
      <c r="J1057">
        <v>1317.3</v>
      </c>
      <c r="K1057">
        <v>0</v>
      </c>
      <c r="L1057">
        <v>2679</v>
      </c>
      <c r="M1057">
        <v>0</v>
      </c>
      <c r="N1057">
        <v>879.30000000000007</v>
      </c>
      <c r="O1057">
        <f t="shared" si="16"/>
        <v>977.00000000000011</v>
      </c>
      <c r="P1057">
        <v>97.7</v>
      </c>
    </row>
    <row r="1058" spans="1:16" x14ac:dyDescent="0.3">
      <c r="A1058">
        <v>2020</v>
      </c>
      <c r="B1058">
        <v>1</v>
      </c>
      <c r="C1058">
        <v>15</v>
      </c>
      <c r="D1058">
        <v>1</v>
      </c>
      <c r="E1058">
        <v>-20573.600000000002</v>
      </c>
      <c r="F1058">
        <v>0</v>
      </c>
      <c r="G1058">
        <v>0</v>
      </c>
      <c r="H1058">
        <v>2075</v>
      </c>
      <c r="I1058">
        <v>289.99999999999989</v>
      </c>
      <c r="J1058">
        <v>1198.0999999999999</v>
      </c>
      <c r="K1058">
        <v>0</v>
      </c>
      <c r="L1058">
        <v>2365</v>
      </c>
      <c r="M1058">
        <v>0</v>
      </c>
      <c r="N1058">
        <v>908.1</v>
      </c>
      <c r="O1058">
        <f t="shared" si="16"/>
        <v>1009</v>
      </c>
      <c r="P1058">
        <v>100.9</v>
      </c>
    </row>
    <row r="1059" spans="1:16" x14ac:dyDescent="0.3">
      <c r="A1059">
        <v>2020</v>
      </c>
      <c r="B1059">
        <v>1</v>
      </c>
      <c r="C1059">
        <v>15</v>
      </c>
      <c r="D1059">
        <v>2</v>
      </c>
      <c r="E1059">
        <v>-20552.800000000003</v>
      </c>
      <c r="F1059">
        <v>0</v>
      </c>
      <c r="G1059">
        <v>0</v>
      </c>
      <c r="H1059">
        <v>1963</v>
      </c>
      <c r="I1059">
        <v>250.99999999999989</v>
      </c>
      <c r="J1059">
        <v>1148.3</v>
      </c>
      <c r="K1059">
        <v>0</v>
      </c>
      <c r="L1059">
        <v>2214</v>
      </c>
      <c r="M1059">
        <v>0</v>
      </c>
      <c r="N1059">
        <v>897.30000000000007</v>
      </c>
      <c r="O1059">
        <f t="shared" si="16"/>
        <v>997.00000000000011</v>
      </c>
      <c r="P1059">
        <v>99.7</v>
      </c>
    </row>
    <row r="1060" spans="1:16" x14ac:dyDescent="0.3">
      <c r="A1060">
        <v>2020</v>
      </c>
      <c r="B1060">
        <v>1</v>
      </c>
      <c r="C1060">
        <v>15</v>
      </c>
      <c r="D1060">
        <v>3</v>
      </c>
      <c r="E1060">
        <v>-21932</v>
      </c>
      <c r="F1060">
        <v>0</v>
      </c>
      <c r="G1060">
        <v>0</v>
      </c>
      <c r="H1060">
        <v>1937</v>
      </c>
      <c r="I1060">
        <v>228</v>
      </c>
      <c r="J1060">
        <v>1123.5</v>
      </c>
      <c r="K1060">
        <v>0</v>
      </c>
      <c r="L1060">
        <v>2165</v>
      </c>
      <c r="M1060">
        <v>0</v>
      </c>
      <c r="N1060">
        <v>895.5</v>
      </c>
      <c r="O1060">
        <f t="shared" si="16"/>
        <v>995</v>
      </c>
      <c r="P1060">
        <v>99.5</v>
      </c>
    </row>
    <row r="1061" spans="1:16" x14ac:dyDescent="0.3">
      <c r="A1061">
        <v>2020</v>
      </c>
      <c r="B1061">
        <v>1</v>
      </c>
      <c r="C1061">
        <v>15</v>
      </c>
      <c r="D1061">
        <v>4</v>
      </c>
      <c r="E1061">
        <v>-22779.800000000003</v>
      </c>
      <c r="F1061">
        <v>0</v>
      </c>
      <c r="G1061">
        <v>0</v>
      </c>
      <c r="H1061">
        <v>2000</v>
      </c>
      <c r="I1061">
        <v>247</v>
      </c>
      <c r="J1061">
        <v>1129</v>
      </c>
      <c r="K1061">
        <v>0</v>
      </c>
      <c r="L1061">
        <v>2247</v>
      </c>
      <c r="M1061">
        <v>0</v>
      </c>
      <c r="N1061">
        <v>882</v>
      </c>
      <c r="O1061">
        <f t="shared" si="16"/>
        <v>980</v>
      </c>
      <c r="P1061">
        <v>98</v>
      </c>
    </row>
    <row r="1062" spans="1:16" x14ac:dyDescent="0.3">
      <c r="A1062">
        <v>2020</v>
      </c>
      <c r="B1062">
        <v>1</v>
      </c>
      <c r="C1062">
        <v>15</v>
      </c>
      <c r="D1062">
        <v>5</v>
      </c>
      <c r="E1062">
        <v>-22879.599999999999</v>
      </c>
      <c r="F1062">
        <v>0</v>
      </c>
      <c r="G1062">
        <v>0</v>
      </c>
      <c r="H1062">
        <v>2051</v>
      </c>
      <c r="I1062">
        <v>278</v>
      </c>
      <c r="J1062">
        <v>1146.5</v>
      </c>
      <c r="K1062">
        <v>0</v>
      </c>
      <c r="L1062">
        <v>2329</v>
      </c>
      <c r="M1062">
        <v>0</v>
      </c>
      <c r="N1062">
        <v>868.5</v>
      </c>
      <c r="O1062">
        <f t="shared" si="16"/>
        <v>965</v>
      </c>
      <c r="P1062">
        <v>96.5</v>
      </c>
    </row>
    <row r="1063" spans="1:16" x14ac:dyDescent="0.3">
      <c r="A1063">
        <v>2020</v>
      </c>
      <c r="B1063">
        <v>1</v>
      </c>
      <c r="C1063">
        <v>15</v>
      </c>
      <c r="D1063">
        <v>6</v>
      </c>
      <c r="E1063">
        <v>-23009.200000000001</v>
      </c>
      <c r="F1063">
        <v>0</v>
      </c>
      <c r="G1063">
        <v>0</v>
      </c>
      <c r="H1063">
        <v>2229</v>
      </c>
      <c r="I1063">
        <v>348.99999999999989</v>
      </c>
      <c r="J1063">
        <v>1228.3</v>
      </c>
      <c r="K1063">
        <v>0</v>
      </c>
      <c r="L1063">
        <v>2578</v>
      </c>
      <c r="M1063">
        <v>0</v>
      </c>
      <c r="N1063">
        <v>879.30000000000007</v>
      </c>
      <c r="O1063">
        <f t="shared" si="16"/>
        <v>977.00000000000011</v>
      </c>
      <c r="P1063">
        <v>97.7</v>
      </c>
    </row>
    <row r="1064" spans="1:16" x14ac:dyDescent="0.3">
      <c r="A1064">
        <v>2020</v>
      </c>
      <c r="B1064">
        <v>1</v>
      </c>
      <c r="C1064">
        <v>15</v>
      </c>
      <c r="D1064">
        <v>7</v>
      </c>
      <c r="E1064">
        <v>-22538.2</v>
      </c>
      <c r="F1064">
        <v>0</v>
      </c>
      <c r="G1064">
        <v>0</v>
      </c>
      <c r="H1064">
        <v>2523</v>
      </c>
      <c r="I1064">
        <v>580</v>
      </c>
      <c r="J1064">
        <v>1471.9</v>
      </c>
      <c r="K1064">
        <v>0</v>
      </c>
      <c r="L1064">
        <v>3103</v>
      </c>
      <c r="M1064">
        <v>0</v>
      </c>
      <c r="N1064">
        <v>891.9</v>
      </c>
      <c r="O1064">
        <f t="shared" si="16"/>
        <v>991</v>
      </c>
      <c r="P1064">
        <v>99.100000000000009</v>
      </c>
    </row>
    <row r="1065" spans="1:16" x14ac:dyDescent="0.3">
      <c r="A1065">
        <v>2020</v>
      </c>
      <c r="B1065">
        <v>1</v>
      </c>
      <c r="C1065">
        <v>15</v>
      </c>
      <c r="D1065">
        <v>8</v>
      </c>
      <c r="E1065">
        <v>-19663.2</v>
      </c>
      <c r="F1065">
        <v>5</v>
      </c>
      <c r="G1065">
        <v>5</v>
      </c>
      <c r="H1065">
        <v>2933</v>
      </c>
      <c r="I1065">
        <v>355</v>
      </c>
      <c r="J1065">
        <v>1733.5</v>
      </c>
      <c r="K1065">
        <v>0</v>
      </c>
      <c r="L1065">
        <v>3288</v>
      </c>
      <c r="M1065">
        <v>474</v>
      </c>
      <c r="N1065">
        <v>904.5</v>
      </c>
      <c r="O1065">
        <f t="shared" si="16"/>
        <v>1005</v>
      </c>
      <c r="P1065">
        <v>100.5</v>
      </c>
    </row>
    <row r="1066" spans="1:16" x14ac:dyDescent="0.3">
      <c r="A1066">
        <v>2020</v>
      </c>
      <c r="B1066">
        <v>1</v>
      </c>
      <c r="C1066">
        <v>15</v>
      </c>
      <c r="D1066">
        <v>9</v>
      </c>
      <c r="E1066">
        <v>-13652.400000000001</v>
      </c>
      <c r="F1066">
        <v>12</v>
      </c>
      <c r="G1066">
        <v>12</v>
      </c>
      <c r="H1066">
        <v>3232</v>
      </c>
      <c r="I1066">
        <v>-142</v>
      </c>
      <c r="J1066">
        <v>1820.7</v>
      </c>
      <c r="K1066">
        <v>0</v>
      </c>
      <c r="L1066">
        <v>3090</v>
      </c>
      <c r="M1066">
        <v>1069</v>
      </c>
      <c r="N1066">
        <v>893.7</v>
      </c>
      <c r="O1066">
        <f t="shared" si="16"/>
        <v>993</v>
      </c>
      <c r="P1066">
        <v>99.300000000000011</v>
      </c>
    </row>
    <row r="1067" spans="1:16" x14ac:dyDescent="0.3">
      <c r="A1067">
        <v>2020</v>
      </c>
      <c r="B1067">
        <v>1</v>
      </c>
      <c r="C1067">
        <v>15</v>
      </c>
      <c r="D1067">
        <v>10</v>
      </c>
      <c r="E1067">
        <v>-11654.800000000003</v>
      </c>
      <c r="F1067">
        <v>12</v>
      </c>
      <c r="G1067">
        <v>12</v>
      </c>
      <c r="H1067">
        <v>3235</v>
      </c>
      <c r="I1067">
        <v>-297</v>
      </c>
      <c r="J1067">
        <v>1814.3</v>
      </c>
      <c r="K1067">
        <v>0</v>
      </c>
      <c r="L1067">
        <v>2938</v>
      </c>
      <c r="M1067">
        <v>1204.9999999999998</v>
      </c>
      <c r="N1067">
        <v>906.30000000000007</v>
      </c>
      <c r="O1067">
        <f t="shared" si="16"/>
        <v>1007.0000000000001</v>
      </c>
      <c r="P1067">
        <v>100.7</v>
      </c>
    </row>
    <row r="1068" spans="1:16" x14ac:dyDescent="0.3">
      <c r="A1068">
        <v>2020</v>
      </c>
      <c r="B1068">
        <v>1</v>
      </c>
      <c r="C1068">
        <v>15</v>
      </c>
      <c r="D1068">
        <v>11</v>
      </c>
      <c r="E1068">
        <v>-7175</v>
      </c>
      <c r="F1068">
        <v>17</v>
      </c>
      <c r="G1068">
        <v>17</v>
      </c>
      <c r="H1068">
        <v>3213</v>
      </c>
      <c r="I1068">
        <v>-496</v>
      </c>
      <c r="J1068">
        <v>1826.6</v>
      </c>
      <c r="K1068">
        <v>0</v>
      </c>
      <c r="L1068">
        <v>2717</v>
      </c>
      <c r="M1068">
        <v>1446</v>
      </c>
      <c r="N1068">
        <v>876.6</v>
      </c>
      <c r="O1068">
        <f t="shared" si="16"/>
        <v>974</v>
      </c>
      <c r="P1068">
        <v>97.4</v>
      </c>
    </row>
    <row r="1069" spans="1:16" x14ac:dyDescent="0.3">
      <c r="A1069">
        <v>2020</v>
      </c>
      <c r="B1069">
        <v>1</v>
      </c>
      <c r="C1069">
        <v>15</v>
      </c>
      <c r="D1069">
        <v>12</v>
      </c>
      <c r="E1069">
        <v>-5064.4000000000015</v>
      </c>
      <c r="F1069">
        <v>24</v>
      </c>
      <c r="G1069">
        <v>17</v>
      </c>
      <c r="H1069">
        <v>3152</v>
      </c>
      <c r="I1069">
        <v>-600</v>
      </c>
      <c r="J1069">
        <v>1735</v>
      </c>
      <c r="K1069">
        <v>26</v>
      </c>
      <c r="L1069">
        <v>2526</v>
      </c>
      <c r="M1069">
        <v>1480</v>
      </c>
      <c r="N1069">
        <v>855</v>
      </c>
      <c r="O1069">
        <f t="shared" si="16"/>
        <v>950</v>
      </c>
      <c r="P1069">
        <v>95</v>
      </c>
    </row>
    <row r="1070" spans="1:16" x14ac:dyDescent="0.3">
      <c r="A1070">
        <v>2020</v>
      </c>
      <c r="B1070">
        <v>1</v>
      </c>
      <c r="C1070">
        <v>15</v>
      </c>
      <c r="D1070">
        <v>13</v>
      </c>
      <c r="E1070">
        <v>-5673.4000000000015</v>
      </c>
      <c r="F1070">
        <v>24</v>
      </c>
      <c r="G1070">
        <v>17</v>
      </c>
      <c r="H1070">
        <v>3078</v>
      </c>
      <c r="I1070">
        <v>-600</v>
      </c>
      <c r="J1070">
        <v>1685.6</v>
      </c>
      <c r="K1070">
        <v>10</v>
      </c>
      <c r="L1070">
        <v>2468</v>
      </c>
      <c r="M1070">
        <v>1445</v>
      </c>
      <c r="N1070">
        <v>840.6</v>
      </c>
      <c r="O1070">
        <f t="shared" si="16"/>
        <v>934</v>
      </c>
      <c r="P1070">
        <v>93.4</v>
      </c>
    </row>
    <row r="1071" spans="1:16" x14ac:dyDescent="0.3">
      <c r="A1071">
        <v>2020</v>
      </c>
      <c r="B1071">
        <v>1</v>
      </c>
      <c r="C1071">
        <v>15</v>
      </c>
      <c r="D1071">
        <v>14</v>
      </c>
      <c r="E1071">
        <v>112.59999999999854</v>
      </c>
      <c r="F1071">
        <v>24</v>
      </c>
      <c r="G1071">
        <v>17</v>
      </c>
      <c r="H1071">
        <v>3125</v>
      </c>
      <c r="I1071">
        <v>-600</v>
      </c>
      <c r="J1071">
        <v>1680.6</v>
      </c>
      <c r="K1071">
        <v>192</v>
      </c>
      <c r="L1071">
        <v>2333</v>
      </c>
      <c r="M1071">
        <v>1476</v>
      </c>
      <c r="N1071">
        <v>804.6</v>
      </c>
      <c r="O1071">
        <f t="shared" si="16"/>
        <v>894</v>
      </c>
      <c r="P1071">
        <v>89.4</v>
      </c>
    </row>
    <row r="1072" spans="1:16" x14ac:dyDescent="0.3">
      <c r="A1072">
        <v>2020</v>
      </c>
      <c r="B1072">
        <v>1</v>
      </c>
      <c r="C1072">
        <v>15</v>
      </c>
      <c r="D1072">
        <v>15</v>
      </c>
      <c r="E1072">
        <v>938.59999999999854</v>
      </c>
      <c r="F1072">
        <v>24</v>
      </c>
      <c r="G1072">
        <v>17</v>
      </c>
      <c r="H1072">
        <v>3038</v>
      </c>
      <c r="I1072">
        <v>-600</v>
      </c>
      <c r="J1072">
        <v>1666.5</v>
      </c>
      <c r="K1072">
        <v>202</v>
      </c>
      <c r="L1072">
        <v>2236</v>
      </c>
      <c r="M1072">
        <v>1479</v>
      </c>
      <c r="N1072">
        <v>787.5</v>
      </c>
      <c r="O1072">
        <f t="shared" si="16"/>
        <v>875</v>
      </c>
      <c r="P1072">
        <v>87.5</v>
      </c>
    </row>
    <row r="1073" spans="1:16" x14ac:dyDescent="0.3">
      <c r="A1073">
        <v>2020</v>
      </c>
      <c r="B1073">
        <v>1</v>
      </c>
      <c r="C1073">
        <v>15</v>
      </c>
      <c r="D1073">
        <v>16</v>
      </c>
      <c r="E1073">
        <v>-245.79999999999927</v>
      </c>
      <c r="F1073">
        <v>24</v>
      </c>
      <c r="G1073">
        <v>17</v>
      </c>
      <c r="H1073">
        <v>2897</v>
      </c>
      <c r="I1073">
        <v>-600</v>
      </c>
      <c r="J1073">
        <v>1668.4</v>
      </c>
      <c r="K1073">
        <v>122</v>
      </c>
      <c r="L1073">
        <v>2175</v>
      </c>
      <c r="M1073">
        <v>1498</v>
      </c>
      <c r="N1073">
        <v>770.4</v>
      </c>
      <c r="O1073">
        <f t="shared" si="16"/>
        <v>856</v>
      </c>
      <c r="P1073">
        <v>85.600000000000009</v>
      </c>
    </row>
    <row r="1074" spans="1:16" x14ac:dyDescent="0.3">
      <c r="A1074">
        <v>2020</v>
      </c>
      <c r="B1074">
        <v>1</v>
      </c>
      <c r="C1074">
        <v>15</v>
      </c>
      <c r="D1074">
        <v>17</v>
      </c>
      <c r="E1074">
        <v>5128.2000000000007</v>
      </c>
      <c r="F1074">
        <v>24</v>
      </c>
      <c r="G1074">
        <v>17</v>
      </c>
      <c r="H1074">
        <v>3030</v>
      </c>
      <c r="I1074">
        <v>-600</v>
      </c>
      <c r="J1074">
        <v>1781.4</v>
      </c>
      <c r="K1074">
        <v>255</v>
      </c>
      <c r="L1074">
        <v>2175</v>
      </c>
      <c r="M1074">
        <v>1620</v>
      </c>
      <c r="N1074">
        <v>761.4</v>
      </c>
      <c r="O1074">
        <f t="shared" si="16"/>
        <v>846</v>
      </c>
      <c r="P1074">
        <v>84.600000000000009</v>
      </c>
    </row>
    <row r="1075" spans="1:16" x14ac:dyDescent="0.3">
      <c r="A1075">
        <v>2020</v>
      </c>
      <c r="B1075">
        <v>1</v>
      </c>
      <c r="C1075">
        <v>15</v>
      </c>
      <c r="D1075">
        <v>18</v>
      </c>
      <c r="E1075">
        <v>9882.4000000000015</v>
      </c>
      <c r="F1075">
        <v>24</v>
      </c>
      <c r="G1075">
        <v>17</v>
      </c>
      <c r="H1075">
        <v>3219</v>
      </c>
      <c r="I1075">
        <v>-600</v>
      </c>
      <c r="J1075">
        <v>1909.9</v>
      </c>
      <c r="K1075">
        <v>377</v>
      </c>
      <c r="L1075">
        <v>2242</v>
      </c>
      <c r="M1075">
        <v>1744</v>
      </c>
      <c r="N1075">
        <v>765.9</v>
      </c>
      <c r="O1075">
        <f t="shared" si="16"/>
        <v>851</v>
      </c>
      <c r="P1075">
        <v>85.100000000000009</v>
      </c>
    </row>
    <row r="1076" spans="1:16" x14ac:dyDescent="0.3">
      <c r="A1076">
        <v>2020</v>
      </c>
      <c r="B1076">
        <v>1</v>
      </c>
      <c r="C1076">
        <v>15</v>
      </c>
      <c r="D1076">
        <v>19</v>
      </c>
      <c r="E1076">
        <v>4775.2000000000007</v>
      </c>
      <c r="F1076">
        <v>24</v>
      </c>
      <c r="G1076">
        <v>17</v>
      </c>
      <c r="H1076">
        <v>3065</v>
      </c>
      <c r="I1076">
        <v>-600</v>
      </c>
      <c r="J1076">
        <v>1914</v>
      </c>
      <c r="K1076">
        <v>168</v>
      </c>
      <c r="L1076">
        <v>2297</v>
      </c>
      <c r="M1076">
        <v>1749</v>
      </c>
      <c r="N1076">
        <v>765</v>
      </c>
      <c r="O1076">
        <f t="shared" si="16"/>
        <v>850</v>
      </c>
      <c r="P1076">
        <v>85</v>
      </c>
    </row>
    <row r="1077" spans="1:16" x14ac:dyDescent="0.3">
      <c r="A1077">
        <v>2020</v>
      </c>
      <c r="B1077">
        <v>1</v>
      </c>
      <c r="C1077">
        <v>15</v>
      </c>
      <c r="D1077">
        <v>20</v>
      </c>
      <c r="E1077">
        <v>-4291.6000000000004</v>
      </c>
      <c r="F1077">
        <v>17</v>
      </c>
      <c r="G1077">
        <v>17</v>
      </c>
      <c r="H1077">
        <v>2892</v>
      </c>
      <c r="I1077">
        <v>-428</v>
      </c>
      <c r="J1077">
        <v>1769.5</v>
      </c>
      <c r="K1077">
        <v>0</v>
      </c>
      <c r="L1077">
        <v>2464</v>
      </c>
      <c r="M1077">
        <v>1464</v>
      </c>
      <c r="N1077">
        <v>733.5</v>
      </c>
      <c r="O1077">
        <f t="shared" si="16"/>
        <v>815</v>
      </c>
      <c r="P1077">
        <v>81.5</v>
      </c>
    </row>
    <row r="1078" spans="1:16" x14ac:dyDescent="0.3">
      <c r="A1078">
        <v>2020</v>
      </c>
      <c r="B1078">
        <v>1</v>
      </c>
      <c r="C1078">
        <v>15</v>
      </c>
      <c r="D1078">
        <v>21</v>
      </c>
      <c r="E1078">
        <v>-11334.8</v>
      </c>
      <c r="F1078">
        <v>12</v>
      </c>
      <c r="G1078">
        <v>12</v>
      </c>
      <c r="H1078">
        <v>2724</v>
      </c>
      <c r="I1078">
        <v>26</v>
      </c>
      <c r="J1078">
        <v>1685.9</v>
      </c>
      <c r="K1078">
        <v>0</v>
      </c>
      <c r="L1078">
        <v>2750</v>
      </c>
      <c r="M1078">
        <v>966</v>
      </c>
      <c r="N1078">
        <v>693.9</v>
      </c>
      <c r="O1078">
        <f t="shared" si="16"/>
        <v>771</v>
      </c>
      <c r="P1078">
        <v>77.100000000000009</v>
      </c>
    </row>
    <row r="1079" spans="1:16" x14ac:dyDescent="0.3">
      <c r="A1079">
        <v>2020</v>
      </c>
      <c r="B1079">
        <v>1</v>
      </c>
      <c r="C1079">
        <v>15</v>
      </c>
      <c r="D1079">
        <v>22</v>
      </c>
      <c r="E1079">
        <v>-16315.600000000002</v>
      </c>
      <c r="F1079">
        <v>5</v>
      </c>
      <c r="G1079">
        <v>5</v>
      </c>
      <c r="H1079">
        <v>2584</v>
      </c>
      <c r="I1079">
        <v>505.00000000000045</v>
      </c>
      <c r="J1079">
        <v>1591.5</v>
      </c>
      <c r="K1079">
        <v>0</v>
      </c>
      <c r="L1079">
        <v>3089.0000000000005</v>
      </c>
      <c r="M1079">
        <v>424.99999999999955</v>
      </c>
      <c r="N1079">
        <v>661.5</v>
      </c>
      <c r="O1079">
        <f t="shared" si="16"/>
        <v>735</v>
      </c>
      <c r="P1079">
        <v>73.5</v>
      </c>
    </row>
    <row r="1080" spans="1:16" x14ac:dyDescent="0.3">
      <c r="A1080">
        <v>2020</v>
      </c>
      <c r="B1080">
        <v>1</v>
      </c>
      <c r="C1080">
        <v>15</v>
      </c>
      <c r="D1080">
        <v>23</v>
      </c>
      <c r="E1080">
        <v>-17776</v>
      </c>
      <c r="F1080">
        <v>0</v>
      </c>
      <c r="G1080">
        <v>5</v>
      </c>
      <c r="H1080">
        <v>2423</v>
      </c>
      <c r="I1080">
        <v>600</v>
      </c>
      <c r="J1080">
        <v>1475</v>
      </c>
      <c r="K1080">
        <v>0</v>
      </c>
      <c r="L1080">
        <v>3023</v>
      </c>
      <c r="M1080">
        <v>227</v>
      </c>
      <c r="N1080">
        <v>648</v>
      </c>
      <c r="O1080">
        <f t="shared" si="16"/>
        <v>720</v>
      </c>
      <c r="P1080">
        <v>72</v>
      </c>
    </row>
    <row r="1081" spans="1:16" x14ac:dyDescent="0.3">
      <c r="A1081">
        <v>2020</v>
      </c>
      <c r="B1081">
        <v>1</v>
      </c>
      <c r="C1081">
        <v>15</v>
      </c>
      <c r="D1081">
        <v>24</v>
      </c>
      <c r="E1081">
        <v>-18147.2</v>
      </c>
      <c r="F1081">
        <v>0</v>
      </c>
      <c r="G1081">
        <v>5</v>
      </c>
      <c r="H1081">
        <v>2308</v>
      </c>
      <c r="I1081">
        <v>600</v>
      </c>
      <c r="J1081">
        <v>1373.9</v>
      </c>
      <c r="K1081">
        <v>0</v>
      </c>
      <c r="L1081">
        <v>2908</v>
      </c>
      <c r="M1081">
        <v>152</v>
      </c>
      <c r="N1081">
        <v>621.9</v>
      </c>
      <c r="O1081">
        <f t="shared" si="16"/>
        <v>691</v>
      </c>
      <c r="P1081">
        <v>69.100000000000009</v>
      </c>
    </row>
    <row r="1082" spans="1:16" x14ac:dyDescent="0.3">
      <c r="A1082">
        <v>2020</v>
      </c>
      <c r="B1082">
        <v>1</v>
      </c>
      <c r="C1082">
        <v>16</v>
      </c>
      <c r="D1082">
        <v>1</v>
      </c>
      <c r="E1082">
        <v>-19806.2</v>
      </c>
      <c r="F1082">
        <v>0</v>
      </c>
      <c r="G1082">
        <v>0</v>
      </c>
      <c r="H1082">
        <v>2149</v>
      </c>
      <c r="I1082">
        <v>589</v>
      </c>
      <c r="J1082">
        <v>1248.7</v>
      </c>
      <c r="K1082">
        <v>0</v>
      </c>
      <c r="L1082">
        <v>2738</v>
      </c>
      <c r="M1082">
        <v>0</v>
      </c>
      <c r="N1082">
        <v>659.7</v>
      </c>
      <c r="O1082">
        <f t="shared" si="16"/>
        <v>733</v>
      </c>
      <c r="P1082">
        <v>73.3</v>
      </c>
    </row>
    <row r="1083" spans="1:16" x14ac:dyDescent="0.3">
      <c r="A1083">
        <v>2020</v>
      </c>
      <c r="B1083">
        <v>1</v>
      </c>
      <c r="C1083">
        <v>16</v>
      </c>
      <c r="D1083">
        <v>2</v>
      </c>
      <c r="E1083">
        <v>-19973</v>
      </c>
      <c r="F1083">
        <v>0</v>
      </c>
      <c r="G1083">
        <v>0</v>
      </c>
      <c r="H1083">
        <v>2080</v>
      </c>
      <c r="I1083">
        <v>515</v>
      </c>
      <c r="J1083">
        <v>1180.0999999999999</v>
      </c>
      <c r="K1083">
        <v>0</v>
      </c>
      <c r="L1083">
        <v>2595</v>
      </c>
      <c r="M1083">
        <v>0</v>
      </c>
      <c r="N1083">
        <v>665.1</v>
      </c>
      <c r="O1083">
        <f t="shared" si="16"/>
        <v>739</v>
      </c>
      <c r="P1083">
        <v>73.900000000000006</v>
      </c>
    </row>
    <row r="1084" spans="1:16" x14ac:dyDescent="0.3">
      <c r="A1084">
        <v>2020</v>
      </c>
      <c r="B1084">
        <v>1</v>
      </c>
      <c r="C1084">
        <v>16</v>
      </c>
      <c r="D1084">
        <v>3</v>
      </c>
      <c r="E1084">
        <v>-20107.800000000003</v>
      </c>
      <c r="F1084">
        <v>0</v>
      </c>
      <c r="G1084">
        <v>0</v>
      </c>
      <c r="H1084">
        <v>2025</v>
      </c>
      <c r="I1084">
        <v>472</v>
      </c>
      <c r="J1084">
        <v>1135.3</v>
      </c>
      <c r="K1084">
        <v>0</v>
      </c>
      <c r="L1084">
        <v>2497</v>
      </c>
      <c r="M1084">
        <v>0</v>
      </c>
      <c r="N1084">
        <v>663.30000000000007</v>
      </c>
      <c r="O1084">
        <f t="shared" si="16"/>
        <v>737.00000000000011</v>
      </c>
      <c r="P1084">
        <v>73.7</v>
      </c>
    </row>
    <row r="1085" spans="1:16" x14ac:dyDescent="0.3">
      <c r="A1085">
        <v>2020</v>
      </c>
      <c r="B1085">
        <v>1</v>
      </c>
      <c r="C1085">
        <v>16</v>
      </c>
      <c r="D1085">
        <v>4</v>
      </c>
      <c r="E1085">
        <v>-19725.600000000002</v>
      </c>
      <c r="F1085">
        <v>0</v>
      </c>
      <c r="G1085">
        <v>0</v>
      </c>
      <c r="H1085">
        <v>2043</v>
      </c>
      <c r="I1085">
        <v>531</v>
      </c>
      <c r="J1085">
        <v>1187.0999999999999</v>
      </c>
      <c r="K1085">
        <v>0</v>
      </c>
      <c r="L1085">
        <v>2574</v>
      </c>
      <c r="M1085">
        <v>0</v>
      </c>
      <c r="N1085">
        <v>656.1</v>
      </c>
      <c r="O1085">
        <f t="shared" si="16"/>
        <v>729</v>
      </c>
      <c r="P1085">
        <v>72.900000000000006</v>
      </c>
    </row>
    <row r="1086" spans="1:16" x14ac:dyDescent="0.3">
      <c r="A1086">
        <v>2020</v>
      </c>
      <c r="B1086">
        <v>1</v>
      </c>
      <c r="C1086">
        <v>16</v>
      </c>
      <c r="D1086">
        <v>5</v>
      </c>
      <c r="E1086">
        <v>-19379.800000000003</v>
      </c>
      <c r="F1086">
        <v>0</v>
      </c>
      <c r="G1086">
        <v>0</v>
      </c>
      <c r="H1086">
        <v>2102</v>
      </c>
      <c r="I1086">
        <v>559</v>
      </c>
      <c r="J1086">
        <v>1211.5</v>
      </c>
      <c r="K1086">
        <v>0</v>
      </c>
      <c r="L1086">
        <v>2661</v>
      </c>
      <c r="M1086">
        <v>0</v>
      </c>
      <c r="N1086">
        <v>652.5</v>
      </c>
      <c r="O1086">
        <f t="shared" si="16"/>
        <v>725</v>
      </c>
      <c r="P1086">
        <v>72.5</v>
      </c>
    </row>
    <row r="1087" spans="1:16" x14ac:dyDescent="0.3">
      <c r="A1087">
        <v>2020</v>
      </c>
      <c r="B1087">
        <v>1</v>
      </c>
      <c r="C1087">
        <v>16</v>
      </c>
      <c r="D1087">
        <v>6</v>
      </c>
      <c r="E1087">
        <v>-19274.2</v>
      </c>
      <c r="F1087">
        <v>0</v>
      </c>
      <c r="G1087">
        <v>5</v>
      </c>
      <c r="H1087">
        <v>2299</v>
      </c>
      <c r="I1087">
        <v>600</v>
      </c>
      <c r="J1087">
        <v>1289.5999999999999</v>
      </c>
      <c r="K1087">
        <v>0</v>
      </c>
      <c r="L1087">
        <v>2899</v>
      </c>
      <c r="M1087">
        <v>38</v>
      </c>
      <c r="N1087">
        <v>651.6</v>
      </c>
      <c r="O1087">
        <f t="shared" si="16"/>
        <v>724</v>
      </c>
      <c r="P1087">
        <v>72.400000000000006</v>
      </c>
    </row>
    <row r="1088" spans="1:16" x14ac:dyDescent="0.3">
      <c r="A1088">
        <v>2020</v>
      </c>
      <c r="B1088">
        <v>1</v>
      </c>
      <c r="C1088">
        <v>16</v>
      </c>
      <c r="D1088">
        <v>7</v>
      </c>
      <c r="E1088">
        <v>-17767.800000000003</v>
      </c>
      <c r="F1088">
        <v>0</v>
      </c>
      <c r="G1088">
        <v>5</v>
      </c>
      <c r="H1088">
        <v>2634</v>
      </c>
      <c r="I1088">
        <v>600</v>
      </c>
      <c r="J1088">
        <v>1505.2</v>
      </c>
      <c r="K1088">
        <v>0</v>
      </c>
      <c r="L1088">
        <v>3234</v>
      </c>
      <c r="M1088">
        <v>259</v>
      </c>
      <c r="N1088">
        <v>646.20000000000005</v>
      </c>
      <c r="O1088">
        <f t="shared" si="16"/>
        <v>718</v>
      </c>
      <c r="P1088">
        <v>71.8</v>
      </c>
    </row>
    <row r="1089" spans="1:16" x14ac:dyDescent="0.3">
      <c r="A1089">
        <v>2020</v>
      </c>
      <c r="B1089">
        <v>1</v>
      </c>
      <c r="C1089">
        <v>16</v>
      </c>
      <c r="D1089">
        <v>8</v>
      </c>
      <c r="E1089">
        <v>-12989.600000000006</v>
      </c>
      <c r="F1089">
        <v>12</v>
      </c>
      <c r="G1089">
        <v>12</v>
      </c>
      <c r="H1089">
        <v>3031</v>
      </c>
      <c r="I1089">
        <v>211.00000000000045</v>
      </c>
      <c r="J1089">
        <v>1755.4</v>
      </c>
      <c r="K1089">
        <v>0</v>
      </c>
      <c r="L1089">
        <v>3242.0000000000005</v>
      </c>
      <c r="M1089">
        <v>908.99999999999955</v>
      </c>
      <c r="N1089">
        <v>635.4</v>
      </c>
      <c r="O1089">
        <f t="shared" si="16"/>
        <v>706</v>
      </c>
      <c r="P1089">
        <v>70.600000000000009</v>
      </c>
    </row>
    <row r="1090" spans="1:16" x14ac:dyDescent="0.3">
      <c r="A1090">
        <v>2020</v>
      </c>
      <c r="B1090">
        <v>1</v>
      </c>
      <c r="C1090">
        <v>16</v>
      </c>
      <c r="D1090">
        <v>9</v>
      </c>
      <c r="E1090">
        <v>-6115.5999999999985</v>
      </c>
      <c r="F1090">
        <v>17</v>
      </c>
      <c r="G1090">
        <v>17</v>
      </c>
      <c r="H1090">
        <v>3257</v>
      </c>
      <c r="I1090">
        <v>-210</v>
      </c>
      <c r="J1090">
        <v>1783.4</v>
      </c>
      <c r="K1090">
        <v>0</v>
      </c>
      <c r="L1090">
        <v>3047</v>
      </c>
      <c r="M1090">
        <v>1385</v>
      </c>
      <c r="N1090">
        <v>608.4</v>
      </c>
      <c r="O1090">
        <f t="shared" si="16"/>
        <v>676</v>
      </c>
      <c r="P1090">
        <v>67.600000000000009</v>
      </c>
    </row>
    <row r="1091" spans="1:16" x14ac:dyDescent="0.3">
      <c r="A1091">
        <v>2020</v>
      </c>
      <c r="B1091">
        <v>1</v>
      </c>
      <c r="C1091">
        <v>16</v>
      </c>
      <c r="D1091">
        <v>10</v>
      </c>
      <c r="E1091">
        <v>-3859.4000000000015</v>
      </c>
      <c r="F1091">
        <v>17</v>
      </c>
      <c r="G1091">
        <v>17</v>
      </c>
      <c r="H1091">
        <v>3169</v>
      </c>
      <c r="I1091">
        <v>-328</v>
      </c>
      <c r="J1091">
        <v>1717</v>
      </c>
      <c r="K1091">
        <v>0</v>
      </c>
      <c r="L1091">
        <v>2841</v>
      </c>
      <c r="M1091">
        <v>1460</v>
      </c>
      <c r="N1091">
        <v>585</v>
      </c>
      <c r="O1091">
        <f t="shared" ref="O1091:O1154" si="17">N1091+P1091</f>
        <v>650</v>
      </c>
      <c r="P1091">
        <v>65</v>
      </c>
    </row>
    <row r="1092" spans="1:16" x14ac:dyDescent="0.3">
      <c r="A1092">
        <v>2020</v>
      </c>
      <c r="B1092">
        <v>1</v>
      </c>
      <c r="C1092">
        <v>16</v>
      </c>
      <c r="D1092">
        <v>11</v>
      </c>
      <c r="E1092">
        <v>4138.5999999999995</v>
      </c>
      <c r="F1092">
        <v>24</v>
      </c>
      <c r="G1092">
        <v>17</v>
      </c>
      <c r="H1092">
        <v>3195</v>
      </c>
      <c r="I1092">
        <v>-600</v>
      </c>
      <c r="J1092">
        <v>1770.7</v>
      </c>
      <c r="K1092">
        <v>5</v>
      </c>
      <c r="L1092">
        <v>2590</v>
      </c>
      <c r="M1092">
        <v>1837</v>
      </c>
      <c r="N1092">
        <v>533.70000000000005</v>
      </c>
      <c r="O1092">
        <f t="shared" si="17"/>
        <v>593</v>
      </c>
      <c r="P1092">
        <v>59.300000000000004</v>
      </c>
    </row>
    <row r="1093" spans="1:16" x14ac:dyDescent="0.3">
      <c r="A1093">
        <v>2020</v>
      </c>
      <c r="B1093">
        <v>1</v>
      </c>
      <c r="C1093">
        <v>16</v>
      </c>
      <c r="D1093">
        <v>12</v>
      </c>
      <c r="E1093">
        <v>10056.599999999999</v>
      </c>
      <c r="F1093">
        <v>24</v>
      </c>
      <c r="G1093">
        <v>17</v>
      </c>
      <c r="H1093">
        <v>3154</v>
      </c>
      <c r="I1093">
        <v>-600</v>
      </c>
      <c r="J1093">
        <v>1727</v>
      </c>
      <c r="K1093">
        <v>183</v>
      </c>
      <c r="L1093">
        <v>2371</v>
      </c>
      <c r="M1093">
        <v>1850</v>
      </c>
      <c r="N1093">
        <v>477</v>
      </c>
      <c r="O1093">
        <f t="shared" si="17"/>
        <v>530</v>
      </c>
      <c r="P1093">
        <v>53</v>
      </c>
    </row>
    <row r="1094" spans="1:16" x14ac:dyDescent="0.3">
      <c r="A1094">
        <v>2020</v>
      </c>
      <c r="B1094">
        <v>1</v>
      </c>
      <c r="C1094">
        <v>16</v>
      </c>
      <c r="D1094">
        <v>13</v>
      </c>
      <c r="E1094">
        <v>13092</v>
      </c>
      <c r="F1094">
        <v>24</v>
      </c>
      <c r="G1094">
        <v>17</v>
      </c>
      <c r="H1094">
        <v>3101</v>
      </c>
      <c r="I1094">
        <v>-600</v>
      </c>
      <c r="J1094">
        <v>1772.9</v>
      </c>
      <c r="K1094">
        <v>193</v>
      </c>
      <c r="L1094">
        <v>2308</v>
      </c>
      <c r="M1094">
        <v>1958</v>
      </c>
      <c r="N1094">
        <v>414.90000000000003</v>
      </c>
      <c r="O1094">
        <f t="shared" si="17"/>
        <v>461.00000000000006</v>
      </c>
      <c r="P1094">
        <v>46.1</v>
      </c>
    </row>
    <row r="1095" spans="1:16" x14ac:dyDescent="0.3">
      <c r="A1095">
        <v>2020</v>
      </c>
      <c r="B1095">
        <v>1</v>
      </c>
      <c r="C1095">
        <v>16</v>
      </c>
      <c r="D1095">
        <v>14</v>
      </c>
      <c r="E1095">
        <v>18022.199999999997</v>
      </c>
      <c r="F1095">
        <v>24</v>
      </c>
      <c r="G1095">
        <v>17</v>
      </c>
      <c r="H1095">
        <v>3106</v>
      </c>
      <c r="I1095">
        <v>-600</v>
      </c>
      <c r="J1095">
        <v>1771.7</v>
      </c>
      <c r="K1095">
        <v>300</v>
      </c>
      <c r="L1095">
        <v>2206</v>
      </c>
      <c r="M1095">
        <v>2027</v>
      </c>
      <c r="N1095">
        <v>344.7</v>
      </c>
      <c r="O1095">
        <f t="shared" si="17"/>
        <v>383</v>
      </c>
      <c r="P1095">
        <v>38.300000000000004</v>
      </c>
    </row>
    <row r="1096" spans="1:16" x14ac:dyDescent="0.3">
      <c r="A1096">
        <v>2020</v>
      </c>
      <c r="B1096">
        <v>1</v>
      </c>
      <c r="C1096">
        <v>16</v>
      </c>
      <c r="D1096">
        <v>15</v>
      </c>
      <c r="E1096">
        <v>21511.599999999999</v>
      </c>
      <c r="F1096">
        <v>24</v>
      </c>
      <c r="G1096">
        <v>17</v>
      </c>
      <c r="H1096">
        <v>3008</v>
      </c>
      <c r="I1096">
        <v>-600</v>
      </c>
      <c r="J1096">
        <v>1746.5</v>
      </c>
      <c r="K1096">
        <v>347</v>
      </c>
      <c r="L1096">
        <v>2061</v>
      </c>
      <c r="M1096">
        <v>2081</v>
      </c>
      <c r="N1096">
        <v>265.5</v>
      </c>
      <c r="O1096">
        <f t="shared" si="17"/>
        <v>295</v>
      </c>
      <c r="P1096">
        <v>29.5</v>
      </c>
    </row>
    <row r="1097" spans="1:16" x14ac:dyDescent="0.3">
      <c r="A1097">
        <v>2020</v>
      </c>
      <c r="B1097">
        <v>1</v>
      </c>
      <c r="C1097">
        <v>16</v>
      </c>
      <c r="D1097">
        <v>16</v>
      </c>
      <c r="E1097">
        <v>24554.400000000001</v>
      </c>
      <c r="F1097">
        <v>24</v>
      </c>
      <c r="G1097">
        <v>17</v>
      </c>
      <c r="H1097">
        <v>2852</v>
      </c>
      <c r="I1097">
        <v>-600</v>
      </c>
      <c r="J1097">
        <v>1750.9</v>
      </c>
      <c r="K1097">
        <v>375</v>
      </c>
      <c r="L1097">
        <v>1877.0000000000002</v>
      </c>
      <c r="M1097">
        <v>2143</v>
      </c>
      <c r="N1097">
        <v>207.9</v>
      </c>
      <c r="O1097">
        <f t="shared" si="17"/>
        <v>231</v>
      </c>
      <c r="P1097">
        <v>23.1</v>
      </c>
    </row>
    <row r="1098" spans="1:16" x14ac:dyDescent="0.3">
      <c r="A1098">
        <v>2020</v>
      </c>
      <c r="B1098">
        <v>1</v>
      </c>
      <c r="C1098">
        <v>16</v>
      </c>
      <c r="D1098">
        <v>17</v>
      </c>
      <c r="E1098">
        <v>31080.800000000003</v>
      </c>
      <c r="F1098">
        <v>24</v>
      </c>
      <c r="G1098">
        <v>17</v>
      </c>
      <c r="H1098">
        <v>2958</v>
      </c>
      <c r="I1098">
        <v>-600</v>
      </c>
      <c r="J1098">
        <v>1832.5</v>
      </c>
      <c r="K1098">
        <v>570</v>
      </c>
      <c r="L1098">
        <v>1788</v>
      </c>
      <c r="M1098">
        <v>2230</v>
      </c>
      <c r="N1098">
        <v>202.5</v>
      </c>
      <c r="O1098">
        <f t="shared" si="17"/>
        <v>225</v>
      </c>
      <c r="P1098">
        <v>22.5</v>
      </c>
    </row>
    <row r="1099" spans="1:16" x14ac:dyDescent="0.3">
      <c r="A1099">
        <v>2020</v>
      </c>
      <c r="B1099">
        <v>1</v>
      </c>
      <c r="C1099">
        <v>16</v>
      </c>
      <c r="D1099">
        <v>18</v>
      </c>
      <c r="E1099">
        <v>30988.600000000002</v>
      </c>
      <c r="F1099">
        <v>24</v>
      </c>
      <c r="G1099">
        <v>17</v>
      </c>
      <c r="H1099">
        <v>3103</v>
      </c>
      <c r="I1099">
        <v>-600</v>
      </c>
      <c r="J1099">
        <v>1975.9</v>
      </c>
      <c r="K1099">
        <v>549</v>
      </c>
      <c r="L1099">
        <v>1954</v>
      </c>
      <c r="M1099">
        <v>2323</v>
      </c>
      <c r="N1099">
        <v>252.9</v>
      </c>
      <c r="O1099">
        <f t="shared" si="17"/>
        <v>281</v>
      </c>
      <c r="P1099">
        <v>28.1</v>
      </c>
    </row>
    <row r="1100" spans="1:16" x14ac:dyDescent="0.3">
      <c r="A1100">
        <v>2020</v>
      </c>
      <c r="B1100">
        <v>1</v>
      </c>
      <c r="C1100">
        <v>16</v>
      </c>
      <c r="D1100">
        <v>19</v>
      </c>
      <c r="E1100">
        <v>20410.599999999999</v>
      </c>
      <c r="F1100">
        <v>24</v>
      </c>
      <c r="G1100">
        <v>17</v>
      </c>
      <c r="H1100">
        <v>2966</v>
      </c>
      <c r="I1100">
        <v>-600</v>
      </c>
      <c r="J1100">
        <v>1984.8</v>
      </c>
      <c r="K1100">
        <v>189</v>
      </c>
      <c r="L1100">
        <v>2177</v>
      </c>
      <c r="M1100">
        <v>2286</v>
      </c>
      <c r="N1100">
        <v>298.8</v>
      </c>
      <c r="O1100">
        <f t="shared" si="17"/>
        <v>332</v>
      </c>
      <c r="P1100">
        <v>33.200000000000003</v>
      </c>
    </row>
    <row r="1101" spans="1:16" x14ac:dyDescent="0.3">
      <c r="A1101">
        <v>2020</v>
      </c>
      <c r="B1101">
        <v>1</v>
      </c>
      <c r="C1101">
        <v>16</v>
      </c>
      <c r="D1101">
        <v>20</v>
      </c>
      <c r="E1101">
        <v>9774.6</v>
      </c>
      <c r="F1101">
        <v>17</v>
      </c>
      <c r="G1101">
        <v>17</v>
      </c>
      <c r="H1101">
        <v>2840</v>
      </c>
      <c r="I1101">
        <v>-475</v>
      </c>
      <c r="J1101">
        <v>1859.2</v>
      </c>
      <c r="K1101">
        <v>0</v>
      </c>
      <c r="L1101">
        <v>2365</v>
      </c>
      <c r="M1101">
        <v>1994</v>
      </c>
      <c r="N1101">
        <v>340.2</v>
      </c>
      <c r="O1101">
        <f t="shared" si="17"/>
        <v>378</v>
      </c>
      <c r="P1101">
        <v>37.800000000000004</v>
      </c>
    </row>
    <row r="1102" spans="1:16" x14ac:dyDescent="0.3">
      <c r="A1102">
        <v>2020</v>
      </c>
      <c r="B1102">
        <v>1</v>
      </c>
      <c r="C1102">
        <v>16</v>
      </c>
      <c r="D1102">
        <v>21</v>
      </c>
      <c r="E1102">
        <v>157.79999999999836</v>
      </c>
      <c r="F1102">
        <v>17</v>
      </c>
      <c r="G1102">
        <v>17</v>
      </c>
      <c r="H1102">
        <v>2683</v>
      </c>
      <c r="I1102">
        <v>-152</v>
      </c>
      <c r="J1102">
        <v>1723.4</v>
      </c>
      <c r="K1102">
        <v>0</v>
      </c>
      <c r="L1102">
        <v>2531</v>
      </c>
      <c r="M1102">
        <v>1492</v>
      </c>
      <c r="N1102">
        <v>383.40000000000003</v>
      </c>
      <c r="O1102">
        <f t="shared" si="17"/>
        <v>426.00000000000006</v>
      </c>
      <c r="P1102">
        <v>42.6</v>
      </c>
    </row>
    <row r="1103" spans="1:16" x14ac:dyDescent="0.3">
      <c r="A1103">
        <v>2020</v>
      </c>
      <c r="B1103">
        <v>1</v>
      </c>
      <c r="C1103">
        <v>16</v>
      </c>
      <c r="D1103">
        <v>22</v>
      </c>
      <c r="E1103">
        <v>-8460.8000000000011</v>
      </c>
      <c r="F1103">
        <v>12</v>
      </c>
      <c r="G1103">
        <v>12</v>
      </c>
      <c r="H1103">
        <v>2567</v>
      </c>
      <c r="I1103">
        <v>231</v>
      </c>
      <c r="J1103">
        <v>1641.8</v>
      </c>
      <c r="K1103">
        <v>0</v>
      </c>
      <c r="L1103">
        <v>2798</v>
      </c>
      <c r="M1103">
        <v>968</v>
      </c>
      <c r="N1103">
        <v>442.8</v>
      </c>
      <c r="O1103">
        <f t="shared" si="17"/>
        <v>492</v>
      </c>
      <c r="P1103">
        <v>49.2</v>
      </c>
    </row>
    <row r="1104" spans="1:16" x14ac:dyDescent="0.3">
      <c r="A1104">
        <v>2020</v>
      </c>
      <c r="B1104">
        <v>1</v>
      </c>
      <c r="C1104">
        <v>16</v>
      </c>
      <c r="D1104">
        <v>23</v>
      </c>
      <c r="E1104">
        <v>-13471.2</v>
      </c>
      <c r="F1104">
        <v>5</v>
      </c>
      <c r="G1104">
        <v>5</v>
      </c>
      <c r="H1104">
        <v>2423</v>
      </c>
      <c r="I1104">
        <v>518</v>
      </c>
      <c r="J1104">
        <v>1494.4</v>
      </c>
      <c r="K1104">
        <v>0</v>
      </c>
      <c r="L1104">
        <v>2941</v>
      </c>
      <c r="M1104">
        <v>485</v>
      </c>
      <c r="N1104">
        <v>491.40000000000003</v>
      </c>
      <c r="O1104">
        <f t="shared" si="17"/>
        <v>546</v>
      </c>
      <c r="P1104">
        <v>54.6</v>
      </c>
    </row>
    <row r="1105" spans="1:16" x14ac:dyDescent="0.3">
      <c r="A1105">
        <v>2020</v>
      </c>
      <c r="B1105">
        <v>1</v>
      </c>
      <c r="C1105">
        <v>16</v>
      </c>
      <c r="D1105">
        <v>24</v>
      </c>
      <c r="E1105">
        <v>-15701.599999999999</v>
      </c>
      <c r="F1105">
        <v>0</v>
      </c>
      <c r="G1105">
        <v>5</v>
      </c>
      <c r="H1105">
        <v>2239</v>
      </c>
      <c r="I1105">
        <v>600</v>
      </c>
      <c r="J1105">
        <v>1389.4</v>
      </c>
      <c r="K1105">
        <v>0</v>
      </c>
      <c r="L1105">
        <v>2839</v>
      </c>
      <c r="M1105">
        <v>244</v>
      </c>
      <c r="N1105">
        <v>545.4</v>
      </c>
      <c r="O1105">
        <f t="shared" si="17"/>
        <v>606</v>
      </c>
      <c r="P1105">
        <v>60.6</v>
      </c>
    </row>
    <row r="1106" spans="1:16" x14ac:dyDescent="0.3">
      <c r="A1106">
        <v>2020</v>
      </c>
      <c r="B1106">
        <v>1</v>
      </c>
      <c r="C1106">
        <v>17</v>
      </c>
      <c r="D1106">
        <v>1</v>
      </c>
      <c r="E1106">
        <v>-16486.2</v>
      </c>
      <c r="F1106">
        <v>0</v>
      </c>
      <c r="G1106">
        <v>5</v>
      </c>
      <c r="H1106">
        <v>2110</v>
      </c>
      <c r="I1106">
        <v>600</v>
      </c>
      <c r="J1106">
        <v>1294.7</v>
      </c>
      <c r="K1106">
        <v>0</v>
      </c>
      <c r="L1106">
        <v>2710</v>
      </c>
      <c r="M1106">
        <v>152</v>
      </c>
      <c r="N1106">
        <v>542.70000000000005</v>
      </c>
      <c r="O1106">
        <f t="shared" si="17"/>
        <v>603</v>
      </c>
      <c r="P1106">
        <v>60.300000000000004</v>
      </c>
    </row>
    <row r="1107" spans="1:16" x14ac:dyDescent="0.3">
      <c r="A1107">
        <v>2020</v>
      </c>
      <c r="B1107">
        <v>1</v>
      </c>
      <c r="C1107">
        <v>17</v>
      </c>
      <c r="D1107">
        <v>2</v>
      </c>
      <c r="E1107">
        <v>-16705</v>
      </c>
      <c r="F1107">
        <v>0</v>
      </c>
      <c r="G1107">
        <v>5</v>
      </c>
      <c r="H1107">
        <v>2007</v>
      </c>
      <c r="I1107">
        <v>600</v>
      </c>
      <c r="J1107">
        <v>1225.0999999999999</v>
      </c>
      <c r="K1107">
        <v>0</v>
      </c>
      <c r="L1107">
        <v>2607</v>
      </c>
      <c r="M1107">
        <v>86</v>
      </c>
      <c r="N1107">
        <v>539.1</v>
      </c>
      <c r="O1107">
        <f t="shared" si="17"/>
        <v>599</v>
      </c>
      <c r="P1107">
        <v>59.900000000000006</v>
      </c>
    </row>
    <row r="1108" spans="1:16" x14ac:dyDescent="0.3">
      <c r="A1108">
        <v>2020</v>
      </c>
      <c r="B1108">
        <v>1</v>
      </c>
      <c r="C1108">
        <v>17</v>
      </c>
      <c r="D1108">
        <v>3</v>
      </c>
      <c r="E1108">
        <v>-16932.400000000001</v>
      </c>
      <c r="F1108">
        <v>0</v>
      </c>
      <c r="G1108">
        <v>5</v>
      </c>
      <c r="H1108">
        <v>1978</v>
      </c>
      <c r="I1108">
        <v>600</v>
      </c>
      <c r="J1108">
        <v>1199</v>
      </c>
      <c r="K1108">
        <v>0</v>
      </c>
      <c r="L1108">
        <v>2578</v>
      </c>
      <c r="M1108">
        <v>50</v>
      </c>
      <c r="N1108">
        <v>549</v>
      </c>
      <c r="O1108">
        <f t="shared" si="17"/>
        <v>610</v>
      </c>
      <c r="P1108">
        <v>61</v>
      </c>
    </row>
    <row r="1109" spans="1:16" x14ac:dyDescent="0.3">
      <c r="A1109">
        <v>2020</v>
      </c>
      <c r="B1109">
        <v>1</v>
      </c>
      <c r="C1109">
        <v>17</v>
      </c>
      <c r="D1109">
        <v>4</v>
      </c>
      <c r="E1109">
        <v>-16834</v>
      </c>
      <c r="F1109">
        <v>0</v>
      </c>
      <c r="G1109">
        <v>5</v>
      </c>
      <c r="H1109">
        <v>2017</v>
      </c>
      <c r="I1109">
        <v>600</v>
      </c>
      <c r="J1109">
        <v>1212.9000000000001</v>
      </c>
      <c r="K1109">
        <v>0</v>
      </c>
      <c r="L1109">
        <v>2617</v>
      </c>
      <c r="M1109">
        <v>54</v>
      </c>
      <c r="N1109">
        <v>558.9</v>
      </c>
      <c r="O1109">
        <f t="shared" si="17"/>
        <v>621</v>
      </c>
      <c r="P1109">
        <v>62.1</v>
      </c>
    </row>
    <row r="1110" spans="1:16" x14ac:dyDescent="0.3">
      <c r="A1110">
        <v>2020</v>
      </c>
      <c r="B1110">
        <v>1</v>
      </c>
      <c r="C1110">
        <v>17</v>
      </c>
      <c r="D1110">
        <v>5</v>
      </c>
      <c r="E1110">
        <v>-16801</v>
      </c>
      <c r="F1110">
        <v>0</v>
      </c>
      <c r="G1110">
        <v>5</v>
      </c>
      <c r="H1110">
        <v>2065</v>
      </c>
      <c r="I1110">
        <v>600</v>
      </c>
      <c r="J1110">
        <v>1231.4000000000001</v>
      </c>
      <c r="K1110">
        <v>0</v>
      </c>
      <c r="L1110">
        <v>2665</v>
      </c>
      <c r="M1110">
        <v>59</v>
      </c>
      <c r="N1110">
        <v>572.4</v>
      </c>
      <c r="O1110">
        <f t="shared" si="17"/>
        <v>636</v>
      </c>
      <c r="P1110">
        <v>63.6</v>
      </c>
    </row>
    <row r="1111" spans="1:16" x14ac:dyDescent="0.3">
      <c r="A1111">
        <v>2020</v>
      </c>
      <c r="B1111">
        <v>1</v>
      </c>
      <c r="C1111">
        <v>17</v>
      </c>
      <c r="D1111">
        <v>6</v>
      </c>
      <c r="E1111">
        <v>-16403.400000000001</v>
      </c>
      <c r="F1111">
        <v>0</v>
      </c>
      <c r="G1111">
        <v>5</v>
      </c>
      <c r="H1111">
        <v>2204</v>
      </c>
      <c r="I1111">
        <v>600</v>
      </c>
      <c r="J1111">
        <v>1333.7</v>
      </c>
      <c r="K1111">
        <v>0</v>
      </c>
      <c r="L1111">
        <v>2804</v>
      </c>
      <c r="M1111">
        <v>146</v>
      </c>
      <c r="N1111">
        <v>587.70000000000005</v>
      </c>
      <c r="O1111">
        <f t="shared" si="17"/>
        <v>653</v>
      </c>
      <c r="P1111">
        <v>65.3</v>
      </c>
    </row>
    <row r="1112" spans="1:16" x14ac:dyDescent="0.3">
      <c r="A1112">
        <v>2020</v>
      </c>
      <c r="B1112">
        <v>1</v>
      </c>
      <c r="C1112">
        <v>17</v>
      </c>
      <c r="D1112">
        <v>7</v>
      </c>
      <c r="E1112">
        <v>-13760.599999999999</v>
      </c>
      <c r="F1112">
        <v>5</v>
      </c>
      <c r="G1112">
        <v>5</v>
      </c>
      <c r="H1112">
        <v>2514</v>
      </c>
      <c r="I1112">
        <v>348</v>
      </c>
      <c r="J1112">
        <v>1549.4</v>
      </c>
      <c r="K1112">
        <v>0</v>
      </c>
      <c r="L1112">
        <v>2862</v>
      </c>
      <c r="M1112">
        <v>611.00000000000011</v>
      </c>
      <c r="N1112">
        <v>590.4</v>
      </c>
      <c r="O1112">
        <f t="shared" si="17"/>
        <v>656</v>
      </c>
      <c r="P1112">
        <v>65.600000000000009</v>
      </c>
    </row>
    <row r="1113" spans="1:16" x14ac:dyDescent="0.3">
      <c r="A1113">
        <v>2020</v>
      </c>
      <c r="B1113">
        <v>1</v>
      </c>
      <c r="C1113">
        <v>17</v>
      </c>
      <c r="D1113">
        <v>8</v>
      </c>
      <c r="E1113">
        <v>-7248.7999999999993</v>
      </c>
      <c r="F1113">
        <v>12</v>
      </c>
      <c r="G1113">
        <v>12</v>
      </c>
      <c r="H1113">
        <v>2906</v>
      </c>
      <c r="I1113">
        <v>-66</v>
      </c>
      <c r="J1113">
        <v>1761.9</v>
      </c>
      <c r="K1113">
        <v>0</v>
      </c>
      <c r="L1113">
        <v>2840</v>
      </c>
      <c r="M1113">
        <v>1233</v>
      </c>
      <c r="N1113">
        <v>594.9</v>
      </c>
      <c r="O1113">
        <f t="shared" si="17"/>
        <v>661</v>
      </c>
      <c r="P1113">
        <v>66.100000000000009</v>
      </c>
    </row>
    <row r="1114" spans="1:16" x14ac:dyDescent="0.3">
      <c r="A1114">
        <v>2020</v>
      </c>
      <c r="B1114">
        <v>1</v>
      </c>
      <c r="C1114">
        <v>17</v>
      </c>
      <c r="D1114">
        <v>9</v>
      </c>
      <c r="E1114">
        <v>-1286.7999999999993</v>
      </c>
      <c r="F1114">
        <v>17</v>
      </c>
      <c r="G1114">
        <v>17</v>
      </c>
      <c r="H1114">
        <v>3194</v>
      </c>
      <c r="I1114">
        <v>-404</v>
      </c>
      <c r="J1114">
        <v>1837.4</v>
      </c>
      <c r="K1114">
        <v>0</v>
      </c>
      <c r="L1114">
        <v>2790</v>
      </c>
      <c r="M1114">
        <v>1624</v>
      </c>
      <c r="N1114">
        <v>617.4</v>
      </c>
      <c r="O1114">
        <f t="shared" si="17"/>
        <v>686</v>
      </c>
      <c r="P1114">
        <v>68.600000000000009</v>
      </c>
    </row>
    <row r="1115" spans="1:16" x14ac:dyDescent="0.3">
      <c r="A1115">
        <v>2020</v>
      </c>
      <c r="B1115">
        <v>1</v>
      </c>
      <c r="C1115">
        <v>17</v>
      </c>
      <c r="D1115">
        <v>10</v>
      </c>
      <c r="E1115">
        <v>-1750.5999999999985</v>
      </c>
      <c r="F1115">
        <v>17</v>
      </c>
      <c r="G1115">
        <v>17</v>
      </c>
      <c r="H1115">
        <v>3147</v>
      </c>
      <c r="I1115">
        <v>-380</v>
      </c>
      <c r="J1115">
        <v>1867.9</v>
      </c>
      <c r="K1115">
        <v>0</v>
      </c>
      <c r="L1115">
        <v>2767</v>
      </c>
      <c r="M1115">
        <v>1608</v>
      </c>
      <c r="N1115">
        <v>639.9</v>
      </c>
      <c r="O1115">
        <f t="shared" si="17"/>
        <v>711</v>
      </c>
      <c r="P1115">
        <v>71.100000000000009</v>
      </c>
    </row>
    <row r="1116" spans="1:16" x14ac:dyDescent="0.3">
      <c r="A1116">
        <v>2020</v>
      </c>
      <c r="B1116">
        <v>1</v>
      </c>
      <c r="C1116">
        <v>17</v>
      </c>
      <c r="D1116">
        <v>11</v>
      </c>
      <c r="E1116">
        <v>197.19999999999163</v>
      </c>
      <c r="F1116">
        <v>17</v>
      </c>
      <c r="G1116">
        <v>17</v>
      </c>
      <c r="H1116">
        <v>3113</v>
      </c>
      <c r="I1116">
        <v>-443.99999999999955</v>
      </c>
      <c r="J1116">
        <v>1865.1</v>
      </c>
      <c r="K1116">
        <v>0</v>
      </c>
      <c r="L1116">
        <v>2669.0000000000005</v>
      </c>
      <c r="M1116">
        <v>1688.9999999999995</v>
      </c>
      <c r="N1116">
        <v>620.1</v>
      </c>
      <c r="O1116">
        <f t="shared" si="17"/>
        <v>689</v>
      </c>
      <c r="P1116">
        <v>68.900000000000006</v>
      </c>
    </row>
    <row r="1117" spans="1:16" x14ac:dyDescent="0.3">
      <c r="A1117">
        <v>2020</v>
      </c>
      <c r="B1117">
        <v>1</v>
      </c>
      <c r="C1117">
        <v>17</v>
      </c>
      <c r="D1117">
        <v>12</v>
      </c>
      <c r="E1117">
        <v>98.999999999999091</v>
      </c>
      <c r="F1117">
        <v>17</v>
      </c>
      <c r="G1117">
        <v>17</v>
      </c>
      <c r="H1117">
        <v>3012</v>
      </c>
      <c r="I1117">
        <v>-463</v>
      </c>
      <c r="J1117">
        <v>1745.7</v>
      </c>
      <c r="K1117">
        <v>0</v>
      </c>
      <c r="L1117">
        <v>2549</v>
      </c>
      <c r="M1117">
        <v>1630</v>
      </c>
      <c r="N1117">
        <v>578.70000000000005</v>
      </c>
      <c r="O1117">
        <f t="shared" si="17"/>
        <v>643</v>
      </c>
      <c r="P1117">
        <v>64.3</v>
      </c>
    </row>
    <row r="1118" spans="1:16" x14ac:dyDescent="0.3">
      <c r="A1118">
        <v>2020</v>
      </c>
      <c r="B1118">
        <v>1</v>
      </c>
      <c r="C1118">
        <v>17</v>
      </c>
      <c r="D1118">
        <v>13</v>
      </c>
      <c r="E1118">
        <v>-963.60000000000036</v>
      </c>
      <c r="F1118">
        <v>17</v>
      </c>
      <c r="G1118">
        <v>17</v>
      </c>
      <c r="H1118">
        <v>2896</v>
      </c>
      <c r="I1118">
        <v>-387</v>
      </c>
      <c r="J1118">
        <v>1677.5</v>
      </c>
      <c r="K1118">
        <v>0</v>
      </c>
      <c r="L1118">
        <v>2509</v>
      </c>
      <c r="M1118">
        <v>1529</v>
      </c>
      <c r="N1118">
        <v>535.5</v>
      </c>
      <c r="O1118">
        <f t="shared" si="17"/>
        <v>595</v>
      </c>
      <c r="P1118">
        <v>59.5</v>
      </c>
    </row>
    <row r="1119" spans="1:16" x14ac:dyDescent="0.3">
      <c r="A1119">
        <v>2020</v>
      </c>
      <c r="B1119">
        <v>1</v>
      </c>
      <c r="C1119">
        <v>17</v>
      </c>
      <c r="D1119">
        <v>14</v>
      </c>
      <c r="E1119">
        <v>768.19999999999891</v>
      </c>
      <c r="F1119">
        <v>17</v>
      </c>
      <c r="G1119">
        <v>17</v>
      </c>
      <c r="H1119">
        <v>2814</v>
      </c>
      <c r="I1119">
        <v>-421</v>
      </c>
      <c r="J1119">
        <v>1640.8</v>
      </c>
      <c r="K1119">
        <v>0</v>
      </c>
      <c r="L1119">
        <v>2393</v>
      </c>
      <c r="M1119">
        <v>1574</v>
      </c>
      <c r="N1119">
        <v>487.8</v>
      </c>
      <c r="O1119">
        <f t="shared" si="17"/>
        <v>542</v>
      </c>
      <c r="P1119">
        <v>54.2</v>
      </c>
    </row>
    <row r="1120" spans="1:16" x14ac:dyDescent="0.3">
      <c r="A1120">
        <v>2020</v>
      </c>
      <c r="B1120">
        <v>1</v>
      </c>
      <c r="C1120">
        <v>17</v>
      </c>
      <c r="D1120">
        <v>15</v>
      </c>
      <c r="E1120">
        <v>1807.5999999999995</v>
      </c>
      <c r="F1120">
        <v>17</v>
      </c>
      <c r="G1120">
        <v>17</v>
      </c>
      <c r="H1120">
        <v>2690</v>
      </c>
      <c r="I1120">
        <v>-413</v>
      </c>
      <c r="J1120">
        <v>1602.3</v>
      </c>
      <c r="K1120">
        <v>0</v>
      </c>
      <c r="L1120">
        <v>2277</v>
      </c>
      <c r="M1120">
        <v>1577</v>
      </c>
      <c r="N1120">
        <v>438.3</v>
      </c>
      <c r="O1120">
        <f t="shared" si="17"/>
        <v>487</v>
      </c>
      <c r="P1120">
        <v>48.7</v>
      </c>
    </row>
    <row r="1121" spans="1:16" x14ac:dyDescent="0.3">
      <c r="A1121">
        <v>2020</v>
      </c>
      <c r="B1121">
        <v>1</v>
      </c>
      <c r="C1121">
        <v>17</v>
      </c>
      <c r="D1121">
        <v>16</v>
      </c>
      <c r="E1121">
        <v>5234.1999999999989</v>
      </c>
      <c r="F1121">
        <v>17</v>
      </c>
      <c r="G1121">
        <v>17</v>
      </c>
      <c r="H1121">
        <v>2513</v>
      </c>
      <c r="I1121">
        <v>-509</v>
      </c>
      <c r="J1121">
        <v>1602.6</v>
      </c>
      <c r="K1121">
        <v>0</v>
      </c>
      <c r="L1121">
        <v>2004</v>
      </c>
      <c r="M1121">
        <v>1703</v>
      </c>
      <c r="N1121">
        <v>408.6</v>
      </c>
      <c r="O1121">
        <f t="shared" si="17"/>
        <v>454</v>
      </c>
      <c r="P1121">
        <v>45.400000000000006</v>
      </c>
    </row>
    <row r="1122" spans="1:16" x14ac:dyDescent="0.3">
      <c r="A1122">
        <v>2020</v>
      </c>
      <c r="B1122">
        <v>1</v>
      </c>
      <c r="C1122">
        <v>17</v>
      </c>
      <c r="D1122">
        <v>17</v>
      </c>
      <c r="E1122">
        <v>19826.399999999998</v>
      </c>
      <c r="F1122">
        <v>24</v>
      </c>
      <c r="G1122">
        <v>17</v>
      </c>
      <c r="H1122">
        <v>2648</v>
      </c>
      <c r="I1122">
        <v>-600</v>
      </c>
      <c r="J1122">
        <v>1715.1</v>
      </c>
      <c r="K1122">
        <v>407</v>
      </c>
      <c r="L1122">
        <v>1641.0000000000002</v>
      </c>
      <c r="M1122">
        <v>1911</v>
      </c>
      <c r="N1122">
        <v>404.1</v>
      </c>
      <c r="O1122">
        <f t="shared" si="17"/>
        <v>449</v>
      </c>
      <c r="P1122">
        <v>44.900000000000006</v>
      </c>
    </row>
    <row r="1123" spans="1:16" x14ac:dyDescent="0.3">
      <c r="A1123">
        <v>2020</v>
      </c>
      <c r="B1123">
        <v>1</v>
      </c>
      <c r="C1123">
        <v>17</v>
      </c>
      <c r="D1123">
        <v>18</v>
      </c>
      <c r="E1123">
        <v>36889</v>
      </c>
      <c r="F1123">
        <v>62</v>
      </c>
      <c r="G1123">
        <v>17</v>
      </c>
      <c r="H1123">
        <v>2908</v>
      </c>
      <c r="I1123">
        <v>-600</v>
      </c>
      <c r="J1123">
        <v>1875.4</v>
      </c>
      <c r="K1123">
        <v>925</v>
      </c>
      <c r="L1123">
        <v>1383</v>
      </c>
      <c r="M1123">
        <v>2074</v>
      </c>
      <c r="N1123">
        <v>401.40000000000003</v>
      </c>
      <c r="O1123">
        <f t="shared" si="17"/>
        <v>446.00000000000006</v>
      </c>
      <c r="P1123">
        <v>44.6</v>
      </c>
    </row>
    <row r="1124" spans="1:16" x14ac:dyDescent="0.3">
      <c r="A1124">
        <v>2020</v>
      </c>
      <c r="B1124">
        <v>1</v>
      </c>
      <c r="C1124">
        <v>17</v>
      </c>
      <c r="D1124">
        <v>19</v>
      </c>
      <c r="E1124">
        <v>40176.399999999994</v>
      </c>
      <c r="F1124">
        <v>62</v>
      </c>
      <c r="G1124">
        <v>17</v>
      </c>
      <c r="H1124">
        <v>2749</v>
      </c>
      <c r="I1124">
        <v>-600</v>
      </c>
      <c r="J1124">
        <v>1902.4</v>
      </c>
      <c r="K1124">
        <v>952</v>
      </c>
      <c r="L1124">
        <v>1197</v>
      </c>
      <c r="M1124">
        <v>2119</v>
      </c>
      <c r="N1124">
        <v>383.40000000000003</v>
      </c>
      <c r="O1124">
        <f t="shared" si="17"/>
        <v>426.00000000000006</v>
      </c>
      <c r="P1124">
        <v>42.6</v>
      </c>
    </row>
    <row r="1125" spans="1:16" x14ac:dyDescent="0.3">
      <c r="A1125">
        <v>2020</v>
      </c>
      <c r="B1125">
        <v>1</v>
      </c>
      <c r="C1125">
        <v>17</v>
      </c>
      <c r="D1125">
        <v>20</v>
      </c>
      <c r="E1125">
        <v>37101.4</v>
      </c>
      <c r="F1125">
        <v>24</v>
      </c>
      <c r="G1125">
        <v>17</v>
      </c>
      <c r="H1125">
        <v>2538</v>
      </c>
      <c r="I1125">
        <v>-600</v>
      </c>
      <c r="J1125">
        <v>1790.7</v>
      </c>
      <c r="K1125">
        <v>895</v>
      </c>
      <c r="L1125">
        <v>1043</v>
      </c>
      <c r="M1125">
        <v>2064</v>
      </c>
      <c r="N1125">
        <v>326.7</v>
      </c>
      <c r="O1125">
        <f t="shared" si="17"/>
        <v>363</v>
      </c>
      <c r="P1125">
        <v>36.300000000000004</v>
      </c>
    </row>
    <row r="1126" spans="1:16" x14ac:dyDescent="0.3">
      <c r="A1126">
        <v>2020</v>
      </c>
      <c r="B1126">
        <v>1</v>
      </c>
      <c r="C1126">
        <v>17</v>
      </c>
      <c r="D1126">
        <v>21</v>
      </c>
      <c r="E1126">
        <v>36167.200000000004</v>
      </c>
      <c r="F1126">
        <v>24</v>
      </c>
      <c r="G1126">
        <v>17</v>
      </c>
      <c r="H1126">
        <v>2377</v>
      </c>
      <c r="I1126">
        <v>-600</v>
      </c>
      <c r="J1126">
        <v>1672.6</v>
      </c>
      <c r="K1126">
        <v>858</v>
      </c>
      <c r="L1126">
        <v>919</v>
      </c>
      <c r="M1126">
        <v>1999</v>
      </c>
      <c r="N1126">
        <v>273.60000000000002</v>
      </c>
      <c r="O1126">
        <f t="shared" si="17"/>
        <v>304</v>
      </c>
      <c r="P1126">
        <v>30.400000000000002</v>
      </c>
    </row>
    <row r="1127" spans="1:16" x14ac:dyDescent="0.3">
      <c r="A1127">
        <v>2020</v>
      </c>
      <c r="B1127">
        <v>1</v>
      </c>
      <c r="C1127">
        <v>17</v>
      </c>
      <c r="D1127">
        <v>22</v>
      </c>
      <c r="E1127">
        <v>33057.799999999996</v>
      </c>
      <c r="F1127">
        <v>24</v>
      </c>
      <c r="G1127">
        <v>17</v>
      </c>
      <c r="H1127">
        <v>2227</v>
      </c>
      <c r="I1127">
        <v>-600</v>
      </c>
      <c r="J1127">
        <v>1554.7</v>
      </c>
      <c r="K1127">
        <v>760</v>
      </c>
      <c r="L1127">
        <v>867</v>
      </c>
      <c r="M1127">
        <v>1918</v>
      </c>
      <c r="N1127">
        <v>236.70000000000002</v>
      </c>
      <c r="O1127">
        <f t="shared" si="17"/>
        <v>263</v>
      </c>
      <c r="P1127">
        <v>26.3</v>
      </c>
    </row>
    <row r="1128" spans="1:16" x14ac:dyDescent="0.3">
      <c r="A1128">
        <v>2020</v>
      </c>
      <c r="B1128">
        <v>1</v>
      </c>
      <c r="C1128">
        <v>17</v>
      </c>
      <c r="D1128">
        <v>23</v>
      </c>
      <c r="E1128">
        <v>56995.4</v>
      </c>
      <c r="F1128">
        <v>72</v>
      </c>
      <c r="G1128">
        <v>37</v>
      </c>
      <c r="H1128">
        <v>2099</v>
      </c>
      <c r="I1128">
        <v>-600</v>
      </c>
      <c r="J1128">
        <v>1450.1</v>
      </c>
      <c r="K1128">
        <v>548</v>
      </c>
      <c r="L1128">
        <v>951.00000000000011</v>
      </c>
      <c r="M1128">
        <v>1826</v>
      </c>
      <c r="N1128">
        <v>224.1</v>
      </c>
      <c r="O1128">
        <f t="shared" si="17"/>
        <v>249</v>
      </c>
      <c r="P1128">
        <v>24.900000000000002</v>
      </c>
    </row>
    <row r="1129" spans="1:16" x14ac:dyDescent="0.3">
      <c r="A1129">
        <v>2020</v>
      </c>
      <c r="B1129">
        <v>1</v>
      </c>
      <c r="C1129">
        <v>17</v>
      </c>
      <c r="D1129">
        <v>24</v>
      </c>
      <c r="E1129">
        <v>36996.600000000006</v>
      </c>
      <c r="F1129">
        <v>62</v>
      </c>
      <c r="G1129">
        <v>37</v>
      </c>
      <c r="H1129">
        <v>1968</v>
      </c>
      <c r="I1129">
        <v>-600</v>
      </c>
      <c r="J1129">
        <v>1336.6</v>
      </c>
      <c r="K1129">
        <v>340</v>
      </c>
      <c r="L1129">
        <v>1028</v>
      </c>
      <c r="M1129">
        <v>1699</v>
      </c>
      <c r="N1129">
        <v>237.6</v>
      </c>
      <c r="O1129">
        <f t="shared" si="17"/>
        <v>264</v>
      </c>
      <c r="P1129">
        <v>26.400000000000002</v>
      </c>
    </row>
    <row r="1130" spans="1:16" x14ac:dyDescent="0.3">
      <c r="A1130">
        <v>2020</v>
      </c>
      <c r="B1130">
        <v>1</v>
      </c>
      <c r="C1130">
        <v>18</v>
      </c>
      <c r="D1130">
        <v>1</v>
      </c>
      <c r="E1130">
        <v>-7649.4000000000015</v>
      </c>
      <c r="F1130">
        <v>5</v>
      </c>
      <c r="G1130">
        <v>5</v>
      </c>
      <c r="H1130">
        <v>1836</v>
      </c>
      <c r="I1130">
        <v>177</v>
      </c>
      <c r="J1130">
        <v>1221.5999999999999</v>
      </c>
      <c r="K1130">
        <v>0</v>
      </c>
      <c r="L1130">
        <v>2013</v>
      </c>
      <c r="M1130">
        <v>689.99999999999989</v>
      </c>
      <c r="N1130">
        <v>354.6</v>
      </c>
      <c r="O1130">
        <f t="shared" si="17"/>
        <v>394</v>
      </c>
      <c r="P1130">
        <v>39.400000000000006</v>
      </c>
    </row>
    <row r="1131" spans="1:16" x14ac:dyDescent="0.3">
      <c r="A1131">
        <v>2020</v>
      </c>
      <c r="B1131">
        <v>1</v>
      </c>
      <c r="C1131">
        <v>18</v>
      </c>
      <c r="D1131">
        <v>2</v>
      </c>
      <c r="E1131">
        <v>-9971.6</v>
      </c>
      <c r="F1131">
        <v>5</v>
      </c>
      <c r="G1131">
        <v>5</v>
      </c>
      <c r="H1131">
        <v>1778</v>
      </c>
      <c r="I1131">
        <v>354</v>
      </c>
      <c r="J1131">
        <v>1158.9000000000001</v>
      </c>
      <c r="K1131">
        <v>0</v>
      </c>
      <c r="L1131">
        <v>2132</v>
      </c>
      <c r="M1131">
        <v>408</v>
      </c>
      <c r="N1131">
        <v>396.90000000000003</v>
      </c>
      <c r="O1131">
        <f t="shared" si="17"/>
        <v>441.00000000000006</v>
      </c>
      <c r="P1131">
        <v>44.1</v>
      </c>
    </row>
    <row r="1132" spans="1:16" x14ac:dyDescent="0.3">
      <c r="A1132">
        <v>2020</v>
      </c>
      <c r="B1132">
        <v>1</v>
      </c>
      <c r="C1132">
        <v>18</v>
      </c>
      <c r="D1132">
        <v>3</v>
      </c>
      <c r="E1132">
        <v>-11318.2</v>
      </c>
      <c r="F1132">
        <v>5</v>
      </c>
      <c r="G1132">
        <v>5</v>
      </c>
      <c r="H1132">
        <v>1744</v>
      </c>
      <c r="I1132">
        <v>425</v>
      </c>
      <c r="J1132">
        <v>1141.8</v>
      </c>
      <c r="K1132">
        <v>0</v>
      </c>
      <c r="L1132">
        <v>2169</v>
      </c>
      <c r="M1132">
        <v>274</v>
      </c>
      <c r="N1132">
        <v>442.8</v>
      </c>
      <c r="O1132">
        <f t="shared" si="17"/>
        <v>492</v>
      </c>
      <c r="P1132">
        <v>49.2</v>
      </c>
    </row>
    <row r="1133" spans="1:16" x14ac:dyDescent="0.3">
      <c r="A1133">
        <v>2020</v>
      </c>
      <c r="B1133">
        <v>1</v>
      </c>
      <c r="C1133">
        <v>18</v>
      </c>
      <c r="D1133">
        <v>4</v>
      </c>
      <c r="E1133">
        <v>-12605.2</v>
      </c>
      <c r="F1133">
        <v>5</v>
      </c>
      <c r="G1133">
        <v>5</v>
      </c>
      <c r="H1133">
        <v>1724</v>
      </c>
      <c r="I1133">
        <v>455</v>
      </c>
      <c r="J1133">
        <v>1104.8</v>
      </c>
      <c r="K1133">
        <v>0</v>
      </c>
      <c r="L1133">
        <v>2179</v>
      </c>
      <c r="M1133">
        <v>153</v>
      </c>
      <c r="N1133">
        <v>496.8</v>
      </c>
      <c r="O1133">
        <f t="shared" si="17"/>
        <v>552</v>
      </c>
      <c r="P1133">
        <v>55.2</v>
      </c>
    </row>
    <row r="1134" spans="1:16" x14ac:dyDescent="0.3">
      <c r="A1134">
        <v>2020</v>
      </c>
      <c r="B1134">
        <v>1</v>
      </c>
      <c r="C1134">
        <v>18</v>
      </c>
      <c r="D1134">
        <v>5</v>
      </c>
      <c r="E1134">
        <v>-12464.400000000001</v>
      </c>
      <c r="F1134">
        <v>5</v>
      </c>
      <c r="G1134">
        <v>5</v>
      </c>
      <c r="H1134">
        <v>1767</v>
      </c>
      <c r="I1134">
        <v>351</v>
      </c>
      <c r="J1134">
        <v>1146.5999999999999</v>
      </c>
      <c r="K1134">
        <v>0</v>
      </c>
      <c r="L1134">
        <v>2118</v>
      </c>
      <c r="M1134">
        <v>251.99999999999989</v>
      </c>
      <c r="N1134">
        <v>543.6</v>
      </c>
      <c r="O1134">
        <f t="shared" si="17"/>
        <v>604</v>
      </c>
      <c r="P1134">
        <v>60.400000000000006</v>
      </c>
    </row>
    <row r="1135" spans="1:16" x14ac:dyDescent="0.3">
      <c r="A1135">
        <v>2020</v>
      </c>
      <c r="B1135">
        <v>1</v>
      </c>
      <c r="C1135">
        <v>18</v>
      </c>
      <c r="D1135">
        <v>6</v>
      </c>
      <c r="E1135">
        <v>-13022</v>
      </c>
      <c r="F1135">
        <v>5</v>
      </c>
      <c r="G1135">
        <v>5</v>
      </c>
      <c r="H1135">
        <v>1831</v>
      </c>
      <c r="I1135">
        <v>314</v>
      </c>
      <c r="J1135">
        <v>1172.5</v>
      </c>
      <c r="K1135">
        <v>0</v>
      </c>
      <c r="L1135">
        <v>2145</v>
      </c>
      <c r="M1135">
        <v>269</v>
      </c>
      <c r="N1135">
        <v>589.5</v>
      </c>
      <c r="O1135">
        <f t="shared" si="17"/>
        <v>655</v>
      </c>
      <c r="P1135">
        <v>65.5</v>
      </c>
    </row>
    <row r="1136" spans="1:16" x14ac:dyDescent="0.3">
      <c r="A1136">
        <v>2020</v>
      </c>
      <c r="B1136">
        <v>1</v>
      </c>
      <c r="C1136">
        <v>18</v>
      </c>
      <c r="D1136">
        <v>7</v>
      </c>
      <c r="E1136">
        <v>-13568.2</v>
      </c>
      <c r="F1136">
        <v>5</v>
      </c>
      <c r="G1136">
        <v>5</v>
      </c>
      <c r="H1136">
        <v>1975</v>
      </c>
      <c r="I1136">
        <v>242</v>
      </c>
      <c r="J1136">
        <v>1217.7</v>
      </c>
      <c r="K1136">
        <v>0</v>
      </c>
      <c r="L1136">
        <v>2217</v>
      </c>
      <c r="M1136">
        <v>334</v>
      </c>
      <c r="N1136">
        <v>641.70000000000005</v>
      </c>
      <c r="O1136">
        <f t="shared" si="17"/>
        <v>713</v>
      </c>
      <c r="P1136">
        <v>71.3</v>
      </c>
    </row>
    <row r="1137" spans="1:16" x14ac:dyDescent="0.3">
      <c r="A1137">
        <v>2020</v>
      </c>
      <c r="B1137">
        <v>1</v>
      </c>
      <c r="C1137">
        <v>18</v>
      </c>
      <c r="D1137">
        <v>8</v>
      </c>
      <c r="E1137">
        <v>-12808.000000000002</v>
      </c>
      <c r="F1137">
        <v>5</v>
      </c>
      <c r="G1137">
        <v>5</v>
      </c>
      <c r="H1137">
        <v>2198</v>
      </c>
      <c r="I1137">
        <v>78</v>
      </c>
      <c r="J1137">
        <v>1319.3</v>
      </c>
      <c r="K1137">
        <v>0</v>
      </c>
      <c r="L1137">
        <v>2276</v>
      </c>
      <c r="M1137">
        <v>577.99999999999989</v>
      </c>
      <c r="N1137">
        <v>663.30000000000007</v>
      </c>
      <c r="O1137">
        <f t="shared" si="17"/>
        <v>737.00000000000011</v>
      </c>
      <c r="P1137">
        <v>73.7</v>
      </c>
    </row>
    <row r="1138" spans="1:16" x14ac:dyDescent="0.3">
      <c r="A1138">
        <v>2020</v>
      </c>
      <c r="B1138">
        <v>1</v>
      </c>
      <c r="C1138">
        <v>18</v>
      </c>
      <c r="D1138">
        <v>9</v>
      </c>
      <c r="E1138">
        <v>-11222</v>
      </c>
      <c r="F1138">
        <v>12</v>
      </c>
      <c r="G1138">
        <v>12</v>
      </c>
      <c r="H1138">
        <v>2501</v>
      </c>
      <c r="I1138">
        <v>-93</v>
      </c>
      <c r="J1138">
        <v>1434.4</v>
      </c>
      <c r="K1138">
        <v>0</v>
      </c>
      <c r="L1138">
        <v>2408</v>
      </c>
      <c r="M1138">
        <v>856</v>
      </c>
      <c r="N1138">
        <v>671.4</v>
      </c>
      <c r="O1138">
        <f t="shared" si="17"/>
        <v>746</v>
      </c>
      <c r="P1138">
        <v>74.600000000000009</v>
      </c>
    </row>
    <row r="1139" spans="1:16" x14ac:dyDescent="0.3">
      <c r="A1139">
        <v>2020</v>
      </c>
      <c r="B1139">
        <v>1</v>
      </c>
      <c r="C1139">
        <v>18</v>
      </c>
      <c r="D1139">
        <v>10</v>
      </c>
      <c r="E1139">
        <v>-11236.800000000001</v>
      </c>
      <c r="F1139">
        <v>12</v>
      </c>
      <c r="G1139">
        <v>12</v>
      </c>
      <c r="H1139">
        <v>2580</v>
      </c>
      <c r="I1139">
        <v>-66</v>
      </c>
      <c r="J1139">
        <v>1540.6</v>
      </c>
      <c r="K1139">
        <v>0</v>
      </c>
      <c r="L1139">
        <v>2514</v>
      </c>
      <c r="M1139">
        <v>910</v>
      </c>
      <c r="N1139">
        <v>696.6</v>
      </c>
      <c r="O1139">
        <f t="shared" si="17"/>
        <v>774</v>
      </c>
      <c r="P1139">
        <v>77.400000000000006</v>
      </c>
    </row>
    <row r="1140" spans="1:16" x14ac:dyDescent="0.3">
      <c r="A1140">
        <v>2020</v>
      </c>
      <c r="B1140">
        <v>1</v>
      </c>
      <c r="C1140">
        <v>18</v>
      </c>
      <c r="D1140">
        <v>11</v>
      </c>
      <c r="E1140">
        <v>-10185.6</v>
      </c>
      <c r="F1140">
        <v>12</v>
      </c>
      <c r="G1140">
        <v>12</v>
      </c>
      <c r="H1140">
        <v>2623</v>
      </c>
      <c r="I1140">
        <v>-91</v>
      </c>
      <c r="J1140">
        <v>1602.9</v>
      </c>
      <c r="K1140">
        <v>0</v>
      </c>
      <c r="L1140">
        <v>2532</v>
      </c>
      <c r="M1140">
        <v>1000</v>
      </c>
      <c r="N1140">
        <v>693.9</v>
      </c>
      <c r="O1140">
        <f t="shared" si="17"/>
        <v>771</v>
      </c>
      <c r="P1140">
        <v>77.100000000000009</v>
      </c>
    </row>
    <row r="1141" spans="1:16" x14ac:dyDescent="0.3">
      <c r="A1141">
        <v>2020</v>
      </c>
      <c r="B1141">
        <v>1</v>
      </c>
      <c r="C1141">
        <v>18</v>
      </c>
      <c r="D1141">
        <v>12</v>
      </c>
      <c r="E1141">
        <v>-12332</v>
      </c>
      <c r="F1141">
        <v>12</v>
      </c>
      <c r="G1141">
        <v>12</v>
      </c>
      <c r="H1141">
        <v>2604</v>
      </c>
      <c r="I1141">
        <v>-4</v>
      </c>
      <c r="J1141">
        <v>1537.5</v>
      </c>
      <c r="K1141">
        <v>0</v>
      </c>
      <c r="L1141">
        <v>2600</v>
      </c>
      <c r="M1141">
        <v>844</v>
      </c>
      <c r="N1141">
        <v>697.5</v>
      </c>
      <c r="O1141">
        <f t="shared" si="17"/>
        <v>775</v>
      </c>
      <c r="P1141">
        <v>77.5</v>
      </c>
    </row>
    <row r="1142" spans="1:16" x14ac:dyDescent="0.3">
      <c r="A1142">
        <v>2020</v>
      </c>
      <c r="B1142">
        <v>1</v>
      </c>
      <c r="C1142">
        <v>18</v>
      </c>
      <c r="D1142">
        <v>13</v>
      </c>
      <c r="E1142">
        <v>-13751.400000000001</v>
      </c>
      <c r="F1142">
        <v>5</v>
      </c>
      <c r="G1142">
        <v>5</v>
      </c>
      <c r="H1142">
        <v>2587</v>
      </c>
      <c r="I1142">
        <v>107.00000000000045</v>
      </c>
      <c r="J1142">
        <v>1547.9</v>
      </c>
      <c r="K1142">
        <v>0</v>
      </c>
      <c r="L1142">
        <v>2694.0000000000005</v>
      </c>
      <c r="M1142">
        <v>746.99999999999966</v>
      </c>
      <c r="N1142">
        <v>693.9</v>
      </c>
      <c r="O1142">
        <f t="shared" si="17"/>
        <v>771</v>
      </c>
      <c r="P1142">
        <v>77.100000000000009</v>
      </c>
    </row>
    <row r="1143" spans="1:16" x14ac:dyDescent="0.3">
      <c r="A1143">
        <v>2020</v>
      </c>
      <c r="B1143">
        <v>1</v>
      </c>
      <c r="C1143">
        <v>18</v>
      </c>
      <c r="D1143">
        <v>14</v>
      </c>
      <c r="E1143">
        <v>-13183.800000000001</v>
      </c>
      <c r="F1143">
        <v>5</v>
      </c>
      <c r="G1143">
        <v>5</v>
      </c>
      <c r="H1143">
        <v>2553</v>
      </c>
      <c r="I1143">
        <v>160</v>
      </c>
      <c r="J1143">
        <v>1546.8</v>
      </c>
      <c r="K1143">
        <v>0</v>
      </c>
      <c r="L1143">
        <v>2713</v>
      </c>
      <c r="M1143">
        <v>745.99999999999989</v>
      </c>
      <c r="N1143">
        <v>640.80000000000007</v>
      </c>
      <c r="O1143">
        <f t="shared" si="17"/>
        <v>712.00000000000011</v>
      </c>
      <c r="P1143">
        <v>71.2</v>
      </c>
    </row>
    <row r="1144" spans="1:16" x14ac:dyDescent="0.3">
      <c r="A1144">
        <v>2020</v>
      </c>
      <c r="B1144">
        <v>1</v>
      </c>
      <c r="C1144">
        <v>18</v>
      </c>
      <c r="D1144">
        <v>15</v>
      </c>
      <c r="E1144">
        <v>-13418.400000000001</v>
      </c>
      <c r="F1144">
        <v>5</v>
      </c>
      <c r="G1144">
        <v>5</v>
      </c>
      <c r="H1144">
        <v>2533</v>
      </c>
      <c r="I1144">
        <v>226.00000000000045</v>
      </c>
      <c r="J1144">
        <v>1532.9</v>
      </c>
      <c r="K1144">
        <v>0</v>
      </c>
      <c r="L1144">
        <v>2759.0000000000005</v>
      </c>
      <c r="M1144">
        <v>684.99999999999966</v>
      </c>
      <c r="N1144">
        <v>621.9</v>
      </c>
      <c r="O1144">
        <f t="shared" si="17"/>
        <v>691</v>
      </c>
      <c r="P1144">
        <v>69.100000000000009</v>
      </c>
    </row>
    <row r="1145" spans="1:16" x14ac:dyDescent="0.3">
      <c r="A1145">
        <v>2020</v>
      </c>
      <c r="B1145">
        <v>1</v>
      </c>
      <c r="C1145">
        <v>18</v>
      </c>
      <c r="D1145">
        <v>16</v>
      </c>
      <c r="E1145">
        <v>-13707.800000000003</v>
      </c>
      <c r="F1145">
        <v>5</v>
      </c>
      <c r="G1145">
        <v>5</v>
      </c>
      <c r="H1145">
        <v>2402</v>
      </c>
      <c r="I1145">
        <v>362.00000000000045</v>
      </c>
      <c r="J1145">
        <v>1547.1</v>
      </c>
      <c r="K1145">
        <v>0</v>
      </c>
      <c r="L1145">
        <v>2764.0000000000005</v>
      </c>
      <c r="M1145">
        <v>582.99999999999943</v>
      </c>
      <c r="N1145">
        <v>602.1</v>
      </c>
      <c r="O1145">
        <f t="shared" si="17"/>
        <v>669</v>
      </c>
      <c r="P1145">
        <v>66.900000000000006</v>
      </c>
    </row>
    <row r="1146" spans="1:16" x14ac:dyDescent="0.3">
      <c r="A1146">
        <v>2020</v>
      </c>
      <c r="B1146">
        <v>1</v>
      </c>
      <c r="C1146">
        <v>18</v>
      </c>
      <c r="D1146">
        <v>17</v>
      </c>
      <c r="E1146">
        <v>-11845.2</v>
      </c>
      <c r="F1146">
        <v>12</v>
      </c>
      <c r="G1146">
        <v>12</v>
      </c>
      <c r="H1146">
        <v>2551</v>
      </c>
      <c r="I1146">
        <v>209</v>
      </c>
      <c r="J1146">
        <v>1618.6</v>
      </c>
      <c r="K1146">
        <v>0</v>
      </c>
      <c r="L1146">
        <v>2760</v>
      </c>
      <c r="M1146">
        <v>821</v>
      </c>
      <c r="N1146">
        <v>588.6</v>
      </c>
      <c r="O1146">
        <f t="shared" si="17"/>
        <v>654</v>
      </c>
      <c r="P1146">
        <v>65.400000000000006</v>
      </c>
    </row>
    <row r="1147" spans="1:16" x14ac:dyDescent="0.3">
      <c r="A1147">
        <v>2020</v>
      </c>
      <c r="B1147">
        <v>1</v>
      </c>
      <c r="C1147">
        <v>18</v>
      </c>
      <c r="D1147">
        <v>18</v>
      </c>
      <c r="E1147">
        <v>-6644</v>
      </c>
      <c r="F1147">
        <v>12</v>
      </c>
      <c r="G1147">
        <v>12</v>
      </c>
      <c r="H1147">
        <v>2802</v>
      </c>
      <c r="I1147">
        <v>-70</v>
      </c>
      <c r="J1147">
        <v>1756.1</v>
      </c>
      <c r="K1147">
        <v>0</v>
      </c>
      <c r="L1147">
        <v>2732</v>
      </c>
      <c r="M1147">
        <v>1242</v>
      </c>
      <c r="N1147">
        <v>584.1</v>
      </c>
      <c r="O1147">
        <f t="shared" si="17"/>
        <v>649</v>
      </c>
      <c r="P1147">
        <v>64.900000000000006</v>
      </c>
    </row>
    <row r="1148" spans="1:16" x14ac:dyDescent="0.3">
      <c r="A1148">
        <v>2020</v>
      </c>
      <c r="B1148">
        <v>1</v>
      </c>
      <c r="C1148">
        <v>18</v>
      </c>
      <c r="D1148">
        <v>19</v>
      </c>
      <c r="E1148">
        <v>-5944.5999999999985</v>
      </c>
      <c r="F1148">
        <v>12</v>
      </c>
      <c r="G1148">
        <v>12</v>
      </c>
      <c r="H1148">
        <v>2722</v>
      </c>
      <c r="I1148">
        <v>-45</v>
      </c>
      <c r="J1148">
        <v>1800.4</v>
      </c>
      <c r="K1148">
        <v>0</v>
      </c>
      <c r="L1148">
        <v>2677</v>
      </c>
      <c r="M1148">
        <v>1273</v>
      </c>
      <c r="N1148">
        <v>572.4</v>
      </c>
      <c r="O1148">
        <f t="shared" si="17"/>
        <v>636</v>
      </c>
      <c r="P1148">
        <v>63.6</v>
      </c>
    </row>
    <row r="1149" spans="1:16" x14ac:dyDescent="0.3">
      <c r="A1149">
        <v>2020</v>
      </c>
      <c r="B1149">
        <v>1</v>
      </c>
      <c r="C1149">
        <v>18</v>
      </c>
      <c r="D1149">
        <v>20</v>
      </c>
      <c r="E1149">
        <v>-7960.4000000000005</v>
      </c>
      <c r="F1149">
        <v>12</v>
      </c>
      <c r="G1149">
        <v>12</v>
      </c>
      <c r="H1149">
        <v>2503</v>
      </c>
      <c r="I1149">
        <v>97</v>
      </c>
      <c r="J1149">
        <v>1684.2</v>
      </c>
      <c r="K1149">
        <v>0</v>
      </c>
      <c r="L1149">
        <v>2600</v>
      </c>
      <c r="M1149">
        <v>1049</v>
      </c>
      <c r="N1149">
        <v>538.20000000000005</v>
      </c>
      <c r="O1149">
        <f t="shared" si="17"/>
        <v>598</v>
      </c>
      <c r="P1149">
        <v>59.800000000000004</v>
      </c>
    </row>
    <row r="1150" spans="1:16" x14ac:dyDescent="0.3">
      <c r="A1150">
        <v>2020</v>
      </c>
      <c r="B1150">
        <v>1</v>
      </c>
      <c r="C1150">
        <v>18</v>
      </c>
      <c r="D1150">
        <v>21</v>
      </c>
      <c r="E1150">
        <v>-9883.2000000000044</v>
      </c>
      <c r="F1150">
        <v>12</v>
      </c>
      <c r="G1150">
        <v>12</v>
      </c>
      <c r="H1150">
        <v>2341</v>
      </c>
      <c r="I1150">
        <v>203</v>
      </c>
      <c r="J1150">
        <v>1576.3</v>
      </c>
      <c r="K1150">
        <v>0</v>
      </c>
      <c r="L1150">
        <v>2544</v>
      </c>
      <c r="M1150">
        <v>853.99999999999977</v>
      </c>
      <c r="N1150">
        <v>519.30000000000007</v>
      </c>
      <c r="O1150">
        <f t="shared" si="17"/>
        <v>577.00000000000011</v>
      </c>
      <c r="P1150">
        <v>57.7</v>
      </c>
    </row>
    <row r="1151" spans="1:16" x14ac:dyDescent="0.3">
      <c r="A1151">
        <v>2020</v>
      </c>
      <c r="B1151">
        <v>1</v>
      </c>
      <c r="C1151">
        <v>18</v>
      </c>
      <c r="D1151">
        <v>22</v>
      </c>
      <c r="E1151">
        <v>-10891.600000000002</v>
      </c>
      <c r="F1151">
        <v>5</v>
      </c>
      <c r="G1151">
        <v>5</v>
      </c>
      <c r="H1151">
        <v>2233</v>
      </c>
      <c r="I1151">
        <v>309</v>
      </c>
      <c r="J1151">
        <v>1499.4</v>
      </c>
      <c r="K1151">
        <v>0</v>
      </c>
      <c r="L1151">
        <v>2542</v>
      </c>
      <c r="M1151">
        <v>708</v>
      </c>
      <c r="N1151">
        <v>482.40000000000003</v>
      </c>
      <c r="O1151">
        <f t="shared" si="17"/>
        <v>536</v>
      </c>
      <c r="P1151">
        <v>53.6</v>
      </c>
    </row>
    <row r="1152" spans="1:16" x14ac:dyDescent="0.3">
      <c r="A1152">
        <v>2020</v>
      </c>
      <c r="B1152">
        <v>1</v>
      </c>
      <c r="C1152">
        <v>18</v>
      </c>
      <c r="D1152">
        <v>23</v>
      </c>
      <c r="E1152">
        <v>-10869.6</v>
      </c>
      <c r="F1152">
        <v>5</v>
      </c>
      <c r="G1152">
        <v>5</v>
      </c>
      <c r="H1152">
        <v>2098</v>
      </c>
      <c r="I1152">
        <v>441</v>
      </c>
      <c r="J1152">
        <v>1416.5</v>
      </c>
      <c r="K1152">
        <v>0</v>
      </c>
      <c r="L1152">
        <v>2539</v>
      </c>
      <c r="M1152">
        <v>557</v>
      </c>
      <c r="N1152">
        <v>418.5</v>
      </c>
      <c r="O1152">
        <f t="shared" si="17"/>
        <v>465</v>
      </c>
      <c r="P1152">
        <v>46.5</v>
      </c>
    </row>
    <row r="1153" spans="1:16" x14ac:dyDescent="0.3">
      <c r="A1153">
        <v>2020</v>
      </c>
      <c r="B1153">
        <v>1</v>
      </c>
      <c r="C1153">
        <v>18</v>
      </c>
      <c r="D1153">
        <v>24</v>
      </c>
      <c r="E1153">
        <v>-11831.4</v>
      </c>
      <c r="F1153">
        <v>0</v>
      </c>
      <c r="G1153">
        <v>5</v>
      </c>
      <c r="H1153">
        <v>1976</v>
      </c>
      <c r="I1153">
        <v>600</v>
      </c>
      <c r="J1153">
        <v>1335.2</v>
      </c>
      <c r="K1153">
        <v>0</v>
      </c>
      <c r="L1153">
        <v>2576</v>
      </c>
      <c r="M1153">
        <v>341</v>
      </c>
      <c r="N1153">
        <v>394.2</v>
      </c>
      <c r="O1153">
        <f t="shared" si="17"/>
        <v>438</v>
      </c>
      <c r="P1153">
        <v>43.800000000000004</v>
      </c>
    </row>
    <row r="1154" spans="1:16" x14ac:dyDescent="0.3">
      <c r="A1154">
        <v>2020</v>
      </c>
      <c r="B1154">
        <v>1</v>
      </c>
      <c r="C1154">
        <v>19</v>
      </c>
      <c r="D1154">
        <v>1</v>
      </c>
      <c r="E1154">
        <v>-11014.400000000001</v>
      </c>
      <c r="F1154">
        <v>5</v>
      </c>
      <c r="G1154">
        <v>5</v>
      </c>
      <c r="H1154">
        <v>1857</v>
      </c>
      <c r="I1154">
        <v>561</v>
      </c>
      <c r="J1154">
        <v>1238.5999999999999</v>
      </c>
      <c r="K1154">
        <v>0</v>
      </c>
      <c r="L1154">
        <v>2418</v>
      </c>
      <c r="M1154">
        <v>313.99999999999989</v>
      </c>
      <c r="N1154">
        <v>363.6</v>
      </c>
      <c r="O1154">
        <f t="shared" si="17"/>
        <v>404</v>
      </c>
      <c r="P1154">
        <v>40.400000000000006</v>
      </c>
    </row>
    <row r="1155" spans="1:16" x14ac:dyDescent="0.3">
      <c r="A1155">
        <v>2020</v>
      </c>
      <c r="B1155">
        <v>1</v>
      </c>
      <c r="C1155">
        <v>19</v>
      </c>
      <c r="D1155">
        <v>2</v>
      </c>
      <c r="E1155">
        <v>-11802.800000000001</v>
      </c>
      <c r="F1155">
        <v>0</v>
      </c>
      <c r="G1155">
        <v>5</v>
      </c>
      <c r="H1155">
        <v>1777</v>
      </c>
      <c r="I1155">
        <v>600</v>
      </c>
      <c r="J1155">
        <v>1183.5</v>
      </c>
      <c r="K1155">
        <v>0</v>
      </c>
      <c r="L1155">
        <v>2377</v>
      </c>
      <c r="M1155">
        <v>219</v>
      </c>
      <c r="N1155">
        <v>364.5</v>
      </c>
      <c r="O1155">
        <f t="shared" ref="O1155:O1218" si="18">N1155+P1155</f>
        <v>405</v>
      </c>
      <c r="P1155">
        <v>40.5</v>
      </c>
    </row>
    <row r="1156" spans="1:16" x14ac:dyDescent="0.3">
      <c r="A1156">
        <v>2020</v>
      </c>
      <c r="B1156">
        <v>1</v>
      </c>
      <c r="C1156">
        <v>19</v>
      </c>
      <c r="D1156">
        <v>3</v>
      </c>
      <c r="E1156">
        <v>-12154.400000000001</v>
      </c>
      <c r="F1156">
        <v>0</v>
      </c>
      <c r="G1156">
        <v>5</v>
      </c>
      <c r="H1156">
        <v>1753</v>
      </c>
      <c r="I1156">
        <v>600</v>
      </c>
      <c r="J1156">
        <v>1149.9000000000001</v>
      </c>
      <c r="K1156">
        <v>0</v>
      </c>
      <c r="L1156">
        <v>2353</v>
      </c>
      <c r="M1156">
        <v>198</v>
      </c>
      <c r="N1156">
        <v>351.90000000000003</v>
      </c>
      <c r="O1156">
        <f t="shared" si="18"/>
        <v>391.00000000000006</v>
      </c>
      <c r="P1156">
        <v>39.1</v>
      </c>
    </row>
    <row r="1157" spans="1:16" x14ac:dyDescent="0.3">
      <c r="A1157">
        <v>2020</v>
      </c>
      <c r="B1157">
        <v>1</v>
      </c>
      <c r="C1157">
        <v>19</v>
      </c>
      <c r="D1157">
        <v>4</v>
      </c>
      <c r="E1157">
        <v>-12268.8</v>
      </c>
      <c r="F1157">
        <v>0</v>
      </c>
      <c r="G1157">
        <v>5</v>
      </c>
      <c r="H1157">
        <v>1748</v>
      </c>
      <c r="I1157">
        <v>600</v>
      </c>
      <c r="J1157">
        <v>1134.5</v>
      </c>
      <c r="K1157">
        <v>0</v>
      </c>
      <c r="L1157">
        <v>2348</v>
      </c>
      <c r="M1157">
        <v>197</v>
      </c>
      <c r="N1157">
        <v>337.5</v>
      </c>
      <c r="O1157">
        <f t="shared" si="18"/>
        <v>375</v>
      </c>
      <c r="P1157">
        <v>37.5</v>
      </c>
    </row>
    <row r="1158" spans="1:16" x14ac:dyDescent="0.3">
      <c r="A1158">
        <v>2020</v>
      </c>
      <c r="B1158">
        <v>1</v>
      </c>
      <c r="C1158">
        <v>19</v>
      </c>
      <c r="D1158">
        <v>5</v>
      </c>
      <c r="E1158">
        <v>-11956.2</v>
      </c>
      <c r="F1158">
        <v>0</v>
      </c>
      <c r="G1158">
        <v>5</v>
      </c>
      <c r="H1158">
        <v>1765</v>
      </c>
      <c r="I1158">
        <v>600</v>
      </c>
      <c r="J1158">
        <v>1134.8</v>
      </c>
      <c r="K1158">
        <v>0</v>
      </c>
      <c r="L1158">
        <v>2365</v>
      </c>
      <c r="M1158">
        <v>227</v>
      </c>
      <c r="N1158">
        <v>307.8</v>
      </c>
      <c r="O1158">
        <f t="shared" si="18"/>
        <v>342</v>
      </c>
      <c r="P1158">
        <v>34.200000000000003</v>
      </c>
    </row>
    <row r="1159" spans="1:16" x14ac:dyDescent="0.3">
      <c r="A1159">
        <v>2020</v>
      </c>
      <c r="B1159">
        <v>1</v>
      </c>
      <c r="C1159">
        <v>19</v>
      </c>
      <c r="D1159">
        <v>6</v>
      </c>
      <c r="E1159">
        <v>-11640</v>
      </c>
      <c r="F1159">
        <v>0</v>
      </c>
      <c r="G1159">
        <v>5</v>
      </c>
      <c r="H1159">
        <v>1820</v>
      </c>
      <c r="I1159">
        <v>600</v>
      </c>
      <c r="J1159">
        <v>1163.7</v>
      </c>
      <c r="K1159">
        <v>0</v>
      </c>
      <c r="L1159">
        <v>2420</v>
      </c>
      <c r="M1159">
        <v>264</v>
      </c>
      <c r="N1159">
        <v>299.7</v>
      </c>
      <c r="O1159">
        <f t="shared" si="18"/>
        <v>333</v>
      </c>
      <c r="P1159">
        <v>33.300000000000004</v>
      </c>
    </row>
    <row r="1160" spans="1:16" x14ac:dyDescent="0.3">
      <c r="A1160">
        <v>2020</v>
      </c>
      <c r="B1160">
        <v>1</v>
      </c>
      <c r="C1160">
        <v>19</v>
      </c>
      <c r="D1160">
        <v>7</v>
      </c>
      <c r="E1160">
        <v>-10916.4</v>
      </c>
      <c r="F1160">
        <v>0</v>
      </c>
      <c r="G1160">
        <v>5</v>
      </c>
      <c r="H1160">
        <v>1978</v>
      </c>
      <c r="I1160">
        <v>600</v>
      </c>
      <c r="J1160">
        <v>1229.2</v>
      </c>
      <c r="K1160">
        <v>0</v>
      </c>
      <c r="L1160">
        <v>2578</v>
      </c>
      <c r="M1160">
        <v>352</v>
      </c>
      <c r="N1160">
        <v>277.2</v>
      </c>
      <c r="O1160">
        <f t="shared" si="18"/>
        <v>308</v>
      </c>
      <c r="P1160">
        <v>30.8</v>
      </c>
    </row>
    <row r="1161" spans="1:16" x14ac:dyDescent="0.3">
      <c r="A1161">
        <v>2020</v>
      </c>
      <c r="B1161">
        <v>1</v>
      </c>
      <c r="C1161">
        <v>19</v>
      </c>
      <c r="D1161">
        <v>8</v>
      </c>
      <c r="E1161">
        <v>-10279.599999999999</v>
      </c>
      <c r="F1161">
        <v>0</v>
      </c>
      <c r="G1161">
        <v>5</v>
      </c>
      <c r="H1161">
        <v>2144</v>
      </c>
      <c r="I1161">
        <v>600</v>
      </c>
      <c r="J1161">
        <v>1331.4</v>
      </c>
      <c r="K1161">
        <v>0</v>
      </c>
      <c r="L1161">
        <v>2744</v>
      </c>
      <c r="M1161">
        <v>474</v>
      </c>
      <c r="N1161">
        <v>257.40000000000003</v>
      </c>
      <c r="O1161">
        <f t="shared" si="18"/>
        <v>286.00000000000006</v>
      </c>
      <c r="P1161">
        <v>28.6</v>
      </c>
    </row>
    <row r="1162" spans="1:16" x14ac:dyDescent="0.3">
      <c r="A1162">
        <v>2020</v>
      </c>
      <c r="B1162">
        <v>1</v>
      </c>
      <c r="C1162">
        <v>19</v>
      </c>
      <c r="D1162">
        <v>9</v>
      </c>
      <c r="E1162">
        <v>-8198</v>
      </c>
      <c r="F1162">
        <v>12</v>
      </c>
      <c r="G1162">
        <v>12</v>
      </c>
      <c r="H1162">
        <v>2426</v>
      </c>
      <c r="I1162">
        <v>426</v>
      </c>
      <c r="J1162">
        <v>1463.6</v>
      </c>
      <c r="K1162">
        <v>0</v>
      </c>
      <c r="L1162">
        <v>2852</v>
      </c>
      <c r="M1162">
        <v>799.99999999999989</v>
      </c>
      <c r="N1162">
        <v>237.6</v>
      </c>
      <c r="O1162">
        <f t="shared" si="18"/>
        <v>264</v>
      </c>
      <c r="P1162">
        <v>26.400000000000002</v>
      </c>
    </row>
    <row r="1163" spans="1:16" x14ac:dyDescent="0.3">
      <c r="A1163">
        <v>2020</v>
      </c>
      <c r="B1163">
        <v>1</v>
      </c>
      <c r="C1163">
        <v>19</v>
      </c>
      <c r="D1163">
        <v>10</v>
      </c>
      <c r="E1163">
        <v>-5876.4000000000015</v>
      </c>
      <c r="F1163">
        <v>12</v>
      </c>
      <c r="G1163">
        <v>12</v>
      </c>
      <c r="H1163">
        <v>2524</v>
      </c>
      <c r="I1163">
        <v>344</v>
      </c>
      <c r="J1163">
        <v>1579.6</v>
      </c>
      <c r="K1163">
        <v>0</v>
      </c>
      <c r="L1163">
        <v>2868</v>
      </c>
      <c r="M1163">
        <v>997.99999999999989</v>
      </c>
      <c r="N1163">
        <v>237.6</v>
      </c>
      <c r="O1163">
        <f t="shared" si="18"/>
        <v>264</v>
      </c>
      <c r="P1163">
        <v>26.400000000000002</v>
      </c>
    </row>
    <row r="1164" spans="1:16" x14ac:dyDescent="0.3">
      <c r="A1164">
        <v>2020</v>
      </c>
      <c r="B1164">
        <v>1</v>
      </c>
      <c r="C1164">
        <v>19</v>
      </c>
      <c r="D1164">
        <v>11</v>
      </c>
      <c r="E1164">
        <v>-3318.0000000000009</v>
      </c>
      <c r="F1164">
        <v>12</v>
      </c>
      <c r="G1164">
        <v>12</v>
      </c>
      <c r="H1164">
        <v>2536</v>
      </c>
      <c r="I1164">
        <v>236</v>
      </c>
      <c r="J1164">
        <v>1639.6</v>
      </c>
      <c r="K1164">
        <v>0</v>
      </c>
      <c r="L1164">
        <v>2772</v>
      </c>
      <c r="M1164">
        <v>1175</v>
      </c>
      <c r="N1164">
        <v>228.6</v>
      </c>
      <c r="O1164">
        <f t="shared" si="18"/>
        <v>254</v>
      </c>
      <c r="P1164">
        <v>25.400000000000002</v>
      </c>
    </row>
    <row r="1165" spans="1:16" x14ac:dyDescent="0.3">
      <c r="A1165">
        <v>2020</v>
      </c>
      <c r="B1165">
        <v>1</v>
      </c>
      <c r="C1165">
        <v>19</v>
      </c>
      <c r="D1165">
        <v>12</v>
      </c>
      <c r="E1165">
        <v>-2695.2000000000016</v>
      </c>
      <c r="F1165">
        <v>12</v>
      </c>
      <c r="G1165">
        <v>12</v>
      </c>
      <c r="H1165">
        <v>2477</v>
      </c>
      <c r="I1165">
        <v>193</v>
      </c>
      <c r="J1165">
        <v>1583.6</v>
      </c>
      <c r="K1165">
        <v>0</v>
      </c>
      <c r="L1165">
        <v>2670</v>
      </c>
      <c r="M1165">
        <v>1180</v>
      </c>
      <c r="N1165">
        <v>210.6</v>
      </c>
      <c r="O1165">
        <f t="shared" si="18"/>
        <v>234</v>
      </c>
      <c r="P1165">
        <v>23.400000000000002</v>
      </c>
    </row>
    <row r="1166" spans="1:16" x14ac:dyDescent="0.3">
      <c r="A1166">
        <v>2020</v>
      </c>
      <c r="B1166">
        <v>1</v>
      </c>
      <c r="C1166">
        <v>19</v>
      </c>
      <c r="D1166">
        <v>13</v>
      </c>
      <c r="E1166">
        <v>-1589.6000000000004</v>
      </c>
      <c r="F1166">
        <v>12</v>
      </c>
      <c r="G1166">
        <v>12</v>
      </c>
      <c r="H1166">
        <v>2452</v>
      </c>
      <c r="I1166">
        <v>148</v>
      </c>
      <c r="J1166">
        <v>1580.3</v>
      </c>
      <c r="K1166">
        <v>0</v>
      </c>
      <c r="L1166">
        <v>2600</v>
      </c>
      <c r="M1166">
        <v>1237</v>
      </c>
      <c r="N1166">
        <v>195.3</v>
      </c>
      <c r="O1166">
        <f t="shared" si="18"/>
        <v>217</v>
      </c>
      <c r="P1166">
        <v>21.700000000000003</v>
      </c>
    </row>
    <row r="1167" spans="1:16" x14ac:dyDescent="0.3">
      <c r="A1167">
        <v>2020</v>
      </c>
      <c r="B1167">
        <v>1</v>
      </c>
      <c r="C1167">
        <v>19</v>
      </c>
      <c r="D1167">
        <v>14</v>
      </c>
      <c r="E1167">
        <v>960.19999999999982</v>
      </c>
      <c r="F1167">
        <v>17</v>
      </c>
      <c r="G1167">
        <v>17</v>
      </c>
      <c r="H1167">
        <v>2386</v>
      </c>
      <c r="I1167">
        <v>11</v>
      </c>
      <c r="J1167">
        <v>1567.5</v>
      </c>
      <c r="K1167">
        <v>0</v>
      </c>
      <c r="L1167">
        <v>2397</v>
      </c>
      <c r="M1167">
        <v>1372</v>
      </c>
      <c r="N1167">
        <v>184.5</v>
      </c>
      <c r="O1167">
        <f t="shared" si="18"/>
        <v>205</v>
      </c>
      <c r="P1167">
        <v>20.5</v>
      </c>
    </row>
    <row r="1168" spans="1:16" x14ac:dyDescent="0.3">
      <c r="A1168">
        <v>2020</v>
      </c>
      <c r="B1168">
        <v>1</v>
      </c>
      <c r="C1168">
        <v>19</v>
      </c>
      <c r="D1168">
        <v>15</v>
      </c>
      <c r="E1168">
        <v>4299.2</v>
      </c>
      <c r="F1168">
        <v>17</v>
      </c>
      <c r="G1168">
        <v>17</v>
      </c>
      <c r="H1168">
        <v>2368</v>
      </c>
      <c r="I1168">
        <v>-178</v>
      </c>
      <c r="J1168">
        <v>1550.4</v>
      </c>
      <c r="K1168">
        <v>0</v>
      </c>
      <c r="L1168">
        <v>2190</v>
      </c>
      <c r="M1168">
        <v>1534</v>
      </c>
      <c r="N1168">
        <v>194.4</v>
      </c>
      <c r="O1168">
        <f t="shared" si="18"/>
        <v>216</v>
      </c>
      <c r="P1168">
        <v>21.6</v>
      </c>
    </row>
    <row r="1169" spans="1:16" x14ac:dyDescent="0.3">
      <c r="A1169">
        <v>2020</v>
      </c>
      <c r="B1169">
        <v>1</v>
      </c>
      <c r="C1169">
        <v>19</v>
      </c>
      <c r="D1169">
        <v>16</v>
      </c>
      <c r="E1169">
        <v>5962.2</v>
      </c>
      <c r="F1169">
        <v>17</v>
      </c>
      <c r="G1169">
        <v>17</v>
      </c>
      <c r="H1169">
        <v>2305</v>
      </c>
      <c r="I1169">
        <v>-290</v>
      </c>
      <c r="J1169">
        <v>1508.9</v>
      </c>
      <c r="K1169">
        <v>0</v>
      </c>
      <c r="L1169">
        <v>2015</v>
      </c>
      <c r="M1169">
        <v>1600</v>
      </c>
      <c r="N1169">
        <v>198.9</v>
      </c>
      <c r="O1169">
        <f t="shared" si="18"/>
        <v>221</v>
      </c>
      <c r="P1169">
        <v>22.1</v>
      </c>
    </row>
    <row r="1170" spans="1:16" x14ac:dyDescent="0.3">
      <c r="A1170">
        <v>2020</v>
      </c>
      <c r="B1170">
        <v>1</v>
      </c>
      <c r="C1170">
        <v>19</v>
      </c>
      <c r="D1170">
        <v>17</v>
      </c>
      <c r="E1170">
        <v>13125.199999999999</v>
      </c>
      <c r="F1170">
        <v>24</v>
      </c>
      <c r="G1170">
        <v>17</v>
      </c>
      <c r="H1170">
        <v>2471</v>
      </c>
      <c r="I1170">
        <v>-600</v>
      </c>
      <c r="J1170">
        <v>1610.8</v>
      </c>
      <c r="K1170">
        <v>8</v>
      </c>
      <c r="L1170">
        <v>1863</v>
      </c>
      <c r="M1170">
        <v>1993</v>
      </c>
      <c r="N1170">
        <v>217.8</v>
      </c>
      <c r="O1170">
        <f t="shared" si="18"/>
        <v>242</v>
      </c>
      <c r="P1170">
        <v>24.200000000000003</v>
      </c>
    </row>
    <row r="1171" spans="1:16" x14ac:dyDescent="0.3">
      <c r="A1171">
        <v>2020</v>
      </c>
      <c r="B1171">
        <v>1</v>
      </c>
      <c r="C1171">
        <v>19</v>
      </c>
      <c r="D1171">
        <v>18</v>
      </c>
      <c r="E1171">
        <v>29593.199999999997</v>
      </c>
      <c r="F1171">
        <v>24</v>
      </c>
      <c r="G1171">
        <v>17</v>
      </c>
      <c r="H1171">
        <v>2808</v>
      </c>
      <c r="I1171">
        <v>-600</v>
      </c>
      <c r="J1171">
        <v>1821.3</v>
      </c>
      <c r="K1171">
        <v>525</v>
      </c>
      <c r="L1171">
        <v>1683</v>
      </c>
      <c r="M1171">
        <v>2199</v>
      </c>
      <c r="N1171">
        <v>222.3</v>
      </c>
      <c r="O1171">
        <f t="shared" si="18"/>
        <v>247</v>
      </c>
      <c r="P1171">
        <v>24.700000000000003</v>
      </c>
    </row>
    <row r="1172" spans="1:16" x14ac:dyDescent="0.3">
      <c r="A1172">
        <v>2020</v>
      </c>
      <c r="B1172">
        <v>1</v>
      </c>
      <c r="C1172">
        <v>19</v>
      </c>
      <c r="D1172">
        <v>19</v>
      </c>
      <c r="E1172">
        <v>33814.200000000004</v>
      </c>
      <c r="F1172">
        <v>24</v>
      </c>
      <c r="G1172">
        <v>17</v>
      </c>
      <c r="H1172">
        <v>2700</v>
      </c>
      <c r="I1172">
        <v>-600</v>
      </c>
      <c r="J1172">
        <v>1909.3</v>
      </c>
      <c r="K1172">
        <v>592</v>
      </c>
      <c r="L1172">
        <v>1508</v>
      </c>
      <c r="M1172">
        <v>2305</v>
      </c>
      <c r="N1172">
        <v>204.3</v>
      </c>
      <c r="O1172">
        <f t="shared" si="18"/>
        <v>227</v>
      </c>
      <c r="P1172">
        <v>22.700000000000003</v>
      </c>
    </row>
    <row r="1173" spans="1:16" x14ac:dyDescent="0.3">
      <c r="A1173">
        <v>2020</v>
      </c>
      <c r="B1173">
        <v>1</v>
      </c>
      <c r="C1173">
        <v>19</v>
      </c>
      <c r="D1173">
        <v>20</v>
      </c>
      <c r="E1173">
        <v>30915.599999999999</v>
      </c>
      <c r="F1173">
        <v>24</v>
      </c>
      <c r="G1173">
        <v>17</v>
      </c>
      <c r="H1173">
        <v>2465</v>
      </c>
      <c r="I1173">
        <v>-600</v>
      </c>
      <c r="J1173">
        <v>1805.3</v>
      </c>
      <c r="K1173">
        <v>492.99999999999977</v>
      </c>
      <c r="L1173">
        <v>1372.0000000000002</v>
      </c>
      <c r="M1173">
        <v>2228</v>
      </c>
      <c r="N1173">
        <v>177.3</v>
      </c>
      <c r="O1173">
        <f t="shared" si="18"/>
        <v>197</v>
      </c>
      <c r="P1173">
        <v>19.700000000000003</v>
      </c>
    </row>
    <row r="1174" spans="1:16" x14ac:dyDescent="0.3">
      <c r="A1174">
        <v>2020</v>
      </c>
      <c r="B1174">
        <v>1</v>
      </c>
      <c r="C1174">
        <v>19</v>
      </c>
      <c r="D1174">
        <v>21</v>
      </c>
      <c r="E1174">
        <v>27974.599999999995</v>
      </c>
      <c r="F1174">
        <v>24</v>
      </c>
      <c r="G1174">
        <v>17</v>
      </c>
      <c r="H1174">
        <v>2290</v>
      </c>
      <c r="I1174">
        <v>-600</v>
      </c>
      <c r="J1174">
        <v>1667.6</v>
      </c>
      <c r="K1174">
        <v>437</v>
      </c>
      <c r="L1174">
        <v>1253</v>
      </c>
      <c r="M1174">
        <v>2102</v>
      </c>
      <c r="N1174">
        <v>165.6</v>
      </c>
      <c r="O1174">
        <f t="shared" si="18"/>
        <v>184</v>
      </c>
      <c r="P1174">
        <v>18.400000000000002</v>
      </c>
    </row>
    <row r="1175" spans="1:16" x14ac:dyDescent="0.3">
      <c r="A1175">
        <v>2020</v>
      </c>
      <c r="B1175">
        <v>1</v>
      </c>
      <c r="C1175">
        <v>19</v>
      </c>
      <c r="D1175">
        <v>22</v>
      </c>
      <c r="E1175">
        <v>25162.6</v>
      </c>
      <c r="F1175">
        <v>24</v>
      </c>
      <c r="G1175">
        <v>17</v>
      </c>
      <c r="H1175">
        <v>2179</v>
      </c>
      <c r="I1175">
        <v>-600</v>
      </c>
      <c r="J1175">
        <v>1572.7</v>
      </c>
      <c r="K1175">
        <v>369</v>
      </c>
      <c r="L1175">
        <v>1210</v>
      </c>
      <c r="M1175">
        <v>2017</v>
      </c>
      <c r="N1175">
        <v>155.70000000000002</v>
      </c>
      <c r="O1175">
        <f t="shared" si="18"/>
        <v>173.00000000000003</v>
      </c>
      <c r="P1175">
        <v>17.3</v>
      </c>
    </row>
    <row r="1176" spans="1:16" x14ac:dyDescent="0.3">
      <c r="A1176">
        <v>2020</v>
      </c>
      <c r="B1176">
        <v>1</v>
      </c>
      <c r="C1176">
        <v>19</v>
      </c>
      <c r="D1176">
        <v>23</v>
      </c>
      <c r="E1176">
        <v>40293.4</v>
      </c>
      <c r="F1176">
        <v>62</v>
      </c>
      <c r="G1176">
        <v>37</v>
      </c>
      <c r="H1176">
        <v>2065</v>
      </c>
      <c r="I1176">
        <v>-600</v>
      </c>
      <c r="J1176">
        <v>1458.6</v>
      </c>
      <c r="K1176">
        <v>259</v>
      </c>
      <c r="L1176">
        <v>1206</v>
      </c>
      <c r="M1176">
        <v>1911</v>
      </c>
      <c r="N1176">
        <v>147.6</v>
      </c>
      <c r="O1176">
        <f t="shared" si="18"/>
        <v>164</v>
      </c>
      <c r="P1176">
        <v>16.400000000000002</v>
      </c>
    </row>
    <row r="1177" spans="1:16" x14ac:dyDescent="0.3">
      <c r="A1177">
        <v>2020</v>
      </c>
      <c r="B1177">
        <v>1</v>
      </c>
      <c r="C1177">
        <v>19</v>
      </c>
      <c r="D1177">
        <v>24</v>
      </c>
      <c r="E1177">
        <v>28842.799999999999</v>
      </c>
      <c r="F1177">
        <v>62</v>
      </c>
      <c r="G1177">
        <v>37</v>
      </c>
      <c r="H1177">
        <v>1955</v>
      </c>
      <c r="I1177">
        <v>-600</v>
      </c>
      <c r="J1177">
        <v>1351.7</v>
      </c>
      <c r="K1177">
        <v>138</v>
      </c>
      <c r="L1177">
        <v>1217</v>
      </c>
      <c r="M1177">
        <v>1805</v>
      </c>
      <c r="N1177">
        <v>146.70000000000002</v>
      </c>
      <c r="O1177">
        <f t="shared" si="18"/>
        <v>163.00000000000003</v>
      </c>
      <c r="P1177">
        <v>16.3</v>
      </c>
    </row>
    <row r="1178" spans="1:16" x14ac:dyDescent="0.3">
      <c r="A1178">
        <v>2020</v>
      </c>
      <c r="B1178">
        <v>1</v>
      </c>
      <c r="C1178">
        <v>20</v>
      </c>
      <c r="D1178">
        <v>1</v>
      </c>
      <c r="E1178">
        <v>27695.399999999998</v>
      </c>
      <c r="F1178">
        <v>62</v>
      </c>
      <c r="G1178">
        <v>37</v>
      </c>
      <c r="H1178">
        <v>1894</v>
      </c>
      <c r="I1178">
        <v>-600</v>
      </c>
      <c r="J1178">
        <v>1268.5999999999999</v>
      </c>
      <c r="K1178">
        <v>138</v>
      </c>
      <c r="L1178">
        <v>1156</v>
      </c>
      <c r="M1178">
        <v>1757</v>
      </c>
      <c r="N1178">
        <v>111.60000000000001</v>
      </c>
      <c r="O1178">
        <f t="shared" si="18"/>
        <v>124.00000000000001</v>
      </c>
      <c r="P1178">
        <v>12.4</v>
      </c>
    </row>
    <row r="1179" spans="1:16" x14ac:dyDescent="0.3">
      <c r="A1179">
        <v>2020</v>
      </c>
      <c r="B1179">
        <v>1</v>
      </c>
      <c r="C1179">
        <v>20</v>
      </c>
      <c r="D1179">
        <v>2</v>
      </c>
      <c r="E1179">
        <v>21370.6</v>
      </c>
      <c r="F1179">
        <v>62</v>
      </c>
      <c r="G1179">
        <v>37</v>
      </c>
      <c r="H1179">
        <v>1876</v>
      </c>
      <c r="I1179">
        <v>-600</v>
      </c>
      <c r="J1179">
        <v>1219.2</v>
      </c>
      <c r="K1179">
        <v>71</v>
      </c>
      <c r="L1179">
        <v>1205</v>
      </c>
      <c r="M1179">
        <v>1704</v>
      </c>
      <c r="N1179">
        <v>115.2</v>
      </c>
      <c r="O1179">
        <f t="shared" si="18"/>
        <v>128</v>
      </c>
      <c r="P1179">
        <v>12.8</v>
      </c>
    </row>
    <row r="1180" spans="1:16" x14ac:dyDescent="0.3">
      <c r="A1180">
        <v>2020</v>
      </c>
      <c r="B1180">
        <v>1</v>
      </c>
      <c r="C1180">
        <v>20</v>
      </c>
      <c r="D1180">
        <v>3</v>
      </c>
      <c r="E1180">
        <v>18388.799999999996</v>
      </c>
      <c r="F1180">
        <v>62</v>
      </c>
      <c r="G1180">
        <v>32</v>
      </c>
      <c r="H1180">
        <v>1859</v>
      </c>
      <c r="I1180">
        <v>-600</v>
      </c>
      <c r="J1180">
        <v>1188.0999999999999</v>
      </c>
      <c r="K1180">
        <v>49</v>
      </c>
      <c r="L1180">
        <v>1210</v>
      </c>
      <c r="M1180">
        <v>1663</v>
      </c>
      <c r="N1180">
        <v>125.10000000000001</v>
      </c>
      <c r="O1180">
        <f t="shared" si="18"/>
        <v>139</v>
      </c>
      <c r="P1180">
        <v>13.9</v>
      </c>
    </row>
    <row r="1181" spans="1:16" x14ac:dyDescent="0.3">
      <c r="A1181">
        <v>2020</v>
      </c>
      <c r="B1181">
        <v>1</v>
      </c>
      <c r="C1181">
        <v>20</v>
      </c>
      <c r="D1181">
        <v>4</v>
      </c>
      <c r="E1181">
        <v>15353.599999999999</v>
      </c>
      <c r="F1181">
        <v>37</v>
      </c>
      <c r="G1181">
        <v>37</v>
      </c>
      <c r="H1181">
        <v>1849</v>
      </c>
      <c r="I1181">
        <v>-598</v>
      </c>
      <c r="J1181">
        <v>1208</v>
      </c>
      <c r="K1181">
        <v>0</v>
      </c>
      <c r="L1181">
        <v>1251</v>
      </c>
      <c r="M1181">
        <v>1671</v>
      </c>
      <c r="N1181">
        <v>135</v>
      </c>
      <c r="O1181">
        <f t="shared" si="18"/>
        <v>150</v>
      </c>
      <c r="P1181">
        <v>15</v>
      </c>
    </row>
    <row r="1182" spans="1:16" x14ac:dyDescent="0.3">
      <c r="A1182">
        <v>2020</v>
      </c>
      <c r="B1182">
        <v>1</v>
      </c>
      <c r="C1182">
        <v>20</v>
      </c>
      <c r="D1182">
        <v>5</v>
      </c>
      <c r="E1182">
        <v>9027.7999999999993</v>
      </c>
      <c r="F1182">
        <v>32</v>
      </c>
      <c r="G1182">
        <v>32</v>
      </c>
      <c r="H1182">
        <v>1886</v>
      </c>
      <c r="I1182">
        <v>-411</v>
      </c>
      <c r="J1182">
        <v>1238.5999999999999</v>
      </c>
      <c r="K1182">
        <v>0</v>
      </c>
      <c r="L1182">
        <v>1475</v>
      </c>
      <c r="M1182">
        <v>1502</v>
      </c>
      <c r="N1182">
        <v>147.6</v>
      </c>
      <c r="O1182">
        <f t="shared" si="18"/>
        <v>164</v>
      </c>
      <c r="P1182">
        <v>16.400000000000002</v>
      </c>
    </row>
    <row r="1183" spans="1:16" x14ac:dyDescent="0.3">
      <c r="A1183">
        <v>2020</v>
      </c>
      <c r="B1183">
        <v>1</v>
      </c>
      <c r="C1183">
        <v>20</v>
      </c>
      <c r="D1183">
        <v>6</v>
      </c>
      <c r="E1183">
        <v>4944.9999999999991</v>
      </c>
      <c r="F1183">
        <v>17</v>
      </c>
      <c r="G1183">
        <v>17</v>
      </c>
      <c r="H1183">
        <v>2048</v>
      </c>
      <c r="I1183">
        <v>-280</v>
      </c>
      <c r="J1183">
        <v>1332.9</v>
      </c>
      <c r="K1183">
        <v>0</v>
      </c>
      <c r="L1183">
        <v>1768</v>
      </c>
      <c r="M1183">
        <v>1459</v>
      </c>
      <c r="N1183">
        <v>153.9</v>
      </c>
      <c r="O1183">
        <f t="shared" si="18"/>
        <v>171</v>
      </c>
      <c r="P1183">
        <v>17.100000000000001</v>
      </c>
    </row>
    <row r="1184" spans="1:16" x14ac:dyDescent="0.3">
      <c r="A1184">
        <v>2020</v>
      </c>
      <c r="B1184">
        <v>1</v>
      </c>
      <c r="C1184">
        <v>20</v>
      </c>
      <c r="D1184">
        <v>7</v>
      </c>
      <c r="E1184">
        <v>10904</v>
      </c>
      <c r="F1184">
        <v>17</v>
      </c>
      <c r="G1184">
        <v>17</v>
      </c>
      <c r="H1184">
        <v>2479</v>
      </c>
      <c r="I1184">
        <v>-494</v>
      </c>
      <c r="J1184">
        <v>1542</v>
      </c>
      <c r="K1184">
        <v>0</v>
      </c>
      <c r="L1184">
        <v>1985</v>
      </c>
      <c r="M1184">
        <v>1865</v>
      </c>
      <c r="N1184">
        <v>171</v>
      </c>
      <c r="O1184">
        <f t="shared" si="18"/>
        <v>190</v>
      </c>
      <c r="P1184">
        <v>19</v>
      </c>
    </row>
    <row r="1185" spans="1:16" x14ac:dyDescent="0.3">
      <c r="A1185">
        <v>2020</v>
      </c>
      <c r="B1185">
        <v>1</v>
      </c>
      <c r="C1185">
        <v>20</v>
      </c>
      <c r="D1185">
        <v>8</v>
      </c>
      <c r="E1185">
        <v>19074</v>
      </c>
      <c r="F1185">
        <v>24</v>
      </c>
      <c r="G1185">
        <v>17</v>
      </c>
      <c r="H1185">
        <v>2916</v>
      </c>
      <c r="I1185">
        <v>-600</v>
      </c>
      <c r="J1185">
        <v>1820.7</v>
      </c>
      <c r="K1185">
        <v>132</v>
      </c>
      <c r="L1185">
        <v>2184</v>
      </c>
      <c r="M1185">
        <v>2220</v>
      </c>
      <c r="N1185">
        <v>200.70000000000002</v>
      </c>
      <c r="O1185">
        <f t="shared" si="18"/>
        <v>223.00000000000003</v>
      </c>
      <c r="P1185">
        <v>22.3</v>
      </c>
    </row>
    <row r="1186" spans="1:16" x14ac:dyDescent="0.3">
      <c r="A1186">
        <v>2020</v>
      </c>
      <c r="B1186">
        <v>1</v>
      </c>
      <c r="C1186">
        <v>20</v>
      </c>
      <c r="D1186">
        <v>9</v>
      </c>
      <c r="E1186">
        <v>21204.799999999999</v>
      </c>
      <c r="F1186">
        <v>24</v>
      </c>
      <c r="G1186">
        <v>17</v>
      </c>
      <c r="H1186">
        <v>3117</v>
      </c>
      <c r="I1186">
        <v>-600</v>
      </c>
      <c r="J1186">
        <v>1910.5</v>
      </c>
      <c r="K1186">
        <v>219</v>
      </c>
      <c r="L1186">
        <v>2298</v>
      </c>
      <c r="M1186">
        <v>2272</v>
      </c>
      <c r="N1186">
        <v>238.5</v>
      </c>
      <c r="O1186">
        <f t="shared" si="18"/>
        <v>265</v>
      </c>
      <c r="P1186">
        <v>26.5</v>
      </c>
    </row>
    <row r="1187" spans="1:16" x14ac:dyDescent="0.3">
      <c r="A1187">
        <v>2020</v>
      </c>
      <c r="B1187">
        <v>1</v>
      </c>
      <c r="C1187">
        <v>20</v>
      </c>
      <c r="D1187">
        <v>10</v>
      </c>
      <c r="E1187">
        <v>17006</v>
      </c>
      <c r="F1187">
        <v>24</v>
      </c>
      <c r="G1187">
        <v>17</v>
      </c>
      <c r="H1187">
        <v>3103</v>
      </c>
      <c r="I1187">
        <v>-600</v>
      </c>
      <c r="J1187">
        <v>1928.2</v>
      </c>
      <c r="K1187">
        <v>94</v>
      </c>
      <c r="L1187">
        <v>2409</v>
      </c>
      <c r="M1187">
        <v>2251</v>
      </c>
      <c r="N1187">
        <v>277.2</v>
      </c>
      <c r="O1187">
        <f t="shared" si="18"/>
        <v>308</v>
      </c>
      <c r="P1187">
        <v>30.8</v>
      </c>
    </row>
    <row r="1188" spans="1:16" x14ac:dyDescent="0.3">
      <c r="A1188">
        <v>2020</v>
      </c>
      <c r="B1188">
        <v>1</v>
      </c>
      <c r="C1188">
        <v>20</v>
      </c>
      <c r="D1188">
        <v>11</v>
      </c>
      <c r="E1188">
        <v>16179</v>
      </c>
      <c r="F1188">
        <v>24</v>
      </c>
      <c r="G1188">
        <v>17</v>
      </c>
      <c r="H1188">
        <v>3167</v>
      </c>
      <c r="I1188">
        <v>-600</v>
      </c>
      <c r="J1188">
        <v>1926.9</v>
      </c>
      <c r="K1188">
        <v>104</v>
      </c>
      <c r="L1188">
        <v>2463</v>
      </c>
      <c r="M1188">
        <v>2220</v>
      </c>
      <c r="N1188">
        <v>306.90000000000003</v>
      </c>
      <c r="O1188">
        <f t="shared" si="18"/>
        <v>341.00000000000006</v>
      </c>
      <c r="P1188">
        <v>34.1</v>
      </c>
    </row>
    <row r="1189" spans="1:16" x14ac:dyDescent="0.3">
      <c r="A1189">
        <v>2020</v>
      </c>
      <c r="B1189">
        <v>1</v>
      </c>
      <c r="C1189">
        <v>20</v>
      </c>
      <c r="D1189">
        <v>12</v>
      </c>
      <c r="E1189">
        <v>11782.8</v>
      </c>
      <c r="F1189">
        <v>24</v>
      </c>
      <c r="G1189">
        <v>17</v>
      </c>
      <c r="H1189">
        <v>3150</v>
      </c>
      <c r="I1189">
        <v>-600</v>
      </c>
      <c r="J1189">
        <v>1832</v>
      </c>
      <c r="K1189">
        <v>47</v>
      </c>
      <c r="L1189">
        <v>2503</v>
      </c>
      <c r="M1189">
        <v>2081</v>
      </c>
      <c r="N1189">
        <v>351</v>
      </c>
      <c r="O1189">
        <f t="shared" si="18"/>
        <v>390</v>
      </c>
      <c r="P1189">
        <v>39</v>
      </c>
    </row>
    <row r="1190" spans="1:16" x14ac:dyDescent="0.3">
      <c r="A1190">
        <v>2020</v>
      </c>
      <c r="B1190">
        <v>1</v>
      </c>
      <c r="C1190">
        <v>20</v>
      </c>
      <c r="D1190">
        <v>13</v>
      </c>
      <c r="E1190">
        <v>7664.9999999999927</v>
      </c>
      <c r="F1190">
        <v>17</v>
      </c>
      <c r="G1190">
        <v>17</v>
      </c>
      <c r="H1190">
        <v>3087</v>
      </c>
      <c r="I1190">
        <v>-512.99999999999955</v>
      </c>
      <c r="J1190">
        <v>1838.7</v>
      </c>
      <c r="K1190">
        <v>0</v>
      </c>
      <c r="L1190">
        <v>2574.0000000000005</v>
      </c>
      <c r="M1190">
        <v>1952.9999999999995</v>
      </c>
      <c r="N1190">
        <v>398.7</v>
      </c>
      <c r="O1190">
        <f t="shared" si="18"/>
        <v>443</v>
      </c>
      <c r="P1190">
        <v>44.300000000000004</v>
      </c>
    </row>
    <row r="1191" spans="1:16" x14ac:dyDescent="0.3">
      <c r="A1191">
        <v>2020</v>
      </c>
      <c r="B1191">
        <v>1</v>
      </c>
      <c r="C1191">
        <v>20</v>
      </c>
      <c r="D1191">
        <v>14</v>
      </c>
      <c r="E1191">
        <v>8115.7999999999993</v>
      </c>
      <c r="F1191">
        <v>17</v>
      </c>
      <c r="G1191">
        <v>17</v>
      </c>
      <c r="H1191">
        <v>3129</v>
      </c>
      <c r="I1191">
        <v>-591</v>
      </c>
      <c r="J1191">
        <v>1844.5</v>
      </c>
      <c r="K1191">
        <v>0</v>
      </c>
      <c r="L1191">
        <v>2538</v>
      </c>
      <c r="M1191">
        <v>1999</v>
      </c>
      <c r="N1191">
        <v>436.5</v>
      </c>
      <c r="O1191">
        <f t="shared" si="18"/>
        <v>485</v>
      </c>
      <c r="P1191">
        <v>48.5</v>
      </c>
    </row>
    <row r="1192" spans="1:16" x14ac:dyDescent="0.3">
      <c r="A1192">
        <v>2020</v>
      </c>
      <c r="B1192">
        <v>1</v>
      </c>
      <c r="C1192">
        <v>20</v>
      </c>
      <c r="D1192">
        <v>15</v>
      </c>
      <c r="E1192">
        <v>5529</v>
      </c>
      <c r="F1192">
        <v>17</v>
      </c>
      <c r="G1192">
        <v>17</v>
      </c>
      <c r="H1192">
        <v>3079</v>
      </c>
      <c r="I1192">
        <v>-549</v>
      </c>
      <c r="J1192">
        <v>1809.5</v>
      </c>
      <c r="K1192">
        <v>0</v>
      </c>
      <c r="L1192">
        <v>2530</v>
      </c>
      <c r="M1192">
        <v>1877</v>
      </c>
      <c r="N1192">
        <v>481.5</v>
      </c>
      <c r="O1192">
        <f t="shared" si="18"/>
        <v>535</v>
      </c>
      <c r="P1192">
        <v>53.5</v>
      </c>
    </row>
    <row r="1193" spans="1:16" x14ac:dyDescent="0.3">
      <c r="A1193">
        <v>2020</v>
      </c>
      <c r="B1193">
        <v>1</v>
      </c>
      <c r="C1193">
        <v>20</v>
      </c>
      <c r="D1193">
        <v>16</v>
      </c>
      <c r="E1193">
        <v>-175.60000000000036</v>
      </c>
      <c r="F1193">
        <v>17</v>
      </c>
      <c r="G1193">
        <v>17</v>
      </c>
      <c r="H1193">
        <v>2849</v>
      </c>
      <c r="I1193">
        <v>-320</v>
      </c>
      <c r="J1193">
        <v>1779.5</v>
      </c>
      <c r="K1193">
        <v>0</v>
      </c>
      <c r="L1193">
        <v>2529</v>
      </c>
      <c r="M1193">
        <v>1573</v>
      </c>
      <c r="N1193">
        <v>526.5</v>
      </c>
      <c r="O1193">
        <f t="shared" si="18"/>
        <v>585</v>
      </c>
      <c r="P1193">
        <v>58.5</v>
      </c>
    </row>
    <row r="1194" spans="1:16" x14ac:dyDescent="0.3">
      <c r="A1194">
        <v>2020</v>
      </c>
      <c r="B1194">
        <v>1</v>
      </c>
      <c r="C1194">
        <v>20</v>
      </c>
      <c r="D1194">
        <v>17</v>
      </c>
      <c r="E1194">
        <v>1232.5999999999985</v>
      </c>
      <c r="F1194">
        <v>17</v>
      </c>
      <c r="G1194">
        <v>17</v>
      </c>
      <c r="H1194">
        <v>2950</v>
      </c>
      <c r="I1194">
        <v>-404</v>
      </c>
      <c r="J1194">
        <v>1858.5</v>
      </c>
      <c r="K1194">
        <v>0</v>
      </c>
      <c r="L1194">
        <v>2546</v>
      </c>
      <c r="M1194">
        <v>1691</v>
      </c>
      <c r="N1194">
        <v>571.5</v>
      </c>
      <c r="O1194">
        <f t="shared" si="18"/>
        <v>635</v>
      </c>
      <c r="P1194">
        <v>63.5</v>
      </c>
    </row>
    <row r="1195" spans="1:16" x14ac:dyDescent="0.3">
      <c r="A1195">
        <v>2020</v>
      </c>
      <c r="B1195">
        <v>1</v>
      </c>
      <c r="C1195">
        <v>20</v>
      </c>
      <c r="D1195">
        <v>18</v>
      </c>
      <c r="E1195">
        <v>9151.5999999999985</v>
      </c>
      <c r="F1195">
        <v>24</v>
      </c>
      <c r="G1195">
        <v>17</v>
      </c>
      <c r="H1195">
        <v>3214</v>
      </c>
      <c r="I1195">
        <v>-600</v>
      </c>
      <c r="J1195">
        <v>2032.1</v>
      </c>
      <c r="K1195">
        <v>91</v>
      </c>
      <c r="L1195">
        <v>2523</v>
      </c>
      <c r="M1195">
        <v>2039</v>
      </c>
      <c r="N1195">
        <v>593.1</v>
      </c>
      <c r="O1195">
        <f t="shared" si="18"/>
        <v>659</v>
      </c>
      <c r="P1195">
        <v>65.900000000000006</v>
      </c>
    </row>
    <row r="1196" spans="1:16" x14ac:dyDescent="0.3">
      <c r="A1196">
        <v>2020</v>
      </c>
      <c r="B1196">
        <v>1</v>
      </c>
      <c r="C1196">
        <v>20</v>
      </c>
      <c r="D1196">
        <v>19</v>
      </c>
      <c r="E1196">
        <v>3058.5999999999985</v>
      </c>
      <c r="F1196">
        <v>17</v>
      </c>
      <c r="G1196">
        <v>17</v>
      </c>
      <c r="H1196">
        <v>3000</v>
      </c>
      <c r="I1196">
        <v>-419</v>
      </c>
      <c r="J1196">
        <v>2027</v>
      </c>
      <c r="K1196">
        <v>0</v>
      </c>
      <c r="L1196">
        <v>2581</v>
      </c>
      <c r="M1196">
        <v>1834</v>
      </c>
      <c r="N1196">
        <v>612</v>
      </c>
      <c r="O1196">
        <f t="shared" si="18"/>
        <v>680</v>
      </c>
      <c r="P1196">
        <v>68</v>
      </c>
    </row>
    <row r="1197" spans="1:16" x14ac:dyDescent="0.3">
      <c r="A1197">
        <v>2020</v>
      </c>
      <c r="B1197">
        <v>1</v>
      </c>
      <c r="C1197">
        <v>20</v>
      </c>
      <c r="D1197">
        <v>20</v>
      </c>
      <c r="E1197">
        <v>-2966.4000000000015</v>
      </c>
      <c r="F1197">
        <v>17</v>
      </c>
      <c r="G1197">
        <v>17</v>
      </c>
      <c r="H1197">
        <v>2821</v>
      </c>
      <c r="I1197">
        <v>-218</v>
      </c>
      <c r="J1197">
        <v>1861.1</v>
      </c>
      <c r="K1197">
        <v>0</v>
      </c>
      <c r="L1197">
        <v>2603</v>
      </c>
      <c r="M1197">
        <v>1477</v>
      </c>
      <c r="N1197">
        <v>602.1</v>
      </c>
      <c r="O1197">
        <f t="shared" si="18"/>
        <v>669</v>
      </c>
      <c r="P1197">
        <v>66.900000000000006</v>
      </c>
    </row>
    <row r="1198" spans="1:16" x14ac:dyDescent="0.3">
      <c r="A1198">
        <v>2020</v>
      </c>
      <c r="B1198">
        <v>1</v>
      </c>
      <c r="C1198">
        <v>20</v>
      </c>
      <c r="D1198">
        <v>21</v>
      </c>
      <c r="E1198">
        <v>-7255.6000000000013</v>
      </c>
      <c r="F1198">
        <v>12</v>
      </c>
      <c r="G1198">
        <v>12</v>
      </c>
      <c r="H1198">
        <v>2678</v>
      </c>
      <c r="I1198">
        <v>-40</v>
      </c>
      <c r="J1198">
        <v>1715.7</v>
      </c>
      <c r="K1198">
        <v>0</v>
      </c>
      <c r="L1198">
        <v>2638</v>
      </c>
      <c r="M1198">
        <v>1168</v>
      </c>
      <c r="N1198">
        <v>587.70000000000005</v>
      </c>
      <c r="O1198">
        <f t="shared" si="18"/>
        <v>653</v>
      </c>
      <c r="P1198">
        <v>65.3</v>
      </c>
    </row>
    <row r="1199" spans="1:16" x14ac:dyDescent="0.3">
      <c r="A1199">
        <v>2020</v>
      </c>
      <c r="B1199">
        <v>1</v>
      </c>
      <c r="C1199">
        <v>20</v>
      </c>
      <c r="D1199">
        <v>22</v>
      </c>
      <c r="E1199">
        <v>-10645.600000000002</v>
      </c>
      <c r="F1199">
        <v>12</v>
      </c>
      <c r="G1199">
        <v>12</v>
      </c>
      <c r="H1199">
        <v>2534</v>
      </c>
      <c r="I1199">
        <v>116</v>
      </c>
      <c r="J1199">
        <v>1590.8</v>
      </c>
      <c r="K1199">
        <v>0</v>
      </c>
      <c r="L1199">
        <v>2650</v>
      </c>
      <c r="M1199">
        <v>887.99999999999977</v>
      </c>
      <c r="N1199">
        <v>586.80000000000007</v>
      </c>
      <c r="O1199">
        <f t="shared" si="18"/>
        <v>652.00000000000011</v>
      </c>
      <c r="P1199">
        <v>65.2</v>
      </c>
    </row>
    <row r="1200" spans="1:16" x14ac:dyDescent="0.3">
      <c r="A1200">
        <v>2020</v>
      </c>
      <c r="B1200">
        <v>1</v>
      </c>
      <c r="C1200">
        <v>20</v>
      </c>
      <c r="D1200">
        <v>23</v>
      </c>
      <c r="E1200">
        <v>-13397.400000000001</v>
      </c>
      <c r="F1200">
        <v>5</v>
      </c>
      <c r="G1200">
        <v>5</v>
      </c>
      <c r="H1200">
        <v>2349</v>
      </c>
      <c r="I1200">
        <v>296</v>
      </c>
      <c r="J1200">
        <v>1459.2</v>
      </c>
      <c r="K1200">
        <v>0</v>
      </c>
      <c r="L1200">
        <v>2645</v>
      </c>
      <c r="M1200">
        <v>562</v>
      </c>
      <c r="N1200">
        <v>601.20000000000005</v>
      </c>
      <c r="O1200">
        <f t="shared" si="18"/>
        <v>668</v>
      </c>
      <c r="P1200">
        <v>66.8</v>
      </c>
    </row>
    <row r="1201" spans="1:16" x14ac:dyDescent="0.3">
      <c r="A1201">
        <v>2020</v>
      </c>
      <c r="B1201">
        <v>1</v>
      </c>
      <c r="C1201">
        <v>20</v>
      </c>
      <c r="D1201">
        <v>24</v>
      </c>
      <c r="E1201">
        <v>-15714.800000000003</v>
      </c>
      <c r="F1201">
        <v>5</v>
      </c>
      <c r="G1201">
        <v>5</v>
      </c>
      <c r="H1201">
        <v>2198</v>
      </c>
      <c r="I1201">
        <v>510</v>
      </c>
      <c r="J1201">
        <v>1341.3</v>
      </c>
      <c r="K1201">
        <v>0</v>
      </c>
      <c r="L1201">
        <v>2708</v>
      </c>
      <c r="M1201">
        <v>203.99999999999989</v>
      </c>
      <c r="N1201">
        <v>627.30000000000007</v>
      </c>
      <c r="O1201">
        <f t="shared" si="18"/>
        <v>697.00000000000011</v>
      </c>
      <c r="P1201">
        <v>69.7</v>
      </c>
    </row>
    <row r="1202" spans="1:16" x14ac:dyDescent="0.3">
      <c r="A1202">
        <v>2020</v>
      </c>
      <c r="B1202">
        <v>1</v>
      </c>
      <c r="C1202">
        <v>21</v>
      </c>
      <c r="D1202">
        <v>1</v>
      </c>
      <c r="E1202">
        <v>-18060.600000000002</v>
      </c>
      <c r="F1202">
        <v>0</v>
      </c>
      <c r="G1202">
        <v>0</v>
      </c>
      <c r="H1202">
        <v>2080</v>
      </c>
      <c r="I1202">
        <v>550</v>
      </c>
      <c r="J1202">
        <v>1187.2</v>
      </c>
      <c r="K1202">
        <v>0</v>
      </c>
      <c r="L1202">
        <v>2630</v>
      </c>
      <c r="M1202">
        <v>0</v>
      </c>
      <c r="N1202">
        <v>637.20000000000005</v>
      </c>
      <c r="O1202">
        <f t="shared" si="18"/>
        <v>708</v>
      </c>
      <c r="P1202">
        <v>70.8</v>
      </c>
    </row>
    <row r="1203" spans="1:16" x14ac:dyDescent="0.3">
      <c r="A1203">
        <v>2020</v>
      </c>
      <c r="B1203">
        <v>1</v>
      </c>
      <c r="C1203">
        <v>21</v>
      </c>
      <c r="D1203">
        <v>2</v>
      </c>
      <c r="E1203">
        <v>-18453.400000000001</v>
      </c>
      <c r="F1203">
        <v>0</v>
      </c>
      <c r="G1203">
        <v>0</v>
      </c>
      <c r="H1203">
        <v>2001</v>
      </c>
      <c r="I1203">
        <v>498</v>
      </c>
      <c r="J1203">
        <v>1137.9000000000001</v>
      </c>
      <c r="K1203">
        <v>0</v>
      </c>
      <c r="L1203">
        <v>2499</v>
      </c>
      <c r="M1203">
        <v>0</v>
      </c>
      <c r="N1203">
        <v>639.9</v>
      </c>
      <c r="O1203">
        <f t="shared" si="18"/>
        <v>711</v>
      </c>
      <c r="P1203">
        <v>71.100000000000009</v>
      </c>
    </row>
    <row r="1204" spans="1:16" x14ac:dyDescent="0.3">
      <c r="A1204">
        <v>2020</v>
      </c>
      <c r="B1204">
        <v>1</v>
      </c>
      <c r="C1204">
        <v>21</v>
      </c>
      <c r="D1204">
        <v>3</v>
      </c>
      <c r="E1204">
        <v>-18931.2</v>
      </c>
      <c r="F1204">
        <v>0</v>
      </c>
      <c r="G1204">
        <v>0</v>
      </c>
      <c r="H1204">
        <v>1982</v>
      </c>
      <c r="I1204">
        <v>465</v>
      </c>
      <c r="J1204">
        <v>1122.9000000000001</v>
      </c>
      <c r="K1204">
        <v>0</v>
      </c>
      <c r="L1204">
        <v>2447</v>
      </c>
      <c r="M1204">
        <v>0</v>
      </c>
      <c r="N1204">
        <v>657.9</v>
      </c>
      <c r="O1204">
        <f t="shared" si="18"/>
        <v>731</v>
      </c>
      <c r="P1204">
        <v>73.100000000000009</v>
      </c>
    </row>
    <row r="1205" spans="1:16" x14ac:dyDescent="0.3">
      <c r="A1205">
        <v>2020</v>
      </c>
      <c r="B1205">
        <v>1</v>
      </c>
      <c r="C1205">
        <v>21</v>
      </c>
      <c r="D1205">
        <v>4</v>
      </c>
      <c r="E1205">
        <v>-19179</v>
      </c>
      <c r="F1205">
        <v>0</v>
      </c>
      <c r="G1205">
        <v>0</v>
      </c>
      <c r="H1205">
        <v>2018</v>
      </c>
      <c r="I1205">
        <v>470</v>
      </c>
      <c r="J1205">
        <v>1147.7</v>
      </c>
      <c r="K1205">
        <v>0</v>
      </c>
      <c r="L1205">
        <v>2488</v>
      </c>
      <c r="M1205">
        <v>0</v>
      </c>
      <c r="N1205">
        <v>677.7</v>
      </c>
      <c r="O1205">
        <f t="shared" si="18"/>
        <v>753</v>
      </c>
      <c r="P1205">
        <v>75.3</v>
      </c>
    </row>
    <row r="1206" spans="1:16" x14ac:dyDescent="0.3">
      <c r="A1206">
        <v>2020</v>
      </c>
      <c r="B1206">
        <v>1</v>
      </c>
      <c r="C1206">
        <v>21</v>
      </c>
      <c r="D1206">
        <v>5</v>
      </c>
      <c r="E1206">
        <v>-19239.800000000003</v>
      </c>
      <c r="F1206">
        <v>0</v>
      </c>
      <c r="G1206">
        <v>0</v>
      </c>
      <c r="H1206">
        <v>2070</v>
      </c>
      <c r="I1206">
        <v>495</v>
      </c>
      <c r="J1206">
        <v>1192.5</v>
      </c>
      <c r="K1206">
        <v>0</v>
      </c>
      <c r="L1206">
        <v>2565</v>
      </c>
      <c r="M1206">
        <v>0</v>
      </c>
      <c r="N1206">
        <v>697.5</v>
      </c>
      <c r="O1206">
        <f t="shared" si="18"/>
        <v>775</v>
      </c>
      <c r="P1206">
        <v>77.5</v>
      </c>
    </row>
    <row r="1207" spans="1:16" x14ac:dyDescent="0.3">
      <c r="A1207">
        <v>2020</v>
      </c>
      <c r="B1207">
        <v>1</v>
      </c>
      <c r="C1207">
        <v>21</v>
      </c>
      <c r="D1207">
        <v>6</v>
      </c>
      <c r="E1207">
        <v>-19343.599999999999</v>
      </c>
      <c r="F1207">
        <v>0</v>
      </c>
      <c r="G1207">
        <v>0</v>
      </c>
      <c r="H1207">
        <v>2214</v>
      </c>
      <c r="I1207">
        <v>590</v>
      </c>
      <c r="J1207">
        <v>1305.5</v>
      </c>
      <c r="K1207">
        <v>0</v>
      </c>
      <c r="L1207">
        <v>2804</v>
      </c>
      <c r="M1207">
        <v>0</v>
      </c>
      <c r="N1207">
        <v>715.5</v>
      </c>
      <c r="O1207">
        <f t="shared" si="18"/>
        <v>795</v>
      </c>
      <c r="P1207">
        <v>79.5</v>
      </c>
    </row>
    <row r="1208" spans="1:16" x14ac:dyDescent="0.3">
      <c r="A1208">
        <v>2020</v>
      </c>
      <c r="B1208">
        <v>1</v>
      </c>
      <c r="C1208">
        <v>21</v>
      </c>
      <c r="D1208">
        <v>7</v>
      </c>
      <c r="E1208">
        <v>-18029.200000000004</v>
      </c>
      <c r="F1208">
        <v>5</v>
      </c>
      <c r="G1208">
        <v>5</v>
      </c>
      <c r="H1208">
        <v>2510</v>
      </c>
      <c r="I1208">
        <v>587.00000000000045</v>
      </c>
      <c r="J1208">
        <v>1513.7</v>
      </c>
      <c r="K1208">
        <v>0</v>
      </c>
      <c r="L1208">
        <v>3097.0000000000005</v>
      </c>
      <c r="M1208">
        <v>212.99999999999955</v>
      </c>
      <c r="N1208">
        <v>713.7</v>
      </c>
      <c r="O1208">
        <f t="shared" si="18"/>
        <v>793</v>
      </c>
      <c r="P1208">
        <v>79.300000000000011</v>
      </c>
    </row>
    <row r="1209" spans="1:16" x14ac:dyDescent="0.3">
      <c r="A1209">
        <v>2020</v>
      </c>
      <c r="B1209">
        <v>1</v>
      </c>
      <c r="C1209">
        <v>21</v>
      </c>
      <c r="D1209">
        <v>8</v>
      </c>
      <c r="E1209">
        <v>-14790.2</v>
      </c>
      <c r="F1209">
        <v>12</v>
      </c>
      <c r="G1209">
        <v>12</v>
      </c>
      <c r="H1209">
        <v>2912</v>
      </c>
      <c r="I1209">
        <v>231</v>
      </c>
      <c r="J1209">
        <v>1757.5</v>
      </c>
      <c r="K1209">
        <v>0</v>
      </c>
      <c r="L1209">
        <v>3143</v>
      </c>
      <c r="M1209">
        <v>811</v>
      </c>
      <c r="N1209">
        <v>715.5</v>
      </c>
      <c r="O1209">
        <f t="shared" si="18"/>
        <v>795</v>
      </c>
      <c r="P1209">
        <v>79.5</v>
      </c>
    </row>
    <row r="1210" spans="1:16" x14ac:dyDescent="0.3">
      <c r="A1210">
        <v>2020</v>
      </c>
      <c r="B1210">
        <v>1</v>
      </c>
      <c r="C1210">
        <v>21</v>
      </c>
      <c r="D1210">
        <v>9</v>
      </c>
      <c r="E1210">
        <v>-9963.2000000000007</v>
      </c>
      <c r="F1210">
        <v>12</v>
      </c>
      <c r="G1210">
        <v>12</v>
      </c>
      <c r="H1210">
        <v>3172</v>
      </c>
      <c r="I1210">
        <v>-62</v>
      </c>
      <c r="J1210">
        <v>1819.6</v>
      </c>
      <c r="K1210">
        <v>0</v>
      </c>
      <c r="L1210">
        <v>3110</v>
      </c>
      <c r="M1210">
        <v>1185</v>
      </c>
      <c r="N1210">
        <v>696.6</v>
      </c>
      <c r="O1210">
        <f t="shared" si="18"/>
        <v>774</v>
      </c>
      <c r="P1210">
        <v>77.400000000000006</v>
      </c>
    </row>
    <row r="1211" spans="1:16" x14ac:dyDescent="0.3">
      <c r="A1211">
        <v>2020</v>
      </c>
      <c r="B1211">
        <v>1</v>
      </c>
      <c r="C1211">
        <v>21</v>
      </c>
      <c r="D1211">
        <v>10</v>
      </c>
      <c r="E1211">
        <v>-9799.8000000000065</v>
      </c>
      <c r="F1211">
        <v>12</v>
      </c>
      <c r="G1211">
        <v>12</v>
      </c>
      <c r="H1211">
        <v>3148</v>
      </c>
      <c r="I1211">
        <v>-48.999999999999545</v>
      </c>
      <c r="J1211">
        <v>1852.1</v>
      </c>
      <c r="K1211">
        <v>0</v>
      </c>
      <c r="L1211">
        <v>3099.0000000000005</v>
      </c>
      <c r="M1211">
        <v>1199.9999999999995</v>
      </c>
      <c r="N1211">
        <v>701.1</v>
      </c>
      <c r="O1211">
        <f t="shared" si="18"/>
        <v>779</v>
      </c>
      <c r="P1211">
        <v>77.900000000000006</v>
      </c>
    </row>
    <row r="1212" spans="1:16" x14ac:dyDescent="0.3">
      <c r="A1212">
        <v>2020</v>
      </c>
      <c r="B1212">
        <v>1</v>
      </c>
      <c r="C1212">
        <v>21</v>
      </c>
      <c r="D1212">
        <v>11</v>
      </c>
      <c r="E1212">
        <v>-7440</v>
      </c>
      <c r="F1212">
        <v>17</v>
      </c>
      <c r="G1212">
        <v>17</v>
      </c>
      <c r="H1212">
        <v>3209</v>
      </c>
      <c r="I1212">
        <v>-197</v>
      </c>
      <c r="J1212">
        <v>1846.6</v>
      </c>
      <c r="K1212">
        <v>0</v>
      </c>
      <c r="L1212">
        <v>3012</v>
      </c>
      <c r="M1212">
        <v>1356</v>
      </c>
      <c r="N1212">
        <v>687.6</v>
      </c>
      <c r="O1212">
        <f t="shared" si="18"/>
        <v>764</v>
      </c>
      <c r="P1212">
        <v>76.400000000000006</v>
      </c>
    </row>
    <row r="1213" spans="1:16" x14ac:dyDescent="0.3">
      <c r="A1213">
        <v>2020</v>
      </c>
      <c r="B1213">
        <v>1</v>
      </c>
      <c r="C1213">
        <v>21</v>
      </c>
      <c r="D1213">
        <v>12</v>
      </c>
      <c r="E1213">
        <v>-8503.2000000000007</v>
      </c>
      <c r="F1213">
        <v>12</v>
      </c>
      <c r="G1213">
        <v>12</v>
      </c>
      <c r="H1213">
        <v>3215</v>
      </c>
      <c r="I1213">
        <v>-233</v>
      </c>
      <c r="J1213">
        <v>1723.2</v>
      </c>
      <c r="K1213">
        <v>0</v>
      </c>
      <c r="L1213">
        <v>2982</v>
      </c>
      <c r="M1213">
        <v>1265</v>
      </c>
      <c r="N1213">
        <v>691.2</v>
      </c>
      <c r="O1213">
        <f t="shared" si="18"/>
        <v>768</v>
      </c>
      <c r="P1213">
        <v>76.800000000000011</v>
      </c>
    </row>
    <row r="1214" spans="1:16" x14ac:dyDescent="0.3">
      <c r="A1214">
        <v>2020</v>
      </c>
      <c r="B1214">
        <v>1</v>
      </c>
      <c r="C1214">
        <v>21</v>
      </c>
      <c r="D1214">
        <v>13</v>
      </c>
      <c r="E1214">
        <v>-8984.5999999999985</v>
      </c>
      <c r="F1214">
        <v>12</v>
      </c>
      <c r="G1214">
        <v>12</v>
      </c>
      <c r="H1214">
        <v>3168</v>
      </c>
      <c r="I1214">
        <v>-211</v>
      </c>
      <c r="J1214">
        <v>1712.4</v>
      </c>
      <c r="K1214">
        <v>0</v>
      </c>
      <c r="L1214">
        <v>2957</v>
      </c>
      <c r="M1214">
        <v>1225</v>
      </c>
      <c r="N1214">
        <v>698.4</v>
      </c>
      <c r="O1214">
        <f t="shared" si="18"/>
        <v>776</v>
      </c>
      <c r="P1214">
        <v>77.600000000000009</v>
      </c>
    </row>
    <row r="1215" spans="1:16" x14ac:dyDescent="0.3">
      <c r="A1215">
        <v>2020</v>
      </c>
      <c r="B1215">
        <v>1</v>
      </c>
      <c r="C1215">
        <v>21</v>
      </c>
      <c r="D1215">
        <v>14</v>
      </c>
      <c r="E1215">
        <v>-8778</v>
      </c>
      <c r="F1215">
        <v>12</v>
      </c>
      <c r="G1215">
        <v>12</v>
      </c>
      <c r="H1215">
        <v>3189</v>
      </c>
      <c r="I1215">
        <v>-237</v>
      </c>
      <c r="J1215">
        <v>1716.6</v>
      </c>
      <c r="K1215">
        <v>0</v>
      </c>
      <c r="L1215">
        <v>2952</v>
      </c>
      <c r="M1215">
        <v>1248</v>
      </c>
      <c r="N1215">
        <v>705.6</v>
      </c>
      <c r="O1215">
        <f t="shared" si="18"/>
        <v>784</v>
      </c>
      <c r="P1215">
        <v>78.400000000000006</v>
      </c>
    </row>
    <row r="1216" spans="1:16" x14ac:dyDescent="0.3">
      <c r="A1216">
        <v>2020</v>
      </c>
      <c r="B1216">
        <v>1</v>
      </c>
      <c r="C1216">
        <v>21</v>
      </c>
      <c r="D1216">
        <v>15</v>
      </c>
      <c r="E1216">
        <v>-10936.000000000004</v>
      </c>
      <c r="F1216">
        <v>12</v>
      </c>
      <c r="G1216">
        <v>12</v>
      </c>
      <c r="H1216">
        <v>3117</v>
      </c>
      <c r="I1216">
        <v>-101</v>
      </c>
      <c r="J1216">
        <v>1696.3</v>
      </c>
      <c r="K1216">
        <v>0</v>
      </c>
      <c r="L1216">
        <v>3016</v>
      </c>
      <c r="M1216">
        <v>1088.9999999999998</v>
      </c>
      <c r="N1216">
        <v>708.30000000000007</v>
      </c>
      <c r="O1216">
        <f t="shared" si="18"/>
        <v>787.00000000000011</v>
      </c>
      <c r="P1216">
        <v>78.7</v>
      </c>
    </row>
    <row r="1217" spans="1:16" x14ac:dyDescent="0.3">
      <c r="A1217">
        <v>2020</v>
      </c>
      <c r="B1217">
        <v>1</v>
      </c>
      <c r="C1217">
        <v>21</v>
      </c>
      <c r="D1217">
        <v>16</v>
      </c>
      <c r="E1217">
        <v>-12555.200000000008</v>
      </c>
      <c r="F1217">
        <v>12</v>
      </c>
      <c r="G1217">
        <v>12</v>
      </c>
      <c r="H1217">
        <v>2928</v>
      </c>
      <c r="I1217">
        <v>56.000000000000455</v>
      </c>
      <c r="J1217">
        <v>1691.3</v>
      </c>
      <c r="K1217">
        <v>0</v>
      </c>
      <c r="L1217">
        <v>2984.0000000000005</v>
      </c>
      <c r="M1217">
        <v>935.99999999999932</v>
      </c>
      <c r="N1217">
        <v>699.30000000000007</v>
      </c>
      <c r="O1217">
        <f t="shared" si="18"/>
        <v>777.00000000000011</v>
      </c>
      <c r="P1217">
        <v>77.7</v>
      </c>
    </row>
    <row r="1218" spans="1:16" x14ac:dyDescent="0.3">
      <c r="A1218">
        <v>2020</v>
      </c>
      <c r="B1218">
        <v>1</v>
      </c>
      <c r="C1218">
        <v>21</v>
      </c>
      <c r="D1218">
        <v>17</v>
      </c>
      <c r="E1218">
        <v>-10144.200000000008</v>
      </c>
      <c r="F1218">
        <v>12</v>
      </c>
      <c r="G1218">
        <v>12</v>
      </c>
      <c r="H1218">
        <v>2981</v>
      </c>
      <c r="I1218">
        <v>-31.999999999999545</v>
      </c>
      <c r="J1218">
        <v>1794.3</v>
      </c>
      <c r="K1218">
        <v>0</v>
      </c>
      <c r="L1218">
        <v>2949.0000000000005</v>
      </c>
      <c r="M1218">
        <v>1126.9999999999993</v>
      </c>
      <c r="N1218">
        <v>699.30000000000007</v>
      </c>
      <c r="O1218">
        <f t="shared" si="18"/>
        <v>777.00000000000011</v>
      </c>
      <c r="P1218">
        <v>77.7</v>
      </c>
    </row>
    <row r="1219" spans="1:16" x14ac:dyDescent="0.3">
      <c r="A1219">
        <v>2020</v>
      </c>
      <c r="B1219">
        <v>1</v>
      </c>
      <c r="C1219">
        <v>21</v>
      </c>
      <c r="D1219">
        <v>18</v>
      </c>
      <c r="E1219">
        <v>-1828.2000000000007</v>
      </c>
      <c r="F1219">
        <v>17</v>
      </c>
      <c r="G1219">
        <v>17</v>
      </c>
      <c r="H1219">
        <v>3214</v>
      </c>
      <c r="I1219">
        <v>-388</v>
      </c>
      <c r="J1219">
        <v>1943.9</v>
      </c>
      <c r="K1219">
        <v>0</v>
      </c>
      <c r="L1219">
        <v>2826</v>
      </c>
      <c r="M1219">
        <v>1647</v>
      </c>
      <c r="N1219">
        <v>684.9</v>
      </c>
      <c r="O1219">
        <f t="shared" ref="O1219:O1282" si="19">N1219+P1219</f>
        <v>761</v>
      </c>
      <c r="P1219">
        <v>76.100000000000009</v>
      </c>
    </row>
    <row r="1220" spans="1:16" x14ac:dyDescent="0.3">
      <c r="A1220">
        <v>2020</v>
      </c>
      <c r="B1220">
        <v>1</v>
      </c>
      <c r="C1220">
        <v>21</v>
      </c>
      <c r="D1220">
        <v>19</v>
      </c>
      <c r="E1220">
        <v>625.79999999999927</v>
      </c>
      <c r="F1220">
        <v>17</v>
      </c>
      <c r="G1220">
        <v>17</v>
      </c>
      <c r="H1220">
        <v>3104</v>
      </c>
      <c r="I1220">
        <v>-449</v>
      </c>
      <c r="J1220">
        <v>1951.6</v>
      </c>
      <c r="K1220">
        <v>0</v>
      </c>
      <c r="L1220">
        <v>2655</v>
      </c>
      <c r="M1220">
        <v>1740</v>
      </c>
      <c r="N1220">
        <v>660.6</v>
      </c>
      <c r="O1220">
        <f t="shared" si="19"/>
        <v>734</v>
      </c>
      <c r="P1220">
        <v>73.400000000000006</v>
      </c>
    </row>
    <row r="1221" spans="1:16" x14ac:dyDescent="0.3">
      <c r="A1221">
        <v>2020</v>
      </c>
      <c r="B1221">
        <v>1</v>
      </c>
      <c r="C1221">
        <v>21</v>
      </c>
      <c r="D1221">
        <v>20</v>
      </c>
      <c r="E1221">
        <v>-2051.2000000000007</v>
      </c>
      <c r="F1221">
        <v>17</v>
      </c>
      <c r="G1221">
        <v>17</v>
      </c>
      <c r="H1221">
        <v>2919</v>
      </c>
      <c r="I1221">
        <v>-359</v>
      </c>
      <c r="J1221">
        <v>1842.1</v>
      </c>
      <c r="K1221">
        <v>0</v>
      </c>
      <c r="L1221">
        <v>2560</v>
      </c>
      <c r="M1221">
        <v>1554</v>
      </c>
      <c r="N1221">
        <v>647.1</v>
      </c>
      <c r="O1221">
        <f t="shared" si="19"/>
        <v>719</v>
      </c>
      <c r="P1221">
        <v>71.900000000000006</v>
      </c>
    </row>
    <row r="1222" spans="1:16" x14ac:dyDescent="0.3">
      <c r="A1222">
        <v>2020</v>
      </c>
      <c r="B1222">
        <v>1</v>
      </c>
      <c r="C1222">
        <v>21</v>
      </c>
      <c r="D1222">
        <v>21</v>
      </c>
      <c r="E1222">
        <v>-5452</v>
      </c>
      <c r="F1222">
        <v>12</v>
      </c>
      <c r="G1222">
        <v>12</v>
      </c>
      <c r="H1222">
        <v>2757</v>
      </c>
      <c r="I1222">
        <v>-257</v>
      </c>
      <c r="J1222">
        <v>1703.5</v>
      </c>
      <c r="K1222">
        <v>0</v>
      </c>
      <c r="L1222">
        <v>2500</v>
      </c>
      <c r="M1222">
        <v>1326</v>
      </c>
      <c r="N1222">
        <v>634.5</v>
      </c>
      <c r="O1222">
        <f t="shared" si="19"/>
        <v>705</v>
      </c>
      <c r="P1222">
        <v>70.5</v>
      </c>
    </row>
    <row r="1223" spans="1:16" x14ac:dyDescent="0.3">
      <c r="A1223">
        <v>2020</v>
      </c>
      <c r="B1223">
        <v>1</v>
      </c>
      <c r="C1223">
        <v>21</v>
      </c>
      <c r="D1223">
        <v>22</v>
      </c>
      <c r="E1223">
        <v>-7947.6000000000013</v>
      </c>
      <c r="F1223">
        <v>12</v>
      </c>
      <c r="G1223">
        <v>12</v>
      </c>
      <c r="H1223">
        <v>2546</v>
      </c>
      <c r="I1223">
        <v>-140</v>
      </c>
      <c r="J1223">
        <v>1575.1</v>
      </c>
      <c r="K1223">
        <v>0</v>
      </c>
      <c r="L1223">
        <v>2406</v>
      </c>
      <c r="M1223">
        <v>1086</v>
      </c>
      <c r="N1223">
        <v>629.1</v>
      </c>
      <c r="O1223">
        <f t="shared" si="19"/>
        <v>699</v>
      </c>
      <c r="P1223">
        <v>69.900000000000006</v>
      </c>
    </row>
    <row r="1224" spans="1:16" x14ac:dyDescent="0.3">
      <c r="A1224">
        <v>2020</v>
      </c>
      <c r="B1224">
        <v>1</v>
      </c>
      <c r="C1224">
        <v>21</v>
      </c>
      <c r="D1224">
        <v>23</v>
      </c>
      <c r="E1224">
        <v>-12326.000000000002</v>
      </c>
      <c r="F1224">
        <v>5</v>
      </c>
      <c r="G1224">
        <v>5</v>
      </c>
      <c r="H1224">
        <v>2351</v>
      </c>
      <c r="I1224">
        <v>61</v>
      </c>
      <c r="J1224">
        <v>1436.1</v>
      </c>
      <c r="K1224">
        <v>0</v>
      </c>
      <c r="L1224">
        <v>2412</v>
      </c>
      <c r="M1224">
        <v>727.99999999999989</v>
      </c>
      <c r="N1224">
        <v>647.1</v>
      </c>
      <c r="O1224">
        <f t="shared" si="19"/>
        <v>719</v>
      </c>
      <c r="P1224">
        <v>71.900000000000006</v>
      </c>
    </row>
    <row r="1225" spans="1:16" x14ac:dyDescent="0.3">
      <c r="A1225">
        <v>2020</v>
      </c>
      <c r="B1225">
        <v>1</v>
      </c>
      <c r="C1225">
        <v>21</v>
      </c>
      <c r="D1225">
        <v>24</v>
      </c>
      <c r="E1225">
        <v>-14396.400000000001</v>
      </c>
      <c r="F1225">
        <v>5</v>
      </c>
      <c r="G1225">
        <v>5</v>
      </c>
      <c r="H1225">
        <v>2214</v>
      </c>
      <c r="I1225">
        <v>252</v>
      </c>
      <c r="J1225">
        <v>1314</v>
      </c>
      <c r="K1225">
        <v>0</v>
      </c>
      <c r="L1225">
        <v>2466</v>
      </c>
      <c r="M1225">
        <v>396</v>
      </c>
      <c r="N1225">
        <v>666</v>
      </c>
      <c r="O1225">
        <f t="shared" si="19"/>
        <v>740</v>
      </c>
      <c r="P1225">
        <v>74</v>
      </c>
    </row>
    <row r="1226" spans="1:16" x14ac:dyDescent="0.3">
      <c r="A1226">
        <v>2020</v>
      </c>
      <c r="B1226">
        <v>1</v>
      </c>
      <c r="C1226">
        <v>22</v>
      </c>
      <c r="D1226">
        <v>1</v>
      </c>
      <c r="E1226">
        <v>-17223</v>
      </c>
      <c r="F1226">
        <v>0</v>
      </c>
      <c r="G1226">
        <v>0</v>
      </c>
      <c r="H1226">
        <v>2108</v>
      </c>
      <c r="I1226">
        <v>529</v>
      </c>
      <c r="J1226">
        <v>1210.3</v>
      </c>
      <c r="K1226">
        <v>0</v>
      </c>
      <c r="L1226">
        <v>2637</v>
      </c>
      <c r="M1226">
        <v>0</v>
      </c>
      <c r="N1226">
        <v>681.30000000000007</v>
      </c>
      <c r="O1226">
        <f t="shared" si="19"/>
        <v>757.00000000000011</v>
      </c>
      <c r="P1226">
        <v>75.7</v>
      </c>
    </row>
    <row r="1227" spans="1:16" x14ac:dyDescent="0.3">
      <c r="A1227">
        <v>2020</v>
      </c>
      <c r="B1227">
        <v>1</v>
      </c>
      <c r="C1227">
        <v>22</v>
      </c>
      <c r="D1227">
        <v>2</v>
      </c>
      <c r="E1227">
        <v>-17953.800000000003</v>
      </c>
      <c r="F1227">
        <v>0</v>
      </c>
      <c r="G1227">
        <v>0</v>
      </c>
      <c r="H1227">
        <v>2018</v>
      </c>
      <c r="I1227">
        <v>444</v>
      </c>
      <c r="J1227">
        <v>1135.2</v>
      </c>
      <c r="K1227">
        <v>0</v>
      </c>
      <c r="L1227">
        <v>2462</v>
      </c>
      <c r="M1227">
        <v>0</v>
      </c>
      <c r="N1227">
        <v>691.2</v>
      </c>
      <c r="O1227">
        <f t="shared" si="19"/>
        <v>768</v>
      </c>
      <c r="P1227">
        <v>76.800000000000011</v>
      </c>
    </row>
    <row r="1228" spans="1:16" x14ac:dyDescent="0.3">
      <c r="A1228">
        <v>2020</v>
      </c>
      <c r="B1228">
        <v>1</v>
      </c>
      <c r="C1228">
        <v>22</v>
      </c>
      <c r="D1228">
        <v>3</v>
      </c>
      <c r="E1228">
        <v>-18266</v>
      </c>
      <c r="F1228">
        <v>0</v>
      </c>
      <c r="G1228">
        <v>0</v>
      </c>
      <c r="H1228">
        <v>1989</v>
      </c>
      <c r="I1228">
        <v>446</v>
      </c>
      <c r="J1228">
        <v>1136.3</v>
      </c>
      <c r="K1228">
        <v>0</v>
      </c>
      <c r="L1228">
        <v>2435</v>
      </c>
      <c r="M1228">
        <v>0</v>
      </c>
      <c r="N1228">
        <v>690.30000000000007</v>
      </c>
      <c r="O1228">
        <f t="shared" si="19"/>
        <v>767.00000000000011</v>
      </c>
      <c r="P1228">
        <v>76.7</v>
      </c>
    </row>
    <row r="1229" spans="1:16" x14ac:dyDescent="0.3">
      <c r="A1229">
        <v>2020</v>
      </c>
      <c r="B1229">
        <v>1</v>
      </c>
      <c r="C1229">
        <v>22</v>
      </c>
      <c r="D1229">
        <v>4</v>
      </c>
      <c r="E1229">
        <v>-18088</v>
      </c>
      <c r="F1229">
        <v>0</v>
      </c>
      <c r="G1229">
        <v>0</v>
      </c>
      <c r="H1229">
        <v>2031</v>
      </c>
      <c r="I1229">
        <v>495</v>
      </c>
      <c r="J1229">
        <v>1168.2</v>
      </c>
      <c r="K1229">
        <v>0</v>
      </c>
      <c r="L1229">
        <v>2526</v>
      </c>
      <c r="M1229">
        <v>0</v>
      </c>
      <c r="N1229">
        <v>673.2</v>
      </c>
      <c r="O1229">
        <f t="shared" si="19"/>
        <v>748</v>
      </c>
      <c r="P1229">
        <v>74.8</v>
      </c>
    </row>
    <row r="1230" spans="1:16" x14ac:dyDescent="0.3">
      <c r="A1230">
        <v>2020</v>
      </c>
      <c r="B1230">
        <v>1</v>
      </c>
      <c r="C1230">
        <v>22</v>
      </c>
      <c r="D1230">
        <v>5</v>
      </c>
      <c r="E1230">
        <v>-18153</v>
      </c>
      <c r="F1230">
        <v>0</v>
      </c>
      <c r="G1230">
        <v>0</v>
      </c>
      <c r="H1230">
        <v>2150</v>
      </c>
      <c r="I1230">
        <v>535</v>
      </c>
      <c r="J1230">
        <v>1203.7</v>
      </c>
      <c r="K1230">
        <v>0</v>
      </c>
      <c r="L1230">
        <v>2685</v>
      </c>
      <c r="M1230">
        <v>0</v>
      </c>
      <c r="N1230">
        <v>668.7</v>
      </c>
      <c r="O1230">
        <f t="shared" si="19"/>
        <v>743</v>
      </c>
      <c r="P1230">
        <v>74.3</v>
      </c>
    </row>
    <row r="1231" spans="1:16" x14ac:dyDescent="0.3">
      <c r="A1231">
        <v>2020</v>
      </c>
      <c r="B1231">
        <v>1</v>
      </c>
      <c r="C1231">
        <v>22</v>
      </c>
      <c r="D1231">
        <v>6</v>
      </c>
      <c r="E1231">
        <v>-18148</v>
      </c>
      <c r="F1231">
        <v>0</v>
      </c>
      <c r="G1231">
        <v>5</v>
      </c>
      <c r="H1231">
        <v>2271</v>
      </c>
      <c r="I1231">
        <v>600</v>
      </c>
      <c r="J1231">
        <v>1307.0999999999999</v>
      </c>
      <c r="K1231">
        <v>0</v>
      </c>
      <c r="L1231">
        <v>2871</v>
      </c>
      <c r="M1231">
        <v>51</v>
      </c>
      <c r="N1231">
        <v>656.1</v>
      </c>
      <c r="O1231">
        <f t="shared" si="19"/>
        <v>729</v>
      </c>
      <c r="P1231">
        <v>72.900000000000006</v>
      </c>
    </row>
    <row r="1232" spans="1:16" x14ac:dyDescent="0.3">
      <c r="A1232">
        <v>2020</v>
      </c>
      <c r="B1232">
        <v>1</v>
      </c>
      <c r="C1232">
        <v>22</v>
      </c>
      <c r="D1232">
        <v>7</v>
      </c>
      <c r="E1232">
        <v>-16338.600000000002</v>
      </c>
      <c r="F1232">
        <v>5</v>
      </c>
      <c r="G1232">
        <v>5</v>
      </c>
      <c r="H1232">
        <v>2584</v>
      </c>
      <c r="I1232">
        <v>553.00000000000045</v>
      </c>
      <c r="J1232">
        <v>1532.9</v>
      </c>
      <c r="K1232">
        <v>0</v>
      </c>
      <c r="L1232">
        <v>3137.0000000000005</v>
      </c>
      <c r="M1232">
        <v>357.99999999999966</v>
      </c>
      <c r="N1232">
        <v>621.9</v>
      </c>
      <c r="O1232">
        <f t="shared" si="19"/>
        <v>691</v>
      </c>
      <c r="P1232">
        <v>69.100000000000009</v>
      </c>
    </row>
    <row r="1233" spans="1:16" x14ac:dyDescent="0.3">
      <c r="A1233">
        <v>2020</v>
      </c>
      <c r="B1233">
        <v>1</v>
      </c>
      <c r="C1233">
        <v>22</v>
      </c>
      <c r="D1233">
        <v>8</v>
      </c>
      <c r="E1233">
        <v>-12168.800000000003</v>
      </c>
      <c r="F1233">
        <v>12</v>
      </c>
      <c r="G1233">
        <v>12</v>
      </c>
      <c r="H1233">
        <v>3017</v>
      </c>
      <c r="I1233">
        <v>231</v>
      </c>
      <c r="J1233">
        <v>1775.3</v>
      </c>
      <c r="K1233">
        <v>0</v>
      </c>
      <c r="L1233">
        <v>3248</v>
      </c>
      <c r="M1233">
        <v>943.99999999999977</v>
      </c>
      <c r="N1233">
        <v>600.30000000000007</v>
      </c>
      <c r="O1233">
        <f t="shared" si="19"/>
        <v>667.00000000000011</v>
      </c>
      <c r="P1233">
        <v>66.7</v>
      </c>
    </row>
    <row r="1234" spans="1:16" x14ac:dyDescent="0.3">
      <c r="A1234">
        <v>2020</v>
      </c>
      <c r="B1234">
        <v>1</v>
      </c>
      <c r="C1234">
        <v>22</v>
      </c>
      <c r="D1234">
        <v>9</v>
      </c>
      <c r="E1234">
        <v>-6397.6000000000076</v>
      </c>
      <c r="F1234">
        <v>17</v>
      </c>
      <c r="G1234">
        <v>17</v>
      </c>
      <c r="H1234">
        <v>3288</v>
      </c>
      <c r="I1234">
        <v>-100.99999999999955</v>
      </c>
      <c r="J1234">
        <v>1842.4</v>
      </c>
      <c r="K1234">
        <v>0</v>
      </c>
      <c r="L1234">
        <v>3187.0000000000005</v>
      </c>
      <c r="M1234">
        <v>1370.9999999999995</v>
      </c>
      <c r="N1234">
        <v>572.4</v>
      </c>
      <c r="O1234">
        <f t="shared" si="19"/>
        <v>636</v>
      </c>
      <c r="P1234">
        <v>63.6</v>
      </c>
    </row>
    <row r="1235" spans="1:16" x14ac:dyDescent="0.3">
      <c r="A1235">
        <v>2020</v>
      </c>
      <c r="B1235">
        <v>1</v>
      </c>
      <c r="C1235">
        <v>22</v>
      </c>
      <c r="D1235">
        <v>10</v>
      </c>
      <c r="E1235">
        <v>-5173.4000000000005</v>
      </c>
      <c r="F1235">
        <v>17</v>
      </c>
      <c r="G1235">
        <v>17</v>
      </c>
      <c r="H1235">
        <v>3218</v>
      </c>
      <c r="I1235">
        <v>-113</v>
      </c>
      <c r="J1235">
        <v>1850.7</v>
      </c>
      <c r="K1235">
        <v>0</v>
      </c>
      <c r="L1235">
        <v>3105</v>
      </c>
      <c r="M1235">
        <v>1412</v>
      </c>
      <c r="N1235">
        <v>551.70000000000005</v>
      </c>
      <c r="O1235">
        <f t="shared" si="19"/>
        <v>613</v>
      </c>
      <c r="P1235">
        <v>61.300000000000004</v>
      </c>
    </row>
    <row r="1236" spans="1:16" x14ac:dyDescent="0.3">
      <c r="A1236">
        <v>2020</v>
      </c>
      <c r="B1236">
        <v>1</v>
      </c>
      <c r="C1236">
        <v>22</v>
      </c>
      <c r="D1236">
        <v>11</v>
      </c>
      <c r="E1236">
        <v>-941.80000000000473</v>
      </c>
      <c r="F1236">
        <v>17</v>
      </c>
      <c r="G1236">
        <v>17</v>
      </c>
      <c r="H1236">
        <v>3189</v>
      </c>
      <c r="I1236">
        <v>-276</v>
      </c>
      <c r="J1236">
        <v>1858.3</v>
      </c>
      <c r="K1236">
        <v>0</v>
      </c>
      <c r="L1236">
        <v>2913</v>
      </c>
      <c r="M1236">
        <v>1605.9999999999998</v>
      </c>
      <c r="N1236">
        <v>528.30000000000007</v>
      </c>
      <c r="O1236">
        <f t="shared" si="19"/>
        <v>587.00000000000011</v>
      </c>
      <c r="P1236">
        <v>58.7</v>
      </c>
    </row>
    <row r="1237" spans="1:16" x14ac:dyDescent="0.3">
      <c r="A1237">
        <v>2020</v>
      </c>
      <c r="B1237">
        <v>1</v>
      </c>
      <c r="C1237">
        <v>22</v>
      </c>
      <c r="D1237">
        <v>12</v>
      </c>
      <c r="E1237">
        <v>1005.799999999992</v>
      </c>
      <c r="F1237">
        <v>17</v>
      </c>
      <c r="G1237">
        <v>17</v>
      </c>
      <c r="H1237">
        <v>3123</v>
      </c>
      <c r="I1237">
        <v>-378.99999999999955</v>
      </c>
      <c r="J1237">
        <v>1759.3</v>
      </c>
      <c r="K1237">
        <v>0</v>
      </c>
      <c r="L1237">
        <v>2744.0000000000005</v>
      </c>
      <c r="M1237">
        <v>1654.9999999999995</v>
      </c>
      <c r="N1237">
        <v>483.3</v>
      </c>
      <c r="O1237">
        <f t="shared" si="19"/>
        <v>537</v>
      </c>
      <c r="P1237">
        <v>53.7</v>
      </c>
    </row>
    <row r="1238" spans="1:16" x14ac:dyDescent="0.3">
      <c r="A1238">
        <v>2020</v>
      </c>
      <c r="B1238">
        <v>1</v>
      </c>
      <c r="C1238">
        <v>22</v>
      </c>
      <c r="D1238">
        <v>13</v>
      </c>
      <c r="E1238">
        <v>5174.7999999999984</v>
      </c>
      <c r="F1238">
        <v>17</v>
      </c>
      <c r="G1238">
        <v>17</v>
      </c>
      <c r="H1238">
        <v>3016</v>
      </c>
      <c r="I1238">
        <v>-475</v>
      </c>
      <c r="J1238">
        <v>1735.9</v>
      </c>
      <c r="K1238">
        <v>0</v>
      </c>
      <c r="L1238">
        <v>2541</v>
      </c>
      <c r="M1238">
        <v>1805</v>
      </c>
      <c r="N1238">
        <v>405.90000000000003</v>
      </c>
      <c r="O1238">
        <f t="shared" si="19"/>
        <v>451.00000000000006</v>
      </c>
      <c r="P1238">
        <v>45.1</v>
      </c>
    </row>
    <row r="1239" spans="1:16" x14ac:dyDescent="0.3">
      <c r="A1239">
        <v>2020</v>
      </c>
      <c r="B1239">
        <v>1</v>
      </c>
      <c r="C1239">
        <v>22</v>
      </c>
      <c r="D1239">
        <v>14</v>
      </c>
      <c r="E1239">
        <v>16069</v>
      </c>
      <c r="F1239">
        <v>24</v>
      </c>
      <c r="G1239">
        <v>17</v>
      </c>
      <c r="H1239">
        <v>2991</v>
      </c>
      <c r="I1239">
        <v>-600</v>
      </c>
      <c r="J1239">
        <v>1724.9</v>
      </c>
      <c r="K1239">
        <v>213</v>
      </c>
      <c r="L1239">
        <v>2178</v>
      </c>
      <c r="M1239">
        <v>2009</v>
      </c>
      <c r="N1239">
        <v>315.90000000000003</v>
      </c>
      <c r="O1239">
        <f t="shared" si="19"/>
        <v>351.00000000000006</v>
      </c>
      <c r="P1239">
        <v>35.1</v>
      </c>
    </row>
    <row r="1240" spans="1:16" x14ac:dyDescent="0.3">
      <c r="A1240">
        <v>2020</v>
      </c>
      <c r="B1240">
        <v>1</v>
      </c>
      <c r="C1240">
        <v>22</v>
      </c>
      <c r="D1240">
        <v>15</v>
      </c>
      <c r="E1240">
        <v>29244.400000000001</v>
      </c>
      <c r="F1240">
        <v>24</v>
      </c>
      <c r="G1240">
        <v>17</v>
      </c>
      <c r="H1240">
        <v>2916</v>
      </c>
      <c r="I1240">
        <v>-600</v>
      </c>
      <c r="J1240">
        <v>1706.8</v>
      </c>
      <c r="K1240">
        <v>611</v>
      </c>
      <c r="L1240">
        <v>1705</v>
      </c>
      <c r="M1240">
        <v>2071</v>
      </c>
      <c r="N1240">
        <v>235.8</v>
      </c>
      <c r="O1240">
        <f t="shared" si="19"/>
        <v>262</v>
      </c>
      <c r="P1240">
        <v>26.200000000000003</v>
      </c>
    </row>
    <row r="1241" spans="1:16" x14ac:dyDescent="0.3">
      <c r="A1241">
        <v>2020</v>
      </c>
      <c r="B1241">
        <v>1</v>
      </c>
      <c r="C1241">
        <v>22</v>
      </c>
      <c r="D1241">
        <v>16</v>
      </c>
      <c r="E1241">
        <v>39147</v>
      </c>
      <c r="F1241">
        <v>24</v>
      </c>
      <c r="G1241">
        <v>17</v>
      </c>
      <c r="H1241">
        <v>2751</v>
      </c>
      <c r="I1241">
        <v>-600</v>
      </c>
      <c r="J1241">
        <v>1704.6</v>
      </c>
      <c r="K1241">
        <v>879</v>
      </c>
      <c r="L1241">
        <v>1272</v>
      </c>
      <c r="M1241">
        <v>2139</v>
      </c>
      <c r="N1241">
        <v>165.6</v>
      </c>
      <c r="O1241">
        <f t="shared" si="19"/>
        <v>184</v>
      </c>
      <c r="P1241">
        <v>18.400000000000002</v>
      </c>
    </row>
    <row r="1242" spans="1:16" x14ac:dyDescent="0.3">
      <c r="A1242">
        <v>2020</v>
      </c>
      <c r="B1242">
        <v>1</v>
      </c>
      <c r="C1242">
        <v>22</v>
      </c>
      <c r="D1242">
        <v>17</v>
      </c>
      <c r="E1242">
        <v>67752.399999999994</v>
      </c>
      <c r="F1242">
        <v>72</v>
      </c>
      <c r="G1242">
        <v>17</v>
      </c>
      <c r="H1242">
        <v>2836</v>
      </c>
      <c r="I1242">
        <v>-600</v>
      </c>
      <c r="J1242">
        <v>1799.8</v>
      </c>
      <c r="K1242">
        <v>1286</v>
      </c>
      <c r="L1242">
        <v>950</v>
      </c>
      <c r="M1242">
        <v>2272</v>
      </c>
      <c r="N1242">
        <v>127.8</v>
      </c>
      <c r="O1242">
        <f t="shared" si="19"/>
        <v>142</v>
      </c>
      <c r="P1242">
        <v>14.200000000000001</v>
      </c>
    </row>
    <row r="1243" spans="1:16" x14ac:dyDescent="0.3">
      <c r="A1243">
        <v>2020</v>
      </c>
      <c r="B1243">
        <v>1</v>
      </c>
      <c r="C1243">
        <v>22</v>
      </c>
      <c r="D1243">
        <v>18</v>
      </c>
      <c r="E1243">
        <v>109578.40000000001</v>
      </c>
      <c r="F1243">
        <v>80</v>
      </c>
      <c r="G1243">
        <v>32</v>
      </c>
      <c r="H1243">
        <v>3059</v>
      </c>
      <c r="I1243">
        <v>-600</v>
      </c>
      <c r="J1243">
        <v>1980.2</v>
      </c>
      <c r="K1243">
        <v>1781</v>
      </c>
      <c r="L1243">
        <v>678</v>
      </c>
      <c r="M1243">
        <v>2474</v>
      </c>
      <c r="N1243">
        <v>106.2</v>
      </c>
      <c r="O1243">
        <f t="shared" si="19"/>
        <v>118</v>
      </c>
      <c r="P1243">
        <v>11.8</v>
      </c>
    </row>
    <row r="1244" spans="1:16" x14ac:dyDescent="0.3">
      <c r="A1244">
        <v>2020</v>
      </c>
      <c r="B1244">
        <v>1</v>
      </c>
      <c r="C1244">
        <v>22</v>
      </c>
      <c r="D1244">
        <v>19</v>
      </c>
      <c r="E1244">
        <v>118363.6</v>
      </c>
      <c r="F1244">
        <v>80</v>
      </c>
      <c r="G1244">
        <v>32</v>
      </c>
      <c r="H1244">
        <v>2960</v>
      </c>
      <c r="I1244">
        <v>-600</v>
      </c>
      <c r="J1244">
        <v>2025.5</v>
      </c>
      <c r="K1244">
        <v>1854</v>
      </c>
      <c r="L1244">
        <v>506</v>
      </c>
      <c r="M1244">
        <v>2540</v>
      </c>
      <c r="N1244">
        <v>85.5</v>
      </c>
      <c r="O1244">
        <f t="shared" si="19"/>
        <v>95</v>
      </c>
      <c r="P1244">
        <v>9.5</v>
      </c>
    </row>
    <row r="1245" spans="1:16" x14ac:dyDescent="0.3">
      <c r="A1245">
        <v>2020</v>
      </c>
      <c r="B1245">
        <v>1</v>
      </c>
      <c r="C1245">
        <v>22</v>
      </c>
      <c r="D1245">
        <v>20</v>
      </c>
      <c r="E1245">
        <v>109792.59999999999</v>
      </c>
      <c r="F1245">
        <v>80</v>
      </c>
      <c r="G1245">
        <v>32</v>
      </c>
      <c r="H1245">
        <v>2801</v>
      </c>
      <c r="I1245">
        <v>-600</v>
      </c>
      <c r="J1245">
        <v>1920.8</v>
      </c>
      <c r="K1245">
        <v>1774</v>
      </c>
      <c r="L1245">
        <v>427</v>
      </c>
      <c r="M1245">
        <v>2456</v>
      </c>
      <c r="N1245">
        <v>64.8</v>
      </c>
      <c r="O1245">
        <f t="shared" si="19"/>
        <v>72</v>
      </c>
      <c r="P1245">
        <v>7.2</v>
      </c>
    </row>
    <row r="1246" spans="1:16" x14ac:dyDescent="0.3">
      <c r="A1246">
        <v>2020</v>
      </c>
      <c r="B1246">
        <v>1</v>
      </c>
      <c r="C1246">
        <v>22</v>
      </c>
      <c r="D1246">
        <v>21</v>
      </c>
      <c r="E1246">
        <v>101538.2</v>
      </c>
      <c r="F1246">
        <v>80</v>
      </c>
      <c r="G1246">
        <v>17</v>
      </c>
      <c r="H1246">
        <v>2659</v>
      </c>
      <c r="I1246">
        <v>-600</v>
      </c>
      <c r="J1246">
        <v>1796.3</v>
      </c>
      <c r="K1246">
        <v>1691</v>
      </c>
      <c r="L1246">
        <v>368.00000000000006</v>
      </c>
      <c r="M1246">
        <v>2345</v>
      </c>
      <c r="N1246">
        <v>51.300000000000004</v>
      </c>
      <c r="O1246">
        <f t="shared" si="19"/>
        <v>57.000000000000007</v>
      </c>
      <c r="P1246">
        <v>5.7</v>
      </c>
    </row>
    <row r="1247" spans="1:16" x14ac:dyDescent="0.3">
      <c r="A1247">
        <v>2020</v>
      </c>
      <c r="B1247">
        <v>1</v>
      </c>
      <c r="C1247">
        <v>22</v>
      </c>
      <c r="D1247">
        <v>22</v>
      </c>
      <c r="E1247">
        <v>87321.4</v>
      </c>
      <c r="F1247">
        <v>72</v>
      </c>
      <c r="G1247">
        <v>17</v>
      </c>
      <c r="H1247">
        <v>2484</v>
      </c>
      <c r="I1247">
        <v>-600</v>
      </c>
      <c r="J1247">
        <v>1686.4</v>
      </c>
      <c r="K1247">
        <v>1522</v>
      </c>
      <c r="L1247">
        <v>362</v>
      </c>
      <c r="M1247">
        <v>2245</v>
      </c>
      <c r="N1247">
        <v>41.4</v>
      </c>
      <c r="O1247">
        <f t="shared" si="19"/>
        <v>46</v>
      </c>
      <c r="P1247">
        <v>4.6000000000000005</v>
      </c>
    </row>
    <row r="1248" spans="1:16" x14ac:dyDescent="0.3">
      <c r="A1248">
        <v>2020</v>
      </c>
      <c r="B1248">
        <v>1</v>
      </c>
      <c r="C1248">
        <v>22</v>
      </c>
      <c r="D1248">
        <v>23</v>
      </c>
      <c r="E1248">
        <v>134811.4</v>
      </c>
      <c r="F1248">
        <v>87</v>
      </c>
      <c r="G1248">
        <v>40</v>
      </c>
      <c r="H1248">
        <v>2293</v>
      </c>
      <c r="I1248">
        <v>-600</v>
      </c>
      <c r="J1248">
        <v>1562</v>
      </c>
      <c r="K1248">
        <v>1324</v>
      </c>
      <c r="L1248">
        <v>369</v>
      </c>
      <c r="M1248">
        <v>2126</v>
      </c>
      <c r="N1248">
        <v>36</v>
      </c>
      <c r="O1248">
        <f t="shared" si="19"/>
        <v>40</v>
      </c>
      <c r="P1248">
        <v>4</v>
      </c>
    </row>
    <row r="1249" spans="1:16" x14ac:dyDescent="0.3">
      <c r="A1249">
        <v>2020</v>
      </c>
      <c r="B1249">
        <v>1</v>
      </c>
      <c r="C1249">
        <v>22</v>
      </c>
      <c r="D1249">
        <v>24</v>
      </c>
      <c r="E1249">
        <v>111262.6</v>
      </c>
      <c r="F1249">
        <v>80</v>
      </c>
      <c r="G1249">
        <v>37</v>
      </c>
      <c r="H1249">
        <v>2099</v>
      </c>
      <c r="I1249">
        <v>-600</v>
      </c>
      <c r="J1249">
        <v>1456.7</v>
      </c>
      <c r="K1249">
        <v>1099</v>
      </c>
      <c r="L1249">
        <v>400</v>
      </c>
      <c r="M1249">
        <v>2027</v>
      </c>
      <c r="N1249">
        <v>29.7</v>
      </c>
      <c r="O1249">
        <f t="shared" si="19"/>
        <v>33</v>
      </c>
      <c r="P1249">
        <v>3.3000000000000003</v>
      </c>
    </row>
    <row r="1250" spans="1:16" x14ac:dyDescent="0.3">
      <c r="A1250">
        <v>2020</v>
      </c>
      <c r="B1250">
        <v>1</v>
      </c>
      <c r="C1250">
        <v>23</v>
      </c>
      <c r="D1250">
        <v>1</v>
      </c>
      <c r="E1250">
        <v>78030.400000000009</v>
      </c>
      <c r="F1250">
        <v>80</v>
      </c>
      <c r="G1250">
        <v>37</v>
      </c>
      <c r="H1250">
        <v>1976</v>
      </c>
      <c r="I1250">
        <v>-600</v>
      </c>
      <c r="J1250">
        <v>1339.7</v>
      </c>
      <c r="K1250">
        <v>758</v>
      </c>
      <c r="L1250">
        <v>618</v>
      </c>
      <c r="M1250">
        <v>1892</v>
      </c>
      <c r="N1250">
        <v>47.7</v>
      </c>
      <c r="O1250">
        <f t="shared" si="19"/>
        <v>53</v>
      </c>
      <c r="P1250">
        <v>5.3000000000000007</v>
      </c>
    </row>
    <row r="1251" spans="1:16" x14ac:dyDescent="0.3">
      <c r="A1251">
        <v>2020</v>
      </c>
      <c r="B1251">
        <v>1</v>
      </c>
      <c r="C1251">
        <v>23</v>
      </c>
      <c r="D1251">
        <v>2</v>
      </c>
      <c r="E1251">
        <v>60191.6</v>
      </c>
      <c r="F1251">
        <v>72</v>
      </c>
      <c r="G1251">
        <v>37</v>
      </c>
      <c r="H1251">
        <v>1902</v>
      </c>
      <c r="I1251">
        <v>-600</v>
      </c>
      <c r="J1251">
        <v>1287</v>
      </c>
      <c r="K1251">
        <v>551</v>
      </c>
      <c r="L1251">
        <v>751.00000000000011</v>
      </c>
      <c r="M1251">
        <v>1833</v>
      </c>
      <c r="N1251">
        <v>54</v>
      </c>
      <c r="O1251">
        <f t="shared" si="19"/>
        <v>60</v>
      </c>
      <c r="P1251">
        <v>6</v>
      </c>
    </row>
    <row r="1252" spans="1:16" x14ac:dyDescent="0.3">
      <c r="A1252">
        <v>2020</v>
      </c>
      <c r="B1252">
        <v>1</v>
      </c>
      <c r="C1252">
        <v>23</v>
      </c>
      <c r="D1252">
        <v>3</v>
      </c>
      <c r="E1252">
        <v>46948.4</v>
      </c>
      <c r="F1252">
        <v>72</v>
      </c>
      <c r="G1252">
        <v>37</v>
      </c>
      <c r="H1252">
        <v>1865</v>
      </c>
      <c r="I1252">
        <v>-600</v>
      </c>
      <c r="J1252">
        <v>1269.8</v>
      </c>
      <c r="K1252">
        <v>395</v>
      </c>
      <c r="L1252">
        <v>870</v>
      </c>
      <c r="M1252">
        <v>1796</v>
      </c>
      <c r="N1252">
        <v>73.8</v>
      </c>
      <c r="O1252">
        <f t="shared" si="19"/>
        <v>82</v>
      </c>
      <c r="P1252">
        <v>8.2000000000000011</v>
      </c>
    </row>
    <row r="1253" spans="1:16" x14ac:dyDescent="0.3">
      <c r="A1253">
        <v>2020</v>
      </c>
      <c r="B1253">
        <v>1</v>
      </c>
      <c r="C1253">
        <v>23</v>
      </c>
      <c r="D1253">
        <v>4</v>
      </c>
      <c r="E1253">
        <v>40896.799999999996</v>
      </c>
      <c r="F1253">
        <v>62</v>
      </c>
      <c r="G1253">
        <v>37</v>
      </c>
      <c r="H1253">
        <v>1909</v>
      </c>
      <c r="I1253">
        <v>-600</v>
      </c>
      <c r="J1253">
        <v>1281.4000000000001</v>
      </c>
      <c r="K1253">
        <v>328</v>
      </c>
      <c r="L1253">
        <v>981.00000000000011</v>
      </c>
      <c r="M1253">
        <v>1777</v>
      </c>
      <c r="N1253">
        <v>104.4</v>
      </c>
      <c r="O1253">
        <f t="shared" si="19"/>
        <v>116</v>
      </c>
      <c r="P1253">
        <v>11.600000000000001</v>
      </c>
    </row>
    <row r="1254" spans="1:16" x14ac:dyDescent="0.3">
      <c r="A1254">
        <v>2020</v>
      </c>
      <c r="B1254">
        <v>1</v>
      </c>
      <c r="C1254">
        <v>23</v>
      </c>
      <c r="D1254">
        <v>5</v>
      </c>
      <c r="E1254">
        <v>32705.399999999998</v>
      </c>
      <c r="F1254">
        <v>62</v>
      </c>
      <c r="G1254">
        <v>37</v>
      </c>
      <c r="H1254">
        <v>1987</v>
      </c>
      <c r="I1254">
        <v>-600</v>
      </c>
      <c r="J1254">
        <v>1301.5999999999999</v>
      </c>
      <c r="K1254">
        <v>221</v>
      </c>
      <c r="L1254">
        <v>1166</v>
      </c>
      <c r="M1254">
        <v>1763</v>
      </c>
      <c r="N1254">
        <v>138.6</v>
      </c>
      <c r="O1254">
        <f t="shared" si="19"/>
        <v>154</v>
      </c>
      <c r="P1254">
        <v>15.4</v>
      </c>
    </row>
    <row r="1255" spans="1:16" x14ac:dyDescent="0.3">
      <c r="A1255">
        <v>2020</v>
      </c>
      <c r="B1255">
        <v>1</v>
      </c>
      <c r="C1255">
        <v>23</v>
      </c>
      <c r="D1255">
        <v>6</v>
      </c>
      <c r="E1255">
        <v>17408.400000000001</v>
      </c>
      <c r="F1255">
        <v>24</v>
      </c>
      <c r="G1255">
        <v>17</v>
      </c>
      <c r="H1255">
        <v>2136</v>
      </c>
      <c r="I1255">
        <v>-600</v>
      </c>
      <c r="J1255">
        <v>1375.3</v>
      </c>
      <c r="K1255">
        <v>226</v>
      </c>
      <c r="L1255">
        <v>1310</v>
      </c>
      <c r="M1255">
        <v>1798</v>
      </c>
      <c r="N1255">
        <v>177.3</v>
      </c>
      <c r="O1255">
        <f t="shared" si="19"/>
        <v>197</v>
      </c>
      <c r="P1255">
        <v>19.700000000000003</v>
      </c>
    </row>
    <row r="1256" spans="1:16" x14ac:dyDescent="0.3">
      <c r="A1256">
        <v>2020</v>
      </c>
      <c r="B1256">
        <v>1</v>
      </c>
      <c r="C1256">
        <v>23</v>
      </c>
      <c r="D1256">
        <v>7</v>
      </c>
      <c r="E1256">
        <v>26085.599999999999</v>
      </c>
      <c r="F1256">
        <v>24</v>
      </c>
      <c r="G1256">
        <v>17</v>
      </c>
      <c r="H1256">
        <v>2493</v>
      </c>
      <c r="I1256">
        <v>-600</v>
      </c>
      <c r="J1256">
        <v>1583.2</v>
      </c>
      <c r="K1256">
        <v>478</v>
      </c>
      <c r="L1256">
        <v>1415</v>
      </c>
      <c r="M1256">
        <v>1987</v>
      </c>
      <c r="N1256">
        <v>196.20000000000002</v>
      </c>
      <c r="O1256">
        <f t="shared" si="19"/>
        <v>218.00000000000003</v>
      </c>
      <c r="P1256">
        <v>21.8</v>
      </c>
    </row>
    <row r="1257" spans="1:16" x14ac:dyDescent="0.3">
      <c r="A1257">
        <v>2020</v>
      </c>
      <c r="B1257">
        <v>1</v>
      </c>
      <c r="C1257">
        <v>23</v>
      </c>
      <c r="D1257">
        <v>8</v>
      </c>
      <c r="E1257">
        <v>33295</v>
      </c>
      <c r="F1257">
        <v>24</v>
      </c>
      <c r="G1257">
        <v>17</v>
      </c>
      <c r="H1257">
        <v>2893</v>
      </c>
      <c r="I1257">
        <v>-600</v>
      </c>
      <c r="J1257">
        <v>1822.5</v>
      </c>
      <c r="K1257">
        <v>668</v>
      </c>
      <c r="L1257">
        <v>1625</v>
      </c>
      <c r="M1257">
        <v>2202</v>
      </c>
      <c r="N1257">
        <v>220.5</v>
      </c>
      <c r="O1257">
        <f t="shared" si="19"/>
        <v>245</v>
      </c>
      <c r="P1257">
        <v>24.5</v>
      </c>
    </row>
    <row r="1258" spans="1:16" x14ac:dyDescent="0.3">
      <c r="A1258">
        <v>2020</v>
      </c>
      <c r="B1258">
        <v>1</v>
      </c>
      <c r="C1258">
        <v>23</v>
      </c>
      <c r="D1258">
        <v>9</v>
      </c>
      <c r="E1258">
        <v>38480</v>
      </c>
      <c r="F1258">
        <v>24</v>
      </c>
      <c r="G1258">
        <v>17</v>
      </c>
      <c r="H1258">
        <v>3140</v>
      </c>
      <c r="I1258">
        <v>-600</v>
      </c>
      <c r="J1258">
        <v>1909.2</v>
      </c>
      <c r="K1258">
        <v>856</v>
      </c>
      <c r="L1258">
        <v>1684</v>
      </c>
      <c r="M1258">
        <v>2268</v>
      </c>
      <c r="N1258">
        <v>241.20000000000002</v>
      </c>
      <c r="O1258">
        <f t="shared" si="19"/>
        <v>268</v>
      </c>
      <c r="P1258">
        <v>26.8</v>
      </c>
    </row>
    <row r="1259" spans="1:16" x14ac:dyDescent="0.3">
      <c r="A1259">
        <v>2020</v>
      </c>
      <c r="B1259">
        <v>1</v>
      </c>
      <c r="C1259">
        <v>23</v>
      </c>
      <c r="D1259">
        <v>10</v>
      </c>
      <c r="E1259">
        <v>35792.400000000001</v>
      </c>
      <c r="F1259">
        <v>24</v>
      </c>
      <c r="G1259">
        <v>17</v>
      </c>
      <c r="H1259">
        <v>3111</v>
      </c>
      <c r="I1259">
        <v>-600</v>
      </c>
      <c r="J1259">
        <v>1924.6</v>
      </c>
      <c r="K1259">
        <v>760</v>
      </c>
      <c r="L1259">
        <v>1751.0000000000002</v>
      </c>
      <c r="M1259">
        <v>2269</v>
      </c>
      <c r="N1259">
        <v>255.6</v>
      </c>
      <c r="O1259">
        <f t="shared" si="19"/>
        <v>284</v>
      </c>
      <c r="P1259">
        <v>28.400000000000002</v>
      </c>
    </row>
    <row r="1260" spans="1:16" x14ac:dyDescent="0.3">
      <c r="A1260">
        <v>2020</v>
      </c>
      <c r="B1260">
        <v>1</v>
      </c>
      <c r="C1260">
        <v>23</v>
      </c>
      <c r="D1260">
        <v>11</v>
      </c>
      <c r="E1260">
        <v>34395.599999999999</v>
      </c>
      <c r="F1260">
        <v>24</v>
      </c>
      <c r="G1260">
        <v>17</v>
      </c>
      <c r="H1260">
        <v>3157</v>
      </c>
      <c r="I1260">
        <v>-600</v>
      </c>
      <c r="J1260">
        <v>1938.9</v>
      </c>
      <c r="K1260">
        <v>703</v>
      </c>
      <c r="L1260">
        <v>1854</v>
      </c>
      <c r="M1260">
        <v>2286</v>
      </c>
      <c r="N1260">
        <v>252.9</v>
      </c>
      <c r="O1260">
        <f t="shared" si="19"/>
        <v>281</v>
      </c>
      <c r="P1260">
        <v>28.1</v>
      </c>
    </row>
    <row r="1261" spans="1:16" x14ac:dyDescent="0.3">
      <c r="A1261">
        <v>2020</v>
      </c>
      <c r="B1261">
        <v>1</v>
      </c>
      <c r="C1261">
        <v>23</v>
      </c>
      <c r="D1261">
        <v>12</v>
      </c>
      <c r="E1261">
        <v>27210.799999999999</v>
      </c>
      <c r="F1261">
        <v>24</v>
      </c>
      <c r="G1261">
        <v>17</v>
      </c>
      <c r="H1261">
        <v>3142</v>
      </c>
      <c r="I1261">
        <v>-600</v>
      </c>
      <c r="J1261">
        <v>1847.6</v>
      </c>
      <c r="K1261">
        <v>527</v>
      </c>
      <c r="L1261">
        <v>2015</v>
      </c>
      <c r="M1261">
        <v>2165</v>
      </c>
      <c r="N1261">
        <v>282.60000000000002</v>
      </c>
      <c r="O1261">
        <f t="shared" si="19"/>
        <v>314</v>
      </c>
      <c r="P1261">
        <v>31.400000000000002</v>
      </c>
    </row>
    <row r="1262" spans="1:16" x14ac:dyDescent="0.3">
      <c r="A1262">
        <v>2020</v>
      </c>
      <c r="B1262">
        <v>1</v>
      </c>
      <c r="C1262">
        <v>23</v>
      </c>
      <c r="D1262">
        <v>13</v>
      </c>
      <c r="E1262">
        <v>19754.599999999999</v>
      </c>
      <c r="F1262">
        <v>24</v>
      </c>
      <c r="G1262">
        <v>17</v>
      </c>
      <c r="H1262">
        <v>3068</v>
      </c>
      <c r="I1262">
        <v>-600</v>
      </c>
      <c r="J1262">
        <v>1821.1</v>
      </c>
      <c r="K1262">
        <v>305</v>
      </c>
      <c r="L1262">
        <v>2163</v>
      </c>
      <c r="M1262">
        <v>2098</v>
      </c>
      <c r="N1262">
        <v>323.10000000000002</v>
      </c>
      <c r="O1262">
        <f t="shared" si="19"/>
        <v>359</v>
      </c>
      <c r="P1262">
        <v>35.9</v>
      </c>
    </row>
    <row r="1263" spans="1:16" x14ac:dyDescent="0.3">
      <c r="A1263">
        <v>2020</v>
      </c>
      <c r="B1263">
        <v>1</v>
      </c>
      <c r="C1263">
        <v>23</v>
      </c>
      <c r="D1263">
        <v>14</v>
      </c>
      <c r="E1263">
        <v>15977.599999999999</v>
      </c>
      <c r="F1263">
        <v>24</v>
      </c>
      <c r="G1263">
        <v>17</v>
      </c>
      <c r="H1263">
        <v>3066</v>
      </c>
      <c r="I1263">
        <v>-600</v>
      </c>
      <c r="J1263">
        <v>1825.1</v>
      </c>
      <c r="K1263">
        <v>193</v>
      </c>
      <c r="L1263">
        <v>2273</v>
      </c>
      <c r="M1263">
        <v>2075</v>
      </c>
      <c r="N1263">
        <v>350.1</v>
      </c>
      <c r="O1263">
        <f t="shared" si="19"/>
        <v>389</v>
      </c>
      <c r="P1263">
        <v>38.900000000000006</v>
      </c>
    </row>
    <row r="1264" spans="1:16" x14ac:dyDescent="0.3">
      <c r="A1264">
        <v>2020</v>
      </c>
      <c r="B1264">
        <v>1</v>
      </c>
      <c r="C1264">
        <v>23</v>
      </c>
      <c r="D1264">
        <v>15</v>
      </c>
      <c r="E1264">
        <v>11493</v>
      </c>
      <c r="F1264">
        <v>24</v>
      </c>
      <c r="G1264">
        <v>17</v>
      </c>
      <c r="H1264">
        <v>3016</v>
      </c>
      <c r="I1264">
        <v>-600</v>
      </c>
      <c r="J1264">
        <v>1797.6</v>
      </c>
      <c r="K1264">
        <v>64</v>
      </c>
      <c r="L1264">
        <v>2352</v>
      </c>
      <c r="M1264">
        <v>2025</v>
      </c>
      <c r="N1264">
        <v>372.6</v>
      </c>
      <c r="O1264">
        <f t="shared" si="19"/>
        <v>414</v>
      </c>
      <c r="P1264">
        <v>41.400000000000006</v>
      </c>
    </row>
    <row r="1265" spans="1:16" x14ac:dyDescent="0.3">
      <c r="A1265">
        <v>2020</v>
      </c>
      <c r="B1265">
        <v>1</v>
      </c>
      <c r="C1265">
        <v>23</v>
      </c>
      <c r="D1265">
        <v>16</v>
      </c>
      <c r="E1265">
        <v>6657.6</v>
      </c>
      <c r="F1265">
        <v>17</v>
      </c>
      <c r="G1265">
        <v>17</v>
      </c>
      <c r="H1265">
        <v>2794</v>
      </c>
      <c r="I1265">
        <v>-427</v>
      </c>
      <c r="J1265">
        <v>1791.8</v>
      </c>
      <c r="K1265">
        <v>0</v>
      </c>
      <c r="L1265">
        <v>2367</v>
      </c>
      <c r="M1265">
        <v>1839</v>
      </c>
      <c r="N1265">
        <v>379.8</v>
      </c>
      <c r="O1265">
        <f t="shared" si="19"/>
        <v>422</v>
      </c>
      <c r="P1265">
        <v>42.2</v>
      </c>
    </row>
    <row r="1266" spans="1:16" x14ac:dyDescent="0.3">
      <c r="A1266">
        <v>2020</v>
      </c>
      <c r="B1266">
        <v>1</v>
      </c>
      <c r="C1266">
        <v>23</v>
      </c>
      <c r="D1266">
        <v>17</v>
      </c>
      <c r="E1266">
        <v>8956.3999999999978</v>
      </c>
      <c r="F1266">
        <v>17</v>
      </c>
      <c r="G1266">
        <v>17</v>
      </c>
      <c r="H1266">
        <v>2916</v>
      </c>
      <c r="I1266">
        <v>-520</v>
      </c>
      <c r="J1266">
        <v>1873.6</v>
      </c>
      <c r="K1266">
        <v>0</v>
      </c>
      <c r="L1266">
        <v>2396</v>
      </c>
      <c r="M1266">
        <v>1994</v>
      </c>
      <c r="N1266">
        <v>399.6</v>
      </c>
      <c r="O1266">
        <f t="shared" si="19"/>
        <v>444</v>
      </c>
      <c r="P1266">
        <v>44.400000000000006</v>
      </c>
    </row>
    <row r="1267" spans="1:16" x14ac:dyDescent="0.3">
      <c r="A1267">
        <v>2020</v>
      </c>
      <c r="B1267">
        <v>1</v>
      </c>
      <c r="C1267">
        <v>23</v>
      </c>
      <c r="D1267">
        <v>18</v>
      </c>
      <c r="E1267">
        <v>17771.599999999999</v>
      </c>
      <c r="F1267">
        <v>24</v>
      </c>
      <c r="G1267">
        <v>17</v>
      </c>
      <c r="H1267">
        <v>3156</v>
      </c>
      <c r="I1267">
        <v>-600</v>
      </c>
      <c r="J1267">
        <v>2018.8</v>
      </c>
      <c r="K1267">
        <v>219</v>
      </c>
      <c r="L1267">
        <v>2337</v>
      </c>
      <c r="M1267">
        <v>2203</v>
      </c>
      <c r="N1267">
        <v>415.8</v>
      </c>
      <c r="O1267">
        <f t="shared" si="19"/>
        <v>462</v>
      </c>
      <c r="P1267">
        <v>46.2</v>
      </c>
    </row>
    <row r="1268" spans="1:16" x14ac:dyDescent="0.3">
      <c r="A1268">
        <v>2020</v>
      </c>
      <c r="B1268">
        <v>1</v>
      </c>
      <c r="C1268">
        <v>23</v>
      </c>
      <c r="D1268">
        <v>19</v>
      </c>
      <c r="E1268">
        <v>14937</v>
      </c>
      <c r="F1268">
        <v>24</v>
      </c>
      <c r="G1268">
        <v>17</v>
      </c>
      <c r="H1268">
        <v>3026</v>
      </c>
      <c r="I1268">
        <v>-600</v>
      </c>
      <c r="J1268">
        <v>2030.6</v>
      </c>
      <c r="K1268">
        <v>94</v>
      </c>
      <c r="L1268">
        <v>2332</v>
      </c>
      <c r="M1268">
        <v>2213</v>
      </c>
      <c r="N1268">
        <v>417.6</v>
      </c>
      <c r="O1268">
        <f t="shared" si="19"/>
        <v>464</v>
      </c>
      <c r="P1268">
        <v>46.400000000000006</v>
      </c>
    </row>
    <row r="1269" spans="1:16" x14ac:dyDescent="0.3">
      <c r="A1269">
        <v>2020</v>
      </c>
      <c r="B1269">
        <v>1</v>
      </c>
      <c r="C1269">
        <v>23</v>
      </c>
      <c r="D1269">
        <v>20</v>
      </c>
      <c r="E1269">
        <v>7549.4</v>
      </c>
      <c r="F1269">
        <v>17</v>
      </c>
      <c r="G1269">
        <v>17</v>
      </c>
      <c r="H1269">
        <v>2813</v>
      </c>
      <c r="I1269">
        <v>-463</v>
      </c>
      <c r="J1269">
        <v>1889.3</v>
      </c>
      <c r="K1269">
        <v>0</v>
      </c>
      <c r="L1269">
        <v>2350</v>
      </c>
      <c r="M1269">
        <v>1923</v>
      </c>
      <c r="N1269">
        <v>429.3</v>
      </c>
      <c r="O1269">
        <f t="shared" si="19"/>
        <v>477</v>
      </c>
      <c r="P1269">
        <v>47.7</v>
      </c>
    </row>
    <row r="1270" spans="1:16" x14ac:dyDescent="0.3">
      <c r="A1270">
        <v>2020</v>
      </c>
      <c r="B1270">
        <v>1</v>
      </c>
      <c r="C1270">
        <v>23</v>
      </c>
      <c r="D1270">
        <v>21</v>
      </c>
      <c r="E1270">
        <v>2020</v>
      </c>
      <c r="F1270">
        <v>17</v>
      </c>
      <c r="G1270">
        <v>17</v>
      </c>
      <c r="H1270">
        <v>2629</v>
      </c>
      <c r="I1270">
        <v>-299</v>
      </c>
      <c r="J1270">
        <v>1744</v>
      </c>
      <c r="K1270">
        <v>0</v>
      </c>
      <c r="L1270">
        <v>2330</v>
      </c>
      <c r="M1270">
        <v>1602</v>
      </c>
      <c r="N1270">
        <v>441</v>
      </c>
      <c r="O1270">
        <f t="shared" si="19"/>
        <v>490</v>
      </c>
      <c r="P1270">
        <v>49</v>
      </c>
    </row>
    <row r="1271" spans="1:16" x14ac:dyDescent="0.3">
      <c r="A1271">
        <v>2020</v>
      </c>
      <c r="B1271">
        <v>1</v>
      </c>
      <c r="C1271">
        <v>23</v>
      </c>
      <c r="D1271">
        <v>22</v>
      </c>
      <c r="E1271">
        <v>-111.39999999999964</v>
      </c>
      <c r="F1271">
        <v>17</v>
      </c>
      <c r="G1271">
        <v>17</v>
      </c>
      <c r="H1271">
        <v>2471</v>
      </c>
      <c r="I1271">
        <v>-251</v>
      </c>
      <c r="J1271">
        <v>1626.2</v>
      </c>
      <c r="K1271">
        <v>0</v>
      </c>
      <c r="L1271">
        <v>2220</v>
      </c>
      <c r="M1271">
        <v>1447</v>
      </c>
      <c r="N1271">
        <v>430.2</v>
      </c>
      <c r="O1271">
        <f t="shared" si="19"/>
        <v>478</v>
      </c>
      <c r="P1271">
        <v>47.800000000000004</v>
      </c>
    </row>
    <row r="1272" spans="1:16" x14ac:dyDescent="0.3">
      <c r="A1272">
        <v>2020</v>
      </c>
      <c r="B1272">
        <v>1</v>
      </c>
      <c r="C1272">
        <v>23</v>
      </c>
      <c r="D1272">
        <v>23</v>
      </c>
      <c r="E1272">
        <v>-1689.6000000000004</v>
      </c>
      <c r="F1272">
        <v>12</v>
      </c>
      <c r="G1272">
        <v>12</v>
      </c>
      <c r="H1272">
        <v>2315</v>
      </c>
      <c r="I1272">
        <v>-197</v>
      </c>
      <c r="J1272">
        <v>1506.2</v>
      </c>
      <c r="K1272">
        <v>0</v>
      </c>
      <c r="L1272">
        <v>2118</v>
      </c>
      <c r="M1272">
        <v>1300</v>
      </c>
      <c r="N1272">
        <v>403.2</v>
      </c>
      <c r="O1272">
        <f t="shared" si="19"/>
        <v>448</v>
      </c>
      <c r="P1272">
        <v>44.800000000000004</v>
      </c>
    </row>
    <row r="1273" spans="1:16" x14ac:dyDescent="0.3">
      <c r="A1273">
        <v>2020</v>
      </c>
      <c r="B1273">
        <v>1</v>
      </c>
      <c r="C1273">
        <v>23</v>
      </c>
      <c r="D1273">
        <v>24</v>
      </c>
      <c r="E1273">
        <v>-2985.0000000000009</v>
      </c>
      <c r="F1273">
        <v>12</v>
      </c>
      <c r="G1273">
        <v>12</v>
      </c>
      <c r="H1273">
        <v>2135</v>
      </c>
      <c r="I1273">
        <v>-152</v>
      </c>
      <c r="J1273">
        <v>1347.4</v>
      </c>
      <c r="K1273">
        <v>0</v>
      </c>
      <c r="L1273">
        <v>1983</v>
      </c>
      <c r="M1273">
        <v>1125</v>
      </c>
      <c r="N1273">
        <v>374.40000000000003</v>
      </c>
      <c r="O1273">
        <f t="shared" si="19"/>
        <v>416.00000000000006</v>
      </c>
      <c r="P1273">
        <v>41.6</v>
      </c>
    </row>
    <row r="1274" spans="1:16" x14ac:dyDescent="0.3">
      <c r="A1274">
        <v>2020</v>
      </c>
      <c r="B1274">
        <v>1</v>
      </c>
      <c r="C1274">
        <v>24</v>
      </c>
      <c r="D1274">
        <v>1</v>
      </c>
      <c r="E1274">
        <v>-10131.000000000002</v>
      </c>
      <c r="F1274">
        <v>5</v>
      </c>
      <c r="G1274">
        <v>5</v>
      </c>
      <c r="H1274">
        <v>2008</v>
      </c>
      <c r="I1274">
        <v>289</v>
      </c>
      <c r="J1274">
        <v>1244.5999999999999</v>
      </c>
      <c r="K1274">
        <v>0</v>
      </c>
      <c r="L1274">
        <v>2297</v>
      </c>
      <c r="M1274">
        <v>537.99999999999989</v>
      </c>
      <c r="N1274">
        <v>417.6</v>
      </c>
      <c r="O1274">
        <f t="shared" si="19"/>
        <v>464</v>
      </c>
      <c r="P1274">
        <v>46.400000000000006</v>
      </c>
    </row>
    <row r="1275" spans="1:16" x14ac:dyDescent="0.3">
      <c r="A1275">
        <v>2020</v>
      </c>
      <c r="B1275">
        <v>1</v>
      </c>
      <c r="C1275">
        <v>24</v>
      </c>
      <c r="D1275">
        <v>2</v>
      </c>
      <c r="E1275">
        <v>-10662.6</v>
      </c>
      <c r="F1275">
        <v>5</v>
      </c>
      <c r="G1275">
        <v>5</v>
      </c>
      <c r="H1275">
        <v>1941</v>
      </c>
      <c r="I1275">
        <v>353</v>
      </c>
      <c r="J1275">
        <v>1188</v>
      </c>
      <c r="K1275">
        <v>0</v>
      </c>
      <c r="L1275">
        <v>2294</v>
      </c>
      <c r="M1275">
        <v>421</v>
      </c>
      <c r="N1275">
        <v>414</v>
      </c>
      <c r="O1275">
        <f t="shared" si="19"/>
        <v>460</v>
      </c>
      <c r="P1275">
        <v>46</v>
      </c>
    </row>
    <row r="1276" spans="1:16" x14ac:dyDescent="0.3">
      <c r="A1276">
        <v>2020</v>
      </c>
      <c r="B1276">
        <v>1</v>
      </c>
      <c r="C1276">
        <v>24</v>
      </c>
      <c r="D1276">
        <v>3</v>
      </c>
      <c r="E1276">
        <v>-11453.8</v>
      </c>
      <c r="F1276">
        <v>5</v>
      </c>
      <c r="G1276">
        <v>5</v>
      </c>
      <c r="H1276">
        <v>1913</v>
      </c>
      <c r="I1276">
        <v>448</v>
      </c>
      <c r="J1276">
        <v>1164.2</v>
      </c>
      <c r="K1276">
        <v>0</v>
      </c>
      <c r="L1276">
        <v>2361</v>
      </c>
      <c r="M1276">
        <v>304</v>
      </c>
      <c r="N1276">
        <v>412.2</v>
      </c>
      <c r="O1276">
        <f t="shared" si="19"/>
        <v>458</v>
      </c>
      <c r="P1276">
        <v>45.800000000000004</v>
      </c>
    </row>
    <row r="1277" spans="1:16" x14ac:dyDescent="0.3">
      <c r="A1277">
        <v>2020</v>
      </c>
      <c r="B1277">
        <v>1</v>
      </c>
      <c r="C1277">
        <v>24</v>
      </c>
      <c r="D1277">
        <v>4</v>
      </c>
      <c r="E1277">
        <v>-12483.2</v>
      </c>
      <c r="F1277">
        <v>5</v>
      </c>
      <c r="G1277">
        <v>5</v>
      </c>
      <c r="H1277">
        <v>1898</v>
      </c>
      <c r="I1277">
        <v>520</v>
      </c>
      <c r="J1277">
        <v>1167</v>
      </c>
      <c r="K1277">
        <v>0</v>
      </c>
      <c r="L1277">
        <v>2418</v>
      </c>
      <c r="M1277">
        <v>206</v>
      </c>
      <c r="N1277">
        <v>441</v>
      </c>
      <c r="O1277">
        <f t="shared" si="19"/>
        <v>490</v>
      </c>
      <c r="P1277">
        <v>49</v>
      </c>
    </row>
    <row r="1278" spans="1:16" x14ac:dyDescent="0.3">
      <c r="A1278">
        <v>2020</v>
      </c>
      <c r="B1278">
        <v>1</v>
      </c>
      <c r="C1278">
        <v>24</v>
      </c>
      <c r="D1278">
        <v>5</v>
      </c>
      <c r="E1278">
        <v>-12640.800000000001</v>
      </c>
      <c r="F1278">
        <v>5</v>
      </c>
      <c r="G1278">
        <v>5</v>
      </c>
      <c r="H1278">
        <v>1937</v>
      </c>
      <c r="I1278">
        <v>484</v>
      </c>
      <c r="J1278">
        <v>1187.2</v>
      </c>
      <c r="K1278">
        <v>0</v>
      </c>
      <c r="L1278">
        <v>2421</v>
      </c>
      <c r="M1278">
        <v>237</v>
      </c>
      <c r="N1278">
        <v>466.2</v>
      </c>
      <c r="O1278">
        <f t="shared" si="19"/>
        <v>518</v>
      </c>
      <c r="P1278">
        <v>51.800000000000004</v>
      </c>
    </row>
    <row r="1279" spans="1:16" x14ac:dyDescent="0.3">
      <c r="A1279">
        <v>2020</v>
      </c>
      <c r="B1279">
        <v>1</v>
      </c>
      <c r="C1279">
        <v>24</v>
      </c>
      <c r="D1279">
        <v>6</v>
      </c>
      <c r="E1279">
        <v>-12052</v>
      </c>
      <c r="F1279">
        <v>5</v>
      </c>
      <c r="G1279">
        <v>5</v>
      </c>
      <c r="H1279">
        <v>2077</v>
      </c>
      <c r="I1279">
        <v>353</v>
      </c>
      <c r="J1279">
        <v>1278</v>
      </c>
      <c r="K1279">
        <v>0</v>
      </c>
      <c r="L1279">
        <v>2430</v>
      </c>
      <c r="M1279">
        <v>430</v>
      </c>
      <c r="N1279">
        <v>495</v>
      </c>
      <c r="O1279">
        <f t="shared" si="19"/>
        <v>550</v>
      </c>
      <c r="P1279">
        <v>55</v>
      </c>
    </row>
    <row r="1280" spans="1:16" x14ac:dyDescent="0.3">
      <c r="A1280">
        <v>2020</v>
      </c>
      <c r="B1280">
        <v>1</v>
      </c>
      <c r="C1280">
        <v>24</v>
      </c>
      <c r="D1280">
        <v>7</v>
      </c>
      <c r="E1280">
        <v>-6949.6000000000013</v>
      </c>
      <c r="F1280">
        <v>12</v>
      </c>
      <c r="G1280">
        <v>12</v>
      </c>
      <c r="H1280">
        <v>2448</v>
      </c>
      <c r="I1280">
        <v>-62</v>
      </c>
      <c r="J1280">
        <v>1505.6</v>
      </c>
      <c r="K1280">
        <v>0</v>
      </c>
      <c r="L1280">
        <v>2386</v>
      </c>
      <c r="M1280">
        <v>1051</v>
      </c>
      <c r="N1280">
        <v>516.6</v>
      </c>
      <c r="O1280">
        <f t="shared" si="19"/>
        <v>574</v>
      </c>
      <c r="P1280">
        <v>57.400000000000006</v>
      </c>
    </row>
    <row r="1281" spans="1:16" x14ac:dyDescent="0.3">
      <c r="A1281">
        <v>2020</v>
      </c>
      <c r="B1281">
        <v>1</v>
      </c>
      <c r="C1281">
        <v>24</v>
      </c>
      <c r="D1281">
        <v>8</v>
      </c>
      <c r="E1281">
        <v>2694</v>
      </c>
      <c r="F1281">
        <v>17</v>
      </c>
      <c r="G1281">
        <v>17</v>
      </c>
      <c r="H1281">
        <v>2848</v>
      </c>
      <c r="I1281">
        <v>-469</v>
      </c>
      <c r="J1281">
        <v>1743.2</v>
      </c>
      <c r="K1281">
        <v>0</v>
      </c>
      <c r="L1281">
        <v>2379</v>
      </c>
      <c r="M1281">
        <v>1701</v>
      </c>
      <c r="N1281">
        <v>511.2</v>
      </c>
      <c r="O1281">
        <f t="shared" si="19"/>
        <v>568</v>
      </c>
      <c r="P1281">
        <v>56.800000000000004</v>
      </c>
    </row>
    <row r="1282" spans="1:16" x14ac:dyDescent="0.3">
      <c r="A1282">
        <v>2020</v>
      </c>
      <c r="B1282">
        <v>1</v>
      </c>
      <c r="C1282">
        <v>24</v>
      </c>
      <c r="D1282">
        <v>9</v>
      </c>
      <c r="E1282">
        <v>14233.599999999999</v>
      </c>
      <c r="F1282">
        <v>24</v>
      </c>
      <c r="G1282">
        <v>17</v>
      </c>
      <c r="H1282">
        <v>3098</v>
      </c>
      <c r="I1282">
        <v>-600</v>
      </c>
      <c r="J1282">
        <v>1835.1</v>
      </c>
      <c r="K1282">
        <v>270</v>
      </c>
      <c r="L1282">
        <v>2228</v>
      </c>
      <c r="M1282">
        <v>1950</v>
      </c>
      <c r="N1282">
        <v>485.1</v>
      </c>
      <c r="O1282">
        <f t="shared" si="19"/>
        <v>539</v>
      </c>
      <c r="P1282">
        <v>53.900000000000006</v>
      </c>
    </row>
    <row r="1283" spans="1:16" x14ac:dyDescent="0.3">
      <c r="A1283">
        <v>2020</v>
      </c>
      <c r="B1283">
        <v>1</v>
      </c>
      <c r="C1283">
        <v>24</v>
      </c>
      <c r="D1283">
        <v>10</v>
      </c>
      <c r="E1283">
        <v>20298.2</v>
      </c>
      <c r="F1283">
        <v>24</v>
      </c>
      <c r="G1283">
        <v>17</v>
      </c>
      <c r="H1283">
        <v>3094</v>
      </c>
      <c r="I1283">
        <v>-600</v>
      </c>
      <c r="J1283">
        <v>1862</v>
      </c>
      <c r="K1283">
        <v>437</v>
      </c>
      <c r="L1283">
        <v>2057</v>
      </c>
      <c r="M1283">
        <v>2012</v>
      </c>
      <c r="N1283">
        <v>450</v>
      </c>
      <c r="O1283">
        <f t="shared" ref="O1283:O1346" si="20">N1283+P1283</f>
        <v>500</v>
      </c>
      <c r="P1283">
        <v>50</v>
      </c>
    </row>
    <row r="1284" spans="1:16" x14ac:dyDescent="0.3">
      <c r="A1284">
        <v>2020</v>
      </c>
      <c r="B1284">
        <v>1</v>
      </c>
      <c r="C1284">
        <v>24</v>
      </c>
      <c r="D1284">
        <v>11</v>
      </c>
      <c r="E1284">
        <v>26813.4</v>
      </c>
      <c r="F1284">
        <v>24</v>
      </c>
      <c r="G1284">
        <v>17</v>
      </c>
      <c r="H1284">
        <v>3149</v>
      </c>
      <c r="I1284">
        <v>-600</v>
      </c>
      <c r="J1284">
        <v>1878.7</v>
      </c>
      <c r="K1284">
        <v>636</v>
      </c>
      <c r="L1284">
        <v>1913</v>
      </c>
      <c r="M1284">
        <v>2062</v>
      </c>
      <c r="N1284">
        <v>416.7</v>
      </c>
      <c r="O1284">
        <f t="shared" si="20"/>
        <v>463</v>
      </c>
      <c r="P1284">
        <v>46.300000000000004</v>
      </c>
    </row>
    <row r="1285" spans="1:16" x14ac:dyDescent="0.3">
      <c r="A1285">
        <v>2020</v>
      </c>
      <c r="B1285">
        <v>1</v>
      </c>
      <c r="C1285">
        <v>24</v>
      </c>
      <c r="D1285">
        <v>12</v>
      </c>
      <c r="E1285">
        <v>25418</v>
      </c>
      <c r="F1285">
        <v>24</v>
      </c>
      <c r="G1285">
        <v>17</v>
      </c>
      <c r="H1285">
        <v>3109</v>
      </c>
      <c r="I1285">
        <v>-600</v>
      </c>
      <c r="J1285">
        <v>1780.1</v>
      </c>
      <c r="K1285">
        <v>647</v>
      </c>
      <c r="L1285">
        <v>1862.0000000000002</v>
      </c>
      <c r="M1285">
        <v>1958</v>
      </c>
      <c r="N1285">
        <v>422.1</v>
      </c>
      <c r="O1285">
        <f t="shared" si="20"/>
        <v>469</v>
      </c>
      <c r="P1285">
        <v>46.900000000000006</v>
      </c>
    </row>
    <row r="1286" spans="1:16" x14ac:dyDescent="0.3">
      <c r="A1286">
        <v>2020</v>
      </c>
      <c r="B1286">
        <v>1</v>
      </c>
      <c r="C1286">
        <v>24</v>
      </c>
      <c r="D1286">
        <v>13</v>
      </c>
      <c r="E1286">
        <v>24071.199999999997</v>
      </c>
      <c r="F1286">
        <v>24</v>
      </c>
      <c r="G1286">
        <v>17</v>
      </c>
      <c r="H1286">
        <v>2992</v>
      </c>
      <c r="I1286">
        <v>-600</v>
      </c>
      <c r="J1286">
        <v>1766.2</v>
      </c>
      <c r="K1286">
        <v>591</v>
      </c>
      <c r="L1286">
        <v>1801.0000000000002</v>
      </c>
      <c r="M1286">
        <v>1945</v>
      </c>
      <c r="N1286">
        <v>421.2</v>
      </c>
      <c r="O1286">
        <f t="shared" si="20"/>
        <v>468</v>
      </c>
      <c r="P1286">
        <v>46.800000000000004</v>
      </c>
    </row>
    <row r="1287" spans="1:16" x14ac:dyDescent="0.3">
      <c r="A1287">
        <v>2020</v>
      </c>
      <c r="B1287">
        <v>1</v>
      </c>
      <c r="C1287">
        <v>24</v>
      </c>
      <c r="D1287">
        <v>14</v>
      </c>
      <c r="E1287">
        <v>23372.800000000003</v>
      </c>
      <c r="F1287">
        <v>24</v>
      </c>
      <c r="G1287">
        <v>17</v>
      </c>
      <c r="H1287">
        <v>2896</v>
      </c>
      <c r="I1287">
        <v>-600</v>
      </c>
      <c r="J1287">
        <v>1750.2</v>
      </c>
      <c r="K1287">
        <v>554</v>
      </c>
      <c r="L1287">
        <v>1742.0000000000002</v>
      </c>
      <c r="M1287">
        <v>1938</v>
      </c>
      <c r="N1287">
        <v>412.2</v>
      </c>
      <c r="O1287">
        <f t="shared" si="20"/>
        <v>458</v>
      </c>
      <c r="P1287">
        <v>45.800000000000004</v>
      </c>
    </row>
    <row r="1288" spans="1:16" x14ac:dyDescent="0.3">
      <c r="A1288">
        <v>2020</v>
      </c>
      <c r="B1288">
        <v>1</v>
      </c>
      <c r="C1288">
        <v>24</v>
      </c>
      <c r="D1288">
        <v>15</v>
      </c>
      <c r="E1288">
        <v>24882.799999999999</v>
      </c>
      <c r="F1288">
        <v>24</v>
      </c>
      <c r="G1288">
        <v>17</v>
      </c>
      <c r="H1288">
        <v>2781</v>
      </c>
      <c r="I1288">
        <v>-600</v>
      </c>
      <c r="J1288">
        <v>1727.6</v>
      </c>
      <c r="K1288">
        <v>586</v>
      </c>
      <c r="L1288">
        <v>1595</v>
      </c>
      <c r="M1288">
        <v>1937</v>
      </c>
      <c r="N1288">
        <v>390.6</v>
      </c>
      <c r="O1288">
        <f t="shared" si="20"/>
        <v>434</v>
      </c>
      <c r="P1288">
        <v>43.400000000000006</v>
      </c>
    </row>
    <row r="1289" spans="1:16" x14ac:dyDescent="0.3">
      <c r="A1289">
        <v>2020</v>
      </c>
      <c r="B1289">
        <v>1</v>
      </c>
      <c r="C1289">
        <v>24</v>
      </c>
      <c r="D1289">
        <v>16</v>
      </c>
      <c r="E1289">
        <v>24471.4</v>
      </c>
      <c r="F1289">
        <v>24</v>
      </c>
      <c r="G1289">
        <v>17</v>
      </c>
      <c r="H1289">
        <v>2596</v>
      </c>
      <c r="I1289">
        <v>-600</v>
      </c>
      <c r="J1289">
        <v>1731.4</v>
      </c>
      <c r="K1289">
        <v>519</v>
      </c>
      <c r="L1289">
        <v>1477.0000000000002</v>
      </c>
      <c r="M1289">
        <v>1966</v>
      </c>
      <c r="N1289">
        <v>365.40000000000003</v>
      </c>
      <c r="O1289">
        <f t="shared" si="20"/>
        <v>406.00000000000006</v>
      </c>
      <c r="P1289">
        <v>40.6</v>
      </c>
    </row>
    <row r="1290" spans="1:16" x14ac:dyDescent="0.3">
      <c r="A1290">
        <v>2020</v>
      </c>
      <c r="B1290">
        <v>1</v>
      </c>
      <c r="C1290">
        <v>24</v>
      </c>
      <c r="D1290">
        <v>17</v>
      </c>
      <c r="E1290">
        <v>26964.199999999997</v>
      </c>
      <c r="F1290">
        <v>24</v>
      </c>
      <c r="G1290">
        <v>17</v>
      </c>
      <c r="H1290">
        <v>2684</v>
      </c>
      <c r="I1290">
        <v>-600</v>
      </c>
      <c r="J1290">
        <v>1821.8</v>
      </c>
      <c r="K1290">
        <v>561</v>
      </c>
      <c r="L1290">
        <v>1523</v>
      </c>
      <c r="M1290">
        <v>2060</v>
      </c>
      <c r="N1290">
        <v>361.8</v>
      </c>
      <c r="O1290">
        <f t="shared" si="20"/>
        <v>402</v>
      </c>
      <c r="P1290">
        <v>40.200000000000003</v>
      </c>
    </row>
    <row r="1291" spans="1:16" x14ac:dyDescent="0.3">
      <c r="A1291">
        <v>2020</v>
      </c>
      <c r="B1291">
        <v>1</v>
      </c>
      <c r="C1291">
        <v>24</v>
      </c>
      <c r="D1291">
        <v>18</v>
      </c>
      <c r="E1291">
        <v>33810.600000000006</v>
      </c>
      <c r="F1291">
        <v>24</v>
      </c>
      <c r="G1291">
        <v>17</v>
      </c>
      <c r="H1291">
        <v>2916</v>
      </c>
      <c r="I1291">
        <v>-600</v>
      </c>
      <c r="J1291">
        <v>1939.6</v>
      </c>
      <c r="K1291">
        <v>778</v>
      </c>
      <c r="L1291">
        <v>1538</v>
      </c>
      <c r="M1291">
        <v>2167</v>
      </c>
      <c r="N1291">
        <v>372.6</v>
      </c>
      <c r="O1291">
        <f t="shared" si="20"/>
        <v>414</v>
      </c>
      <c r="P1291">
        <v>41.400000000000006</v>
      </c>
    </row>
    <row r="1292" spans="1:16" x14ac:dyDescent="0.3">
      <c r="A1292">
        <v>2020</v>
      </c>
      <c r="B1292">
        <v>1</v>
      </c>
      <c r="C1292">
        <v>24</v>
      </c>
      <c r="D1292">
        <v>19</v>
      </c>
      <c r="E1292">
        <v>31803.8</v>
      </c>
      <c r="F1292">
        <v>24</v>
      </c>
      <c r="G1292">
        <v>17</v>
      </c>
      <c r="H1292">
        <v>2818</v>
      </c>
      <c r="I1292">
        <v>-600</v>
      </c>
      <c r="J1292">
        <v>1965.9</v>
      </c>
      <c r="K1292">
        <v>702</v>
      </c>
      <c r="L1292">
        <v>1516</v>
      </c>
      <c r="M1292">
        <v>2169</v>
      </c>
      <c r="N1292">
        <v>396.90000000000003</v>
      </c>
      <c r="O1292">
        <f t="shared" si="20"/>
        <v>441.00000000000006</v>
      </c>
      <c r="P1292">
        <v>44.1</v>
      </c>
    </row>
    <row r="1293" spans="1:16" x14ac:dyDescent="0.3">
      <c r="A1293">
        <v>2020</v>
      </c>
      <c r="B1293">
        <v>1</v>
      </c>
      <c r="C1293">
        <v>24</v>
      </c>
      <c r="D1293">
        <v>20</v>
      </c>
      <c r="E1293">
        <v>23268</v>
      </c>
      <c r="F1293">
        <v>24</v>
      </c>
      <c r="G1293">
        <v>17</v>
      </c>
      <c r="H1293">
        <v>2553</v>
      </c>
      <c r="I1293">
        <v>-600</v>
      </c>
      <c r="J1293">
        <v>1808.9</v>
      </c>
      <c r="K1293">
        <v>455</v>
      </c>
      <c r="L1293">
        <v>1498</v>
      </c>
      <c r="M1293">
        <v>2012</v>
      </c>
      <c r="N1293">
        <v>396.90000000000003</v>
      </c>
      <c r="O1293">
        <f t="shared" si="20"/>
        <v>441.00000000000006</v>
      </c>
      <c r="P1293">
        <v>44.1</v>
      </c>
    </row>
    <row r="1294" spans="1:16" x14ac:dyDescent="0.3">
      <c r="A1294">
        <v>2020</v>
      </c>
      <c r="B1294">
        <v>1</v>
      </c>
      <c r="C1294">
        <v>24</v>
      </c>
      <c r="D1294">
        <v>21</v>
      </c>
      <c r="E1294">
        <v>16646.800000000003</v>
      </c>
      <c r="F1294">
        <v>24</v>
      </c>
      <c r="G1294">
        <v>17</v>
      </c>
      <c r="H1294">
        <v>2356</v>
      </c>
      <c r="I1294">
        <v>-600</v>
      </c>
      <c r="J1294">
        <v>1678.8</v>
      </c>
      <c r="K1294">
        <v>242</v>
      </c>
      <c r="L1294">
        <v>1514</v>
      </c>
      <c r="M1294">
        <v>1908</v>
      </c>
      <c r="N1294">
        <v>370.8</v>
      </c>
      <c r="O1294">
        <f t="shared" si="20"/>
        <v>412</v>
      </c>
      <c r="P1294">
        <v>41.2</v>
      </c>
    </row>
    <row r="1295" spans="1:16" x14ac:dyDescent="0.3">
      <c r="A1295">
        <v>2020</v>
      </c>
      <c r="B1295">
        <v>1</v>
      </c>
      <c r="C1295">
        <v>24</v>
      </c>
      <c r="D1295">
        <v>22</v>
      </c>
      <c r="E1295">
        <v>11904.199999999999</v>
      </c>
      <c r="F1295">
        <v>24</v>
      </c>
      <c r="G1295">
        <v>17</v>
      </c>
      <c r="H1295">
        <v>2198</v>
      </c>
      <c r="I1295">
        <v>-600</v>
      </c>
      <c r="J1295">
        <v>1556.1</v>
      </c>
      <c r="K1295">
        <v>94</v>
      </c>
      <c r="L1295">
        <v>1504</v>
      </c>
      <c r="M1295">
        <v>1815</v>
      </c>
      <c r="N1295">
        <v>341.1</v>
      </c>
      <c r="O1295">
        <f t="shared" si="20"/>
        <v>379</v>
      </c>
      <c r="P1295">
        <v>37.9</v>
      </c>
    </row>
    <row r="1296" spans="1:16" x14ac:dyDescent="0.3">
      <c r="A1296">
        <v>2020</v>
      </c>
      <c r="B1296">
        <v>1</v>
      </c>
      <c r="C1296">
        <v>24</v>
      </c>
      <c r="D1296">
        <v>23</v>
      </c>
      <c r="E1296">
        <v>15151.6</v>
      </c>
      <c r="F1296">
        <v>62</v>
      </c>
      <c r="G1296">
        <v>37</v>
      </c>
      <c r="H1296">
        <v>2074</v>
      </c>
      <c r="I1296">
        <v>-600</v>
      </c>
      <c r="J1296">
        <v>1452.3</v>
      </c>
      <c r="K1296">
        <v>2</v>
      </c>
      <c r="L1296">
        <v>1472.0000000000002</v>
      </c>
      <c r="M1296">
        <v>1740</v>
      </c>
      <c r="N1296">
        <v>312.3</v>
      </c>
      <c r="O1296">
        <f t="shared" si="20"/>
        <v>347</v>
      </c>
      <c r="P1296">
        <v>34.700000000000003</v>
      </c>
    </row>
    <row r="1297" spans="1:16" x14ac:dyDescent="0.3">
      <c r="A1297">
        <v>2020</v>
      </c>
      <c r="B1297">
        <v>1</v>
      </c>
      <c r="C1297">
        <v>24</v>
      </c>
      <c r="D1297">
        <v>24</v>
      </c>
      <c r="E1297">
        <v>9924.2000000000007</v>
      </c>
      <c r="F1297">
        <v>32</v>
      </c>
      <c r="G1297">
        <v>32</v>
      </c>
      <c r="H1297">
        <v>1920</v>
      </c>
      <c r="I1297">
        <v>-485</v>
      </c>
      <c r="J1297">
        <v>1357.9</v>
      </c>
      <c r="K1297">
        <v>0</v>
      </c>
      <c r="L1297">
        <v>1435</v>
      </c>
      <c r="M1297">
        <v>1572</v>
      </c>
      <c r="N1297">
        <v>270.90000000000003</v>
      </c>
      <c r="O1297">
        <f t="shared" si="20"/>
        <v>301.00000000000006</v>
      </c>
      <c r="P1297">
        <v>30.1</v>
      </c>
    </row>
    <row r="1298" spans="1:16" x14ac:dyDescent="0.3">
      <c r="A1298">
        <v>2020</v>
      </c>
      <c r="B1298">
        <v>1</v>
      </c>
      <c r="C1298">
        <v>25</v>
      </c>
      <c r="D1298">
        <v>1</v>
      </c>
      <c r="E1298">
        <v>2426</v>
      </c>
      <c r="F1298">
        <v>32</v>
      </c>
      <c r="G1298">
        <v>32</v>
      </c>
      <c r="H1298">
        <v>1812</v>
      </c>
      <c r="I1298">
        <v>-518</v>
      </c>
      <c r="J1298">
        <v>1263.7</v>
      </c>
      <c r="K1298">
        <v>0</v>
      </c>
      <c r="L1298">
        <v>1294</v>
      </c>
      <c r="M1298">
        <v>1374</v>
      </c>
      <c r="N1298">
        <v>407.7</v>
      </c>
      <c r="O1298">
        <f t="shared" si="20"/>
        <v>453</v>
      </c>
      <c r="P1298">
        <v>45.300000000000004</v>
      </c>
    </row>
    <row r="1299" spans="1:16" x14ac:dyDescent="0.3">
      <c r="A1299">
        <v>2020</v>
      </c>
      <c r="B1299">
        <v>1</v>
      </c>
      <c r="C1299">
        <v>25</v>
      </c>
      <c r="D1299">
        <v>2</v>
      </c>
      <c r="E1299">
        <v>1772.3999999999996</v>
      </c>
      <c r="F1299">
        <v>12</v>
      </c>
      <c r="G1299">
        <v>12</v>
      </c>
      <c r="H1299">
        <v>1735</v>
      </c>
      <c r="I1299">
        <v>-493</v>
      </c>
      <c r="J1299">
        <v>1201.9000000000001</v>
      </c>
      <c r="K1299">
        <v>0</v>
      </c>
      <c r="L1299">
        <v>1242</v>
      </c>
      <c r="M1299">
        <v>1316</v>
      </c>
      <c r="N1299">
        <v>378.90000000000003</v>
      </c>
      <c r="O1299">
        <f t="shared" si="20"/>
        <v>421.00000000000006</v>
      </c>
      <c r="P1299">
        <v>42.1</v>
      </c>
    </row>
    <row r="1300" spans="1:16" x14ac:dyDescent="0.3">
      <c r="A1300">
        <v>2020</v>
      </c>
      <c r="B1300">
        <v>1</v>
      </c>
      <c r="C1300">
        <v>25</v>
      </c>
      <c r="D1300">
        <v>3</v>
      </c>
      <c r="E1300">
        <v>2467.3999999999996</v>
      </c>
      <c r="F1300">
        <v>12</v>
      </c>
      <c r="G1300">
        <v>12</v>
      </c>
      <c r="H1300">
        <v>1728</v>
      </c>
      <c r="I1300">
        <v>-521</v>
      </c>
      <c r="J1300">
        <v>1185.9000000000001</v>
      </c>
      <c r="K1300">
        <v>0</v>
      </c>
      <c r="L1300">
        <v>1207</v>
      </c>
      <c r="M1300">
        <v>1346</v>
      </c>
      <c r="N1300">
        <v>360.90000000000003</v>
      </c>
      <c r="O1300">
        <f t="shared" si="20"/>
        <v>401.00000000000006</v>
      </c>
      <c r="P1300">
        <v>40.1</v>
      </c>
    </row>
    <row r="1301" spans="1:16" x14ac:dyDescent="0.3">
      <c r="A1301">
        <v>2020</v>
      </c>
      <c r="B1301">
        <v>1</v>
      </c>
      <c r="C1301">
        <v>25</v>
      </c>
      <c r="D1301">
        <v>4</v>
      </c>
      <c r="E1301">
        <v>4444</v>
      </c>
      <c r="F1301">
        <v>32</v>
      </c>
      <c r="G1301">
        <v>32</v>
      </c>
      <c r="H1301">
        <v>1728</v>
      </c>
      <c r="I1301">
        <v>-554</v>
      </c>
      <c r="J1301">
        <v>1185.2</v>
      </c>
      <c r="K1301">
        <v>0</v>
      </c>
      <c r="L1301">
        <v>1174</v>
      </c>
      <c r="M1301">
        <v>1399</v>
      </c>
      <c r="N1301">
        <v>340.2</v>
      </c>
      <c r="O1301">
        <f t="shared" si="20"/>
        <v>378</v>
      </c>
      <c r="P1301">
        <v>37.800000000000004</v>
      </c>
    </row>
    <row r="1302" spans="1:16" x14ac:dyDescent="0.3">
      <c r="A1302">
        <v>2020</v>
      </c>
      <c r="B1302">
        <v>1</v>
      </c>
      <c r="C1302">
        <v>25</v>
      </c>
      <c r="D1302">
        <v>5</v>
      </c>
      <c r="E1302">
        <v>9248</v>
      </c>
      <c r="F1302">
        <v>62</v>
      </c>
      <c r="G1302">
        <v>32</v>
      </c>
      <c r="H1302">
        <v>1745</v>
      </c>
      <c r="I1302">
        <v>-600</v>
      </c>
      <c r="J1302">
        <v>1183.4000000000001</v>
      </c>
      <c r="K1302">
        <v>37</v>
      </c>
      <c r="L1302">
        <v>1108</v>
      </c>
      <c r="M1302">
        <v>1463</v>
      </c>
      <c r="N1302">
        <v>320.40000000000003</v>
      </c>
      <c r="O1302">
        <f t="shared" si="20"/>
        <v>356.00000000000006</v>
      </c>
      <c r="P1302">
        <v>35.6</v>
      </c>
    </row>
    <row r="1303" spans="1:16" x14ac:dyDescent="0.3">
      <c r="A1303">
        <v>2020</v>
      </c>
      <c r="B1303">
        <v>1</v>
      </c>
      <c r="C1303">
        <v>25</v>
      </c>
      <c r="D1303">
        <v>6</v>
      </c>
      <c r="E1303">
        <v>11544.2</v>
      </c>
      <c r="F1303">
        <v>24</v>
      </c>
      <c r="G1303">
        <v>17</v>
      </c>
      <c r="H1303">
        <v>1783</v>
      </c>
      <c r="I1303">
        <v>-600</v>
      </c>
      <c r="J1303">
        <v>1217.2</v>
      </c>
      <c r="K1303">
        <v>172</v>
      </c>
      <c r="L1303">
        <v>1011.0000000000001</v>
      </c>
      <c r="M1303">
        <v>1540</v>
      </c>
      <c r="N1303">
        <v>277.2</v>
      </c>
      <c r="O1303">
        <f t="shared" si="20"/>
        <v>308</v>
      </c>
      <c r="P1303">
        <v>30.8</v>
      </c>
    </row>
    <row r="1304" spans="1:16" x14ac:dyDescent="0.3">
      <c r="A1304">
        <v>2020</v>
      </c>
      <c r="B1304">
        <v>1</v>
      </c>
      <c r="C1304">
        <v>25</v>
      </c>
      <c r="D1304">
        <v>7</v>
      </c>
      <c r="E1304">
        <v>17763.8</v>
      </c>
      <c r="F1304">
        <v>24</v>
      </c>
      <c r="G1304">
        <v>17</v>
      </c>
      <c r="H1304">
        <v>1907</v>
      </c>
      <c r="I1304">
        <v>-600</v>
      </c>
      <c r="J1304">
        <v>1286.5</v>
      </c>
      <c r="K1304">
        <v>359</v>
      </c>
      <c r="L1304">
        <v>948.00000000000011</v>
      </c>
      <c r="M1304">
        <v>1621</v>
      </c>
      <c r="N1304">
        <v>265.5</v>
      </c>
      <c r="O1304">
        <f t="shared" si="20"/>
        <v>295</v>
      </c>
      <c r="P1304">
        <v>29.5</v>
      </c>
    </row>
    <row r="1305" spans="1:16" x14ac:dyDescent="0.3">
      <c r="A1305">
        <v>2020</v>
      </c>
      <c r="B1305">
        <v>1</v>
      </c>
      <c r="C1305">
        <v>25</v>
      </c>
      <c r="D1305">
        <v>8</v>
      </c>
      <c r="E1305">
        <v>25020.400000000001</v>
      </c>
      <c r="F1305">
        <v>24</v>
      </c>
      <c r="G1305">
        <v>17</v>
      </c>
      <c r="H1305">
        <v>2100</v>
      </c>
      <c r="I1305">
        <v>-600</v>
      </c>
      <c r="J1305">
        <v>1400.9</v>
      </c>
      <c r="K1305">
        <v>573</v>
      </c>
      <c r="L1305">
        <v>927</v>
      </c>
      <c r="M1305">
        <v>1739</v>
      </c>
      <c r="N1305">
        <v>261.90000000000003</v>
      </c>
      <c r="O1305">
        <f t="shared" si="20"/>
        <v>291.00000000000006</v>
      </c>
      <c r="P1305">
        <v>29.1</v>
      </c>
    </row>
    <row r="1306" spans="1:16" x14ac:dyDescent="0.3">
      <c r="A1306">
        <v>2020</v>
      </c>
      <c r="B1306">
        <v>1</v>
      </c>
      <c r="C1306">
        <v>25</v>
      </c>
      <c r="D1306">
        <v>9</v>
      </c>
      <c r="E1306">
        <v>36096.199999999997</v>
      </c>
      <c r="F1306">
        <v>62</v>
      </c>
      <c r="G1306">
        <v>17</v>
      </c>
      <c r="H1306">
        <v>2351</v>
      </c>
      <c r="I1306">
        <v>-600</v>
      </c>
      <c r="J1306">
        <v>1517.9</v>
      </c>
      <c r="K1306">
        <v>911</v>
      </c>
      <c r="L1306">
        <v>840</v>
      </c>
      <c r="M1306">
        <v>1865</v>
      </c>
      <c r="N1306">
        <v>252.9</v>
      </c>
      <c r="O1306">
        <f t="shared" si="20"/>
        <v>281</v>
      </c>
      <c r="P1306">
        <v>28.1</v>
      </c>
    </row>
    <row r="1307" spans="1:16" x14ac:dyDescent="0.3">
      <c r="A1307">
        <v>2020</v>
      </c>
      <c r="B1307">
        <v>1</v>
      </c>
      <c r="C1307">
        <v>25</v>
      </c>
      <c r="D1307">
        <v>10</v>
      </c>
      <c r="E1307">
        <v>49918.2</v>
      </c>
      <c r="F1307">
        <v>62</v>
      </c>
      <c r="G1307">
        <v>17</v>
      </c>
      <c r="H1307">
        <v>2429</v>
      </c>
      <c r="I1307">
        <v>-600</v>
      </c>
      <c r="J1307">
        <v>1618</v>
      </c>
      <c r="K1307">
        <v>1092</v>
      </c>
      <c r="L1307">
        <v>737</v>
      </c>
      <c r="M1307">
        <v>1984</v>
      </c>
      <c r="N1307">
        <v>234</v>
      </c>
      <c r="O1307">
        <f t="shared" si="20"/>
        <v>260</v>
      </c>
      <c r="P1307">
        <v>26</v>
      </c>
    </row>
    <row r="1308" spans="1:16" x14ac:dyDescent="0.3">
      <c r="A1308">
        <v>2020</v>
      </c>
      <c r="B1308">
        <v>1</v>
      </c>
      <c r="C1308">
        <v>25</v>
      </c>
      <c r="D1308">
        <v>11</v>
      </c>
      <c r="E1308">
        <v>56887.399999999994</v>
      </c>
      <c r="F1308">
        <v>62</v>
      </c>
      <c r="G1308">
        <v>17</v>
      </c>
      <c r="H1308">
        <v>2449</v>
      </c>
      <c r="I1308">
        <v>-600</v>
      </c>
      <c r="J1308">
        <v>1671.9</v>
      </c>
      <c r="K1308">
        <v>1182</v>
      </c>
      <c r="L1308">
        <v>667</v>
      </c>
      <c r="M1308">
        <v>2046</v>
      </c>
      <c r="N1308">
        <v>225.9</v>
      </c>
      <c r="O1308">
        <f t="shared" si="20"/>
        <v>251</v>
      </c>
      <c r="P1308">
        <v>25.1</v>
      </c>
    </row>
    <row r="1309" spans="1:16" x14ac:dyDescent="0.3">
      <c r="A1309">
        <v>2020</v>
      </c>
      <c r="B1309">
        <v>1</v>
      </c>
      <c r="C1309">
        <v>25</v>
      </c>
      <c r="D1309">
        <v>12</v>
      </c>
      <c r="E1309">
        <v>52435.799999999996</v>
      </c>
      <c r="F1309">
        <v>62</v>
      </c>
      <c r="G1309">
        <v>17</v>
      </c>
      <c r="H1309">
        <v>2439</v>
      </c>
      <c r="I1309">
        <v>-600</v>
      </c>
      <c r="J1309">
        <v>1595.7</v>
      </c>
      <c r="K1309">
        <v>1142</v>
      </c>
      <c r="L1309">
        <v>697</v>
      </c>
      <c r="M1309">
        <v>1950</v>
      </c>
      <c r="N1309">
        <v>245.70000000000002</v>
      </c>
      <c r="O1309">
        <f t="shared" si="20"/>
        <v>273</v>
      </c>
      <c r="P1309">
        <v>27.3</v>
      </c>
    </row>
    <row r="1310" spans="1:16" x14ac:dyDescent="0.3">
      <c r="A1310">
        <v>2020</v>
      </c>
      <c r="B1310">
        <v>1</v>
      </c>
      <c r="C1310">
        <v>25</v>
      </c>
      <c r="D1310">
        <v>13</v>
      </c>
      <c r="E1310">
        <v>46597.8</v>
      </c>
      <c r="F1310">
        <v>62</v>
      </c>
      <c r="G1310">
        <v>17</v>
      </c>
      <c r="H1310">
        <v>2397</v>
      </c>
      <c r="I1310">
        <v>-600</v>
      </c>
      <c r="J1310">
        <v>1580.1</v>
      </c>
      <c r="K1310">
        <v>1057</v>
      </c>
      <c r="L1310">
        <v>740</v>
      </c>
      <c r="M1310">
        <v>1929</v>
      </c>
      <c r="N1310">
        <v>251.1</v>
      </c>
      <c r="O1310">
        <f t="shared" si="20"/>
        <v>279</v>
      </c>
      <c r="P1310">
        <v>27.900000000000002</v>
      </c>
    </row>
    <row r="1311" spans="1:16" x14ac:dyDescent="0.3">
      <c r="A1311">
        <v>2020</v>
      </c>
      <c r="B1311">
        <v>1</v>
      </c>
      <c r="C1311">
        <v>25</v>
      </c>
      <c r="D1311">
        <v>14</v>
      </c>
      <c r="E1311">
        <v>40958.400000000001</v>
      </c>
      <c r="F1311">
        <v>62</v>
      </c>
      <c r="G1311">
        <v>17</v>
      </c>
      <c r="H1311">
        <v>2368</v>
      </c>
      <c r="I1311">
        <v>-600</v>
      </c>
      <c r="J1311">
        <v>1552.7</v>
      </c>
      <c r="K1311">
        <v>970</v>
      </c>
      <c r="L1311">
        <v>798.00000000000011</v>
      </c>
      <c r="M1311">
        <v>1916</v>
      </c>
      <c r="N1311">
        <v>236.70000000000002</v>
      </c>
      <c r="O1311">
        <f t="shared" si="20"/>
        <v>263</v>
      </c>
      <c r="P1311">
        <v>26.3</v>
      </c>
    </row>
    <row r="1312" spans="1:16" x14ac:dyDescent="0.3">
      <c r="A1312">
        <v>2020</v>
      </c>
      <c r="B1312">
        <v>1</v>
      </c>
      <c r="C1312">
        <v>25</v>
      </c>
      <c r="D1312">
        <v>15</v>
      </c>
      <c r="E1312">
        <v>36399</v>
      </c>
      <c r="F1312">
        <v>24</v>
      </c>
      <c r="G1312">
        <v>17</v>
      </c>
      <c r="H1312">
        <v>2371</v>
      </c>
      <c r="I1312">
        <v>-600</v>
      </c>
      <c r="J1312">
        <v>1544.1</v>
      </c>
      <c r="K1312">
        <v>874</v>
      </c>
      <c r="L1312">
        <v>897</v>
      </c>
      <c r="M1312">
        <v>1938</v>
      </c>
      <c r="N1312">
        <v>206.1</v>
      </c>
      <c r="O1312">
        <f t="shared" si="20"/>
        <v>229</v>
      </c>
      <c r="P1312">
        <v>22.900000000000002</v>
      </c>
    </row>
    <row r="1313" spans="1:16" x14ac:dyDescent="0.3">
      <c r="A1313">
        <v>2020</v>
      </c>
      <c r="B1313">
        <v>1</v>
      </c>
      <c r="C1313">
        <v>25</v>
      </c>
      <c r="D1313">
        <v>16</v>
      </c>
      <c r="E1313">
        <v>32735.199999999997</v>
      </c>
      <c r="F1313">
        <v>24</v>
      </c>
      <c r="G1313">
        <v>17</v>
      </c>
      <c r="H1313">
        <v>2277</v>
      </c>
      <c r="I1313">
        <v>-600</v>
      </c>
      <c r="J1313">
        <v>1553</v>
      </c>
      <c r="K1313">
        <v>705</v>
      </c>
      <c r="L1313">
        <v>972</v>
      </c>
      <c r="M1313">
        <v>1964</v>
      </c>
      <c r="N1313">
        <v>189</v>
      </c>
      <c r="O1313">
        <f t="shared" si="20"/>
        <v>210</v>
      </c>
      <c r="P1313">
        <v>21</v>
      </c>
    </row>
    <row r="1314" spans="1:16" x14ac:dyDescent="0.3">
      <c r="A1314">
        <v>2020</v>
      </c>
      <c r="B1314">
        <v>1</v>
      </c>
      <c r="C1314">
        <v>25</v>
      </c>
      <c r="D1314">
        <v>17</v>
      </c>
      <c r="E1314">
        <v>33785.200000000004</v>
      </c>
      <c r="F1314">
        <v>24</v>
      </c>
      <c r="G1314">
        <v>17</v>
      </c>
      <c r="H1314">
        <v>2361</v>
      </c>
      <c r="I1314">
        <v>-600</v>
      </c>
      <c r="J1314">
        <v>1646.3</v>
      </c>
      <c r="K1314">
        <v>693</v>
      </c>
      <c r="L1314">
        <v>1068</v>
      </c>
      <c r="M1314">
        <v>2060</v>
      </c>
      <c r="N1314">
        <v>186.3</v>
      </c>
      <c r="O1314">
        <f t="shared" si="20"/>
        <v>207</v>
      </c>
      <c r="P1314">
        <v>20.700000000000003</v>
      </c>
    </row>
    <row r="1315" spans="1:16" x14ac:dyDescent="0.3">
      <c r="A1315">
        <v>2020</v>
      </c>
      <c r="B1315">
        <v>1</v>
      </c>
      <c r="C1315">
        <v>25</v>
      </c>
      <c r="D1315">
        <v>18</v>
      </c>
      <c r="E1315">
        <v>40636.6</v>
      </c>
      <c r="F1315">
        <v>24</v>
      </c>
      <c r="G1315">
        <v>17</v>
      </c>
      <c r="H1315">
        <v>2629</v>
      </c>
      <c r="I1315">
        <v>-600</v>
      </c>
      <c r="J1315">
        <v>1814.8</v>
      </c>
      <c r="K1315">
        <v>867</v>
      </c>
      <c r="L1315">
        <v>1162</v>
      </c>
      <c r="M1315">
        <v>2233</v>
      </c>
      <c r="N1315">
        <v>181.8</v>
      </c>
      <c r="O1315">
        <f t="shared" si="20"/>
        <v>202</v>
      </c>
      <c r="P1315">
        <v>20.200000000000003</v>
      </c>
    </row>
    <row r="1316" spans="1:16" x14ac:dyDescent="0.3">
      <c r="A1316">
        <v>2020</v>
      </c>
      <c r="B1316">
        <v>1</v>
      </c>
      <c r="C1316">
        <v>25</v>
      </c>
      <c r="D1316">
        <v>19</v>
      </c>
      <c r="E1316">
        <v>36287.800000000003</v>
      </c>
      <c r="F1316">
        <v>24</v>
      </c>
      <c r="G1316">
        <v>17</v>
      </c>
      <c r="H1316">
        <v>2542</v>
      </c>
      <c r="I1316">
        <v>-600</v>
      </c>
      <c r="J1316">
        <v>1864.4</v>
      </c>
      <c r="K1316">
        <v>661</v>
      </c>
      <c r="L1316">
        <v>1281</v>
      </c>
      <c r="M1316">
        <v>2288</v>
      </c>
      <c r="N1316">
        <v>176.4</v>
      </c>
      <c r="O1316">
        <f t="shared" si="20"/>
        <v>196</v>
      </c>
      <c r="P1316">
        <v>19.600000000000001</v>
      </c>
    </row>
    <row r="1317" spans="1:16" x14ac:dyDescent="0.3">
      <c r="A1317">
        <v>2020</v>
      </c>
      <c r="B1317">
        <v>1</v>
      </c>
      <c r="C1317">
        <v>25</v>
      </c>
      <c r="D1317">
        <v>20</v>
      </c>
      <c r="E1317">
        <v>26942.199999999993</v>
      </c>
      <c r="F1317">
        <v>24</v>
      </c>
      <c r="G1317">
        <v>17</v>
      </c>
      <c r="H1317">
        <v>2376</v>
      </c>
      <c r="I1317">
        <v>-600</v>
      </c>
      <c r="J1317">
        <v>1726</v>
      </c>
      <c r="K1317">
        <v>388.99999999999977</v>
      </c>
      <c r="L1317">
        <v>1387.0000000000002</v>
      </c>
      <c r="M1317">
        <v>2146</v>
      </c>
      <c r="N1317">
        <v>180</v>
      </c>
      <c r="O1317">
        <f t="shared" si="20"/>
        <v>200</v>
      </c>
      <c r="P1317">
        <v>20</v>
      </c>
    </row>
    <row r="1318" spans="1:16" x14ac:dyDescent="0.3">
      <c r="A1318">
        <v>2020</v>
      </c>
      <c r="B1318">
        <v>1</v>
      </c>
      <c r="C1318">
        <v>25</v>
      </c>
      <c r="D1318">
        <v>21</v>
      </c>
      <c r="E1318">
        <v>17302.2</v>
      </c>
      <c r="F1318">
        <v>24</v>
      </c>
      <c r="G1318">
        <v>17</v>
      </c>
      <c r="H1318">
        <v>2200</v>
      </c>
      <c r="I1318">
        <v>-600</v>
      </c>
      <c r="J1318">
        <v>1608.5</v>
      </c>
      <c r="K1318">
        <v>93</v>
      </c>
      <c r="L1318">
        <v>1507.0000000000002</v>
      </c>
      <c r="M1318">
        <v>2024</v>
      </c>
      <c r="N1318">
        <v>184.5</v>
      </c>
      <c r="O1318">
        <f t="shared" si="20"/>
        <v>205</v>
      </c>
      <c r="P1318">
        <v>20.5</v>
      </c>
    </row>
    <row r="1319" spans="1:16" x14ac:dyDescent="0.3">
      <c r="A1319">
        <v>2020</v>
      </c>
      <c r="B1319">
        <v>1</v>
      </c>
      <c r="C1319">
        <v>25</v>
      </c>
      <c r="D1319">
        <v>22</v>
      </c>
      <c r="E1319">
        <v>11755.399999999998</v>
      </c>
      <c r="F1319">
        <v>17</v>
      </c>
      <c r="G1319">
        <v>17</v>
      </c>
      <c r="H1319">
        <v>2074</v>
      </c>
      <c r="I1319">
        <v>-516.99999999999977</v>
      </c>
      <c r="J1319">
        <v>1523.4</v>
      </c>
      <c r="K1319">
        <v>0</v>
      </c>
      <c r="L1319">
        <v>1557.0000000000002</v>
      </c>
      <c r="M1319">
        <v>1845.9999999999998</v>
      </c>
      <c r="N1319">
        <v>194.4</v>
      </c>
      <c r="O1319">
        <f t="shared" si="20"/>
        <v>216</v>
      </c>
      <c r="P1319">
        <v>21.6</v>
      </c>
    </row>
    <row r="1320" spans="1:16" x14ac:dyDescent="0.3">
      <c r="A1320">
        <v>2020</v>
      </c>
      <c r="B1320">
        <v>1</v>
      </c>
      <c r="C1320">
        <v>25</v>
      </c>
      <c r="D1320">
        <v>23</v>
      </c>
      <c r="E1320">
        <v>10707.199999999992</v>
      </c>
      <c r="F1320">
        <v>32</v>
      </c>
      <c r="G1320">
        <v>32</v>
      </c>
      <c r="H1320">
        <v>1964</v>
      </c>
      <c r="I1320">
        <v>-357.99999999999977</v>
      </c>
      <c r="J1320">
        <v>1437.2</v>
      </c>
      <c r="K1320">
        <v>0</v>
      </c>
      <c r="L1320">
        <v>1606.0000000000002</v>
      </c>
      <c r="M1320">
        <v>1589.9999999999998</v>
      </c>
      <c r="N1320">
        <v>205.20000000000002</v>
      </c>
      <c r="O1320">
        <f t="shared" si="20"/>
        <v>228.00000000000003</v>
      </c>
      <c r="P1320">
        <v>22.8</v>
      </c>
    </row>
    <row r="1321" spans="1:16" x14ac:dyDescent="0.3">
      <c r="A1321">
        <v>2020</v>
      </c>
      <c r="B1321">
        <v>1</v>
      </c>
      <c r="C1321">
        <v>25</v>
      </c>
      <c r="D1321">
        <v>24</v>
      </c>
      <c r="E1321">
        <v>2766.5999999999967</v>
      </c>
      <c r="F1321">
        <v>12</v>
      </c>
      <c r="G1321">
        <v>12</v>
      </c>
      <c r="H1321">
        <v>1870</v>
      </c>
      <c r="I1321">
        <v>-198.99999999999977</v>
      </c>
      <c r="J1321">
        <v>1347.5</v>
      </c>
      <c r="K1321">
        <v>0</v>
      </c>
      <c r="L1321">
        <v>1671.0000000000002</v>
      </c>
      <c r="M1321">
        <v>1343.9999999999998</v>
      </c>
      <c r="N1321">
        <v>202.5</v>
      </c>
      <c r="O1321">
        <f t="shared" si="20"/>
        <v>225</v>
      </c>
      <c r="P1321">
        <v>22.5</v>
      </c>
    </row>
    <row r="1322" spans="1:16" x14ac:dyDescent="0.3">
      <c r="A1322">
        <v>2020</v>
      </c>
      <c r="B1322">
        <v>1</v>
      </c>
      <c r="C1322">
        <v>26</v>
      </c>
      <c r="D1322">
        <v>1</v>
      </c>
      <c r="E1322">
        <v>-6162.6</v>
      </c>
      <c r="F1322">
        <v>5</v>
      </c>
      <c r="G1322">
        <v>5</v>
      </c>
      <c r="H1322">
        <v>1762</v>
      </c>
      <c r="I1322">
        <v>354</v>
      </c>
      <c r="J1322">
        <v>1261.0999999999999</v>
      </c>
      <c r="K1322">
        <v>0</v>
      </c>
      <c r="L1322">
        <v>2116</v>
      </c>
      <c r="M1322">
        <v>701</v>
      </c>
      <c r="N1322">
        <v>206.1</v>
      </c>
      <c r="O1322">
        <f t="shared" si="20"/>
        <v>229</v>
      </c>
      <c r="P1322">
        <v>22.900000000000002</v>
      </c>
    </row>
    <row r="1323" spans="1:16" x14ac:dyDescent="0.3">
      <c r="A1323">
        <v>2020</v>
      </c>
      <c r="B1323">
        <v>1</v>
      </c>
      <c r="C1323">
        <v>26</v>
      </c>
      <c r="D1323">
        <v>2</v>
      </c>
      <c r="E1323">
        <v>-6513.6</v>
      </c>
      <c r="F1323">
        <v>5</v>
      </c>
      <c r="G1323">
        <v>5</v>
      </c>
      <c r="H1323">
        <v>1689</v>
      </c>
      <c r="I1323">
        <v>382</v>
      </c>
      <c r="J1323">
        <v>1203.5999999999999</v>
      </c>
      <c r="K1323">
        <v>0</v>
      </c>
      <c r="L1323">
        <v>2071</v>
      </c>
      <c r="M1323">
        <v>610.99999999999989</v>
      </c>
      <c r="N1323">
        <v>210.6</v>
      </c>
      <c r="O1323">
        <f t="shared" si="20"/>
        <v>234</v>
      </c>
      <c r="P1323">
        <v>23.400000000000002</v>
      </c>
    </row>
    <row r="1324" spans="1:16" x14ac:dyDescent="0.3">
      <c r="A1324">
        <v>2020</v>
      </c>
      <c r="B1324">
        <v>1</v>
      </c>
      <c r="C1324">
        <v>26</v>
      </c>
      <c r="D1324">
        <v>3</v>
      </c>
      <c r="E1324">
        <v>-5971.0000000000018</v>
      </c>
      <c r="F1324">
        <v>5</v>
      </c>
      <c r="G1324">
        <v>5</v>
      </c>
      <c r="H1324">
        <v>1683</v>
      </c>
      <c r="I1324">
        <v>309.00000000000023</v>
      </c>
      <c r="J1324">
        <v>1170.0999999999999</v>
      </c>
      <c r="K1324">
        <v>0</v>
      </c>
      <c r="L1324">
        <v>1992.0000000000002</v>
      </c>
      <c r="M1324">
        <v>654.99999999999966</v>
      </c>
      <c r="N1324">
        <v>206.1</v>
      </c>
      <c r="O1324">
        <f t="shared" si="20"/>
        <v>229</v>
      </c>
      <c r="P1324">
        <v>22.900000000000002</v>
      </c>
    </row>
    <row r="1325" spans="1:16" x14ac:dyDescent="0.3">
      <c r="A1325">
        <v>2020</v>
      </c>
      <c r="B1325">
        <v>1</v>
      </c>
      <c r="C1325">
        <v>26</v>
      </c>
      <c r="D1325">
        <v>4</v>
      </c>
      <c r="E1325">
        <v>-5187.3999999999996</v>
      </c>
      <c r="F1325">
        <v>5</v>
      </c>
      <c r="G1325">
        <v>5</v>
      </c>
      <c r="H1325">
        <v>1649</v>
      </c>
      <c r="I1325">
        <v>255</v>
      </c>
      <c r="J1325">
        <v>1157.9000000000001</v>
      </c>
      <c r="K1325">
        <v>0</v>
      </c>
      <c r="L1325">
        <v>1904</v>
      </c>
      <c r="M1325">
        <v>713.00000000000011</v>
      </c>
      <c r="N1325">
        <v>189.9</v>
      </c>
      <c r="O1325">
        <f t="shared" si="20"/>
        <v>211</v>
      </c>
      <c r="P1325">
        <v>21.1</v>
      </c>
    </row>
    <row r="1326" spans="1:16" x14ac:dyDescent="0.3">
      <c r="A1326">
        <v>2020</v>
      </c>
      <c r="B1326">
        <v>1</v>
      </c>
      <c r="C1326">
        <v>26</v>
      </c>
      <c r="D1326">
        <v>5</v>
      </c>
      <c r="E1326">
        <v>-3675.2000000000012</v>
      </c>
      <c r="F1326">
        <v>12</v>
      </c>
      <c r="G1326">
        <v>12</v>
      </c>
      <c r="H1326">
        <v>1677</v>
      </c>
      <c r="I1326">
        <v>143</v>
      </c>
      <c r="J1326">
        <v>1148.0999999999999</v>
      </c>
      <c r="K1326">
        <v>0</v>
      </c>
      <c r="L1326">
        <v>1820</v>
      </c>
      <c r="M1326">
        <v>825.99999999999989</v>
      </c>
      <c r="N1326">
        <v>179.1</v>
      </c>
      <c r="O1326">
        <f t="shared" si="20"/>
        <v>199</v>
      </c>
      <c r="P1326">
        <v>19.900000000000002</v>
      </c>
    </row>
    <row r="1327" spans="1:16" x14ac:dyDescent="0.3">
      <c r="A1327">
        <v>2020</v>
      </c>
      <c r="B1327">
        <v>1</v>
      </c>
      <c r="C1327">
        <v>26</v>
      </c>
      <c r="D1327">
        <v>6</v>
      </c>
      <c r="E1327">
        <v>-2386.200000000003</v>
      </c>
      <c r="F1327">
        <v>12</v>
      </c>
      <c r="G1327">
        <v>12</v>
      </c>
      <c r="H1327">
        <v>1698</v>
      </c>
      <c r="I1327">
        <v>69.000000000000227</v>
      </c>
      <c r="J1327">
        <v>1173.7</v>
      </c>
      <c r="K1327">
        <v>0</v>
      </c>
      <c r="L1327">
        <v>1767.0000000000002</v>
      </c>
      <c r="M1327">
        <v>921.99999999999977</v>
      </c>
      <c r="N1327">
        <v>182.70000000000002</v>
      </c>
      <c r="O1327">
        <f t="shared" si="20"/>
        <v>203.00000000000003</v>
      </c>
      <c r="P1327">
        <v>20.3</v>
      </c>
    </row>
    <row r="1328" spans="1:16" x14ac:dyDescent="0.3">
      <c r="A1328">
        <v>2020</v>
      </c>
      <c r="B1328">
        <v>1</v>
      </c>
      <c r="C1328">
        <v>26</v>
      </c>
      <c r="D1328">
        <v>7</v>
      </c>
      <c r="E1328">
        <v>-203.20000000000073</v>
      </c>
      <c r="F1328">
        <v>12</v>
      </c>
      <c r="G1328">
        <v>12</v>
      </c>
      <c r="H1328">
        <v>1800</v>
      </c>
      <c r="I1328">
        <v>-56</v>
      </c>
      <c r="J1328">
        <v>1231.3</v>
      </c>
      <c r="K1328">
        <v>0</v>
      </c>
      <c r="L1328">
        <v>1744</v>
      </c>
      <c r="M1328">
        <v>1101</v>
      </c>
      <c r="N1328">
        <v>186.3</v>
      </c>
      <c r="O1328">
        <f t="shared" si="20"/>
        <v>207</v>
      </c>
      <c r="P1328">
        <v>20.700000000000003</v>
      </c>
    </row>
    <row r="1329" spans="1:16" x14ac:dyDescent="0.3">
      <c r="A1329">
        <v>2020</v>
      </c>
      <c r="B1329">
        <v>1</v>
      </c>
      <c r="C1329">
        <v>26</v>
      </c>
      <c r="D1329">
        <v>8</v>
      </c>
      <c r="E1329">
        <v>3443.9999999999964</v>
      </c>
      <c r="F1329">
        <v>17</v>
      </c>
      <c r="G1329">
        <v>17</v>
      </c>
      <c r="H1329">
        <v>1969</v>
      </c>
      <c r="I1329">
        <v>-256.99999999999977</v>
      </c>
      <c r="J1329">
        <v>1330.1</v>
      </c>
      <c r="K1329">
        <v>0</v>
      </c>
      <c r="L1329">
        <v>1712.0000000000002</v>
      </c>
      <c r="M1329">
        <v>1389.9999999999998</v>
      </c>
      <c r="N1329">
        <v>197.1</v>
      </c>
      <c r="O1329">
        <f t="shared" si="20"/>
        <v>219</v>
      </c>
      <c r="P1329">
        <v>21.900000000000002</v>
      </c>
    </row>
    <row r="1330" spans="1:16" x14ac:dyDescent="0.3">
      <c r="A1330">
        <v>2020</v>
      </c>
      <c r="B1330">
        <v>1</v>
      </c>
      <c r="C1330">
        <v>26</v>
      </c>
      <c r="D1330">
        <v>9</v>
      </c>
      <c r="E1330">
        <v>9736.7999999999993</v>
      </c>
      <c r="F1330">
        <v>17</v>
      </c>
      <c r="G1330">
        <v>17</v>
      </c>
      <c r="H1330">
        <v>2239</v>
      </c>
      <c r="I1330">
        <v>-511</v>
      </c>
      <c r="J1330">
        <v>1451</v>
      </c>
      <c r="K1330">
        <v>0</v>
      </c>
      <c r="L1330">
        <v>1728</v>
      </c>
      <c r="M1330">
        <v>1764</v>
      </c>
      <c r="N1330">
        <v>198</v>
      </c>
      <c r="O1330">
        <f t="shared" si="20"/>
        <v>220</v>
      </c>
      <c r="P1330">
        <v>22</v>
      </c>
    </row>
    <row r="1331" spans="1:16" x14ac:dyDescent="0.3">
      <c r="A1331">
        <v>2020</v>
      </c>
      <c r="B1331">
        <v>1</v>
      </c>
      <c r="C1331">
        <v>26</v>
      </c>
      <c r="D1331">
        <v>10</v>
      </c>
      <c r="E1331">
        <v>12644.8</v>
      </c>
      <c r="F1331">
        <v>17</v>
      </c>
      <c r="G1331">
        <v>17</v>
      </c>
      <c r="H1331">
        <v>2356</v>
      </c>
      <c r="I1331">
        <v>-586</v>
      </c>
      <c r="J1331">
        <v>1561.6</v>
      </c>
      <c r="K1331">
        <v>0</v>
      </c>
      <c r="L1331">
        <v>1770</v>
      </c>
      <c r="M1331">
        <v>1946</v>
      </c>
      <c r="N1331">
        <v>201.6</v>
      </c>
      <c r="O1331">
        <f t="shared" si="20"/>
        <v>224</v>
      </c>
      <c r="P1331">
        <v>22.400000000000002</v>
      </c>
    </row>
    <row r="1332" spans="1:16" x14ac:dyDescent="0.3">
      <c r="A1332">
        <v>2020</v>
      </c>
      <c r="B1332">
        <v>1</v>
      </c>
      <c r="C1332">
        <v>26</v>
      </c>
      <c r="D1332">
        <v>11</v>
      </c>
      <c r="E1332">
        <v>14733.8</v>
      </c>
      <c r="F1332">
        <v>17</v>
      </c>
      <c r="G1332">
        <v>17</v>
      </c>
      <c r="H1332">
        <v>2429</v>
      </c>
      <c r="I1332">
        <v>-594</v>
      </c>
      <c r="J1332">
        <v>1651.1</v>
      </c>
      <c r="K1332">
        <v>0</v>
      </c>
      <c r="L1332">
        <v>1835</v>
      </c>
      <c r="M1332">
        <v>2066</v>
      </c>
      <c r="N1332">
        <v>179.1</v>
      </c>
      <c r="O1332">
        <f t="shared" si="20"/>
        <v>199</v>
      </c>
      <c r="P1332">
        <v>19.900000000000002</v>
      </c>
    </row>
    <row r="1333" spans="1:16" x14ac:dyDescent="0.3">
      <c r="A1333">
        <v>2020</v>
      </c>
      <c r="B1333">
        <v>1</v>
      </c>
      <c r="C1333">
        <v>26</v>
      </c>
      <c r="D1333">
        <v>12</v>
      </c>
      <c r="E1333">
        <v>12360.799999999996</v>
      </c>
      <c r="F1333">
        <v>17</v>
      </c>
      <c r="G1333">
        <v>17</v>
      </c>
      <c r="H1333">
        <v>2431</v>
      </c>
      <c r="I1333">
        <v>-484.99999999999977</v>
      </c>
      <c r="J1333">
        <v>1607.4</v>
      </c>
      <c r="K1333">
        <v>0</v>
      </c>
      <c r="L1333">
        <v>1946.0000000000002</v>
      </c>
      <c r="M1333">
        <v>1933.9999999999998</v>
      </c>
      <c r="N1333">
        <v>158.4</v>
      </c>
      <c r="O1333">
        <f t="shared" si="20"/>
        <v>176</v>
      </c>
      <c r="P1333">
        <v>17.600000000000001</v>
      </c>
    </row>
    <row r="1334" spans="1:16" x14ac:dyDescent="0.3">
      <c r="A1334">
        <v>2020</v>
      </c>
      <c r="B1334">
        <v>1</v>
      </c>
      <c r="C1334">
        <v>26</v>
      </c>
      <c r="D1334">
        <v>13</v>
      </c>
      <c r="E1334">
        <v>9858.5999999999985</v>
      </c>
      <c r="F1334">
        <v>17</v>
      </c>
      <c r="G1334">
        <v>17</v>
      </c>
      <c r="H1334">
        <v>2423</v>
      </c>
      <c r="I1334">
        <v>-352</v>
      </c>
      <c r="J1334">
        <v>1609</v>
      </c>
      <c r="K1334">
        <v>0</v>
      </c>
      <c r="L1334">
        <v>2071</v>
      </c>
      <c r="M1334">
        <v>1808</v>
      </c>
      <c r="N1334">
        <v>153</v>
      </c>
      <c r="O1334">
        <f t="shared" si="20"/>
        <v>170</v>
      </c>
      <c r="P1334">
        <v>17</v>
      </c>
    </row>
    <row r="1335" spans="1:16" x14ac:dyDescent="0.3">
      <c r="A1335">
        <v>2020</v>
      </c>
      <c r="B1335">
        <v>1</v>
      </c>
      <c r="C1335">
        <v>26</v>
      </c>
      <c r="D1335">
        <v>14</v>
      </c>
      <c r="E1335">
        <v>6951.5999999999985</v>
      </c>
      <c r="F1335">
        <v>17</v>
      </c>
      <c r="G1335">
        <v>17</v>
      </c>
      <c r="H1335">
        <v>2408</v>
      </c>
      <c r="I1335">
        <v>-212</v>
      </c>
      <c r="J1335">
        <v>1603</v>
      </c>
      <c r="K1335">
        <v>0</v>
      </c>
      <c r="L1335">
        <v>2196</v>
      </c>
      <c r="M1335">
        <v>1662</v>
      </c>
      <c r="N1335">
        <v>153</v>
      </c>
      <c r="O1335">
        <f t="shared" si="20"/>
        <v>170</v>
      </c>
      <c r="P1335">
        <v>17</v>
      </c>
    </row>
    <row r="1336" spans="1:16" x14ac:dyDescent="0.3">
      <c r="A1336">
        <v>2020</v>
      </c>
      <c r="B1336">
        <v>1</v>
      </c>
      <c r="C1336">
        <v>26</v>
      </c>
      <c r="D1336">
        <v>15</v>
      </c>
      <c r="E1336">
        <v>4666.5999999999995</v>
      </c>
      <c r="F1336">
        <v>17</v>
      </c>
      <c r="G1336">
        <v>17</v>
      </c>
      <c r="H1336">
        <v>2370</v>
      </c>
      <c r="I1336">
        <v>-111</v>
      </c>
      <c r="J1336">
        <v>1591.4</v>
      </c>
      <c r="K1336">
        <v>0</v>
      </c>
      <c r="L1336">
        <v>2259</v>
      </c>
      <c r="M1336">
        <v>1544</v>
      </c>
      <c r="N1336">
        <v>158.4</v>
      </c>
      <c r="O1336">
        <f t="shared" si="20"/>
        <v>176</v>
      </c>
      <c r="P1336">
        <v>17.600000000000001</v>
      </c>
    </row>
    <row r="1337" spans="1:16" x14ac:dyDescent="0.3">
      <c r="A1337">
        <v>2020</v>
      </c>
      <c r="B1337">
        <v>1</v>
      </c>
      <c r="C1337">
        <v>26</v>
      </c>
      <c r="D1337">
        <v>16</v>
      </c>
      <c r="E1337">
        <v>2988.3999999999996</v>
      </c>
      <c r="F1337">
        <v>17</v>
      </c>
      <c r="G1337">
        <v>17</v>
      </c>
      <c r="H1337">
        <v>2258</v>
      </c>
      <c r="I1337">
        <v>-14</v>
      </c>
      <c r="J1337">
        <v>1600.5</v>
      </c>
      <c r="K1337">
        <v>0</v>
      </c>
      <c r="L1337">
        <v>2244</v>
      </c>
      <c r="M1337">
        <v>1448</v>
      </c>
      <c r="N1337">
        <v>166.5</v>
      </c>
      <c r="O1337">
        <f t="shared" si="20"/>
        <v>185</v>
      </c>
      <c r="P1337">
        <v>18.5</v>
      </c>
    </row>
    <row r="1338" spans="1:16" x14ac:dyDescent="0.3">
      <c r="A1338">
        <v>2020</v>
      </c>
      <c r="B1338">
        <v>1</v>
      </c>
      <c r="C1338">
        <v>26</v>
      </c>
      <c r="D1338">
        <v>17</v>
      </c>
      <c r="E1338">
        <v>4866.7999999999993</v>
      </c>
      <c r="F1338">
        <v>17</v>
      </c>
      <c r="G1338">
        <v>17</v>
      </c>
      <c r="H1338">
        <v>2386</v>
      </c>
      <c r="I1338">
        <v>-103</v>
      </c>
      <c r="J1338">
        <v>1660.5</v>
      </c>
      <c r="K1338">
        <v>0</v>
      </c>
      <c r="L1338">
        <v>2283</v>
      </c>
      <c r="M1338">
        <v>1579</v>
      </c>
      <c r="N1338">
        <v>184.5</v>
      </c>
      <c r="O1338">
        <f t="shared" si="20"/>
        <v>205</v>
      </c>
      <c r="P1338">
        <v>20.5</v>
      </c>
    </row>
    <row r="1339" spans="1:16" x14ac:dyDescent="0.3">
      <c r="A1339">
        <v>2020</v>
      </c>
      <c r="B1339">
        <v>1</v>
      </c>
      <c r="C1339">
        <v>26</v>
      </c>
      <c r="D1339">
        <v>18</v>
      </c>
      <c r="E1339">
        <v>9382.7999999999993</v>
      </c>
      <c r="F1339">
        <v>17</v>
      </c>
      <c r="G1339">
        <v>17</v>
      </c>
      <c r="H1339">
        <v>2661</v>
      </c>
      <c r="I1339">
        <v>-311</v>
      </c>
      <c r="J1339">
        <v>1799.1</v>
      </c>
      <c r="K1339">
        <v>0</v>
      </c>
      <c r="L1339">
        <v>2350</v>
      </c>
      <c r="M1339">
        <v>1886</v>
      </c>
      <c r="N1339">
        <v>224.1</v>
      </c>
      <c r="O1339">
        <f t="shared" si="20"/>
        <v>249</v>
      </c>
      <c r="P1339">
        <v>24.900000000000002</v>
      </c>
    </row>
    <row r="1340" spans="1:16" x14ac:dyDescent="0.3">
      <c r="A1340">
        <v>2020</v>
      </c>
      <c r="B1340">
        <v>1</v>
      </c>
      <c r="C1340">
        <v>26</v>
      </c>
      <c r="D1340">
        <v>19</v>
      </c>
      <c r="E1340">
        <v>7787.2</v>
      </c>
      <c r="F1340">
        <v>17</v>
      </c>
      <c r="G1340">
        <v>17</v>
      </c>
      <c r="H1340">
        <v>2610</v>
      </c>
      <c r="I1340">
        <v>-205</v>
      </c>
      <c r="J1340">
        <v>1894.4</v>
      </c>
      <c r="K1340">
        <v>0</v>
      </c>
      <c r="L1340">
        <v>2405</v>
      </c>
      <c r="M1340">
        <v>1833</v>
      </c>
      <c r="N1340">
        <v>266.40000000000003</v>
      </c>
      <c r="O1340">
        <f t="shared" si="20"/>
        <v>296.00000000000006</v>
      </c>
      <c r="P1340">
        <v>29.6</v>
      </c>
    </row>
    <row r="1341" spans="1:16" x14ac:dyDescent="0.3">
      <c r="A1341">
        <v>2020</v>
      </c>
      <c r="B1341">
        <v>1</v>
      </c>
      <c r="C1341">
        <v>26</v>
      </c>
      <c r="D1341">
        <v>20</v>
      </c>
      <c r="E1341">
        <v>2752.3999999999996</v>
      </c>
      <c r="F1341">
        <v>17</v>
      </c>
      <c r="G1341">
        <v>17</v>
      </c>
      <c r="H1341">
        <v>2462</v>
      </c>
      <c r="I1341">
        <v>-42</v>
      </c>
      <c r="J1341">
        <v>1788.8</v>
      </c>
      <c r="K1341">
        <v>0</v>
      </c>
      <c r="L1341">
        <v>2420</v>
      </c>
      <c r="M1341">
        <v>1550</v>
      </c>
      <c r="N1341">
        <v>280.8</v>
      </c>
      <c r="O1341">
        <f t="shared" si="20"/>
        <v>312</v>
      </c>
      <c r="P1341">
        <v>31.200000000000003</v>
      </c>
    </row>
    <row r="1342" spans="1:16" x14ac:dyDescent="0.3">
      <c r="A1342">
        <v>2020</v>
      </c>
      <c r="B1342">
        <v>1</v>
      </c>
      <c r="C1342">
        <v>26</v>
      </c>
      <c r="D1342">
        <v>21</v>
      </c>
      <c r="E1342">
        <v>-1555.6000000000004</v>
      </c>
      <c r="F1342">
        <v>12</v>
      </c>
      <c r="G1342">
        <v>12</v>
      </c>
      <c r="H1342">
        <v>2317</v>
      </c>
      <c r="I1342">
        <v>57</v>
      </c>
      <c r="J1342">
        <v>1658.5</v>
      </c>
      <c r="K1342">
        <v>0</v>
      </c>
      <c r="L1342">
        <v>2374</v>
      </c>
      <c r="M1342">
        <v>1291</v>
      </c>
      <c r="N1342">
        <v>310.5</v>
      </c>
      <c r="O1342">
        <f t="shared" si="20"/>
        <v>345</v>
      </c>
      <c r="P1342">
        <v>34.5</v>
      </c>
    </row>
    <row r="1343" spans="1:16" x14ac:dyDescent="0.3">
      <c r="A1343">
        <v>2020</v>
      </c>
      <c r="B1343">
        <v>1</v>
      </c>
      <c r="C1343">
        <v>26</v>
      </c>
      <c r="D1343">
        <v>22</v>
      </c>
      <c r="E1343">
        <v>-3487.6000000000008</v>
      </c>
      <c r="F1343">
        <v>12</v>
      </c>
      <c r="G1343">
        <v>12</v>
      </c>
      <c r="H1343">
        <v>2157</v>
      </c>
      <c r="I1343">
        <v>109</v>
      </c>
      <c r="J1343">
        <v>1526.1</v>
      </c>
      <c r="K1343">
        <v>0</v>
      </c>
      <c r="L1343">
        <v>2266</v>
      </c>
      <c r="M1343">
        <v>1103</v>
      </c>
      <c r="N1343">
        <v>314.10000000000002</v>
      </c>
      <c r="O1343">
        <f t="shared" si="20"/>
        <v>349</v>
      </c>
      <c r="P1343">
        <v>34.9</v>
      </c>
    </row>
    <row r="1344" spans="1:16" x14ac:dyDescent="0.3">
      <c r="A1344">
        <v>2020</v>
      </c>
      <c r="B1344">
        <v>1</v>
      </c>
      <c r="C1344">
        <v>26</v>
      </c>
      <c r="D1344">
        <v>23</v>
      </c>
      <c r="E1344">
        <v>-4410.4000000000005</v>
      </c>
      <c r="F1344">
        <v>12</v>
      </c>
      <c r="G1344">
        <v>12</v>
      </c>
      <c r="H1344">
        <v>2029</v>
      </c>
      <c r="I1344">
        <v>177</v>
      </c>
      <c r="J1344">
        <v>1412</v>
      </c>
      <c r="K1344">
        <v>0</v>
      </c>
      <c r="L1344">
        <v>2206</v>
      </c>
      <c r="M1344">
        <v>965</v>
      </c>
      <c r="N1344">
        <v>270</v>
      </c>
      <c r="O1344">
        <f t="shared" si="20"/>
        <v>300</v>
      </c>
      <c r="P1344">
        <v>30</v>
      </c>
    </row>
    <row r="1345" spans="1:16" x14ac:dyDescent="0.3">
      <c r="A1345">
        <v>2020</v>
      </c>
      <c r="B1345">
        <v>1</v>
      </c>
      <c r="C1345">
        <v>26</v>
      </c>
      <c r="D1345">
        <v>24</v>
      </c>
      <c r="E1345">
        <v>-5599.4</v>
      </c>
      <c r="F1345">
        <v>12</v>
      </c>
      <c r="G1345">
        <v>12</v>
      </c>
      <c r="H1345">
        <v>1921</v>
      </c>
      <c r="I1345">
        <v>238</v>
      </c>
      <c r="J1345">
        <v>1317.4</v>
      </c>
      <c r="K1345">
        <v>0</v>
      </c>
      <c r="L1345">
        <v>2159</v>
      </c>
      <c r="M1345">
        <v>831.00000000000011</v>
      </c>
      <c r="N1345">
        <v>248.4</v>
      </c>
      <c r="O1345">
        <f t="shared" si="20"/>
        <v>276</v>
      </c>
      <c r="P1345">
        <v>27.6</v>
      </c>
    </row>
    <row r="1346" spans="1:16" x14ac:dyDescent="0.3">
      <c r="A1346">
        <v>2020</v>
      </c>
      <c r="B1346">
        <v>1</v>
      </c>
      <c r="C1346">
        <v>27</v>
      </c>
      <c r="D1346">
        <v>1</v>
      </c>
      <c r="E1346">
        <v>-6820.7999999999993</v>
      </c>
      <c r="F1346">
        <v>5</v>
      </c>
      <c r="G1346">
        <v>5</v>
      </c>
      <c r="H1346">
        <v>1876</v>
      </c>
      <c r="I1346">
        <v>289</v>
      </c>
      <c r="J1346">
        <v>1256.9000000000001</v>
      </c>
      <c r="K1346">
        <v>0</v>
      </c>
      <c r="L1346">
        <v>2165</v>
      </c>
      <c r="M1346">
        <v>715.00000000000011</v>
      </c>
      <c r="N1346">
        <v>252.9</v>
      </c>
      <c r="O1346">
        <f t="shared" si="20"/>
        <v>281</v>
      </c>
      <c r="P1346">
        <v>28.1</v>
      </c>
    </row>
    <row r="1347" spans="1:16" x14ac:dyDescent="0.3">
      <c r="A1347">
        <v>2020</v>
      </c>
      <c r="B1347">
        <v>1</v>
      </c>
      <c r="C1347">
        <v>27</v>
      </c>
      <c r="D1347">
        <v>2</v>
      </c>
      <c r="E1347">
        <v>-7592.2</v>
      </c>
      <c r="F1347">
        <v>5</v>
      </c>
      <c r="G1347">
        <v>5</v>
      </c>
      <c r="H1347">
        <v>1885</v>
      </c>
      <c r="I1347">
        <v>351</v>
      </c>
      <c r="J1347">
        <v>1212.9000000000001</v>
      </c>
      <c r="K1347">
        <v>0</v>
      </c>
      <c r="L1347">
        <v>2236</v>
      </c>
      <c r="M1347">
        <v>609.00000000000011</v>
      </c>
      <c r="N1347">
        <v>252.9</v>
      </c>
      <c r="O1347">
        <f t="shared" ref="O1347:O1410" si="21">N1347+P1347</f>
        <v>281</v>
      </c>
      <c r="P1347">
        <v>28.1</v>
      </c>
    </row>
    <row r="1348" spans="1:16" x14ac:dyDescent="0.3">
      <c r="A1348">
        <v>2020</v>
      </c>
      <c r="B1348">
        <v>1</v>
      </c>
      <c r="C1348">
        <v>27</v>
      </c>
      <c r="D1348">
        <v>3</v>
      </c>
      <c r="E1348">
        <v>-9518.7999999999993</v>
      </c>
      <c r="F1348">
        <v>5</v>
      </c>
      <c r="G1348">
        <v>5</v>
      </c>
      <c r="H1348">
        <v>1864</v>
      </c>
      <c r="I1348">
        <v>511</v>
      </c>
      <c r="J1348">
        <v>1173.9000000000001</v>
      </c>
      <c r="K1348">
        <v>0</v>
      </c>
      <c r="L1348">
        <v>2375</v>
      </c>
      <c r="M1348">
        <v>383</v>
      </c>
      <c r="N1348">
        <v>279.90000000000003</v>
      </c>
      <c r="O1348">
        <f t="shared" si="21"/>
        <v>311.00000000000006</v>
      </c>
      <c r="P1348">
        <v>31.1</v>
      </c>
    </row>
    <row r="1349" spans="1:16" x14ac:dyDescent="0.3">
      <c r="A1349">
        <v>2020</v>
      </c>
      <c r="B1349">
        <v>1</v>
      </c>
      <c r="C1349">
        <v>27</v>
      </c>
      <c r="D1349">
        <v>4</v>
      </c>
      <c r="E1349">
        <v>-11157.2</v>
      </c>
      <c r="F1349">
        <v>0</v>
      </c>
      <c r="G1349">
        <v>5</v>
      </c>
      <c r="H1349">
        <v>1865</v>
      </c>
      <c r="I1349">
        <v>600</v>
      </c>
      <c r="J1349">
        <v>1189.2</v>
      </c>
      <c r="K1349">
        <v>0</v>
      </c>
      <c r="L1349">
        <v>2465</v>
      </c>
      <c r="M1349">
        <v>267</v>
      </c>
      <c r="N1349">
        <v>322.2</v>
      </c>
      <c r="O1349">
        <f t="shared" si="21"/>
        <v>358</v>
      </c>
      <c r="P1349">
        <v>35.800000000000004</v>
      </c>
    </row>
    <row r="1350" spans="1:16" x14ac:dyDescent="0.3">
      <c r="A1350">
        <v>2020</v>
      </c>
      <c r="B1350">
        <v>1</v>
      </c>
      <c r="C1350">
        <v>27</v>
      </c>
      <c r="D1350">
        <v>5</v>
      </c>
      <c r="E1350">
        <v>-11921.2</v>
      </c>
      <c r="F1350">
        <v>0</v>
      </c>
      <c r="G1350">
        <v>5</v>
      </c>
      <c r="H1350">
        <v>1902</v>
      </c>
      <c r="I1350">
        <v>600</v>
      </c>
      <c r="J1350">
        <v>1225.0999999999999</v>
      </c>
      <c r="K1350">
        <v>0</v>
      </c>
      <c r="L1350">
        <v>2502</v>
      </c>
      <c r="M1350">
        <v>274.99999999999989</v>
      </c>
      <c r="N1350">
        <v>350.1</v>
      </c>
      <c r="O1350">
        <f t="shared" si="21"/>
        <v>389</v>
      </c>
      <c r="P1350">
        <v>38.900000000000006</v>
      </c>
    </row>
    <row r="1351" spans="1:16" x14ac:dyDescent="0.3">
      <c r="A1351">
        <v>2020</v>
      </c>
      <c r="B1351">
        <v>1</v>
      </c>
      <c r="C1351">
        <v>27</v>
      </c>
      <c r="D1351">
        <v>6</v>
      </c>
      <c r="E1351">
        <v>-12459</v>
      </c>
      <c r="F1351">
        <v>0</v>
      </c>
      <c r="G1351">
        <v>5</v>
      </c>
      <c r="H1351">
        <v>2085</v>
      </c>
      <c r="I1351">
        <v>600</v>
      </c>
      <c r="J1351">
        <v>1295.7</v>
      </c>
      <c r="K1351">
        <v>0</v>
      </c>
      <c r="L1351">
        <v>2685</v>
      </c>
      <c r="M1351">
        <v>324</v>
      </c>
      <c r="N1351">
        <v>371.7</v>
      </c>
      <c r="O1351">
        <f t="shared" si="21"/>
        <v>413</v>
      </c>
      <c r="P1351">
        <v>41.300000000000004</v>
      </c>
    </row>
    <row r="1352" spans="1:16" x14ac:dyDescent="0.3">
      <c r="A1352">
        <v>2020</v>
      </c>
      <c r="B1352">
        <v>1</v>
      </c>
      <c r="C1352">
        <v>27</v>
      </c>
      <c r="D1352">
        <v>7</v>
      </c>
      <c r="E1352">
        <v>-11335.6</v>
      </c>
      <c r="F1352">
        <v>5</v>
      </c>
      <c r="G1352">
        <v>5</v>
      </c>
      <c r="H1352">
        <v>2521</v>
      </c>
      <c r="I1352">
        <v>384</v>
      </c>
      <c r="J1352">
        <v>1521.3</v>
      </c>
      <c r="K1352">
        <v>0</v>
      </c>
      <c r="L1352">
        <v>2905</v>
      </c>
      <c r="M1352">
        <v>717</v>
      </c>
      <c r="N1352">
        <v>420.3</v>
      </c>
      <c r="O1352">
        <f t="shared" si="21"/>
        <v>467</v>
      </c>
      <c r="P1352">
        <v>46.7</v>
      </c>
    </row>
    <row r="1353" spans="1:16" x14ac:dyDescent="0.3">
      <c r="A1353">
        <v>2020</v>
      </c>
      <c r="B1353">
        <v>1</v>
      </c>
      <c r="C1353">
        <v>27</v>
      </c>
      <c r="D1353">
        <v>8</v>
      </c>
      <c r="E1353">
        <v>-5865.6</v>
      </c>
      <c r="F1353">
        <v>12</v>
      </c>
      <c r="G1353">
        <v>12</v>
      </c>
      <c r="H1353">
        <v>2941</v>
      </c>
      <c r="I1353">
        <v>29</v>
      </c>
      <c r="J1353">
        <v>1758.8</v>
      </c>
      <c r="K1353">
        <v>0</v>
      </c>
      <c r="L1353">
        <v>2970</v>
      </c>
      <c r="M1353">
        <v>1260</v>
      </c>
      <c r="N1353">
        <v>469.8</v>
      </c>
      <c r="O1353">
        <f t="shared" si="21"/>
        <v>522</v>
      </c>
      <c r="P1353">
        <v>52.2</v>
      </c>
    </row>
    <row r="1354" spans="1:16" x14ac:dyDescent="0.3">
      <c r="A1354">
        <v>2020</v>
      </c>
      <c r="B1354">
        <v>1</v>
      </c>
      <c r="C1354">
        <v>27</v>
      </c>
      <c r="D1354">
        <v>9</v>
      </c>
      <c r="E1354">
        <v>2665.7999999999993</v>
      </c>
      <c r="F1354">
        <v>17</v>
      </c>
      <c r="G1354">
        <v>17</v>
      </c>
      <c r="H1354">
        <v>3256</v>
      </c>
      <c r="I1354">
        <v>-426</v>
      </c>
      <c r="J1354">
        <v>1868.6</v>
      </c>
      <c r="K1354">
        <v>0</v>
      </c>
      <c r="L1354">
        <v>2830</v>
      </c>
      <c r="M1354">
        <v>1787</v>
      </c>
      <c r="N1354">
        <v>507.6</v>
      </c>
      <c r="O1354">
        <f t="shared" si="21"/>
        <v>564</v>
      </c>
      <c r="P1354">
        <v>56.400000000000006</v>
      </c>
    </row>
    <row r="1355" spans="1:16" x14ac:dyDescent="0.3">
      <c r="A1355">
        <v>2020</v>
      </c>
      <c r="B1355">
        <v>1</v>
      </c>
      <c r="C1355">
        <v>27</v>
      </c>
      <c r="D1355">
        <v>10</v>
      </c>
      <c r="E1355">
        <v>6294.9999999999882</v>
      </c>
      <c r="F1355">
        <v>24</v>
      </c>
      <c r="G1355">
        <v>17</v>
      </c>
      <c r="H1355">
        <v>3201</v>
      </c>
      <c r="I1355">
        <v>-600</v>
      </c>
      <c r="J1355">
        <v>1903.2</v>
      </c>
      <c r="K1355">
        <v>6.9999999999995453</v>
      </c>
      <c r="L1355">
        <v>2594.0000000000005</v>
      </c>
      <c r="M1355">
        <v>1965</v>
      </c>
      <c r="N1355">
        <v>538.20000000000005</v>
      </c>
      <c r="O1355">
        <f t="shared" si="21"/>
        <v>598</v>
      </c>
      <c r="P1355">
        <v>59.800000000000004</v>
      </c>
    </row>
    <row r="1356" spans="1:16" x14ac:dyDescent="0.3">
      <c r="A1356">
        <v>2020</v>
      </c>
      <c r="B1356">
        <v>1</v>
      </c>
      <c r="C1356">
        <v>27</v>
      </c>
      <c r="D1356">
        <v>11</v>
      </c>
      <c r="E1356">
        <v>15110</v>
      </c>
      <c r="F1356">
        <v>24</v>
      </c>
      <c r="G1356">
        <v>17</v>
      </c>
      <c r="H1356">
        <v>3274</v>
      </c>
      <c r="I1356">
        <v>-600</v>
      </c>
      <c r="J1356">
        <v>1922.1</v>
      </c>
      <c r="K1356">
        <v>327</v>
      </c>
      <c r="L1356">
        <v>2347</v>
      </c>
      <c r="M1356">
        <v>1983</v>
      </c>
      <c r="N1356">
        <v>539.1</v>
      </c>
      <c r="O1356">
        <f t="shared" si="21"/>
        <v>599</v>
      </c>
      <c r="P1356">
        <v>59.900000000000006</v>
      </c>
    </row>
    <row r="1357" spans="1:16" x14ac:dyDescent="0.3">
      <c r="A1357">
        <v>2020</v>
      </c>
      <c r="B1357">
        <v>1</v>
      </c>
      <c r="C1357">
        <v>27</v>
      </c>
      <c r="D1357">
        <v>12</v>
      </c>
      <c r="E1357">
        <v>14766.199999999997</v>
      </c>
      <c r="F1357">
        <v>24</v>
      </c>
      <c r="G1357">
        <v>17</v>
      </c>
      <c r="H1357">
        <v>3212</v>
      </c>
      <c r="I1357">
        <v>-600</v>
      </c>
      <c r="J1357">
        <v>1841.2</v>
      </c>
      <c r="K1357">
        <v>356</v>
      </c>
      <c r="L1357">
        <v>2256</v>
      </c>
      <c r="M1357">
        <v>1903</v>
      </c>
      <c r="N1357">
        <v>538.20000000000005</v>
      </c>
      <c r="O1357">
        <f t="shared" si="21"/>
        <v>598</v>
      </c>
      <c r="P1357">
        <v>59.800000000000004</v>
      </c>
    </row>
    <row r="1358" spans="1:16" x14ac:dyDescent="0.3">
      <c r="A1358">
        <v>2020</v>
      </c>
      <c r="B1358">
        <v>1</v>
      </c>
      <c r="C1358">
        <v>27</v>
      </c>
      <c r="D1358">
        <v>13</v>
      </c>
      <c r="E1358">
        <v>14051.8</v>
      </c>
      <c r="F1358">
        <v>24</v>
      </c>
      <c r="G1358">
        <v>17</v>
      </c>
      <c r="H1358">
        <v>3071</v>
      </c>
      <c r="I1358">
        <v>-600</v>
      </c>
      <c r="J1358">
        <v>1835.9</v>
      </c>
      <c r="K1358">
        <v>290</v>
      </c>
      <c r="L1358">
        <v>2181</v>
      </c>
      <c r="M1358">
        <v>1922</v>
      </c>
      <c r="N1358">
        <v>513.9</v>
      </c>
      <c r="O1358">
        <f t="shared" si="21"/>
        <v>571</v>
      </c>
      <c r="P1358">
        <v>57.1</v>
      </c>
    </row>
    <row r="1359" spans="1:16" x14ac:dyDescent="0.3">
      <c r="A1359">
        <v>2020</v>
      </c>
      <c r="B1359">
        <v>1</v>
      </c>
      <c r="C1359">
        <v>27</v>
      </c>
      <c r="D1359">
        <v>14</v>
      </c>
      <c r="E1359">
        <v>18572</v>
      </c>
      <c r="F1359">
        <v>24</v>
      </c>
      <c r="G1359">
        <v>17</v>
      </c>
      <c r="H1359">
        <v>3053</v>
      </c>
      <c r="I1359">
        <v>-600</v>
      </c>
      <c r="J1359">
        <v>1836.3</v>
      </c>
      <c r="K1359">
        <v>382</v>
      </c>
      <c r="L1359">
        <v>2071</v>
      </c>
      <c r="M1359">
        <v>1989</v>
      </c>
      <c r="N1359">
        <v>447.3</v>
      </c>
      <c r="O1359">
        <f t="shared" si="21"/>
        <v>497</v>
      </c>
      <c r="P1359">
        <v>49.7</v>
      </c>
    </row>
    <row r="1360" spans="1:16" x14ac:dyDescent="0.3">
      <c r="A1360">
        <v>2020</v>
      </c>
      <c r="B1360">
        <v>1</v>
      </c>
      <c r="C1360">
        <v>27</v>
      </c>
      <c r="D1360">
        <v>15</v>
      </c>
      <c r="E1360">
        <v>22383.4</v>
      </c>
      <c r="F1360">
        <v>24</v>
      </c>
      <c r="G1360">
        <v>17</v>
      </c>
      <c r="H1360">
        <v>3015</v>
      </c>
      <c r="I1360">
        <v>-600</v>
      </c>
      <c r="J1360">
        <v>1804.2</v>
      </c>
      <c r="K1360">
        <v>442</v>
      </c>
      <c r="L1360">
        <v>1973</v>
      </c>
      <c r="M1360">
        <v>2046</v>
      </c>
      <c r="N1360">
        <v>358.2</v>
      </c>
      <c r="O1360">
        <f t="shared" si="21"/>
        <v>398</v>
      </c>
      <c r="P1360">
        <v>39.800000000000004</v>
      </c>
    </row>
    <row r="1361" spans="1:16" x14ac:dyDescent="0.3">
      <c r="A1361">
        <v>2020</v>
      </c>
      <c r="B1361">
        <v>1</v>
      </c>
      <c r="C1361">
        <v>27</v>
      </c>
      <c r="D1361">
        <v>16</v>
      </c>
      <c r="E1361">
        <v>22555.200000000001</v>
      </c>
      <c r="F1361">
        <v>24</v>
      </c>
      <c r="G1361">
        <v>17</v>
      </c>
      <c r="H1361">
        <v>2802</v>
      </c>
      <c r="I1361">
        <v>-600</v>
      </c>
      <c r="J1361">
        <v>1801</v>
      </c>
      <c r="K1361">
        <v>340</v>
      </c>
      <c r="L1361">
        <v>1862.0000000000002</v>
      </c>
      <c r="M1361">
        <v>2122</v>
      </c>
      <c r="N1361">
        <v>279</v>
      </c>
      <c r="O1361">
        <f t="shared" si="21"/>
        <v>310</v>
      </c>
      <c r="P1361">
        <v>31</v>
      </c>
    </row>
    <row r="1362" spans="1:16" x14ac:dyDescent="0.3">
      <c r="A1362">
        <v>2020</v>
      </c>
      <c r="B1362">
        <v>1</v>
      </c>
      <c r="C1362">
        <v>27</v>
      </c>
      <c r="D1362">
        <v>17</v>
      </c>
      <c r="E1362">
        <v>25247.199999999997</v>
      </c>
      <c r="F1362">
        <v>24</v>
      </c>
      <c r="G1362">
        <v>17</v>
      </c>
      <c r="H1362">
        <v>2798</v>
      </c>
      <c r="I1362">
        <v>-600</v>
      </c>
      <c r="J1362">
        <v>1873.2</v>
      </c>
      <c r="K1362">
        <v>372</v>
      </c>
      <c r="L1362">
        <v>1826.0000000000002</v>
      </c>
      <c r="M1362">
        <v>2214</v>
      </c>
      <c r="N1362">
        <v>259.2</v>
      </c>
      <c r="O1362">
        <f t="shared" si="21"/>
        <v>288</v>
      </c>
      <c r="P1362">
        <v>28.8</v>
      </c>
    </row>
    <row r="1363" spans="1:16" x14ac:dyDescent="0.3">
      <c r="A1363">
        <v>2020</v>
      </c>
      <c r="B1363">
        <v>1</v>
      </c>
      <c r="C1363">
        <v>27</v>
      </c>
      <c r="D1363">
        <v>18</v>
      </c>
      <c r="E1363">
        <v>35641.799999999996</v>
      </c>
      <c r="F1363">
        <v>24</v>
      </c>
      <c r="G1363">
        <v>17</v>
      </c>
      <c r="H1363">
        <v>3050</v>
      </c>
      <c r="I1363">
        <v>-600</v>
      </c>
      <c r="J1363">
        <v>2036.4</v>
      </c>
      <c r="K1363">
        <v>689</v>
      </c>
      <c r="L1363">
        <v>1761.0000000000002</v>
      </c>
      <c r="M1363">
        <v>2370</v>
      </c>
      <c r="N1363">
        <v>266.40000000000003</v>
      </c>
      <c r="O1363">
        <f t="shared" si="21"/>
        <v>296.00000000000006</v>
      </c>
      <c r="P1363">
        <v>29.6</v>
      </c>
    </row>
    <row r="1364" spans="1:16" x14ac:dyDescent="0.3">
      <c r="A1364">
        <v>2020</v>
      </c>
      <c r="B1364">
        <v>1</v>
      </c>
      <c r="C1364">
        <v>27</v>
      </c>
      <c r="D1364">
        <v>19</v>
      </c>
      <c r="E1364">
        <v>32739.800000000003</v>
      </c>
      <c r="F1364">
        <v>24</v>
      </c>
      <c r="G1364">
        <v>17</v>
      </c>
      <c r="H1364">
        <v>2944</v>
      </c>
      <c r="I1364">
        <v>-600</v>
      </c>
      <c r="J1364">
        <v>2036.3</v>
      </c>
      <c r="K1364">
        <v>590</v>
      </c>
      <c r="L1364">
        <v>1754</v>
      </c>
      <c r="M1364">
        <v>2351</v>
      </c>
      <c r="N1364">
        <v>285.3</v>
      </c>
      <c r="O1364">
        <f t="shared" si="21"/>
        <v>317</v>
      </c>
      <c r="P1364">
        <v>31.700000000000003</v>
      </c>
    </row>
    <row r="1365" spans="1:16" x14ac:dyDescent="0.3">
      <c r="A1365">
        <v>2020</v>
      </c>
      <c r="B1365">
        <v>1</v>
      </c>
      <c r="C1365">
        <v>27</v>
      </c>
      <c r="D1365">
        <v>20</v>
      </c>
      <c r="E1365">
        <v>24918</v>
      </c>
      <c r="F1365">
        <v>24</v>
      </c>
      <c r="G1365">
        <v>17</v>
      </c>
      <c r="H1365">
        <v>2752</v>
      </c>
      <c r="I1365">
        <v>-600</v>
      </c>
      <c r="J1365">
        <v>1876.5</v>
      </c>
      <c r="K1365">
        <v>397</v>
      </c>
      <c r="L1365">
        <v>1755</v>
      </c>
      <c r="M1365">
        <v>2175</v>
      </c>
      <c r="N1365">
        <v>301.5</v>
      </c>
      <c r="O1365">
        <f t="shared" si="21"/>
        <v>335</v>
      </c>
      <c r="P1365">
        <v>33.5</v>
      </c>
    </row>
    <row r="1366" spans="1:16" x14ac:dyDescent="0.3">
      <c r="A1366">
        <v>2020</v>
      </c>
      <c r="B1366">
        <v>1</v>
      </c>
      <c r="C1366">
        <v>27</v>
      </c>
      <c r="D1366">
        <v>21</v>
      </c>
      <c r="E1366">
        <v>19536.599999999999</v>
      </c>
      <c r="F1366">
        <v>24</v>
      </c>
      <c r="G1366">
        <v>17</v>
      </c>
      <c r="H1366">
        <v>2553</v>
      </c>
      <c r="I1366">
        <v>-600</v>
      </c>
      <c r="J1366">
        <v>1730.6</v>
      </c>
      <c r="K1366">
        <v>275</v>
      </c>
      <c r="L1366">
        <v>1678</v>
      </c>
      <c r="M1366">
        <v>2021</v>
      </c>
      <c r="N1366">
        <v>309.60000000000002</v>
      </c>
      <c r="O1366">
        <f t="shared" si="21"/>
        <v>344</v>
      </c>
      <c r="P1366">
        <v>34.4</v>
      </c>
    </row>
    <row r="1367" spans="1:16" x14ac:dyDescent="0.3">
      <c r="A1367">
        <v>2020</v>
      </c>
      <c r="B1367">
        <v>1</v>
      </c>
      <c r="C1367">
        <v>27</v>
      </c>
      <c r="D1367">
        <v>22</v>
      </c>
      <c r="E1367">
        <v>18193</v>
      </c>
      <c r="F1367">
        <v>24</v>
      </c>
      <c r="G1367">
        <v>17</v>
      </c>
      <c r="H1367">
        <v>2461</v>
      </c>
      <c r="I1367">
        <v>-600</v>
      </c>
      <c r="J1367">
        <v>1610.6</v>
      </c>
      <c r="K1367">
        <v>289</v>
      </c>
      <c r="L1367">
        <v>1572.0000000000002</v>
      </c>
      <c r="M1367">
        <v>1901</v>
      </c>
      <c r="N1367">
        <v>309.60000000000002</v>
      </c>
      <c r="O1367">
        <f t="shared" si="21"/>
        <v>344</v>
      </c>
      <c r="P1367">
        <v>34.4</v>
      </c>
    </row>
    <row r="1368" spans="1:16" x14ac:dyDescent="0.3">
      <c r="A1368">
        <v>2020</v>
      </c>
      <c r="B1368">
        <v>1</v>
      </c>
      <c r="C1368">
        <v>27</v>
      </c>
      <c r="D1368">
        <v>23</v>
      </c>
      <c r="E1368">
        <v>27195.200000000001</v>
      </c>
      <c r="F1368">
        <v>62</v>
      </c>
      <c r="G1368">
        <v>37</v>
      </c>
      <c r="H1368">
        <v>2255</v>
      </c>
      <c r="I1368">
        <v>-600</v>
      </c>
      <c r="J1368">
        <v>1475</v>
      </c>
      <c r="K1368">
        <v>178</v>
      </c>
      <c r="L1368">
        <v>1477.0000000000002</v>
      </c>
      <c r="M1368">
        <v>1769</v>
      </c>
      <c r="N1368">
        <v>306</v>
      </c>
      <c r="O1368">
        <f t="shared" si="21"/>
        <v>340</v>
      </c>
      <c r="P1368">
        <v>34</v>
      </c>
    </row>
    <row r="1369" spans="1:16" x14ac:dyDescent="0.3">
      <c r="A1369">
        <v>2020</v>
      </c>
      <c r="B1369">
        <v>1</v>
      </c>
      <c r="C1369">
        <v>27</v>
      </c>
      <c r="D1369">
        <v>24</v>
      </c>
      <c r="E1369">
        <v>26624</v>
      </c>
      <c r="F1369">
        <v>62</v>
      </c>
      <c r="G1369">
        <v>32</v>
      </c>
      <c r="H1369">
        <v>2044</v>
      </c>
      <c r="I1369">
        <v>-600</v>
      </c>
      <c r="J1369">
        <v>1345.2</v>
      </c>
      <c r="K1369">
        <v>210</v>
      </c>
      <c r="L1369">
        <v>1234</v>
      </c>
      <c r="M1369">
        <v>1668</v>
      </c>
      <c r="N1369">
        <v>277.2</v>
      </c>
      <c r="O1369">
        <f t="shared" si="21"/>
        <v>308</v>
      </c>
      <c r="P1369">
        <v>30.8</v>
      </c>
    </row>
    <row r="1370" spans="1:16" x14ac:dyDescent="0.3">
      <c r="A1370">
        <v>2020</v>
      </c>
      <c r="B1370">
        <v>1</v>
      </c>
      <c r="C1370">
        <v>28</v>
      </c>
      <c r="D1370">
        <v>1</v>
      </c>
      <c r="E1370">
        <v>51600.6</v>
      </c>
      <c r="F1370">
        <v>72</v>
      </c>
      <c r="G1370">
        <v>32</v>
      </c>
      <c r="H1370">
        <v>1923</v>
      </c>
      <c r="I1370">
        <v>-600</v>
      </c>
      <c r="J1370">
        <v>1242.3</v>
      </c>
      <c r="K1370">
        <v>566</v>
      </c>
      <c r="L1370">
        <v>757</v>
      </c>
      <c r="M1370">
        <v>1620</v>
      </c>
      <c r="N1370">
        <v>222.3</v>
      </c>
      <c r="O1370">
        <f t="shared" si="21"/>
        <v>247</v>
      </c>
      <c r="P1370">
        <v>24.700000000000003</v>
      </c>
    </row>
    <row r="1371" spans="1:16" x14ac:dyDescent="0.3">
      <c r="A1371">
        <v>2020</v>
      </c>
      <c r="B1371">
        <v>1</v>
      </c>
      <c r="C1371">
        <v>28</v>
      </c>
      <c r="D1371">
        <v>2</v>
      </c>
      <c r="E1371">
        <v>39649.399999999994</v>
      </c>
      <c r="F1371">
        <v>72</v>
      </c>
      <c r="G1371">
        <v>32</v>
      </c>
      <c r="H1371">
        <v>1838</v>
      </c>
      <c r="I1371">
        <v>-600</v>
      </c>
      <c r="J1371">
        <v>1183.5999999999999</v>
      </c>
      <c r="K1371">
        <v>427</v>
      </c>
      <c r="L1371">
        <v>811.00000000000011</v>
      </c>
      <c r="M1371">
        <v>1564</v>
      </c>
      <c r="N1371">
        <v>219.6</v>
      </c>
      <c r="O1371">
        <f t="shared" si="21"/>
        <v>244</v>
      </c>
      <c r="P1371">
        <v>24.400000000000002</v>
      </c>
    </row>
    <row r="1372" spans="1:16" x14ac:dyDescent="0.3">
      <c r="A1372">
        <v>2020</v>
      </c>
      <c r="B1372">
        <v>1</v>
      </c>
      <c r="C1372">
        <v>28</v>
      </c>
      <c r="D1372">
        <v>3</v>
      </c>
      <c r="E1372">
        <v>25265</v>
      </c>
      <c r="F1372">
        <v>62</v>
      </c>
      <c r="G1372">
        <v>32</v>
      </c>
      <c r="H1372">
        <v>1835</v>
      </c>
      <c r="I1372">
        <v>-600</v>
      </c>
      <c r="J1372">
        <v>1171.7</v>
      </c>
      <c r="K1372">
        <v>236</v>
      </c>
      <c r="L1372">
        <v>999</v>
      </c>
      <c r="M1372">
        <v>1535</v>
      </c>
      <c r="N1372">
        <v>236.70000000000002</v>
      </c>
      <c r="O1372">
        <f t="shared" si="21"/>
        <v>263</v>
      </c>
      <c r="P1372">
        <v>26.3</v>
      </c>
    </row>
    <row r="1373" spans="1:16" x14ac:dyDescent="0.3">
      <c r="A1373">
        <v>2020</v>
      </c>
      <c r="B1373">
        <v>1</v>
      </c>
      <c r="C1373">
        <v>28</v>
      </c>
      <c r="D1373">
        <v>4</v>
      </c>
      <c r="E1373">
        <v>12732.8</v>
      </c>
      <c r="F1373">
        <v>62</v>
      </c>
      <c r="G1373">
        <v>32</v>
      </c>
      <c r="H1373">
        <v>1873</v>
      </c>
      <c r="I1373">
        <v>-600</v>
      </c>
      <c r="J1373">
        <v>1178.4000000000001</v>
      </c>
      <c r="K1373">
        <v>57</v>
      </c>
      <c r="L1373">
        <v>1216</v>
      </c>
      <c r="M1373">
        <v>1521</v>
      </c>
      <c r="N1373">
        <v>257.40000000000003</v>
      </c>
      <c r="O1373">
        <f t="shared" si="21"/>
        <v>286.00000000000006</v>
      </c>
      <c r="P1373">
        <v>28.6</v>
      </c>
    </row>
    <row r="1374" spans="1:16" x14ac:dyDescent="0.3">
      <c r="A1374">
        <v>2020</v>
      </c>
      <c r="B1374">
        <v>1</v>
      </c>
      <c r="C1374">
        <v>28</v>
      </c>
      <c r="D1374">
        <v>5</v>
      </c>
      <c r="E1374">
        <v>7969.4</v>
      </c>
      <c r="F1374">
        <v>32</v>
      </c>
      <c r="G1374">
        <v>32</v>
      </c>
      <c r="H1374">
        <v>1916</v>
      </c>
      <c r="I1374">
        <v>-581</v>
      </c>
      <c r="J1374">
        <v>1203.8</v>
      </c>
      <c r="K1374">
        <v>0</v>
      </c>
      <c r="L1374">
        <v>1335</v>
      </c>
      <c r="M1374">
        <v>1504</v>
      </c>
      <c r="N1374">
        <v>280.8</v>
      </c>
      <c r="O1374">
        <f t="shared" si="21"/>
        <v>312</v>
      </c>
      <c r="P1374">
        <v>31.200000000000003</v>
      </c>
    </row>
    <row r="1375" spans="1:16" x14ac:dyDescent="0.3">
      <c r="A1375">
        <v>2020</v>
      </c>
      <c r="B1375">
        <v>1</v>
      </c>
      <c r="C1375">
        <v>28</v>
      </c>
      <c r="D1375">
        <v>6</v>
      </c>
      <c r="E1375">
        <v>6910.1999999999935</v>
      </c>
      <c r="F1375">
        <v>24</v>
      </c>
      <c r="G1375">
        <v>17</v>
      </c>
      <c r="H1375">
        <v>2080</v>
      </c>
      <c r="I1375">
        <v>-600</v>
      </c>
      <c r="J1375">
        <v>1291</v>
      </c>
      <c r="K1375">
        <v>52.999999999999773</v>
      </c>
      <c r="L1375">
        <v>1427.0000000000002</v>
      </c>
      <c r="M1375">
        <v>1558</v>
      </c>
      <c r="N1375">
        <v>333</v>
      </c>
      <c r="O1375">
        <f t="shared" si="21"/>
        <v>370</v>
      </c>
      <c r="P1375">
        <v>37</v>
      </c>
    </row>
    <row r="1376" spans="1:16" x14ac:dyDescent="0.3">
      <c r="A1376">
        <v>2020</v>
      </c>
      <c r="B1376">
        <v>1</v>
      </c>
      <c r="C1376">
        <v>28</v>
      </c>
      <c r="D1376">
        <v>7</v>
      </c>
      <c r="E1376">
        <v>12815.8</v>
      </c>
      <c r="F1376">
        <v>24</v>
      </c>
      <c r="G1376">
        <v>17</v>
      </c>
      <c r="H1376">
        <v>2514</v>
      </c>
      <c r="I1376">
        <v>-600</v>
      </c>
      <c r="J1376">
        <v>1545</v>
      </c>
      <c r="K1376">
        <v>241</v>
      </c>
      <c r="L1376">
        <v>1673</v>
      </c>
      <c r="M1376">
        <v>1740</v>
      </c>
      <c r="N1376">
        <v>405</v>
      </c>
      <c r="O1376">
        <f t="shared" si="21"/>
        <v>450</v>
      </c>
      <c r="P1376">
        <v>45</v>
      </c>
    </row>
    <row r="1377" spans="1:16" x14ac:dyDescent="0.3">
      <c r="A1377">
        <v>2020</v>
      </c>
      <c r="B1377">
        <v>1</v>
      </c>
      <c r="C1377">
        <v>28</v>
      </c>
      <c r="D1377">
        <v>8</v>
      </c>
      <c r="E1377">
        <v>25153</v>
      </c>
      <c r="F1377">
        <v>24</v>
      </c>
      <c r="G1377">
        <v>17</v>
      </c>
      <c r="H1377">
        <v>2968</v>
      </c>
      <c r="I1377">
        <v>-600</v>
      </c>
      <c r="J1377">
        <v>1791.5</v>
      </c>
      <c r="K1377">
        <v>628</v>
      </c>
      <c r="L1377">
        <v>1740</v>
      </c>
      <c r="M1377">
        <v>1955</v>
      </c>
      <c r="N1377">
        <v>436.5</v>
      </c>
      <c r="O1377">
        <f t="shared" si="21"/>
        <v>485</v>
      </c>
      <c r="P1377">
        <v>48.5</v>
      </c>
    </row>
    <row r="1378" spans="1:16" x14ac:dyDescent="0.3">
      <c r="A1378">
        <v>2020</v>
      </c>
      <c r="B1378">
        <v>1</v>
      </c>
      <c r="C1378">
        <v>28</v>
      </c>
      <c r="D1378">
        <v>9</v>
      </c>
      <c r="E1378">
        <v>29503.599999999999</v>
      </c>
      <c r="F1378">
        <v>24</v>
      </c>
      <c r="G1378">
        <v>17</v>
      </c>
      <c r="H1378">
        <v>3186</v>
      </c>
      <c r="I1378">
        <v>-600</v>
      </c>
      <c r="J1378">
        <v>1881.8</v>
      </c>
      <c r="K1378">
        <v>774</v>
      </c>
      <c r="L1378">
        <v>1812.0000000000002</v>
      </c>
      <c r="M1378">
        <v>2030</v>
      </c>
      <c r="N1378">
        <v>451.8</v>
      </c>
      <c r="O1378">
        <f t="shared" si="21"/>
        <v>502</v>
      </c>
      <c r="P1378">
        <v>50.2</v>
      </c>
    </row>
    <row r="1379" spans="1:16" x14ac:dyDescent="0.3">
      <c r="A1379">
        <v>2020</v>
      </c>
      <c r="B1379">
        <v>1</v>
      </c>
      <c r="C1379">
        <v>28</v>
      </c>
      <c r="D1379">
        <v>10</v>
      </c>
      <c r="E1379">
        <v>32839.599999999999</v>
      </c>
      <c r="F1379">
        <v>24</v>
      </c>
      <c r="G1379">
        <v>17</v>
      </c>
      <c r="H1379">
        <v>3177</v>
      </c>
      <c r="I1379">
        <v>-600</v>
      </c>
      <c r="J1379">
        <v>1924.5</v>
      </c>
      <c r="K1379">
        <v>871</v>
      </c>
      <c r="L1379">
        <v>1706.0000000000002</v>
      </c>
      <c r="M1379">
        <v>2070</v>
      </c>
      <c r="N1379">
        <v>454.5</v>
      </c>
      <c r="O1379">
        <f t="shared" si="21"/>
        <v>505</v>
      </c>
      <c r="P1379">
        <v>50.5</v>
      </c>
    </row>
    <row r="1380" spans="1:16" x14ac:dyDescent="0.3">
      <c r="A1380">
        <v>2020</v>
      </c>
      <c r="B1380">
        <v>1</v>
      </c>
      <c r="C1380">
        <v>28</v>
      </c>
      <c r="D1380">
        <v>11</v>
      </c>
      <c r="E1380">
        <v>40630.800000000003</v>
      </c>
      <c r="F1380">
        <v>62</v>
      </c>
      <c r="G1380">
        <v>17</v>
      </c>
      <c r="H1380">
        <v>3224</v>
      </c>
      <c r="I1380">
        <v>-600</v>
      </c>
      <c r="J1380">
        <v>1930</v>
      </c>
      <c r="K1380">
        <v>1006</v>
      </c>
      <c r="L1380">
        <v>1618</v>
      </c>
      <c r="M1380">
        <v>2080</v>
      </c>
      <c r="N1380">
        <v>450</v>
      </c>
      <c r="O1380">
        <f t="shared" si="21"/>
        <v>500</v>
      </c>
      <c r="P1380">
        <v>50</v>
      </c>
    </row>
    <row r="1381" spans="1:16" x14ac:dyDescent="0.3">
      <c r="A1381">
        <v>2020</v>
      </c>
      <c r="B1381">
        <v>1</v>
      </c>
      <c r="C1381">
        <v>28</v>
      </c>
      <c r="D1381">
        <v>12</v>
      </c>
      <c r="E1381">
        <v>34273.399999999994</v>
      </c>
      <c r="F1381">
        <v>62</v>
      </c>
      <c r="G1381">
        <v>17</v>
      </c>
      <c r="H1381">
        <v>3222</v>
      </c>
      <c r="I1381">
        <v>-600</v>
      </c>
      <c r="J1381">
        <v>1830.4</v>
      </c>
      <c r="K1381">
        <v>925</v>
      </c>
      <c r="L1381">
        <v>1697.0000000000002</v>
      </c>
      <c r="M1381">
        <v>2002</v>
      </c>
      <c r="N1381">
        <v>428.40000000000003</v>
      </c>
      <c r="O1381">
        <f t="shared" si="21"/>
        <v>476.00000000000006</v>
      </c>
      <c r="P1381">
        <v>47.6</v>
      </c>
    </row>
    <row r="1382" spans="1:16" x14ac:dyDescent="0.3">
      <c r="A1382">
        <v>2020</v>
      </c>
      <c r="B1382">
        <v>1</v>
      </c>
      <c r="C1382">
        <v>28</v>
      </c>
      <c r="D1382">
        <v>13</v>
      </c>
      <c r="E1382">
        <v>41523.199999999997</v>
      </c>
      <c r="F1382">
        <v>62</v>
      </c>
      <c r="G1382">
        <v>17</v>
      </c>
      <c r="H1382">
        <v>3145</v>
      </c>
      <c r="I1382">
        <v>-600</v>
      </c>
      <c r="J1382">
        <v>1823.1</v>
      </c>
      <c r="K1382">
        <v>1011</v>
      </c>
      <c r="L1382">
        <v>1534</v>
      </c>
      <c r="M1382">
        <v>2046</v>
      </c>
      <c r="N1382">
        <v>377.1</v>
      </c>
      <c r="O1382">
        <f t="shared" si="21"/>
        <v>419</v>
      </c>
      <c r="P1382">
        <v>41.900000000000006</v>
      </c>
    </row>
    <row r="1383" spans="1:16" x14ac:dyDescent="0.3">
      <c r="A1383">
        <v>2020</v>
      </c>
      <c r="B1383">
        <v>1</v>
      </c>
      <c r="C1383">
        <v>28</v>
      </c>
      <c r="D1383">
        <v>14</v>
      </c>
      <c r="E1383">
        <v>49189.200000000004</v>
      </c>
      <c r="F1383">
        <v>62</v>
      </c>
      <c r="G1383">
        <v>17</v>
      </c>
      <c r="H1383">
        <v>3169</v>
      </c>
      <c r="I1383">
        <v>-600</v>
      </c>
      <c r="J1383">
        <v>1825.1</v>
      </c>
      <c r="K1383">
        <v>1105</v>
      </c>
      <c r="L1383">
        <v>1464</v>
      </c>
      <c r="M1383">
        <v>2102</v>
      </c>
      <c r="N1383">
        <v>323.10000000000002</v>
      </c>
      <c r="O1383">
        <f t="shared" si="21"/>
        <v>359</v>
      </c>
      <c r="P1383">
        <v>35.9</v>
      </c>
    </row>
    <row r="1384" spans="1:16" x14ac:dyDescent="0.3">
      <c r="A1384">
        <v>2020</v>
      </c>
      <c r="B1384">
        <v>1</v>
      </c>
      <c r="C1384">
        <v>28</v>
      </c>
      <c r="D1384">
        <v>15</v>
      </c>
      <c r="E1384">
        <v>48570.8</v>
      </c>
      <c r="F1384">
        <v>62</v>
      </c>
      <c r="G1384">
        <v>17</v>
      </c>
      <c r="H1384">
        <v>3129</v>
      </c>
      <c r="I1384">
        <v>-600</v>
      </c>
      <c r="J1384">
        <v>1805.5</v>
      </c>
      <c r="K1384">
        <v>1081</v>
      </c>
      <c r="L1384">
        <v>1448</v>
      </c>
      <c r="M1384">
        <v>2122</v>
      </c>
      <c r="N1384">
        <v>283.5</v>
      </c>
      <c r="O1384">
        <f t="shared" si="21"/>
        <v>315</v>
      </c>
      <c r="P1384">
        <v>31.5</v>
      </c>
    </row>
    <row r="1385" spans="1:16" x14ac:dyDescent="0.3">
      <c r="A1385">
        <v>2020</v>
      </c>
      <c r="B1385">
        <v>1</v>
      </c>
      <c r="C1385">
        <v>28</v>
      </c>
      <c r="D1385">
        <v>16</v>
      </c>
      <c r="E1385">
        <v>42557.4</v>
      </c>
      <c r="F1385">
        <v>62</v>
      </c>
      <c r="G1385">
        <v>17</v>
      </c>
      <c r="H1385">
        <v>2939</v>
      </c>
      <c r="I1385">
        <v>-600</v>
      </c>
      <c r="J1385">
        <v>1777.6</v>
      </c>
      <c r="K1385">
        <v>998</v>
      </c>
      <c r="L1385">
        <v>1341</v>
      </c>
      <c r="M1385">
        <v>2068</v>
      </c>
      <c r="N1385">
        <v>309.60000000000002</v>
      </c>
      <c r="O1385">
        <f t="shared" si="21"/>
        <v>344</v>
      </c>
      <c r="P1385">
        <v>34.4</v>
      </c>
    </row>
    <row r="1386" spans="1:16" x14ac:dyDescent="0.3">
      <c r="A1386">
        <v>2020</v>
      </c>
      <c r="B1386">
        <v>1</v>
      </c>
      <c r="C1386">
        <v>28</v>
      </c>
      <c r="D1386">
        <v>17</v>
      </c>
      <c r="E1386">
        <v>48912.6</v>
      </c>
      <c r="F1386">
        <v>62</v>
      </c>
      <c r="G1386">
        <v>17</v>
      </c>
      <c r="H1386">
        <v>2986</v>
      </c>
      <c r="I1386">
        <v>-600</v>
      </c>
      <c r="J1386">
        <v>1827.5</v>
      </c>
      <c r="K1386">
        <v>1105</v>
      </c>
      <c r="L1386">
        <v>1281</v>
      </c>
      <c r="M1386">
        <v>2072</v>
      </c>
      <c r="N1386">
        <v>355.5</v>
      </c>
      <c r="O1386">
        <f t="shared" si="21"/>
        <v>395</v>
      </c>
      <c r="P1386">
        <v>39.5</v>
      </c>
    </row>
    <row r="1387" spans="1:16" x14ac:dyDescent="0.3">
      <c r="A1387">
        <v>2020</v>
      </c>
      <c r="B1387">
        <v>1</v>
      </c>
      <c r="C1387">
        <v>28</v>
      </c>
      <c r="D1387">
        <v>18</v>
      </c>
      <c r="E1387">
        <v>71760</v>
      </c>
      <c r="F1387">
        <v>72</v>
      </c>
      <c r="G1387">
        <v>17</v>
      </c>
      <c r="H1387">
        <v>3219</v>
      </c>
      <c r="I1387">
        <v>-600</v>
      </c>
      <c r="J1387">
        <v>1992.9</v>
      </c>
      <c r="K1387">
        <v>1406</v>
      </c>
      <c r="L1387">
        <v>1213</v>
      </c>
      <c r="M1387">
        <v>2223</v>
      </c>
      <c r="N1387">
        <v>369.90000000000003</v>
      </c>
      <c r="O1387">
        <f t="shared" si="21"/>
        <v>411.00000000000006</v>
      </c>
      <c r="P1387">
        <v>41.1</v>
      </c>
    </row>
    <row r="1388" spans="1:16" x14ac:dyDescent="0.3">
      <c r="A1388">
        <v>2020</v>
      </c>
      <c r="B1388">
        <v>1</v>
      </c>
      <c r="C1388">
        <v>28</v>
      </c>
      <c r="D1388">
        <v>19</v>
      </c>
      <c r="E1388">
        <v>58086.399999999994</v>
      </c>
      <c r="F1388">
        <v>62</v>
      </c>
      <c r="G1388">
        <v>17</v>
      </c>
      <c r="H1388">
        <v>3078</v>
      </c>
      <c r="I1388">
        <v>-600</v>
      </c>
      <c r="J1388">
        <v>2026.1</v>
      </c>
      <c r="K1388">
        <v>1212</v>
      </c>
      <c r="L1388">
        <v>1266</v>
      </c>
      <c r="M1388">
        <v>2240</v>
      </c>
      <c r="N1388">
        <v>386.1</v>
      </c>
      <c r="O1388">
        <f t="shared" si="21"/>
        <v>429</v>
      </c>
      <c r="P1388">
        <v>42.900000000000006</v>
      </c>
    </row>
    <row r="1389" spans="1:16" x14ac:dyDescent="0.3">
      <c r="A1389">
        <v>2020</v>
      </c>
      <c r="B1389">
        <v>1</v>
      </c>
      <c r="C1389">
        <v>28</v>
      </c>
      <c r="D1389">
        <v>20</v>
      </c>
      <c r="E1389">
        <v>40017.4</v>
      </c>
      <c r="F1389">
        <v>62</v>
      </c>
      <c r="G1389">
        <v>17</v>
      </c>
      <c r="H1389">
        <v>2916</v>
      </c>
      <c r="I1389">
        <v>-600</v>
      </c>
      <c r="J1389">
        <v>1887.2</v>
      </c>
      <c r="K1389">
        <v>963</v>
      </c>
      <c r="L1389">
        <v>1353</v>
      </c>
      <c r="M1389">
        <v>2102</v>
      </c>
      <c r="N1389">
        <v>385.2</v>
      </c>
      <c r="O1389">
        <f t="shared" si="21"/>
        <v>428</v>
      </c>
      <c r="P1389">
        <v>42.800000000000004</v>
      </c>
    </row>
    <row r="1390" spans="1:16" x14ac:dyDescent="0.3">
      <c r="A1390">
        <v>2020</v>
      </c>
      <c r="B1390">
        <v>1</v>
      </c>
      <c r="C1390">
        <v>28</v>
      </c>
      <c r="D1390">
        <v>21</v>
      </c>
      <c r="E1390">
        <v>27693</v>
      </c>
      <c r="F1390">
        <v>24</v>
      </c>
      <c r="G1390">
        <v>17</v>
      </c>
      <c r="H1390">
        <v>2725</v>
      </c>
      <c r="I1390">
        <v>-600</v>
      </c>
      <c r="J1390">
        <v>1749</v>
      </c>
      <c r="K1390">
        <v>655</v>
      </c>
      <c r="L1390">
        <v>1470</v>
      </c>
      <c r="M1390">
        <v>1971</v>
      </c>
      <c r="N1390">
        <v>378</v>
      </c>
      <c r="O1390">
        <f t="shared" si="21"/>
        <v>420</v>
      </c>
      <c r="P1390">
        <v>42</v>
      </c>
    </row>
    <row r="1391" spans="1:16" x14ac:dyDescent="0.3">
      <c r="A1391">
        <v>2020</v>
      </c>
      <c r="B1391">
        <v>1</v>
      </c>
      <c r="C1391">
        <v>28</v>
      </c>
      <c r="D1391">
        <v>22</v>
      </c>
      <c r="E1391">
        <v>17690</v>
      </c>
      <c r="F1391">
        <v>24</v>
      </c>
      <c r="G1391">
        <v>17</v>
      </c>
      <c r="H1391">
        <v>2547</v>
      </c>
      <c r="I1391">
        <v>-600</v>
      </c>
      <c r="J1391">
        <v>1635.3</v>
      </c>
      <c r="K1391">
        <v>326</v>
      </c>
      <c r="L1391">
        <v>1621.0000000000002</v>
      </c>
      <c r="M1391">
        <v>1869</v>
      </c>
      <c r="N1391">
        <v>366.3</v>
      </c>
      <c r="O1391">
        <f t="shared" si="21"/>
        <v>407</v>
      </c>
      <c r="P1391">
        <v>40.700000000000003</v>
      </c>
    </row>
    <row r="1392" spans="1:16" x14ac:dyDescent="0.3">
      <c r="A1392">
        <v>2020</v>
      </c>
      <c r="B1392">
        <v>1</v>
      </c>
      <c r="C1392">
        <v>28</v>
      </c>
      <c r="D1392">
        <v>23</v>
      </c>
      <c r="E1392">
        <v>14166.4</v>
      </c>
      <c r="F1392">
        <v>37</v>
      </c>
      <c r="G1392">
        <v>37</v>
      </c>
      <c r="H1392">
        <v>2375</v>
      </c>
      <c r="I1392">
        <v>-560</v>
      </c>
      <c r="J1392">
        <v>1536.3</v>
      </c>
      <c r="K1392">
        <v>0</v>
      </c>
      <c r="L1392">
        <v>1815</v>
      </c>
      <c r="M1392">
        <v>1757</v>
      </c>
      <c r="N1392">
        <v>339.3</v>
      </c>
      <c r="O1392">
        <f t="shared" si="21"/>
        <v>377</v>
      </c>
      <c r="P1392">
        <v>37.700000000000003</v>
      </c>
    </row>
    <row r="1393" spans="1:16" x14ac:dyDescent="0.3">
      <c r="A1393">
        <v>2020</v>
      </c>
      <c r="B1393">
        <v>1</v>
      </c>
      <c r="C1393">
        <v>28</v>
      </c>
      <c r="D1393">
        <v>24</v>
      </c>
      <c r="E1393">
        <v>-12.000000000003638</v>
      </c>
      <c r="F1393">
        <v>12</v>
      </c>
      <c r="G1393">
        <v>12</v>
      </c>
      <c r="H1393">
        <v>2222</v>
      </c>
      <c r="I1393">
        <v>-175.99999999999977</v>
      </c>
      <c r="J1393">
        <v>1419.8</v>
      </c>
      <c r="K1393">
        <v>0</v>
      </c>
      <c r="L1393">
        <v>2046.0000000000002</v>
      </c>
      <c r="M1393">
        <v>1305.9999999999998</v>
      </c>
      <c r="N1393">
        <v>289.8</v>
      </c>
      <c r="O1393">
        <f t="shared" si="21"/>
        <v>322</v>
      </c>
      <c r="P1393">
        <v>32.200000000000003</v>
      </c>
    </row>
    <row r="1394" spans="1:16" x14ac:dyDescent="0.3">
      <c r="A1394">
        <v>2020</v>
      </c>
      <c r="B1394">
        <v>1</v>
      </c>
      <c r="C1394">
        <v>29</v>
      </c>
      <c r="D1394">
        <v>1</v>
      </c>
      <c r="E1394">
        <v>-11032.400000000001</v>
      </c>
      <c r="F1394">
        <v>5</v>
      </c>
      <c r="G1394">
        <v>5</v>
      </c>
      <c r="H1394">
        <v>2097</v>
      </c>
      <c r="I1394">
        <v>335</v>
      </c>
      <c r="J1394">
        <v>1287.8</v>
      </c>
      <c r="K1394">
        <v>0</v>
      </c>
      <c r="L1394">
        <v>2432</v>
      </c>
      <c r="M1394">
        <v>510</v>
      </c>
      <c r="N1394">
        <v>442.8</v>
      </c>
      <c r="O1394">
        <f t="shared" si="21"/>
        <v>492</v>
      </c>
      <c r="P1394">
        <v>49.2</v>
      </c>
    </row>
    <row r="1395" spans="1:16" x14ac:dyDescent="0.3">
      <c r="A1395">
        <v>2020</v>
      </c>
      <c r="B1395">
        <v>1</v>
      </c>
      <c r="C1395">
        <v>29</v>
      </c>
      <c r="D1395">
        <v>2</v>
      </c>
      <c r="E1395">
        <v>-13091.800000000001</v>
      </c>
      <c r="F1395">
        <v>5</v>
      </c>
      <c r="G1395">
        <v>5</v>
      </c>
      <c r="H1395">
        <v>2008</v>
      </c>
      <c r="I1395">
        <v>459</v>
      </c>
      <c r="J1395">
        <v>1216.5</v>
      </c>
      <c r="K1395">
        <v>0</v>
      </c>
      <c r="L1395">
        <v>2467</v>
      </c>
      <c r="M1395">
        <v>258</v>
      </c>
      <c r="N1395">
        <v>499.5</v>
      </c>
      <c r="O1395">
        <f t="shared" si="21"/>
        <v>555</v>
      </c>
      <c r="P1395">
        <v>55.5</v>
      </c>
    </row>
    <row r="1396" spans="1:16" x14ac:dyDescent="0.3">
      <c r="A1396">
        <v>2020</v>
      </c>
      <c r="B1396">
        <v>1</v>
      </c>
      <c r="C1396">
        <v>29</v>
      </c>
      <c r="D1396">
        <v>3</v>
      </c>
      <c r="E1396">
        <v>-13429.8</v>
      </c>
      <c r="F1396">
        <v>5</v>
      </c>
      <c r="G1396">
        <v>5</v>
      </c>
      <c r="H1396">
        <v>2021</v>
      </c>
      <c r="I1396">
        <v>429</v>
      </c>
      <c r="J1396">
        <v>1186.9000000000001</v>
      </c>
      <c r="K1396">
        <v>0</v>
      </c>
      <c r="L1396">
        <v>2450</v>
      </c>
      <c r="M1396">
        <v>235.00000000000011</v>
      </c>
      <c r="N1396">
        <v>522.9</v>
      </c>
      <c r="O1396">
        <f t="shared" si="21"/>
        <v>581</v>
      </c>
      <c r="P1396">
        <v>58.1</v>
      </c>
    </row>
    <row r="1397" spans="1:16" x14ac:dyDescent="0.3">
      <c r="A1397">
        <v>2020</v>
      </c>
      <c r="B1397">
        <v>1</v>
      </c>
      <c r="C1397">
        <v>29</v>
      </c>
      <c r="D1397">
        <v>4</v>
      </c>
      <c r="E1397">
        <v>-12868.2</v>
      </c>
      <c r="F1397">
        <v>5</v>
      </c>
      <c r="G1397">
        <v>5</v>
      </c>
      <c r="H1397">
        <v>2018</v>
      </c>
      <c r="I1397">
        <v>341</v>
      </c>
      <c r="J1397">
        <v>1198.3</v>
      </c>
      <c r="K1397">
        <v>0</v>
      </c>
      <c r="L1397">
        <v>2359</v>
      </c>
      <c r="M1397">
        <v>319.99999999999989</v>
      </c>
      <c r="N1397">
        <v>537.30000000000007</v>
      </c>
      <c r="O1397">
        <f t="shared" si="21"/>
        <v>597.00000000000011</v>
      </c>
      <c r="P1397">
        <v>59.7</v>
      </c>
    </row>
    <row r="1398" spans="1:16" x14ac:dyDescent="0.3">
      <c r="A1398">
        <v>2020</v>
      </c>
      <c r="B1398">
        <v>1</v>
      </c>
      <c r="C1398">
        <v>29</v>
      </c>
      <c r="D1398">
        <v>5</v>
      </c>
      <c r="E1398">
        <v>-11589.000000000002</v>
      </c>
      <c r="F1398">
        <v>5</v>
      </c>
      <c r="G1398">
        <v>5</v>
      </c>
      <c r="H1398">
        <v>2084</v>
      </c>
      <c r="I1398">
        <v>178</v>
      </c>
      <c r="J1398">
        <v>1246.5999999999999</v>
      </c>
      <c r="K1398">
        <v>0</v>
      </c>
      <c r="L1398">
        <v>2262</v>
      </c>
      <c r="M1398">
        <v>524.99999999999989</v>
      </c>
      <c r="N1398">
        <v>543.6</v>
      </c>
      <c r="O1398">
        <f t="shared" si="21"/>
        <v>604</v>
      </c>
      <c r="P1398">
        <v>60.400000000000006</v>
      </c>
    </row>
    <row r="1399" spans="1:16" x14ac:dyDescent="0.3">
      <c r="A1399">
        <v>2020</v>
      </c>
      <c r="B1399">
        <v>1</v>
      </c>
      <c r="C1399">
        <v>29</v>
      </c>
      <c r="D1399">
        <v>6</v>
      </c>
      <c r="E1399">
        <v>-7071.8000000000038</v>
      </c>
      <c r="F1399">
        <v>12</v>
      </c>
      <c r="G1399">
        <v>12</v>
      </c>
      <c r="H1399">
        <v>2225</v>
      </c>
      <c r="I1399">
        <v>-162</v>
      </c>
      <c r="J1399">
        <v>1363.3</v>
      </c>
      <c r="K1399">
        <v>0</v>
      </c>
      <c r="L1399">
        <v>2063</v>
      </c>
      <c r="M1399">
        <v>978.99999999999977</v>
      </c>
      <c r="N1399">
        <v>546.30000000000007</v>
      </c>
      <c r="O1399">
        <f t="shared" si="21"/>
        <v>607.00000000000011</v>
      </c>
      <c r="P1399">
        <v>60.7</v>
      </c>
    </row>
    <row r="1400" spans="1:16" x14ac:dyDescent="0.3">
      <c r="A1400">
        <v>2020</v>
      </c>
      <c r="B1400">
        <v>1</v>
      </c>
      <c r="C1400">
        <v>29</v>
      </c>
      <c r="D1400">
        <v>7</v>
      </c>
      <c r="E1400">
        <v>2982</v>
      </c>
      <c r="F1400">
        <v>17</v>
      </c>
      <c r="G1400">
        <v>17</v>
      </c>
      <c r="H1400">
        <v>2541</v>
      </c>
      <c r="I1400">
        <v>-583</v>
      </c>
      <c r="J1400">
        <v>1581.9</v>
      </c>
      <c r="K1400">
        <v>0</v>
      </c>
      <c r="L1400">
        <v>1958</v>
      </c>
      <c r="M1400">
        <v>1642</v>
      </c>
      <c r="N1400">
        <v>522.9</v>
      </c>
      <c r="O1400">
        <f t="shared" si="21"/>
        <v>581</v>
      </c>
      <c r="P1400">
        <v>58.1</v>
      </c>
    </row>
    <row r="1401" spans="1:16" x14ac:dyDescent="0.3">
      <c r="A1401">
        <v>2020</v>
      </c>
      <c r="B1401">
        <v>1</v>
      </c>
      <c r="C1401">
        <v>29</v>
      </c>
      <c r="D1401">
        <v>8</v>
      </c>
      <c r="E1401">
        <v>15628.399999999998</v>
      </c>
      <c r="F1401">
        <v>24</v>
      </c>
      <c r="G1401">
        <v>17</v>
      </c>
      <c r="H1401">
        <v>3000</v>
      </c>
      <c r="I1401">
        <v>-600</v>
      </c>
      <c r="J1401">
        <v>1817.2</v>
      </c>
      <c r="K1401">
        <v>357</v>
      </c>
      <c r="L1401">
        <v>2043</v>
      </c>
      <c r="M1401">
        <v>1897</v>
      </c>
      <c r="N1401">
        <v>520.20000000000005</v>
      </c>
      <c r="O1401">
        <f t="shared" si="21"/>
        <v>578</v>
      </c>
      <c r="P1401">
        <v>57.800000000000004</v>
      </c>
    </row>
    <row r="1402" spans="1:16" x14ac:dyDescent="0.3">
      <c r="A1402">
        <v>2020</v>
      </c>
      <c r="B1402">
        <v>1</v>
      </c>
      <c r="C1402">
        <v>29</v>
      </c>
      <c r="D1402">
        <v>9</v>
      </c>
      <c r="E1402">
        <v>24549.200000000001</v>
      </c>
      <c r="F1402">
        <v>24</v>
      </c>
      <c r="G1402">
        <v>17</v>
      </c>
      <c r="H1402">
        <v>3260</v>
      </c>
      <c r="I1402">
        <v>-600</v>
      </c>
      <c r="J1402">
        <v>1919.4</v>
      </c>
      <c r="K1402">
        <v>640</v>
      </c>
      <c r="L1402">
        <v>2020</v>
      </c>
      <c r="M1402">
        <v>2010</v>
      </c>
      <c r="N1402">
        <v>509.40000000000003</v>
      </c>
      <c r="O1402">
        <f t="shared" si="21"/>
        <v>566</v>
      </c>
      <c r="P1402">
        <v>56.6</v>
      </c>
    </row>
    <row r="1403" spans="1:16" x14ac:dyDescent="0.3">
      <c r="A1403">
        <v>2020</v>
      </c>
      <c r="B1403">
        <v>1</v>
      </c>
      <c r="C1403">
        <v>29</v>
      </c>
      <c r="D1403">
        <v>10</v>
      </c>
      <c r="E1403">
        <v>22386.6</v>
      </c>
      <c r="F1403">
        <v>24</v>
      </c>
      <c r="G1403">
        <v>17</v>
      </c>
      <c r="H1403">
        <v>3197</v>
      </c>
      <c r="I1403">
        <v>-600</v>
      </c>
      <c r="J1403">
        <v>1921.5</v>
      </c>
      <c r="K1403">
        <v>551</v>
      </c>
      <c r="L1403">
        <v>2046.0000000000002</v>
      </c>
      <c r="M1403">
        <v>2013</v>
      </c>
      <c r="N1403">
        <v>508.5</v>
      </c>
      <c r="O1403">
        <f t="shared" si="21"/>
        <v>565</v>
      </c>
      <c r="P1403">
        <v>56.5</v>
      </c>
    </row>
    <row r="1404" spans="1:16" x14ac:dyDescent="0.3">
      <c r="A1404">
        <v>2020</v>
      </c>
      <c r="B1404">
        <v>1</v>
      </c>
      <c r="C1404">
        <v>29</v>
      </c>
      <c r="D1404">
        <v>11</v>
      </c>
      <c r="E1404">
        <v>21078.199999999997</v>
      </c>
      <c r="F1404">
        <v>24</v>
      </c>
      <c r="G1404">
        <v>17</v>
      </c>
      <c r="H1404">
        <v>3217</v>
      </c>
      <c r="I1404">
        <v>-600</v>
      </c>
      <c r="J1404">
        <v>1910.7</v>
      </c>
      <c r="K1404">
        <v>501</v>
      </c>
      <c r="L1404">
        <v>2116</v>
      </c>
      <c r="M1404">
        <v>2013</v>
      </c>
      <c r="N1404">
        <v>497.7</v>
      </c>
      <c r="O1404">
        <f t="shared" si="21"/>
        <v>553</v>
      </c>
      <c r="P1404">
        <v>55.300000000000004</v>
      </c>
    </row>
    <row r="1405" spans="1:16" x14ac:dyDescent="0.3">
      <c r="A1405">
        <v>2020</v>
      </c>
      <c r="B1405">
        <v>1</v>
      </c>
      <c r="C1405">
        <v>29</v>
      </c>
      <c r="D1405">
        <v>12</v>
      </c>
      <c r="E1405">
        <v>14561.999999999998</v>
      </c>
      <c r="F1405">
        <v>24</v>
      </c>
      <c r="G1405">
        <v>17</v>
      </c>
      <c r="H1405">
        <v>3166</v>
      </c>
      <c r="I1405">
        <v>-600</v>
      </c>
      <c r="J1405">
        <v>1792.8</v>
      </c>
      <c r="K1405">
        <v>310</v>
      </c>
      <c r="L1405">
        <v>2256</v>
      </c>
      <c r="M1405">
        <v>1914</v>
      </c>
      <c r="N1405">
        <v>478.8</v>
      </c>
      <c r="O1405">
        <f t="shared" si="21"/>
        <v>532</v>
      </c>
      <c r="P1405">
        <v>53.2</v>
      </c>
    </row>
    <row r="1406" spans="1:16" x14ac:dyDescent="0.3">
      <c r="A1406">
        <v>2020</v>
      </c>
      <c r="B1406">
        <v>1</v>
      </c>
      <c r="C1406">
        <v>29</v>
      </c>
      <c r="D1406">
        <v>13</v>
      </c>
      <c r="E1406">
        <v>7836.7999999999993</v>
      </c>
      <c r="F1406">
        <v>24</v>
      </c>
      <c r="G1406">
        <v>17</v>
      </c>
      <c r="H1406">
        <v>3172</v>
      </c>
      <c r="I1406">
        <v>-600</v>
      </c>
      <c r="J1406">
        <v>1770.1</v>
      </c>
      <c r="K1406">
        <v>67</v>
      </c>
      <c r="L1406">
        <v>2505</v>
      </c>
      <c r="M1406">
        <v>1903</v>
      </c>
      <c r="N1406">
        <v>467.1</v>
      </c>
      <c r="O1406">
        <f t="shared" si="21"/>
        <v>519</v>
      </c>
      <c r="P1406">
        <v>51.900000000000006</v>
      </c>
    </row>
    <row r="1407" spans="1:16" x14ac:dyDescent="0.3">
      <c r="A1407">
        <v>2020</v>
      </c>
      <c r="B1407">
        <v>1</v>
      </c>
      <c r="C1407">
        <v>29</v>
      </c>
      <c r="D1407">
        <v>14</v>
      </c>
      <c r="E1407">
        <v>3520.9999999999982</v>
      </c>
      <c r="F1407">
        <v>17</v>
      </c>
      <c r="G1407">
        <v>17</v>
      </c>
      <c r="H1407">
        <v>3169</v>
      </c>
      <c r="I1407">
        <v>-488</v>
      </c>
      <c r="J1407">
        <v>1770.3</v>
      </c>
      <c r="K1407">
        <v>0</v>
      </c>
      <c r="L1407">
        <v>2681</v>
      </c>
      <c r="M1407">
        <v>1784</v>
      </c>
      <c r="N1407">
        <v>474.3</v>
      </c>
      <c r="O1407">
        <f t="shared" si="21"/>
        <v>527</v>
      </c>
      <c r="P1407">
        <v>52.7</v>
      </c>
    </row>
    <row r="1408" spans="1:16" x14ac:dyDescent="0.3">
      <c r="A1408">
        <v>2020</v>
      </c>
      <c r="B1408">
        <v>1</v>
      </c>
      <c r="C1408">
        <v>29</v>
      </c>
      <c r="D1408">
        <v>15</v>
      </c>
      <c r="E1408">
        <v>-2434.2000000000007</v>
      </c>
      <c r="F1408">
        <v>17</v>
      </c>
      <c r="G1408">
        <v>17</v>
      </c>
      <c r="H1408">
        <v>3083</v>
      </c>
      <c r="I1408">
        <v>-257</v>
      </c>
      <c r="J1408">
        <v>1762.9</v>
      </c>
      <c r="K1408">
        <v>0</v>
      </c>
      <c r="L1408">
        <v>2826</v>
      </c>
      <c r="M1408">
        <v>1497</v>
      </c>
      <c r="N1408">
        <v>522.9</v>
      </c>
      <c r="O1408">
        <f t="shared" si="21"/>
        <v>581</v>
      </c>
      <c r="P1408">
        <v>58.1</v>
      </c>
    </row>
    <row r="1409" spans="1:16" x14ac:dyDescent="0.3">
      <c r="A1409">
        <v>2020</v>
      </c>
      <c r="B1409">
        <v>1</v>
      </c>
      <c r="C1409">
        <v>29</v>
      </c>
      <c r="D1409">
        <v>16</v>
      </c>
      <c r="E1409">
        <v>-6604.6000000000058</v>
      </c>
      <c r="F1409">
        <v>12</v>
      </c>
      <c r="G1409">
        <v>12</v>
      </c>
      <c r="H1409">
        <v>2887</v>
      </c>
      <c r="I1409">
        <v>-47.999999999999545</v>
      </c>
      <c r="J1409">
        <v>1750.5</v>
      </c>
      <c r="K1409">
        <v>0</v>
      </c>
      <c r="L1409">
        <v>2839.0000000000005</v>
      </c>
      <c r="M1409">
        <v>1244.9999999999995</v>
      </c>
      <c r="N1409">
        <v>553.5</v>
      </c>
      <c r="O1409">
        <f t="shared" si="21"/>
        <v>615</v>
      </c>
      <c r="P1409">
        <v>61.5</v>
      </c>
    </row>
    <row r="1410" spans="1:16" x14ac:dyDescent="0.3">
      <c r="A1410">
        <v>2020</v>
      </c>
      <c r="B1410">
        <v>1</v>
      </c>
      <c r="C1410">
        <v>29</v>
      </c>
      <c r="D1410">
        <v>17</v>
      </c>
      <c r="E1410">
        <v>-7621.6000000000022</v>
      </c>
      <c r="F1410">
        <v>12</v>
      </c>
      <c r="G1410">
        <v>12</v>
      </c>
      <c r="H1410">
        <v>2931</v>
      </c>
      <c r="I1410">
        <v>-5</v>
      </c>
      <c r="J1410">
        <v>1821.6</v>
      </c>
      <c r="K1410">
        <v>0</v>
      </c>
      <c r="L1410">
        <v>2926</v>
      </c>
      <c r="M1410">
        <v>1229</v>
      </c>
      <c r="N1410">
        <v>597.6</v>
      </c>
      <c r="O1410">
        <f t="shared" si="21"/>
        <v>664</v>
      </c>
      <c r="P1410">
        <v>66.400000000000006</v>
      </c>
    </row>
    <row r="1411" spans="1:16" x14ac:dyDescent="0.3">
      <c r="A1411">
        <v>2020</v>
      </c>
      <c r="B1411">
        <v>1</v>
      </c>
      <c r="C1411">
        <v>29</v>
      </c>
      <c r="D1411">
        <v>18</v>
      </c>
      <c r="E1411">
        <v>-1554.4000000000033</v>
      </c>
      <c r="F1411">
        <v>17</v>
      </c>
      <c r="G1411">
        <v>17</v>
      </c>
      <c r="H1411">
        <v>3205</v>
      </c>
      <c r="I1411">
        <v>-288</v>
      </c>
      <c r="J1411">
        <v>1995.3</v>
      </c>
      <c r="K1411">
        <v>0</v>
      </c>
      <c r="L1411">
        <v>2917</v>
      </c>
      <c r="M1411">
        <v>1646.9999999999998</v>
      </c>
      <c r="N1411">
        <v>636.30000000000007</v>
      </c>
      <c r="O1411">
        <f t="shared" ref="O1411:O1465" si="22">N1411+P1411</f>
        <v>707.00000000000011</v>
      </c>
      <c r="P1411">
        <v>70.7</v>
      </c>
    </row>
    <row r="1412" spans="1:16" x14ac:dyDescent="0.3">
      <c r="A1412">
        <v>2020</v>
      </c>
      <c r="B1412">
        <v>1</v>
      </c>
      <c r="C1412">
        <v>29</v>
      </c>
      <c r="D1412">
        <v>19</v>
      </c>
      <c r="E1412">
        <v>-2865.600000000004</v>
      </c>
      <c r="F1412">
        <v>17</v>
      </c>
      <c r="G1412">
        <v>17</v>
      </c>
      <c r="H1412">
        <v>3098</v>
      </c>
      <c r="I1412">
        <v>-198</v>
      </c>
      <c r="J1412">
        <v>2027.8</v>
      </c>
      <c r="K1412">
        <v>0</v>
      </c>
      <c r="L1412">
        <v>2900</v>
      </c>
      <c r="M1412">
        <v>1575.9999999999998</v>
      </c>
      <c r="N1412">
        <v>649.80000000000007</v>
      </c>
      <c r="O1412">
        <f t="shared" si="22"/>
        <v>722.00000000000011</v>
      </c>
      <c r="P1412">
        <v>72.2</v>
      </c>
    </row>
    <row r="1413" spans="1:16" x14ac:dyDescent="0.3">
      <c r="A1413">
        <v>2020</v>
      </c>
      <c r="B1413">
        <v>1</v>
      </c>
      <c r="C1413">
        <v>29</v>
      </c>
      <c r="D1413">
        <v>20</v>
      </c>
      <c r="E1413">
        <v>-8364.2000000000007</v>
      </c>
      <c r="F1413">
        <v>12</v>
      </c>
      <c r="G1413">
        <v>12</v>
      </c>
      <c r="H1413">
        <v>2916</v>
      </c>
      <c r="I1413">
        <v>11</v>
      </c>
      <c r="J1413">
        <v>1909.2</v>
      </c>
      <c r="K1413">
        <v>0</v>
      </c>
      <c r="L1413">
        <v>2927</v>
      </c>
      <c r="M1413">
        <v>1234</v>
      </c>
      <c r="N1413">
        <v>664.2</v>
      </c>
      <c r="O1413">
        <f t="shared" si="22"/>
        <v>738</v>
      </c>
      <c r="P1413">
        <v>73.8</v>
      </c>
    </row>
    <row r="1414" spans="1:16" x14ac:dyDescent="0.3">
      <c r="A1414">
        <v>2020</v>
      </c>
      <c r="B1414">
        <v>1</v>
      </c>
      <c r="C1414">
        <v>29</v>
      </c>
      <c r="D1414">
        <v>21</v>
      </c>
      <c r="E1414">
        <v>-11383.2</v>
      </c>
      <c r="F1414">
        <v>12</v>
      </c>
      <c r="G1414">
        <v>12</v>
      </c>
      <c r="H1414">
        <v>2770</v>
      </c>
      <c r="I1414">
        <v>116</v>
      </c>
      <c r="J1414">
        <v>1765.4</v>
      </c>
      <c r="K1414">
        <v>0</v>
      </c>
      <c r="L1414">
        <v>2886</v>
      </c>
      <c r="M1414">
        <v>978</v>
      </c>
      <c r="N1414">
        <v>671.4</v>
      </c>
      <c r="O1414">
        <f t="shared" si="22"/>
        <v>746</v>
      </c>
      <c r="P1414">
        <v>74.600000000000009</v>
      </c>
    </row>
    <row r="1415" spans="1:16" x14ac:dyDescent="0.3">
      <c r="A1415">
        <v>2020</v>
      </c>
      <c r="B1415">
        <v>1</v>
      </c>
      <c r="C1415">
        <v>29</v>
      </c>
      <c r="D1415">
        <v>22</v>
      </c>
      <c r="E1415">
        <v>-12501.400000000005</v>
      </c>
      <c r="F1415">
        <v>12</v>
      </c>
      <c r="G1415">
        <v>12</v>
      </c>
      <c r="H1415">
        <v>2667</v>
      </c>
      <c r="I1415">
        <v>112.00000000000045</v>
      </c>
      <c r="J1415">
        <v>1628.9</v>
      </c>
      <c r="K1415">
        <v>0</v>
      </c>
      <c r="L1415">
        <v>2779.0000000000005</v>
      </c>
      <c r="M1415">
        <v>849.99999999999955</v>
      </c>
      <c r="N1415">
        <v>666.9</v>
      </c>
      <c r="O1415">
        <f t="shared" si="22"/>
        <v>741</v>
      </c>
      <c r="P1415">
        <v>74.100000000000009</v>
      </c>
    </row>
    <row r="1416" spans="1:16" x14ac:dyDescent="0.3">
      <c r="A1416">
        <v>2020</v>
      </c>
      <c r="B1416">
        <v>1</v>
      </c>
      <c r="C1416">
        <v>29</v>
      </c>
      <c r="D1416">
        <v>23</v>
      </c>
      <c r="E1416">
        <v>-14268.600000000002</v>
      </c>
      <c r="F1416">
        <v>5</v>
      </c>
      <c r="G1416">
        <v>5</v>
      </c>
      <c r="H1416">
        <v>2515</v>
      </c>
      <c r="I1416">
        <v>201</v>
      </c>
      <c r="J1416">
        <v>1486.1</v>
      </c>
      <c r="K1416">
        <v>0</v>
      </c>
      <c r="L1416">
        <v>2716</v>
      </c>
      <c r="M1416">
        <v>610.99999999999989</v>
      </c>
      <c r="N1416">
        <v>674.1</v>
      </c>
      <c r="O1416">
        <f t="shared" si="22"/>
        <v>749</v>
      </c>
      <c r="P1416">
        <v>74.900000000000006</v>
      </c>
    </row>
    <row r="1417" spans="1:16" x14ac:dyDescent="0.3">
      <c r="A1417">
        <v>2020</v>
      </c>
      <c r="B1417">
        <v>1</v>
      </c>
      <c r="C1417">
        <v>29</v>
      </c>
      <c r="D1417">
        <v>24</v>
      </c>
      <c r="E1417">
        <v>-14773.800000000001</v>
      </c>
      <c r="F1417">
        <v>5</v>
      </c>
      <c r="G1417">
        <v>5</v>
      </c>
      <c r="H1417">
        <v>2359</v>
      </c>
      <c r="I1417">
        <v>269</v>
      </c>
      <c r="J1417">
        <v>1371.8</v>
      </c>
      <c r="K1417">
        <v>0</v>
      </c>
      <c r="L1417">
        <v>2628</v>
      </c>
      <c r="M1417">
        <v>434.99999999999989</v>
      </c>
      <c r="N1417">
        <v>667.80000000000007</v>
      </c>
      <c r="O1417">
        <f t="shared" si="22"/>
        <v>742.00000000000011</v>
      </c>
      <c r="P1417">
        <v>74.2</v>
      </c>
    </row>
    <row r="1418" spans="1:16" x14ac:dyDescent="0.3">
      <c r="A1418">
        <v>2020</v>
      </c>
      <c r="B1418">
        <v>1</v>
      </c>
      <c r="C1418">
        <v>30</v>
      </c>
      <c r="D1418">
        <v>1</v>
      </c>
      <c r="E1418">
        <v>-13872</v>
      </c>
      <c r="F1418">
        <v>5</v>
      </c>
      <c r="G1418">
        <v>5</v>
      </c>
      <c r="H1418">
        <v>2068</v>
      </c>
      <c r="I1418">
        <v>315</v>
      </c>
      <c r="J1418">
        <v>1244.9000000000001</v>
      </c>
      <c r="K1418">
        <v>0</v>
      </c>
      <c r="L1418">
        <v>2383</v>
      </c>
      <c r="M1418">
        <v>317.00000000000011</v>
      </c>
      <c r="N1418">
        <v>612.9</v>
      </c>
      <c r="O1418">
        <f t="shared" si="22"/>
        <v>681</v>
      </c>
      <c r="P1418">
        <v>68.100000000000009</v>
      </c>
    </row>
    <row r="1419" spans="1:16" x14ac:dyDescent="0.3">
      <c r="A1419">
        <v>2020</v>
      </c>
      <c r="B1419">
        <v>1</v>
      </c>
      <c r="C1419">
        <v>30</v>
      </c>
      <c r="D1419">
        <v>2</v>
      </c>
      <c r="E1419">
        <v>-13199.800000000001</v>
      </c>
      <c r="F1419">
        <v>5</v>
      </c>
      <c r="G1419">
        <v>5</v>
      </c>
      <c r="H1419">
        <v>2018</v>
      </c>
      <c r="I1419">
        <v>238</v>
      </c>
      <c r="J1419">
        <v>1176.2</v>
      </c>
      <c r="K1419">
        <v>0</v>
      </c>
      <c r="L1419">
        <v>2256</v>
      </c>
      <c r="M1419">
        <v>337</v>
      </c>
      <c r="N1419">
        <v>601.20000000000005</v>
      </c>
      <c r="O1419">
        <f t="shared" si="22"/>
        <v>668</v>
      </c>
      <c r="P1419">
        <v>66.8</v>
      </c>
    </row>
    <row r="1420" spans="1:16" x14ac:dyDescent="0.3">
      <c r="A1420">
        <v>2020</v>
      </c>
      <c r="B1420">
        <v>1</v>
      </c>
      <c r="C1420">
        <v>30</v>
      </c>
      <c r="D1420">
        <v>3</v>
      </c>
      <c r="E1420">
        <v>-12795.400000000001</v>
      </c>
      <c r="F1420">
        <v>5</v>
      </c>
      <c r="G1420">
        <v>5</v>
      </c>
      <c r="H1420">
        <v>2064</v>
      </c>
      <c r="I1420">
        <v>154</v>
      </c>
      <c r="J1420">
        <v>1165.5999999999999</v>
      </c>
      <c r="K1420">
        <v>0</v>
      </c>
      <c r="L1420">
        <v>2218</v>
      </c>
      <c r="M1420">
        <v>404.99999999999989</v>
      </c>
      <c r="N1420">
        <v>606.6</v>
      </c>
      <c r="O1420">
        <f t="shared" si="22"/>
        <v>674</v>
      </c>
      <c r="P1420">
        <v>67.400000000000006</v>
      </c>
    </row>
    <row r="1421" spans="1:16" x14ac:dyDescent="0.3">
      <c r="A1421">
        <v>2020</v>
      </c>
      <c r="B1421">
        <v>1</v>
      </c>
      <c r="C1421">
        <v>30</v>
      </c>
      <c r="D1421">
        <v>4</v>
      </c>
      <c r="E1421">
        <v>-12546.400000000001</v>
      </c>
      <c r="F1421">
        <v>5</v>
      </c>
      <c r="G1421">
        <v>5</v>
      </c>
      <c r="H1421">
        <v>2093</v>
      </c>
      <c r="I1421">
        <v>122</v>
      </c>
      <c r="J1421">
        <v>1224.2</v>
      </c>
      <c r="K1421">
        <v>0</v>
      </c>
      <c r="L1421">
        <v>2215</v>
      </c>
      <c r="M1421">
        <v>483</v>
      </c>
      <c r="N1421">
        <v>619.20000000000005</v>
      </c>
      <c r="O1421">
        <f t="shared" si="22"/>
        <v>688</v>
      </c>
      <c r="P1421">
        <v>68.8</v>
      </c>
    </row>
    <row r="1422" spans="1:16" x14ac:dyDescent="0.3">
      <c r="A1422">
        <v>2020</v>
      </c>
      <c r="B1422">
        <v>1</v>
      </c>
      <c r="C1422">
        <v>30</v>
      </c>
      <c r="D1422">
        <v>5</v>
      </c>
      <c r="E1422">
        <v>-12177.199999999999</v>
      </c>
      <c r="F1422">
        <v>5</v>
      </c>
      <c r="G1422">
        <v>5</v>
      </c>
      <c r="H1422">
        <v>2147</v>
      </c>
      <c r="I1422">
        <v>19</v>
      </c>
      <c r="J1422">
        <v>1247.4000000000001</v>
      </c>
      <c r="K1422">
        <v>0</v>
      </c>
      <c r="L1422">
        <v>2166</v>
      </c>
      <c r="M1422">
        <v>584.00000000000011</v>
      </c>
      <c r="N1422">
        <v>644.4</v>
      </c>
      <c r="O1422">
        <f t="shared" si="22"/>
        <v>716</v>
      </c>
      <c r="P1422">
        <v>71.600000000000009</v>
      </c>
    </row>
    <row r="1423" spans="1:16" x14ac:dyDescent="0.3">
      <c r="A1423">
        <v>2020</v>
      </c>
      <c r="B1423">
        <v>1</v>
      </c>
      <c r="C1423">
        <v>30</v>
      </c>
      <c r="D1423">
        <v>6</v>
      </c>
      <c r="E1423">
        <v>-7939.600000000004</v>
      </c>
      <c r="F1423">
        <v>12</v>
      </c>
      <c r="G1423">
        <v>12</v>
      </c>
      <c r="H1423">
        <v>2298</v>
      </c>
      <c r="I1423">
        <v>-301.99999999999977</v>
      </c>
      <c r="J1423">
        <v>1342.6</v>
      </c>
      <c r="K1423">
        <v>0</v>
      </c>
      <c r="L1423">
        <v>1996.0000000000002</v>
      </c>
      <c r="M1423">
        <v>992.99999999999977</v>
      </c>
      <c r="N1423">
        <v>651.6</v>
      </c>
      <c r="O1423">
        <f t="shared" si="22"/>
        <v>724</v>
      </c>
      <c r="P1423">
        <v>72.400000000000006</v>
      </c>
    </row>
    <row r="1424" spans="1:16" x14ac:dyDescent="0.3">
      <c r="A1424">
        <v>2020</v>
      </c>
      <c r="B1424">
        <v>1</v>
      </c>
      <c r="C1424">
        <v>30</v>
      </c>
      <c r="D1424">
        <v>7</v>
      </c>
      <c r="E1424">
        <v>-301.40000000000146</v>
      </c>
      <c r="F1424">
        <v>24</v>
      </c>
      <c r="G1424">
        <v>17</v>
      </c>
      <c r="H1424">
        <v>2621</v>
      </c>
      <c r="I1424">
        <v>-600</v>
      </c>
      <c r="J1424">
        <v>1567.6</v>
      </c>
      <c r="K1424">
        <v>13</v>
      </c>
      <c r="L1424">
        <v>2008</v>
      </c>
      <c r="M1424">
        <v>1525</v>
      </c>
      <c r="N1424">
        <v>642.6</v>
      </c>
      <c r="O1424">
        <f t="shared" si="22"/>
        <v>714</v>
      </c>
      <c r="P1424">
        <v>71.400000000000006</v>
      </c>
    </row>
    <row r="1425" spans="1:16" x14ac:dyDescent="0.3">
      <c r="A1425">
        <v>2020</v>
      </c>
      <c r="B1425">
        <v>1</v>
      </c>
      <c r="C1425">
        <v>30</v>
      </c>
      <c r="D1425">
        <v>8</v>
      </c>
      <c r="E1425">
        <v>15608.2</v>
      </c>
      <c r="F1425">
        <v>24</v>
      </c>
      <c r="G1425">
        <v>17</v>
      </c>
      <c r="H1425">
        <v>3046</v>
      </c>
      <c r="I1425">
        <v>-600</v>
      </c>
      <c r="J1425">
        <v>1832</v>
      </c>
      <c r="K1425">
        <v>469</v>
      </c>
      <c r="L1425">
        <v>1977.0000000000002</v>
      </c>
      <c r="M1425">
        <v>1802</v>
      </c>
      <c r="N1425">
        <v>630</v>
      </c>
      <c r="O1425">
        <f t="shared" si="22"/>
        <v>700</v>
      </c>
      <c r="P1425">
        <v>70</v>
      </c>
    </row>
    <row r="1426" spans="1:16" x14ac:dyDescent="0.3">
      <c r="A1426">
        <v>2020</v>
      </c>
      <c r="B1426">
        <v>1</v>
      </c>
      <c r="C1426">
        <v>30</v>
      </c>
      <c r="D1426">
        <v>9</v>
      </c>
      <c r="E1426">
        <v>25899.799999999996</v>
      </c>
      <c r="F1426">
        <v>24</v>
      </c>
      <c r="G1426">
        <v>17</v>
      </c>
      <c r="H1426">
        <v>3299</v>
      </c>
      <c r="I1426">
        <v>-600</v>
      </c>
      <c r="J1426">
        <v>1885.8</v>
      </c>
      <c r="K1426">
        <v>835</v>
      </c>
      <c r="L1426">
        <v>1864</v>
      </c>
      <c r="M1426">
        <v>1862.9999999999998</v>
      </c>
      <c r="N1426">
        <v>622.80000000000007</v>
      </c>
      <c r="O1426">
        <f t="shared" si="22"/>
        <v>692.00000000000011</v>
      </c>
      <c r="P1426">
        <v>69.2</v>
      </c>
    </row>
    <row r="1427" spans="1:16" x14ac:dyDescent="0.3">
      <c r="A1427">
        <v>2020</v>
      </c>
      <c r="B1427">
        <v>1</v>
      </c>
      <c r="C1427">
        <v>30</v>
      </c>
      <c r="D1427">
        <v>10</v>
      </c>
      <c r="E1427">
        <v>39805.399999999994</v>
      </c>
      <c r="F1427">
        <v>62</v>
      </c>
      <c r="G1427">
        <v>17</v>
      </c>
      <c r="H1427">
        <v>3276</v>
      </c>
      <c r="I1427">
        <v>-600</v>
      </c>
      <c r="J1427">
        <v>1878.1</v>
      </c>
      <c r="K1427">
        <v>1085</v>
      </c>
      <c r="L1427">
        <v>1591.0000000000002</v>
      </c>
      <c r="M1427">
        <v>1858</v>
      </c>
      <c r="N1427">
        <v>620.1</v>
      </c>
      <c r="O1427">
        <f t="shared" si="22"/>
        <v>689</v>
      </c>
      <c r="P1427">
        <v>68.900000000000006</v>
      </c>
    </row>
    <row r="1428" spans="1:16" x14ac:dyDescent="0.3">
      <c r="A1428">
        <v>2020</v>
      </c>
      <c r="B1428">
        <v>1</v>
      </c>
      <c r="C1428">
        <v>30</v>
      </c>
      <c r="D1428">
        <v>11</v>
      </c>
      <c r="E1428">
        <v>60128.800000000003</v>
      </c>
      <c r="F1428">
        <v>72</v>
      </c>
      <c r="G1428">
        <v>17</v>
      </c>
      <c r="H1428">
        <v>3314</v>
      </c>
      <c r="I1428">
        <v>-600</v>
      </c>
      <c r="J1428">
        <v>1881.1</v>
      </c>
      <c r="K1428">
        <v>1374</v>
      </c>
      <c r="L1428">
        <v>1340</v>
      </c>
      <c r="M1428">
        <v>1870</v>
      </c>
      <c r="N1428">
        <v>611.1</v>
      </c>
      <c r="O1428">
        <f t="shared" si="22"/>
        <v>679</v>
      </c>
      <c r="P1428">
        <v>67.900000000000006</v>
      </c>
    </row>
    <row r="1429" spans="1:16" x14ac:dyDescent="0.3">
      <c r="A1429">
        <v>2020</v>
      </c>
      <c r="B1429">
        <v>1</v>
      </c>
      <c r="C1429">
        <v>30</v>
      </c>
      <c r="D1429">
        <v>12</v>
      </c>
      <c r="E1429">
        <v>57071.8</v>
      </c>
      <c r="F1429">
        <v>72</v>
      </c>
      <c r="G1429">
        <v>17</v>
      </c>
      <c r="H1429">
        <v>3279</v>
      </c>
      <c r="I1429">
        <v>-600</v>
      </c>
      <c r="J1429">
        <v>1791</v>
      </c>
      <c r="K1429">
        <v>1356</v>
      </c>
      <c r="L1429">
        <v>1323</v>
      </c>
      <c r="M1429">
        <v>1770</v>
      </c>
      <c r="N1429">
        <v>621</v>
      </c>
      <c r="O1429">
        <f t="shared" si="22"/>
        <v>690</v>
      </c>
      <c r="P1429">
        <v>69</v>
      </c>
    </row>
    <row r="1430" spans="1:16" x14ac:dyDescent="0.3">
      <c r="A1430">
        <v>2020</v>
      </c>
      <c r="B1430">
        <v>1</v>
      </c>
      <c r="C1430">
        <v>30</v>
      </c>
      <c r="D1430">
        <v>13</v>
      </c>
      <c r="E1430">
        <v>57977.2</v>
      </c>
      <c r="F1430">
        <v>72</v>
      </c>
      <c r="G1430">
        <v>17</v>
      </c>
      <c r="H1430">
        <v>3194</v>
      </c>
      <c r="I1430">
        <v>-600</v>
      </c>
      <c r="J1430">
        <v>1784.1</v>
      </c>
      <c r="K1430">
        <v>1355</v>
      </c>
      <c r="L1430">
        <v>1239</v>
      </c>
      <c r="M1430">
        <v>1791</v>
      </c>
      <c r="N1430">
        <v>593.1</v>
      </c>
      <c r="O1430">
        <f t="shared" si="22"/>
        <v>659</v>
      </c>
      <c r="P1430">
        <v>65.900000000000006</v>
      </c>
    </row>
    <row r="1431" spans="1:16" x14ac:dyDescent="0.3">
      <c r="A1431">
        <v>2020</v>
      </c>
      <c r="B1431">
        <v>1</v>
      </c>
      <c r="C1431">
        <v>30</v>
      </c>
      <c r="D1431">
        <v>14</v>
      </c>
      <c r="E1431">
        <v>58060.800000000003</v>
      </c>
      <c r="F1431">
        <v>72</v>
      </c>
      <c r="G1431">
        <v>17</v>
      </c>
      <c r="H1431">
        <v>3217</v>
      </c>
      <c r="I1431">
        <v>-600</v>
      </c>
      <c r="J1431">
        <v>1759.5</v>
      </c>
      <c r="K1431">
        <v>1344</v>
      </c>
      <c r="L1431">
        <v>1273</v>
      </c>
      <c r="M1431">
        <v>1815</v>
      </c>
      <c r="N1431">
        <v>544.5</v>
      </c>
      <c r="O1431">
        <f t="shared" si="22"/>
        <v>605</v>
      </c>
      <c r="P1431">
        <v>60.5</v>
      </c>
    </row>
    <row r="1432" spans="1:16" x14ac:dyDescent="0.3">
      <c r="A1432">
        <v>2020</v>
      </c>
      <c r="B1432">
        <v>1</v>
      </c>
      <c r="C1432">
        <v>30</v>
      </c>
      <c r="D1432">
        <v>15</v>
      </c>
      <c r="E1432">
        <v>44145.799999999996</v>
      </c>
      <c r="F1432">
        <v>62</v>
      </c>
      <c r="G1432">
        <v>17</v>
      </c>
      <c r="H1432">
        <v>3154</v>
      </c>
      <c r="I1432">
        <v>-600</v>
      </c>
      <c r="J1432">
        <v>1723.2</v>
      </c>
      <c r="K1432">
        <v>1137</v>
      </c>
      <c r="L1432">
        <v>1417.0000000000002</v>
      </c>
      <c r="M1432">
        <v>1812</v>
      </c>
      <c r="N1432">
        <v>511.2</v>
      </c>
      <c r="O1432">
        <f t="shared" si="22"/>
        <v>568</v>
      </c>
      <c r="P1432">
        <v>56.800000000000004</v>
      </c>
    </row>
    <row r="1433" spans="1:16" x14ac:dyDescent="0.3">
      <c r="A1433">
        <v>2020</v>
      </c>
      <c r="B1433">
        <v>1</v>
      </c>
      <c r="C1433">
        <v>30</v>
      </c>
      <c r="D1433">
        <v>16</v>
      </c>
      <c r="E1433">
        <v>26734.6</v>
      </c>
      <c r="F1433">
        <v>24</v>
      </c>
      <c r="G1433">
        <v>17</v>
      </c>
      <c r="H1433">
        <v>2969</v>
      </c>
      <c r="I1433">
        <v>-600</v>
      </c>
      <c r="J1433">
        <v>1704</v>
      </c>
      <c r="K1433">
        <v>783</v>
      </c>
      <c r="L1433">
        <v>1586.0000000000002</v>
      </c>
      <c r="M1433">
        <v>1827</v>
      </c>
      <c r="N1433">
        <v>477</v>
      </c>
      <c r="O1433">
        <f t="shared" si="22"/>
        <v>530</v>
      </c>
      <c r="P1433">
        <v>53</v>
      </c>
    </row>
    <row r="1434" spans="1:16" x14ac:dyDescent="0.3">
      <c r="A1434">
        <v>2020</v>
      </c>
      <c r="B1434">
        <v>1</v>
      </c>
      <c r="C1434">
        <v>30</v>
      </c>
      <c r="D1434">
        <v>17</v>
      </c>
      <c r="E1434">
        <v>24998.400000000001</v>
      </c>
      <c r="F1434">
        <v>24</v>
      </c>
      <c r="G1434">
        <v>17</v>
      </c>
      <c r="H1434">
        <v>3001</v>
      </c>
      <c r="I1434">
        <v>-600</v>
      </c>
      <c r="J1434">
        <v>1787.4</v>
      </c>
      <c r="K1434">
        <v>649</v>
      </c>
      <c r="L1434">
        <v>1752.0000000000002</v>
      </c>
      <c r="M1434">
        <v>1932</v>
      </c>
      <c r="N1434">
        <v>455.40000000000003</v>
      </c>
      <c r="O1434">
        <f t="shared" si="22"/>
        <v>506.00000000000006</v>
      </c>
      <c r="P1434">
        <v>50.6</v>
      </c>
    </row>
    <row r="1435" spans="1:16" x14ac:dyDescent="0.3">
      <c r="A1435">
        <v>2020</v>
      </c>
      <c r="B1435">
        <v>1</v>
      </c>
      <c r="C1435">
        <v>30</v>
      </c>
      <c r="D1435">
        <v>18</v>
      </c>
      <c r="E1435">
        <v>28709.200000000004</v>
      </c>
      <c r="F1435">
        <v>24</v>
      </c>
      <c r="G1435">
        <v>17</v>
      </c>
      <c r="H1435">
        <v>3231</v>
      </c>
      <c r="I1435">
        <v>-600</v>
      </c>
      <c r="J1435">
        <v>1965.8</v>
      </c>
      <c r="K1435">
        <v>708</v>
      </c>
      <c r="L1435">
        <v>1923</v>
      </c>
      <c r="M1435">
        <v>2105</v>
      </c>
      <c r="N1435">
        <v>460.8</v>
      </c>
      <c r="O1435">
        <f t="shared" si="22"/>
        <v>512</v>
      </c>
      <c r="P1435">
        <v>51.2</v>
      </c>
    </row>
    <row r="1436" spans="1:16" x14ac:dyDescent="0.3">
      <c r="A1436">
        <v>2020</v>
      </c>
      <c r="B1436">
        <v>1</v>
      </c>
      <c r="C1436">
        <v>30</v>
      </c>
      <c r="D1436">
        <v>19</v>
      </c>
      <c r="E1436">
        <v>18465.199999999997</v>
      </c>
      <c r="F1436">
        <v>24</v>
      </c>
      <c r="G1436">
        <v>17</v>
      </c>
      <c r="H1436">
        <v>3060</v>
      </c>
      <c r="I1436">
        <v>-600</v>
      </c>
      <c r="J1436">
        <v>1981.7</v>
      </c>
      <c r="K1436">
        <v>304</v>
      </c>
      <c r="L1436">
        <v>2156</v>
      </c>
      <c r="M1436">
        <v>2120</v>
      </c>
      <c r="N1436">
        <v>461.7</v>
      </c>
      <c r="O1436">
        <f t="shared" si="22"/>
        <v>513</v>
      </c>
      <c r="P1436">
        <v>51.300000000000004</v>
      </c>
    </row>
    <row r="1437" spans="1:16" x14ac:dyDescent="0.3">
      <c r="A1437">
        <v>2020</v>
      </c>
      <c r="B1437">
        <v>1</v>
      </c>
      <c r="C1437">
        <v>30</v>
      </c>
      <c r="D1437">
        <v>20</v>
      </c>
      <c r="E1437">
        <v>5164.3999999999996</v>
      </c>
      <c r="F1437">
        <v>17</v>
      </c>
      <c r="G1437">
        <v>17</v>
      </c>
      <c r="H1437">
        <v>2856</v>
      </c>
      <c r="I1437">
        <v>-452</v>
      </c>
      <c r="J1437">
        <v>1844.5</v>
      </c>
      <c r="K1437">
        <v>0</v>
      </c>
      <c r="L1437">
        <v>2404</v>
      </c>
      <c r="M1437">
        <v>1824</v>
      </c>
      <c r="N1437">
        <v>472.5</v>
      </c>
      <c r="O1437">
        <f t="shared" si="22"/>
        <v>525</v>
      </c>
      <c r="P1437">
        <v>52.5</v>
      </c>
    </row>
    <row r="1438" spans="1:16" x14ac:dyDescent="0.3">
      <c r="A1438">
        <v>2020</v>
      </c>
      <c r="B1438">
        <v>1</v>
      </c>
      <c r="C1438">
        <v>30</v>
      </c>
      <c r="D1438">
        <v>21</v>
      </c>
      <c r="E1438">
        <v>-3464.5999999999995</v>
      </c>
      <c r="F1438">
        <v>17</v>
      </c>
      <c r="G1438">
        <v>17</v>
      </c>
      <c r="H1438">
        <v>2700</v>
      </c>
      <c r="I1438">
        <v>-128</v>
      </c>
      <c r="J1438">
        <v>1711.4</v>
      </c>
      <c r="K1438">
        <v>0</v>
      </c>
      <c r="L1438">
        <v>2572</v>
      </c>
      <c r="M1438">
        <v>1357</v>
      </c>
      <c r="N1438">
        <v>482.40000000000003</v>
      </c>
      <c r="O1438">
        <f t="shared" si="22"/>
        <v>536</v>
      </c>
      <c r="P1438">
        <v>53.6</v>
      </c>
    </row>
    <row r="1439" spans="1:16" x14ac:dyDescent="0.3">
      <c r="A1439">
        <v>2020</v>
      </c>
      <c r="B1439">
        <v>1</v>
      </c>
      <c r="C1439">
        <v>30</v>
      </c>
      <c r="D1439">
        <v>22</v>
      </c>
      <c r="E1439">
        <v>-7700.6000000000022</v>
      </c>
      <c r="F1439">
        <v>12</v>
      </c>
      <c r="G1439">
        <v>12</v>
      </c>
      <c r="H1439">
        <v>2620</v>
      </c>
      <c r="I1439">
        <v>31</v>
      </c>
      <c r="J1439">
        <v>1584.1</v>
      </c>
      <c r="K1439">
        <v>0</v>
      </c>
      <c r="L1439">
        <v>2651</v>
      </c>
      <c r="M1439">
        <v>1050</v>
      </c>
      <c r="N1439">
        <v>503.1</v>
      </c>
      <c r="O1439">
        <f t="shared" si="22"/>
        <v>559</v>
      </c>
      <c r="P1439">
        <v>55.900000000000006</v>
      </c>
    </row>
    <row r="1440" spans="1:16" x14ac:dyDescent="0.3">
      <c r="A1440">
        <v>2020</v>
      </c>
      <c r="B1440">
        <v>1</v>
      </c>
      <c r="C1440">
        <v>30</v>
      </c>
      <c r="D1440">
        <v>23</v>
      </c>
      <c r="E1440">
        <v>-13033.8</v>
      </c>
      <c r="F1440">
        <v>5</v>
      </c>
      <c r="G1440">
        <v>5</v>
      </c>
      <c r="H1440">
        <v>2450</v>
      </c>
      <c r="I1440">
        <v>362</v>
      </c>
      <c r="J1440">
        <v>1457.5</v>
      </c>
      <c r="K1440">
        <v>0</v>
      </c>
      <c r="L1440">
        <v>2812</v>
      </c>
      <c r="M1440">
        <v>569</v>
      </c>
      <c r="N1440">
        <v>526.5</v>
      </c>
      <c r="O1440">
        <f t="shared" si="22"/>
        <v>585</v>
      </c>
      <c r="P1440">
        <v>58.5</v>
      </c>
    </row>
    <row r="1441" spans="1:16" x14ac:dyDescent="0.3">
      <c r="A1441">
        <v>2020</v>
      </c>
      <c r="B1441">
        <v>1</v>
      </c>
      <c r="C1441">
        <v>30</v>
      </c>
      <c r="D1441">
        <v>24</v>
      </c>
      <c r="E1441">
        <v>-16112.200000000003</v>
      </c>
      <c r="F1441">
        <v>0</v>
      </c>
      <c r="G1441">
        <v>5</v>
      </c>
      <c r="H1441">
        <v>2280</v>
      </c>
      <c r="I1441">
        <v>600</v>
      </c>
      <c r="J1441">
        <v>1333.8</v>
      </c>
      <c r="K1441">
        <v>0</v>
      </c>
      <c r="L1441">
        <v>2880</v>
      </c>
      <c r="M1441">
        <v>182.99999999999977</v>
      </c>
      <c r="N1441">
        <v>550.80000000000007</v>
      </c>
      <c r="O1441">
        <f t="shared" si="22"/>
        <v>612.00000000000011</v>
      </c>
      <c r="P1441">
        <v>61.2</v>
      </c>
    </row>
    <row r="1442" spans="1:16" x14ac:dyDescent="0.3">
      <c r="A1442">
        <v>2020</v>
      </c>
      <c r="B1442">
        <v>1</v>
      </c>
      <c r="C1442">
        <v>31</v>
      </c>
      <c r="D1442">
        <v>1</v>
      </c>
      <c r="E1442">
        <v>-21661</v>
      </c>
      <c r="F1442">
        <v>0</v>
      </c>
      <c r="G1442">
        <v>0</v>
      </c>
      <c r="H1442">
        <v>2119</v>
      </c>
      <c r="I1442">
        <v>415.99999999999989</v>
      </c>
      <c r="J1442">
        <v>1216.0999999999999</v>
      </c>
      <c r="K1442">
        <v>0</v>
      </c>
      <c r="L1442">
        <v>2535</v>
      </c>
      <c r="M1442">
        <v>0</v>
      </c>
      <c r="N1442">
        <v>800.1</v>
      </c>
      <c r="O1442">
        <f t="shared" si="22"/>
        <v>889</v>
      </c>
      <c r="P1442">
        <v>88.9</v>
      </c>
    </row>
    <row r="1443" spans="1:16" x14ac:dyDescent="0.3">
      <c r="A1443">
        <v>2020</v>
      </c>
      <c r="B1443">
        <v>1</v>
      </c>
      <c r="C1443">
        <v>31</v>
      </c>
      <c r="D1443">
        <v>2</v>
      </c>
      <c r="E1443">
        <v>-21652.2</v>
      </c>
      <c r="F1443">
        <v>0</v>
      </c>
      <c r="G1443">
        <v>0</v>
      </c>
      <c r="H1443">
        <v>2080</v>
      </c>
      <c r="I1443">
        <v>356.99999999999989</v>
      </c>
      <c r="J1443">
        <v>1164.3</v>
      </c>
      <c r="K1443">
        <v>0</v>
      </c>
      <c r="L1443">
        <v>2437</v>
      </c>
      <c r="M1443">
        <v>0</v>
      </c>
      <c r="N1443">
        <v>807.30000000000007</v>
      </c>
      <c r="O1443">
        <f t="shared" si="22"/>
        <v>897.00000000000011</v>
      </c>
      <c r="P1443">
        <v>89.7</v>
      </c>
    </row>
    <row r="1444" spans="1:16" x14ac:dyDescent="0.3">
      <c r="A1444">
        <v>2020</v>
      </c>
      <c r="B1444">
        <v>1</v>
      </c>
      <c r="C1444">
        <v>31</v>
      </c>
      <c r="D1444">
        <v>3</v>
      </c>
      <c r="E1444">
        <v>-22090.600000000002</v>
      </c>
      <c r="F1444">
        <v>0</v>
      </c>
      <c r="G1444">
        <v>0</v>
      </c>
      <c r="H1444">
        <v>2064</v>
      </c>
      <c r="I1444">
        <v>322</v>
      </c>
      <c r="J1444">
        <v>1139.2</v>
      </c>
      <c r="K1444">
        <v>0</v>
      </c>
      <c r="L1444">
        <v>2386</v>
      </c>
      <c r="M1444">
        <v>0</v>
      </c>
      <c r="N1444">
        <v>817.2</v>
      </c>
      <c r="O1444">
        <f t="shared" si="22"/>
        <v>908</v>
      </c>
      <c r="P1444">
        <v>90.800000000000011</v>
      </c>
    </row>
    <row r="1445" spans="1:16" x14ac:dyDescent="0.3">
      <c r="A1445">
        <v>2020</v>
      </c>
      <c r="B1445">
        <v>1</v>
      </c>
      <c r="C1445">
        <v>31</v>
      </c>
      <c r="D1445">
        <v>4</v>
      </c>
      <c r="E1445">
        <v>-22059</v>
      </c>
      <c r="F1445">
        <v>0</v>
      </c>
      <c r="G1445">
        <v>0</v>
      </c>
      <c r="H1445">
        <v>2085</v>
      </c>
      <c r="I1445">
        <v>344</v>
      </c>
      <c r="J1445">
        <v>1149.5</v>
      </c>
      <c r="K1445">
        <v>0</v>
      </c>
      <c r="L1445">
        <v>2429</v>
      </c>
      <c r="M1445">
        <v>0</v>
      </c>
      <c r="N1445">
        <v>805.5</v>
      </c>
      <c r="O1445">
        <f t="shared" si="22"/>
        <v>895</v>
      </c>
      <c r="P1445">
        <v>89.5</v>
      </c>
    </row>
    <row r="1446" spans="1:16" x14ac:dyDescent="0.3">
      <c r="A1446">
        <v>2020</v>
      </c>
      <c r="B1446">
        <v>1</v>
      </c>
      <c r="C1446">
        <v>31</v>
      </c>
      <c r="D1446">
        <v>5</v>
      </c>
      <c r="E1446">
        <v>-22315.4</v>
      </c>
      <c r="F1446">
        <v>0</v>
      </c>
      <c r="G1446">
        <v>0</v>
      </c>
      <c r="H1446">
        <v>2129</v>
      </c>
      <c r="I1446">
        <v>363</v>
      </c>
      <c r="J1446">
        <v>1175.7</v>
      </c>
      <c r="K1446">
        <v>0</v>
      </c>
      <c r="L1446">
        <v>2492</v>
      </c>
      <c r="M1446">
        <v>0</v>
      </c>
      <c r="N1446">
        <v>812.7</v>
      </c>
      <c r="O1446">
        <f t="shared" si="22"/>
        <v>903</v>
      </c>
      <c r="P1446">
        <v>90.300000000000011</v>
      </c>
    </row>
    <row r="1447" spans="1:16" x14ac:dyDescent="0.3">
      <c r="A1447">
        <v>2020</v>
      </c>
      <c r="B1447">
        <v>1</v>
      </c>
      <c r="C1447">
        <v>31</v>
      </c>
      <c r="D1447">
        <v>6</v>
      </c>
      <c r="E1447">
        <v>-22370</v>
      </c>
      <c r="F1447">
        <v>0</v>
      </c>
      <c r="G1447">
        <v>0</v>
      </c>
      <c r="H1447">
        <v>2289</v>
      </c>
      <c r="I1447">
        <v>430</v>
      </c>
      <c r="J1447">
        <v>1248.0999999999999</v>
      </c>
      <c r="K1447">
        <v>0</v>
      </c>
      <c r="L1447">
        <v>2719</v>
      </c>
      <c r="M1447">
        <v>0</v>
      </c>
      <c r="N1447">
        <v>818.1</v>
      </c>
      <c r="O1447">
        <f t="shared" si="22"/>
        <v>909</v>
      </c>
      <c r="P1447">
        <v>90.9</v>
      </c>
    </row>
    <row r="1448" spans="1:16" x14ac:dyDescent="0.3">
      <c r="A1448">
        <v>2020</v>
      </c>
      <c r="B1448">
        <v>1</v>
      </c>
      <c r="C1448">
        <v>31</v>
      </c>
      <c r="D1448">
        <v>7</v>
      </c>
      <c r="E1448">
        <v>-22134.6</v>
      </c>
      <c r="F1448">
        <v>0</v>
      </c>
      <c r="G1448">
        <v>5</v>
      </c>
      <c r="H1448">
        <v>2616</v>
      </c>
      <c r="I1448">
        <v>600</v>
      </c>
      <c r="J1448">
        <v>1447.5</v>
      </c>
      <c r="K1448">
        <v>0</v>
      </c>
      <c r="L1448">
        <v>3216</v>
      </c>
      <c r="M1448">
        <v>33</v>
      </c>
      <c r="N1448">
        <v>814.5</v>
      </c>
      <c r="O1448">
        <f t="shared" si="22"/>
        <v>905</v>
      </c>
      <c r="P1448">
        <v>90.5</v>
      </c>
    </row>
    <row r="1449" spans="1:16" x14ac:dyDescent="0.3">
      <c r="A1449">
        <v>2020</v>
      </c>
      <c r="B1449">
        <v>1</v>
      </c>
      <c r="C1449">
        <v>31</v>
      </c>
      <c r="D1449">
        <v>8</v>
      </c>
      <c r="E1449">
        <v>-21202.2</v>
      </c>
      <c r="F1449">
        <v>0</v>
      </c>
      <c r="G1449">
        <v>5</v>
      </c>
      <c r="H1449">
        <v>3027</v>
      </c>
      <c r="I1449">
        <v>600</v>
      </c>
      <c r="J1449">
        <v>1708.1</v>
      </c>
      <c r="K1449">
        <v>0</v>
      </c>
      <c r="L1449">
        <v>3627</v>
      </c>
      <c r="M1449">
        <v>281</v>
      </c>
      <c r="N1449">
        <v>827.1</v>
      </c>
      <c r="O1449">
        <f t="shared" si="22"/>
        <v>919</v>
      </c>
      <c r="P1449">
        <v>91.9</v>
      </c>
    </row>
    <row r="1450" spans="1:16" x14ac:dyDescent="0.3">
      <c r="A1450">
        <v>2020</v>
      </c>
      <c r="B1450">
        <v>1</v>
      </c>
      <c r="C1450">
        <v>31</v>
      </c>
      <c r="D1450">
        <v>9</v>
      </c>
      <c r="E1450">
        <v>-18557</v>
      </c>
      <c r="F1450">
        <v>5</v>
      </c>
      <c r="G1450">
        <v>5</v>
      </c>
      <c r="H1450">
        <v>3288</v>
      </c>
      <c r="I1450">
        <v>297</v>
      </c>
      <c r="J1450">
        <v>1808</v>
      </c>
      <c r="K1450">
        <v>0</v>
      </c>
      <c r="L1450">
        <v>3585</v>
      </c>
      <c r="M1450">
        <v>692</v>
      </c>
      <c r="N1450">
        <v>819</v>
      </c>
      <c r="O1450">
        <f t="shared" si="22"/>
        <v>910</v>
      </c>
      <c r="P1450">
        <v>91</v>
      </c>
    </row>
    <row r="1451" spans="1:16" x14ac:dyDescent="0.3">
      <c r="A1451">
        <v>2020</v>
      </c>
      <c r="B1451">
        <v>1</v>
      </c>
      <c r="C1451">
        <v>31</v>
      </c>
      <c r="D1451">
        <v>10</v>
      </c>
      <c r="E1451">
        <v>-16400.8</v>
      </c>
      <c r="F1451">
        <v>12</v>
      </c>
      <c r="G1451">
        <v>12</v>
      </c>
      <c r="H1451">
        <v>3220</v>
      </c>
      <c r="I1451">
        <v>180</v>
      </c>
      <c r="J1451">
        <v>1835.9</v>
      </c>
      <c r="K1451">
        <v>0</v>
      </c>
      <c r="L1451">
        <v>3400</v>
      </c>
      <c r="M1451">
        <v>845</v>
      </c>
      <c r="N1451">
        <v>810.9</v>
      </c>
      <c r="O1451">
        <f t="shared" si="22"/>
        <v>901</v>
      </c>
      <c r="P1451">
        <v>90.100000000000009</v>
      </c>
    </row>
    <row r="1452" spans="1:16" x14ac:dyDescent="0.3">
      <c r="A1452">
        <v>2020</v>
      </c>
      <c r="B1452">
        <v>1</v>
      </c>
      <c r="C1452">
        <v>31</v>
      </c>
      <c r="D1452">
        <v>11</v>
      </c>
      <c r="E1452">
        <v>-11963.400000000005</v>
      </c>
      <c r="F1452">
        <v>12</v>
      </c>
      <c r="G1452">
        <v>12</v>
      </c>
      <c r="H1452">
        <v>3228</v>
      </c>
      <c r="I1452">
        <v>-38.999999999999545</v>
      </c>
      <c r="J1452">
        <v>1854.9</v>
      </c>
      <c r="K1452">
        <v>0</v>
      </c>
      <c r="L1452">
        <v>3189.0000000000005</v>
      </c>
      <c r="M1452">
        <v>1118.9999999999995</v>
      </c>
      <c r="N1452">
        <v>774.9</v>
      </c>
      <c r="O1452">
        <f t="shared" si="22"/>
        <v>861</v>
      </c>
      <c r="P1452">
        <v>86.100000000000009</v>
      </c>
    </row>
    <row r="1453" spans="1:16" x14ac:dyDescent="0.3">
      <c r="A1453">
        <v>2020</v>
      </c>
      <c r="B1453">
        <v>1</v>
      </c>
      <c r="C1453">
        <v>31</v>
      </c>
      <c r="D1453">
        <v>12</v>
      </c>
      <c r="E1453">
        <v>-11046.400000000001</v>
      </c>
      <c r="F1453">
        <v>12</v>
      </c>
      <c r="G1453">
        <v>12</v>
      </c>
      <c r="H1453">
        <v>3147</v>
      </c>
      <c r="I1453">
        <v>-107</v>
      </c>
      <c r="J1453">
        <v>1752.7</v>
      </c>
      <c r="K1453">
        <v>0</v>
      </c>
      <c r="L1453">
        <v>3040</v>
      </c>
      <c r="M1453">
        <v>1119</v>
      </c>
      <c r="N1453">
        <v>740.7</v>
      </c>
      <c r="O1453">
        <f t="shared" si="22"/>
        <v>823</v>
      </c>
      <c r="P1453">
        <v>82.300000000000011</v>
      </c>
    </row>
    <row r="1454" spans="1:16" x14ac:dyDescent="0.3">
      <c r="A1454">
        <v>2020</v>
      </c>
      <c r="B1454">
        <v>1</v>
      </c>
      <c r="C1454">
        <v>31</v>
      </c>
      <c r="D1454">
        <v>13</v>
      </c>
      <c r="E1454">
        <v>-10438.600000000002</v>
      </c>
      <c r="F1454">
        <v>12</v>
      </c>
      <c r="G1454">
        <v>12</v>
      </c>
      <c r="H1454">
        <v>3004</v>
      </c>
      <c r="I1454">
        <v>-93</v>
      </c>
      <c r="J1454">
        <v>1710.6</v>
      </c>
      <c r="K1454">
        <v>0</v>
      </c>
      <c r="L1454">
        <v>2911</v>
      </c>
      <c r="M1454">
        <v>1098</v>
      </c>
      <c r="N1454">
        <v>705.6</v>
      </c>
      <c r="O1454">
        <f t="shared" si="22"/>
        <v>784</v>
      </c>
      <c r="P1454">
        <v>78.400000000000006</v>
      </c>
    </row>
    <row r="1455" spans="1:16" x14ac:dyDescent="0.3">
      <c r="A1455">
        <v>2020</v>
      </c>
      <c r="B1455">
        <v>1</v>
      </c>
      <c r="C1455">
        <v>31</v>
      </c>
      <c r="D1455">
        <v>14</v>
      </c>
      <c r="E1455">
        <v>-6390.800000000002</v>
      </c>
      <c r="F1455">
        <v>12</v>
      </c>
      <c r="G1455">
        <v>12</v>
      </c>
      <c r="H1455">
        <v>2923</v>
      </c>
      <c r="I1455">
        <v>-287</v>
      </c>
      <c r="J1455">
        <v>1675.2</v>
      </c>
      <c r="K1455">
        <v>0</v>
      </c>
      <c r="L1455">
        <v>2636</v>
      </c>
      <c r="M1455">
        <v>1307</v>
      </c>
      <c r="N1455">
        <v>655.20000000000005</v>
      </c>
      <c r="O1455">
        <f t="shared" si="22"/>
        <v>728</v>
      </c>
      <c r="P1455">
        <v>72.8</v>
      </c>
    </row>
    <row r="1456" spans="1:16" x14ac:dyDescent="0.3">
      <c r="A1456">
        <v>2020</v>
      </c>
      <c r="B1456">
        <v>1</v>
      </c>
      <c r="C1456">
        <v>31</v>
      </c>
      <c r="D1456">
        <v>15</v>
      </c>
      <c r="E1456">
        <v>-2528.8000000000002</v>
      </c>
      <c r="F1456">
        <v>17</v>
      </c>
      <c r="G1456">
        <v>17</v>
      </c>
      <c r="H1456">
        <v>2793</v>
      </c>
      <c r="I1456">
        <v>-411</v>
      </c>
      <c r="J1456">
        <v>1643.5</v>
      </c>
      <c r="K1456">
        <v>0</v>
      </c>
      <c r="L1456">
        <v>2382</v>
      </c>
      <c r="M1456">
        <v>1456</v>
      </c>
      <c r="N1456">
        <v>598.5</v>
      </c>
      <c r="O1456">
        <f t="shared" si="22"/>
        <v>665</v>
      </c>
      <c r="P1456">
        <v>66.5</v>
      </c>
    </row>
    <row r="1457" spans="1:16" x14ac:dyDescent="0.3">
      <c r="A1457">
        <v>2020</v>
      </c>
      <c r="B1457">
        <v>1</v>
      </c>
      <c r="C1457">
        <v>31</v>
      </c>
      <c r="D1457">
        <v>16</v>
      </c>
      <c r="E1457">
        <v>-1066.2000000000007</v>
      </c>
      <c r="F1457">
        <v>17</v>
      </c>
      <c r="G1457">
        <v>17</v>
      </c>
      <c r="H1457">
        <v>2644</v>
      </c>
      <c r="I1457">
        <v>-406</v>
      </c>
      <c r="J1457">
        <v>1652</v>
      </c>
      <c r="K1457">
        <v>0</v>
      </c>
      <c r="L1457">
        <v>2238</v>
      </c>
      <c r="M1457">
        <v>1491</v>
      </c>
      <c r="N1457">
        <v>567</v>
      </c>
      <c r="O1457">
        <f t="shared" si="22"/>
        <v>630</v>
      </c>
      <c r="P1457">
        <v>63</v>
      </c>
    </row>
    <row r="1458" spans="1:16" x14ac:dyDescent="0.3">
      <c r="A1458">
        <v>2020</v>
      </c>
      <c r="B1458">
        <v>1</v>
      </c>
      <c r="C1458">
        <v>31</v>
      </c>
      <c r="D1458">
        <v>17</v>
      </c>
      <c r="E1458">
        <v>1066.3999999999987</v>
      </c>
      <c r="F1458">
        <v>17</v>
      </c>
      <c r="G1458">
        <v>17</v>
      </c>
      <c r="H1458">
        <v>2711</v>
      </c>
      <c r="I1458">
        <v>-428</v>
      </c>
      <c r="J1458">
        <v>1753.7</v>
      </c>
      <c r="K1458">
        <v>0</v>
      </c>
      <c r="L1458">
        <v>2283</v>
      </c>
      <c r="M1458">
        <v>1621</v>
      </c>
      <c r="N1458">
        <v>560.70000000000005</v>
      </c>
      <c r="O1458">
        <f t="shared" si="22"/>
        <v>623</v>
      </c>
      <c r="P1458">
        <v>62.300000000000004</v>
      </c>
    </row>
    <row r="1459" spans="1:16" x14ac:dyDescent="0.3">
      <c r="A1459">
        <v>2020</v>
      </c>
      <c r="B1459">
        <v>1</v>
      </c>
      <c r="C1459">
        <v>31</v>
      </c>
      <c r="D1459">
        <v>18</v>
      </c>
      <c r="E1459">
        <v>7774.8</v>
      </c>
      <c r="F1459">
        <v>24</v>
      </c>
      <c r="G1459">
        <v>17</v>
      </c>
      <c r="H1459">
        <v>2968</v>
      </c>
      <c r="I1459">
        <v>-600</v>
      </c>
      <c r="J1459">
        <v>1904.2</v>
      </c>
      <c r="K1459">
        <v>41</v>
      </c>
      <c r="L1459">
        <v>2327</v>
      </c>
      <c r="M1459">
        <v>1957</v>
      </c>
      <c r="N1459">
        <v>547.20000000000005</v>
      </c>
      <c r="O1459">
        <f t="shared" si="22"/>
        <v>608</v>
      </c>
      <c r="P1459">
        <v>60.800000000000004</v>
      </c>
    </row>
    <row r="1460" spans="1:16" x14ac:dyDescent="0.3">
      <c r="A1460">
        <v>2020</v>
      </c>
      <c r="B1460">
        <v>1</v>
      </c>
      <c r="C1460">
        <v>31</v>
      </c>
      <c r="D1460">
        <v>19</v>
      </c>
      <c r="E1460">
        <v>3753.399999999996</v>
      </c>
      <c r="F1460">
        <v>17</v>
      </c>
      <c r="G1460">
        <v>17</v>
      </c>
      <c r="H1460">
        <v>2845</v>
      </c>
      <c r="I1460">
        <v>-450</v>
      </c>
      <c r="J1460">
        <v>1918.3</v>
      </c>
      <c r="K1460">
        <v>0</v>
      </c>
      <c r="L1460">
        <v>2395</v>
      </c>
      <c r="M1460">
        <v>1803.9999999999998</v>
      </c>
      <c r="N1460">
        <v>564.30000000000007</v>
      </c>
      <c r="O1460">
        <f t="shared" si="22"/>
        <v>627.00000000000011</v>
      </c>
      <c r="P1460">
        <v>62.7</v>
      </c>
    </row>
    <row r="1461" spans="1:16" x14ac:dyDescent="0.3">
      <c r="A1461">
        <v>2020</v>
      </c>
      <c r="B1461">
        <v>1</v>
      </c>
      <c r="C1461">
        <v>31</v>
      </c>
      <c r="D1461">
        <v>20</v>
      </c>
      <c r="E1461">
        <v>-5485.7999999999993</v>
      </c>
      <c r="F1461">
        <v>12</v>
      </c>
      <c r="G1461">
        <v>12</v>
      </c>
      <c r="H1461">
        <v>2644</v>
      </c>
      <c r="I1461">
        <v>-139</v>
      </c>
      <c r="J1461">
        <v>1758.9</v>
      </c>
      <c r="K1461">
        <v>0</v>
      </c>
      <c r="L1461">
        <v>2505</v>
      </c>
      <c r="M1461">
        <v>1294</v>
      </c>
      <c r="N1461">
        <v>603.9</v>
      </c>
      <c r="O1461">
        <f t="shared" si="22"/>
        <v>671</v>
      </c>
      <c r="P1461">
        <v>67.100000000000009</v>
      </c>
    </row>
    <row r="1462" spans="1:16" x14ac:dyDescent="0.3">
      <c r="A1462">
        <v>2020</v>
      </c>
      <c r="B1462">
        <v>1</v>
      </c>
      <c r="C1462">
        <v>31</v>
      </c>
      <c r="D1462">
        <v>21</v>
      </c>
      <c r="E1462">
        <v>-11666.600000000002</v>
      </c>
      <c r="F1462">
        <v>12</v>
      </c>
      <c r="G1462">
        <v>12</v>
      </c>
      <c r="H1462">
        <v>2472</v>
      </c>
      <c r="I1462">
        <v>131</v>
      </c>
      <c r="J1462">
        <v>1626.2</v>
      </c>
      <c r="K1462">
        <v>0</v>
      </c>
      <c r="L1462">
        <v>2603</v>
      </c>
      <c r="M1462">
        <v>849</v>
      </c>
      <c r="N1462">
        <v>646.20000000000005</v>
      </c>
      <c r="O1462">
        <f t="shared" si="22"/>
        <v>718</v>
      </c>
      <c r="P1462">
        <v>71.8</v>
      </c>
    </row>
    <row r="1463" spans="1:16" x14ac:dyDescent="0.3">
      <c r="A1463">
        <v>2020</v>
      </c>
      <c r="B1463">
        <v>1</v>
      </c>
      <c r="C1463">
        <v>31</v>
      </c>
      <c r="D1463">
        <v>22</v>
      </c>
      <c r="E1463">
        <v>-14743.200000000004</v>
      </c>
      <c r="F1463">
        <v>5</v>
      </c>
      <c r="G1463">
        <v>5</v>
      </c>
      <c r="H1463">
        <v>2302</v>
      </c>
      <c r="I1463">
        <v>377.00000000000045</v>
      </c>
      <c r="J1463">
        <v>1505.3</v>
      </c>
      <c r="K1463">
        <v>0</v>
      </c>
      <c r="L1463">
        <v>2679.0000000000005</v>
      </c>
      <c r="M1463">
        <v>464.99999999999943</v>
      </c>
      <c r="N1463">
        <v>663.30000000000007</v>
      </c>
      <c r="O1463">
        <f t="shared" si="22"/>
        <v>737.00000000000011</v>
      </c>
      <c r="P1463">
        <v>73.7</v>
      </c>
    </row>
    <row r="1464" spans="1:16" x14ac:dyDescent="0.3">
      <c r="A1464">
        <v>2020</v>
      </c>
      <c r="B1464">
        <v>1</v>
      </c>
      <c r="C1464">
        <v>31</v>
      </c>
      <c r="D1464">
        <v>23</v>
      </c>
      <c r="E1464">
        <v>-16180.400000000001</v>
      </c>
      <c r="F1464">
        <v>5</v>
      </c>
      <c r="G1464">
        <v>5</v>
      </c>
      <c r="H1464">
        <v>2158</v>
      </c>
      <c r="I1464">
        <v>522</v>
      </c>
      <c r="J1464">
        <v>1397.2</v>
      </c>
      <c r="K1464">
        <v>0</v>
      </c>
      <c r="L1464">
        <v>2680</v>
      </c>
      <c r="M1464">
        <v>202</v>
      </c>
      <c r="N1464">
        <v>673.2</v>
      </c>
      <c r="O1464">
        <f t="shared" si="22"/>
        <v>748</v>
      </c>
      <c r="P1464">
        <v>74.8</v>
      </c>
    </row>
    <row r="1465" spans="1:16" x14ac:dyDescent="0.3">
      <c r="A1465">
        <v>2020</v>
      </c>
      <c r="B1465">
        <v>1</v>
      </c>
      <c r="C1465">
        <v>31</v>
      </c>
      <c r="D1465">
        <v>24</v>
      </c>
      <c r="E1465">
        <v>-17420</v>
      </c>
      <c r="F1465">
        <v>0</v>
      </c>
      <c r="G1465">
        <v>5</v>
      </c>
      <c r="H1465">
        <v>2008</v>
      </c>
      <c r="I1465">
        <v>600</v>
      </c>
      <c r="J1465">
        <v>1311.6</v>
      </c>
      <c r="K1465">
        <v>0</v>
      </c>
      <c r="L1465">
        <v>2608</v>
      </c>
      <c r="M1465">
        <v>33</v>
      </c>
      <c r="N1465">
        <v>678.6</v>
      </c>
      <c r="O1465">
        <f t="shared" si="22"/>
        <v>754</v>
      </c>
      <c r="P1465">
        <v>75.400000000000006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16175-DA2E-4E97-A42A-81ED903C2579}">
  <dimension ref="A1:S1465"/>
  <sheetViews>
    <sheetView workbookViewId="0"/>
  </sheetViews>
  <sheetFormatPr defaultColWidth="11.19921875" defaultRowHeight="15.6" x14ac:dyDescent="0.3"/>
  <sheetData>
    <row r="1" spans="1:19" x14ac:dyDescent="0.3">
      <c r="A1" t="s">
        <v>1</v>
      </c>
      <c r="B1" t="s">
        <v>2</v>
      </c>
      <c r="C1" t="s">
        <v>3</v>
      </c>
      <c r="D1" t="s">
        <v>4</v>
      </c>
      <c r="E1" t="s">
        <v>14</v>
      </c>
      <c r="F1" t="s">
        <v>15</v>
      </c>
      <c r="G1" t="s">
        <v>17</v>
      </c>
      <c r="H1" t="s">
        <v>5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52</v>
      </c>
      <c r="S1" t="s">
        <v>0</v>
      </c>
    </row>
    <row r="2" spans="1:19" x14ac:dyDescent="0.3">
      <c r="A2">
        <v>2019</v>
      </c>
      <c r="B2">
        <v>11</v>
      </c>
      <c r="C2">
        <v>1</v>
      </c>
      <c r="D2">
        <v>1</v>
      </c>
      <c r="E2">
        <v>52634.8</v>
      </c>
      <c r="F2">
        <v>72</v>
      </c>
      <c r="G2">
        <v>-600</v>
      </c>
      <c r="H2">
        <v>1903</v>
      </c>
      <c r="I2">
        <v>160</v>
      </c>
      <c r="J2">
        <v>350</v>
      </c>
      <c r="K2">
        <v>0</v>
      </c>
      <c r="L2">
        <v>0</v>
      </c>
      <c r="M2">
        <v>0</v>
      </c>
      <c r="N2">
        <v>0</v>
      </c>
      <c r="O2">
        <v>0</v>
      </c>
      <c r="P2">
        <v>634.40000000000009</v>
      </c>
      <c r="Q2">
        <v>158.60000000000002</v>
      </c>
      <c r="R2">
        <f>IF(P2&lt;&gt;df!K2,df!K2-df_results_DK1!P2,0)</f>
        <v>0</v>
      </c>
      <c r="S2" s="1">
        <v>43770</v>
      </c>
    </row>
    <row r="3" spans="1:19" x14ac:dyDescent="0.3">
      <c r="A3">
        <v>2019</v>
      </c>
      <c r="B3">
        <v>11</v>
      </c>
      <c r="C3">
        <v>1</v>
      </c>
      <c r="D3">
        <v>2</v>
      </c>
      <c r="E3">
        <v>45396</v>
      </c>
      <c r="F3">
        <v>72</v>
      </c>
      <c r="G3">
        <v>-600</v>
      </c>
      <c r="H3">
        <v>1866</v>
      </c>
      <c r="I3">
        <v>85</v>
      </c>
      <c r="J3">
        <v>350</v>
      </c>
      <c r="K3">
        <v>0</v>
      </c>
      <c r="L3">
        <v>0</v>
      </c>
      <c r="M3">
        <v>0</v>
      </c>
      <c r="N3">
        <v>0</v>
      </c>
      <c r="O3">
        <v>0</v>
      </c>
      <c r="P3">
        <v>664.80000000000007</v>
      </c>
      <c r="Q3">
        <v>166.20000000000002</v>
      </c>
      <c r="R3">
        <f>IF(P3&lt;&gt;df!K3,df!K3-df_results_DK1!P3,0)</f>
        <v>0</v>
      </c>
      <c r="S3" s="1">
        <v>43770</v>
      </c>
    </row>
    <row r="4" spans="1:19" x14ac:dyDescent="0.3">
      <c r="A4">
        <v>2019</v>
      </c>
      <c r="B4">
        <v>11</v>
      </c>
      <c r="C4">
        <v>1</v>
      </c>
      <c r="D4">
        <v>3</v>
      </c>
      <c r="E4">
        <v>48051.600000000006</v>
      </c>
      <c r="F4">
        <v>72</v>
      </c>
      <c r="G4">
        <v>-600</v>
      </c>
      <c r="H4">
        <v>1881</v>
      </c>
      <c r="I4">
        <v>127</v>
      </c>
      <c r="J4">
        <v>350</v>
      </c>
      <c r="K4">
        <v>0</v>
      </c>
      <c r="L4">
        <v>0</v>
      </c>
      <c r="M4">
        <v>0</v>
      </c>
      <c r="N4">
        <v>0</v>
      </c>
      <c r="O4">
        <v>0</v>
      </c>
      <c r="P4">
        <v>643.20000000000005</v>
      </c>
      <c r="Q4">
        <v>160.80000000000001</v>
      </c>
      <c r="R4">
        <f>IF(P4&lt;&gt;df!K4,df!K4-df_results_DK1!P4,0)</f>
        <v>0</v>
      </c>
      <c r="S4" s="1">
        <v>43770</v>
      </c>
    </row>
    <row r="5" spans="1:19" x14ac:dyDescent="0.3">
      <c r="A5">
        <v>2019</v>
      </c>
      <c r="B5">
        <v>11</v>
      </c>
      <c r="C5">
        <v>1</v>
      </c>
      <c r="D5">
        <v>4</v>
      </c>
      <c r="E5">
        <v>50252</v>
      </c>
      <c r="F5">
        <v>72</v>
      </c>
      <c r="G5">
        <v>-600</v>
      </c>
      <c r="H5">
        <v>1905</v>
      </c>
      <c r="I5">
        <v>152</v>
      </c>
      <c r="J5">
        <v>350</v>
      </c>
      <c r="K5">
        <v>0</v>
      </c>
      <c r="L5">
        <v>0</v>
      </c>
      <c r="M5">
        <v>0</v>
      </c>
      <c r="N5">
        <v>0</v>
      </c>
      <c r="O5">
        <v>0</v>
      </c>
      <c r="P5">
        <v>642.40000000000009</v>
      </c>
      <c r="Q5">
        <v>160.60000000000002</v>
      </c>
      <c r="R5">
        <f>IF(P5&lt;&gt;df!K5,df!K5-df_results_DK1!P5,0)</f>
        <v>0</v>
      </c>
      <c r="S5" s="1">
        <v>43770</v>
      </c>
    </row>
    <row r="6" spans="1:19" x14ac:dyDescent="0.3">
      <c r="A6">
        <v>2019</v>
      </c>
      <c r="B6">
        <v>11</v>
      </c>
      <c r="C6">
        <v>1</v>
      </c>
      <c r="D6">
        <v>5</v>
      </c>
      <c r="E6">
        <v>49499.4</v>
      </c>
      <c r="F6">
        <v>72</v>
      </c>
      <c r="G6">
        <v>-600</v>
      </c>
      <c r="H6">
        <v>1954</v>
      </c>
      <c r="I6">
        <v>141</v>
      </c>
      <c r="J6">
        <v>350</v>
      </c>
      <c r="K6">
        <v>0</v>
      </c>
      <c r="L6">
        <v>0</v>
      </c>
      <c r="M6">
        <v>0</v>
      </c>
      <c r="N6">
        <v>0</v>
      </c>
      <c r="O6">
        <v>0</v>
      </c>
      <c r="P6">
        <v>690.40000000000009</v>
      </c>
      <c r="Q6">
        <v>172.60000000000002</v>
      </c>
      <c r="R6">
        <f>IF(P6&lt;&gt;df!K6,df!K6-df_results_DK1!P6,0)</f>
        <v>0</v>
      </c>
      <c r="S6" s="1">
        <v>43770</v>
      </c>
    </row>
    <row r="7" spans="1:19" x14ac:dyDescent="0.3">
      <c r="A7">
        <v>2019</v>
      </c>
      <c r="B7">
        <v>11</v>
      </c>
      <c r="C7">
        <v>1</v>
      </c>
      <c r="D7">
        <v>6</v>
      </c>
      <c r="E7">
        <v>25169</v>
      </c>
      <c r="F7">
        <v>24</v>
      </c>
      <c r="G7">
        <v>-600</v>
      </c>
      <c r="H7">
        <v>2106</v>
      </c>
      <c r="I7">
        <v>0</v>
      </c>
      <c r="J7">
        <v>0</v>
      </c>
      <c r="K7">
        <v>0</v>
      </c>
      <c r="L7">
        <v>0</v>
      </c>
      <c r="M7">
        <v>0</v>
      </c>
      <c r="N7">
        <v>506</v>
      </c>
      <c r="O7">
        <v>0</v>
      </c>
      <c r="P7">
        <v>800</v>
      </c>
      <c r="Q7">
        <v>200</v>
      </c>
      <c r="R7">
        <f>IF(P7&lt;&gt;df!K7,df!K7-df_results_DK1!P7,0)</f>
        <v>0</v>
      </c>
      <c r="S7" s="1">
        <v>43770</v>
      </c>
    </row>
    <row r="8" spans="1:19" x14ac:dyDescent="0.3">
      <c r="A8">
        <v>2019</v>
      </c>
      <c r="B8">
        <v>11</v>
      </c>
      <c r="C8">
        <v>1</v>
      </c>
      <c r="D8">
        <v>7</v>
      </c>
      <c r="E8">
        <v>31516.6</v>
      </c>
      <c r="F8">
        <v>24</v>
      </c>
      <c r="G8">
        <v>-600</v>
      </c>
      <c r="H8">
        <v>2449</v>
      </c>
      <c r="I8">
        <v>0</v>
      </c>
      <c r="J8">
        <v>0</v>
      </c>
      <c r="K8">
        <v>0</v>
      </c>
      <c r="L8">
        <v>0</v>
      </c>
      <c r="M8">
        <v>0</v>
      </c>
      <c r="N8">
        <v>697</v>
      </c>
      <c r="O8">
        <v>0</v>
      </c>
      <c r="P8">
        <v>921.6</v>
      </c>
      <c r="Q8">
        <v>230.4</v>
      </c>
      <c r="R8">
        <f>IF(P8&lt;&gt;df!K8,df!K8-df_results_DK1!P8,0)</f>
        <v>0</v>
      </c>
      <c r="S8" s="1">
        <v>43770</v>
      </c>
    </row>
    <row r="9" spans="1:19" x14ac:dyDescent="0.3">
      <c r="A9">
        <v>2019</v>
      </c>
      <c r="B9">
        <v>11</v>
      </c>
      <c r="C9">
        <v>1</v>
      </c>
      <c r="D9">
        <v>8</v>
      </c>
      <c r="E9">
        <v>38056.199999999997</v>
      </c>
      <c r="F9">
        <v>24</v>
      </c>
      <c r="G9">
        <v>-600</v>
      </c>
      <c r="H9">
        <v>2821</v>
      </c>
      <c r="I9">
        <v>0</v>
      </c>
      <c r="J9">
        <v>0</v>
      </c>
      <c r="K9">
        <v>0</v>
      </c>
      <c r="L9">
        <v>0</v>
      </c>
      <c r="M9">
        <v>0</v>
      </c>
      <c r="N9">
        <v>900</v>
      </c>
      <c r="O9">
        <v>0</v>
      </c>
      <c r="P9">
        <v>1056.8</v>
      </c>
      <c r="Q9">
        <v>264.2</v>
      </c>
      <c r="R9">
        <f>IF(P9&lt;&gt;df!K9,df!K9-df_results_DK1!P9,0)</f>
        <v>0</v>
      </c>
      <c r="S9" s="1">
        <v>43770</v>
      </c>
    </row>
    <row r="10" spans="1:19" x14ac:dyDescent="0.3">
      <c r="A10">
        <v>2019</v>
      </c>
      <c r="B10">
        <v>11</v>
      </c>
      <c r="C10">
        <v>1</v>
      </c>
      <c r="D10">
        <v>9</v>
      </c>
      <c r="E10">
        <v>38359.4</v>
      </c>
      <c r="F10">
        <v>62</v>
      </c>
      <c r="G10">
        <v>-600</v>
      </c>
      <c r="H10">
        <v>3073</v>
      </c>
      <c r="I10">
        <v>0</v>
      </c>
      <c r="J10">
        <v>24</v>
      </c>
      <c r="K10">
        <v>0</v>
      </c>
      <c r="L10">
        <v>0</v>
      </c>
      <c r="M10">
        <v>0</v>
      </c>
      <c r="N10">
        <v>900</v>
      </c>
      <c r="O10">
        <v>0</v>
      </c>
      <c r="P10">
        <v>1239.2</v>
      </c>
      <c r="Q10">
        <v>309.8</v>
      </c>
      <c r="R10">
        <f>IF(P10&lt;&gt;df!K10,df!K10-df_results_DK1!P10,0)</f>
        <v>0</v>
      </c>
      <c r="S10" s="1">
        <v>43770</v>
      </c>
    </row>
    <row r="11" spans="1:19" x14ac:dyDescent="0.3">
      <c r="A11">
        <v>2019</v>
      </c>
      <c r="B11">
        <v>11</v>
      </c>
      <c r="C11">
        <v>1</v>
      </c>
      <c r="D11">
        <v>10</v>
      </c>
      <c r="E11">
        <v>27393.399999999998</v>
      </c>
      <c r="F11">
        <v>24</v>
      </c>
      <c r="G11">
        <v>-600</v>
      </c>
      <c r="H11">
        <v>3077</v>
      </c>
      <c r="I11">
        <v>0</v>
      </c>
      <c r="J11">
        <v>0</v>
      </c>
      <c r="K11">
        <v>0</v>
      </c>
      <c r="L11">
        <v>0</v>
      </c>
      <c r="M11">
        <v>0</v>
      </c>
      <c r="N11">
        <v>631</v>
      </c>
      <c r="O11">
        <v>0</v>
      </c>
      <c r="P11">
        <v>1476.8000000000002</v>
      </c>
      <c r="Q11">
        <v>369.20000000000005</v>
      </c>
      <c r="R11">
        <f>IF(P11&lt;&gt;df!K11,df!K11-df_results_DK1!P11,0)</f>
        <v>0</v>
      </c>
      <c r="S11" s="1">
        <v>43770</v>
      </c>
    </row>
    <row r="12" spans="1:19" x14ac:dyDescent="0.3">
      <c r="A12">
        <v>2019</v>
      </c>
      <c r="B12">
        <v>11</v>
      </c>
      <c r="C12">
        <v>1</v>
      </c>
      <c r="D12">
        <v>11</v>
      </c>
      <c r="E12">
        <v>22733</v>
      </c>
      <c r="F12">
        <v>24</v>
      </c>
      <c r="G12">
        <v>-600</v>
      </c>
      <c r="H12">
        <v>3073</v>
      </c>
      <c r="I12">
        <v>0</v>
      </c>
      <c r="J12">
        <v>0</v>
      </c>
      <c r="K12">
        <v>0</v>
      </c>
      <c r="L12">
        <v>0</v>
      </c>
      <c r="M12">
        <v>0</v>
      </c>
      <c r="N12">
        <v>536</v>
      </c>
      <c r="O12">
        <v>0</v>
      </c>
      <c r="P12">
        <v>1549.6000000000001</v>
      </c>
      <c r="Q12">
        <v>387.40000000000003</v>
      </c>
      <c r="R12">
        <f>IF(P12&lt;&gt;df!K12,df!K12-df_results_DK1!P12,0)</f>
        <v>0</v>
      </c>
      <c r="S12" s="1">
        <v>43770</v>
      </c>
    </row>
    <row r="13" spans="1:19" x14ac:dyDescent="0.3">
      <c r="A13">
        <v>2019</v>
      </c>
      <c r="B13">
        <v>11</v>
      </c>
      <c r="C13">
        <v>1</v>
      </c>
      <c r="D13">
        <v>12</v>
      </c>
      <c r="E13">
        <v>16740.800000000003</v>
      </c>
      <c r="F13">
        <v>24</v>
      </c>
      <c r="G13">
        <v>-600</v>
      </c>
      <c r="H13">
        <v>2997</v>
      </c>
      <c r="I13">
        <v>0</v>
      </c>
      <c r="J13">
        <v>0</v>
      </c>
      <c r="K13">
        <v>0</v>
      </c>
      <c r="L13">
        <v>0</v>
      </c>
      <c r="M13">
        <v>0</v>
      </c>
      <c r="N13">
        <v>418</v>
      </c>
      <c r="O13">
        <v>0</v>
      </c>
      <c r="P13">
        <v>1583.2</v>
      </c>
      <c r="Q13">
        <v>395.8</v>
      </c>
      <c r="R13">
        <f>IF(P13&lt;&gt;df!K13,df!K13-df_results_DK1!P13,0)</f>
        <v>0</v>
      </c>
      <c r="S13" s="1">
        <v>43770</v>
      </c>
    </row>
    <row r="14" spans="1:19" x14ac:dyDescent="0.3">
      <c r="A14">
        <v>2019</v>
      </c>
      <c r="B14">
        <v>11</v>
      </c>
      <c r="C14">
        <v>1</v>
      </c>
      <c r="D14">
        <v>13</v>
      </c>
      <c r="E14">
        <v>12239.399999999998</v>
      </c>
      <c r="F14">
        <v>24</v>
      </c>
      <c r="G14">
        <v>-600</v>
      </c>
      <c r="H14">
        <v>2858</v>
      </c>
      <c r="I14">
        <v>0</v>
      </c>
      <c r="J14">
        <v>0</v>
      </c>
      <c r="K14">
        <v>0</v>
      </c>
      <c r="L14">
        <v>0</v>
      </c>
      <c r="M14">
        <v>0</v>
      </c>
      <c r="N14">
        <v>257</v>
      </c>
      <c r="O14">
        <v>0</v>
      </c>
      <c r="P14">
        <v>1600.8000000000002</v>
      </c>
      <c r="Q14">
        <v>400.20000000000005</v>
      </c>
      <c r="R14">
        <f>IF(P14&lt;&gt;df!K14,df!K14-df_results_DK1!P14,0)</f>
        <v>0</v>
      </c>
      <c r="S14" s="1">
        <v>43770</v>
      </c>
    </row>
    <row r="15" spans="1:19" x14ac:dyDescent="0.3">
      <c r="A15">
        <v>2019</v>
      </c>
      <c r="B15">
        <v>11</v>
      </c>
      <c r="C15">
        <v>1</v>
      </c>
      <c r="D15">
        <v>14</v>
      </c>
      <c r="E15">
        <v>9441.3999999999978</v>
      </c>
      <c r="F15">
        <v>24</v>
      </c>
      <c r="G15">
        <v>-600</v>
      </c>
      <c r="H15">
        <v>2780</v>
      </c>
      <c r="I15">
        <v>0</v>
      </c>
      <c r="J15">
        <v>0</v>
      </c>
      <c r="K15">
        <v>0</v>
      </c>
      <c r="L15">
        <v>0</v>
      </c>
      <c r="M15">
        <v>0</v>
      </c>
      <c r="N15">
        <v>184</v>
      </c>
      <c r="O15">
        <v>0</v>
      </c>
      <c r="P15">
        <v>1596.8000000000002</v>
      </c>
      <c r="Q15">
        <v>399.20000000000005</v>
      </c>
      <c r="R15">
        <f>IF(P15&lt;&gt;df!K15,df!K15-df_results_DK1!P15,0)</f>
        <v>0</v>
      </c>
      <c r="S15" s="1">
        <v>43770</v>
      </c>
    </row>
    <row r="16" spans="1:19" x14ac:dyDescent="0.3">
      <c r="A16">
        <v>2019</v>
      </c>
      <c r="B16">
        <v>11</v>
      </c>
      <c r="C16">
        <v>1</v>
      </c>
      <c r="D16">
        <v>15</v>
      </c>
      <c r="E16">
        <v>7426.5999999999985</v>
      </c>
      <c r="F16">
        <v>24</v>
      </c>
      <c r="G16">
        <v>-600</v>
      </c>
      <c r="H16">
        <v>2674</v>
      </c>
      <c r="I16">
        <v>0</v>
      </c>
      <c r="J16">
        <v>0</v>
      </c>
      <c r="K16">
        <v>0</v>
      </c>
      <c r="L16">
        <v>0</v>
      </c>
      <c r="M16">
        <v>0</v>
      </c>
      <c r="N16">
        <v>136</v>
      </c>
      <c r="O16">
        <v>0</v>
      </c>
      <c r="P16">
        <v>1550.4</v>
      </c>
      <c r="Q16">
        <v>387.6</v>
      </c>
      <c r="R16">
        <f>IF(P16&lt;&gt;df!K16,df!K16-df_results_DK1!P16,0)</f>
        <v>0</v>
      </c>
      <c r="S16" s="1">
        <v>43770</v>
      </c>
    </row>
    <row r="17" spans="1:19" x14ac:dyDescent="0.3">
      <c r="A17">
        <v>2019</v>
      </c>
      <c r="B17">
        <v>11</v>
      </c>
      <c r="C17">
        <v>1</v>
      </c>
      <c r="D17">
        <v>16</v>
      </c>
      <c r="E17">
        <v>6271.399999999996</v>
      </c>
      <c r="F17">
        <v>24</v>
      </c>
      <c r="G17">
        <v>-600</v>
      </c>
      <c r="H17">
        <v>2518</v>
      </c>
      <c r="I17">
        <v>0</v>
      </c>
      <c r="J17">
        <v>0</v>
      </c>
      <c r="K17">
        <v>0</v>
      </c>
      <c r="L17">
        <v>0</v>
      </c>
      <c r="M17">
        <v>0</v>
      </c>
      <c r="N17">
        <v>83</v>
      </c>
      <c r="O17">
        <v>0</v>
      </c>
      <c r="P17">
        <v>1468</v>
      </c>
      <c r="Q17">
        <v>367</v>
      </c>
      <c r="R17">
        <f>IF(P17&lt;&gt;df!K17,df!K17-df_results_DK1!P17,0)</f>
        <v>0</v>
      </c>
      <c r="S17" s="1">
        <v>43770</v>
      </c>
    </row>
    <row r="18" spans="1:19" x14ac:dyDescent="0.3">
      <c r="A18">
        <v>2019</v>
      </c>
      <c r="B18">
        <v>11</v>
      </c>
      <c r="C18">
        <v>1</v>
      </c>
      <c r="D18">
        <v>17</v>
      </c>
      <c r="E18">
        <v>9108.5999999999985</v>
      </c>
      <c r="F18">
        <v>24</v>
      </c>
      <c r="G18">
        <v>-600</v>
      </c>
      <c r="H18">
        <v>2620</v>
      </c>
      <c r="I18">
        <v>0</v>
      </c>
      <c r="J18">
        <v>0</v>
      </c>
      <c r="K18">
        <v>0</v>
      </c>
      <c r="L18">
        <v>0</v>
      </c>
      <c r="M18">
        <v>0</v>
      </c>
      <c r="N18">
        <v>149</v>
      </c>
      <c r="O18">
        <v>0</v>
      </c>
      <c r="P18">
        <v>1496.8000000000002</v>
      </c>
      <c r="Q18">
        <v>374.20000000000005</v>
      </c>
      <c r="R18">
        <f>IF(P18&lt;&gt;df!K18,df!K18-df_results_DK1!P18,0)</f>
        <v>0</v>
      </c>
      <c r="S18" s="1">
        <v>43770</v>
      </c>
    </row>
    <row r="19" spans="1:19" x14ac:dyDescent="0.3">
      <c r="A19">
        <v>2019</v>
      </c>
      <c r="B19">
        <v>11</v>
      </c>
      <c r="C19">
        <v>1</v>
      </c>
      <c r="D19">
        <v>18</v>
      </c>
      <c r="E19">
        <v>14193.399999999998</v>
      </c>
      <c r="F19">
        <v>24</v>
      </c>
      <c r="G19">
        <v>-600</v>
      </c>
      <c r="H19">
        <v>2856</v>
      </c>
      <c r="I19">
        <v>0</v>
      </c>
      <c r="J19">
        <v>0</v>
      </c>
      <c r="K19">
        <v>0</v>
      </c>
      <c r="L19">
        <v>0</v>
      </c>
      <c r="M19">
        <v>0</v>
      </c>
      <c r="N19">
        <v>308</v>
      </c>
      <c r="O19">
        <v>0</v>
      </c>
      <c r="P19">
        <v>1558.4</v>
      </c>
      <c r="Q19">
        <v>389.6</v>
      </c>
      <c r="R19">
        <f>IF(P19&lt;&gt;df!K19,df!K19-df_results_DK1!P19,0)</f>
        <v>0</v>
      </c>
      <c r="S19" s="1">
        <v>43770</v>
      </c>
    </row>
    <row r="20" spans="1:19" x14ac:dyDescent="0.3">
      <c r="A20">
        <v>2019</v>
      </c>
      <c r="B20">
        <v>11</v>
      </c>
      <c r="C20">
        <v>1</v>
      </c>
      <c r="D20">
        <v>19</v>
      </c>
      <c r="E20">
        <v>9570.2000000000007</v>
      </c>
      <c r="F20">
        <v>24</v>
      </c>
      <c r="G20">
        <v>-600</v>
      </c>
      <c r="H20">
        <v>2726</v>
      </c>
      <c r="I20">
        <v>0</v>
      </c>
      <c r="J20">
        <v>0</v>
      </c>
      <c r="K20">
        <v>0</v>
      </c>
      <c r="L20">
        <v>0</v>
      </c>
      <c r="M20">
        <v>0</v>
      </c>
      <c r="N20">
        <v>137</v>
      </c>
      <c r="O20">
        <v>0</v>
      </c>
      <c r="P20">
        <v>1591.2</v>
      </c>
      <c r="Q20">
        <v>397.8</v>
      </c>
      <c r="R20">
        <f>IF(P20&lt;&gt;df!K20,df!K20-df_results_DK1!P20,0)</f>
        <v>0</v>
      </c>
      <c r="S20" s="1">
        <v>43770</v>
      </c>
    </row>
    <row r="21" spans="1:19" x14ac:dyDescent="0.3">
      <c r="A21">
        <v>2019</v>
      </c>
      <c r="B21">
        <v>11</v>
      </c>
      <c r="C21">
        <v>1</v>
      </c>
      <c r="D21">
        <v>20</v>
      </c>
      <c r="E21">
        <v>3212.7999999999956</v>
      </c>
      <c r="F21">
        <v>17</v>
      </c>
      <c r="G21">
        <v>-539</v>
      </c>
      <c r="H21">
        <v>2518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1583.2</v>
      </c>
      <c r="Q21">
        <v>395.8</v>
      </c>
      <c r="R21">
        <f>IF(P21&lt;&gt;df!K21,df!K21-df_results_DK1!P21,0)</f>
        <v>0</v>
      </c>
      <c r="S21" s="1">
        <v>43770</v>
      </c>
    </row>
    <row r="22" spans="1:19" x14ac:dyDescent="0.3">
      <c r="A22">
        <v>2019</v>
      </c>
      <c r="B22">
        <v>11</v>
      </c>
      <c r="C22">
        <v>1</v>
      </c>
      <c r="D22">
        <v>21</v>
      </c>
      <c r="E22">
        <v>768.60000000000036</v>
      </c>
      <c r="F22">
        <v>17</v>
      </c>
      <c r="G22">
        <v>-427</v>
      </c>
      <c r="H22">
        <v>2351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1539.2</v>
      </c>
      <c r="Q22">
        <v>384.8</v>
      </c>
      <c r="R22">
        <f>IF(P22&lt;&gt;df!K22,df!K22-df_results_DK1!P22,0)</f>
        <v>0</v>
      </c>
      <c r="S22" s="1">
        <v>43770</v>
      </c>
    </row>
    <row r="23" spans="1:19" x14ac:dyDescent="0.3">
      <c r="A23">
        <v>2019</v>
      </c>
      <c r="B23">
        <v>11</v>
      </c>
      <c r="C23">
        <v>1</v>
      </c>
      <c r="D23">
        <v>22</v>
      </c>
      <c r="E23">
        <v>305.79999999999927</v>
      </c>
      <c r="F23">
        <v>17</v>
      </c>
      <c r="G23">
        <v>-392</v>
      </c>
      <c r="H23">
        <v>2235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1474.4</v>
      </c>
      <c r="Q23">
        <v>368.6</v>
      </c>
      <c r="R23">
        <f>IF(P23&lt;&gt;df!K23,df!K23-df_results_DK1!P23,0)</f>
        <v>0</v>
      </c>
      <c r="S23" s="1">
        <v>43770</v>
      </c>
    </row>
    <row r="24" spans="1:19" x14ac:dyDescent="0.3">
      <c r="A24">
        <v>2019</v>
      </c>
      <c r="B24">
        <v>11</v>
      </c>
      <c r="C24">
        <v>1</v>
      </c>
      <c r="D24">
        <v>23</v>
      </c>
      <c r="E24">
        <v>-285</v>
      </c>
      <c r="F24">
        <v>12</v>
      </c>
      <c r="G24">
        <v>-324</v>
      </c>
      <c r="H24">
        <v>2043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1375.2</v>
      </c>
      <c r="Q24">
        <v>343.8</v>
      </c>
      <c r="R24">
        <f>IF(P24&lt;&gt;df!K24,df!K24-df_results_DK1!P24,0)</f>
        <v>0</v>
      </c>
      <c r="S24" s="1">
        <v>43770</v>
      </c>
    </row>
    <row r="25" spans="1:19" x14ac:dyDescent="0.3">
      <c r="A25">
        <v>2019</v>
      </c>
      <c r="B25">
        <v>11</v>
      </c>
      <c r="C25">
        <v>1</v>
      </c>
      <c r="D25">
        <v>24</v>
      </c>
      <c r="E25">
        <v>-1137.8000000000011</v>
      </c>
      <c r="F25">
        <v>12</v>
      </c>
      <c r="G25">
        <v>-252</v>
      </c>
      <c r="H25">
        <v>1895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1314.4</v>
      </c>
      <c r="Q25">
        <v>328.6</v>
      </c>
      <c r="R25">
        <f>IF(P25&lt;&gt;df!K25,df!K25-df_results_DK1!P25,0)</f>
        <v>0</v>
      </c>
      <c r="S25" s="1">
        <v>43770</v>
      </c>
    </row>
    <row r="26" spans="1:19" x14ac:dyDescent="0.3">
      <c r="A26">
        <v>2019</v>
      </c>
      <c r="B26">
        <v>11</v>
      </c>
      <c r="C26">
        <v>2</v>
      </c>
      <c r="D26">
        <v>1</v>
      </c>
      <c r="E26">
        <v>11885.599999999995</v>
      </c>
      <c r="F26">
        <v>62</v>
      </c>
      <c r="G26">
        <v>-600</v>
      </c>
      <c r="H26">
        <v>1754</v>
      </c>
      <c r="I26">
        <v>0</v>
      </c>
      <c r="J26">
        <v>6</v>
      </c>
      <c r="K26">
        <v>0</v>
      </c>
      <c r="L26">
        <v>0</v>
      </c>
      <c r="M26">
        <v>0</v>
      </c>
      <c r="N26">
        <v>0</v>
      </c>
      <c r="O26">
        <v>0</v>
      </c>
      <c r="P26">
        <v>918.40000000000009</v>
      </c>
      <c r="Q26">
        <v>229.60000000000002</v>
      </c>
      <c r="R26">
        <f>IF(P26&lt;&gt;df!K26,df!K26-df_results_DK1!P26,0)</f>
        <v>0</v>
      </c>
      <c r="S26" s="1">
        <v>43771</v>
      </c>
    </row>
    <row r="27" spans="1:19" x14ac:dyDescent="0.3">
      <c r="A27">
        <v>2019</v>
      </c>
      <c r="B27">
        <v>11</v>
      </c>
      <c r="C27">
        <v>2</v>
      </c>
      <c r="D27">
        <v>2</v>
      </c>
      <c r="E27">
        <v>7382.9999999999991</v>
      </c>
      <c r="F27">
        <v>32</v>
      </c>
      <c r="G27">
        <v>-528</v>
      </c>
      <c r="H27">
        <v>1671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914.40000000000009</v>
      </c>
      <c r="Q27">
        <v>228.60000000000002</v>
      </c>
      <c r="R27">
        <f>IF(P27&lt;&gt;df!K27,df!K27-df_results_DK1!P27,0)</f>
        <v>0</v>
      </c>
      <c r="S27" s="1">
        <v>43771</v>
      </c>
    </row>
    <row r="28" spans="1:19" x14ac:dyDescent="0.3">
      <c r="A28">
        <v>2019</v>
      </c>
      <c r="B28">
        <v>11</v>
      </c>
      <c r="C28">
        <v>2</v>
      </c>
      <c r="D28">
        <v>3</v>
      </c>
      <c r="E28">
        <v>6292.1999999999989</v>
      </c>
      <c r="F28">
        <v>32</v>
      </c>
      <c r="G28">
        <v>-479</v>
      </c>
      <c r="H28">
        <v>1652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938.40000000000009</v>
      </c>
      <c r="Q28">
        <v>234.60000000000002</v>
      </c>
      <c r="R28">
        <f>IF(P28&lt;&gt;df!K28,df!K28-df_results_DK1!P28,0)</f>
        <v>0</v>
      </c>
      <c r="S28" s="1">
        <v>43771</v>
      </c>
    </row>
    <row r="29" spans="1:19" x14ac:dyDescent="0.3">
      <c r="A29">
        <v>2019</v>
      </c>
      <c r="B29">
        <v>11</v>
      </c>
      <c r="C29">
        <v>2</v>
      </c>
      <c r="D29">
        <v>4</v>
      </c>
      <c r="E29">
        <v>6456.9999999999991</v>
      </c>
      <c r="F29">
        <v>32</v>
      </c>
      <c r="G29">
        <v>-485</v>
      </c>
      <c r="H29">
        <v>1688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962.40000000000009</v>
      </c>
      <c r="Q29">
        <v>240.60000000000002</v>
      </c>
      <c r="R29">
        <f>IF(P29&lt;&gt;df!K29,df!K29-df_results_DK1!P29,0)</f>
        <v>0</v>
      </c>
      <c r="S29" s="1">
        <v>43771</v>
      </c>
    </row>
    <row r="30" spans="1:19" x14ac:dyDescent="0.3">
      <c r="A30">
        <v>2019</v>
      </c>
      <c r="B30">
        <v>11</v>
      </c>
      <c r="C30">
        <v>2</v>
      </c>
      <c r="D30">
        <v>5</v>
      </c>
      <c r="E30">
        <v>3964.1999999999989</v>
      </c>
      <c r="F30">
        <v>12</v>
      </c>
      <c r="G30">
        <v>-439</v>
      </c>
      <c r="H30">
        <v>1672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986.40000000000009</v>
      </c>
      <c r="Q30">
        <v>246.60000000000002</v>
      </c>
      <c r="R30">
        <f>IF(P30&lt;&gt;df!K30,df!K30-df_results_DK1!P30,0)</f>
        <v>0</v>
      </c>
      <c r="S30" s="1">
        <v>43771</v>
      </c>
    </row>
    <row r="31" spans="1:19" x14ac:dyDescent="0.3">
      <c r="A31">
        <v>2019</v>
      </c>
      <c r="B31">
        <v>11</v>
      </c>
      <c r="C31">
        <v>2</v>
      </c>
      <c r="D31">
        <v>6</v>
      </c>
      <c r="E31">
        <v>5314.7999999999993</v>
      </c>
      <c r="F31">
        <v>17</v>
      </c>
      <c r="G31">
        <v>-502</v>
      </c>
      <c r="H31">
        <v>1753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1000.8000000000001</v>
      </c>
      <c r="Q31">
        <v>250.20000000000002</v>
      </c>
      <c r="R31">
        <f>IF(P31&lt;&gt;df!K31,df!K31-df_results_DK1!P31,0)</f>
        <v>0</v>
      </c>
      <c r="S31" s="1">
        <v>43771</v>
      </c>
    </row>
    <row r="32" spans="1:19" x14ac:dyDescent="0.3">
      <c r="A32">
        <v>2019</v>
      </c>
      <c r="B32">
        <v>11</v>
      </c>
      <c r="C32">
        <v>2</v>
      </c>
      <c r="D32">
        <v>7</v>
      </c>
      <c r="E32">
        <v>10378</v>
      </c>
      <c r="F32">
        <v>24</v>
      </c>
      <c r="G32">
        <v>-600</v>
      </c>
      <c r="H32">
        <v>1906</v>
      </c>
      <c r="I32">
        <v>0</v>
      </c>
      <c r="J32">
        <v>0</v>
      </c>
      <c r="K32">
        <v>0</v>
      </c>
      <c r="L32">
        <v>0</v>
      </c>
      <c r="M32">
        <v>0</v>
      </c>
      <c r="N32">
        <v>88</v>
      </c>
      <c r="O32">
        <v>0</v>
      </c>
      <c r="P32">
        <v>974.40000000000009</v>
      </c>
      <c r="Q32">
        <v>243.60000000000002</v>
      </c>
      <c r="R32">
        <f>IF(P32&lt;&gt;df!K32,df!K32-df_results_DK1!P32,0)</f>
        <v>0</v>
      </c>
      <c r="S32" s="1">
        <v>43771</v>
      </c>
    </row>
    <row r="33" spans="1:19" x14ac:dyDescent="0.3">
      <c r="A33">
        <v>2019</v>
      </c>
      <c r="B33">
        <v>11</v>
      </c>
      <c r="C33">
        <v>2</v>
      </c>
      <c r="D33">
        <v>8</v>
      </c>
      <c r="E33">
        <v>16744.600000000002</v>
      </c>
      <c r="F33">
        <v>24</v>
      </c>
      <c r="G33">
        <v>-600</v>
      </c>
      <c r="H33">
        <v>2085</v>
      </c>
      <c r="I33">
        <v>0</v>
      </c>
      <c r="J33">
        <v>0</v>
      </c>
      <c r="K33">
        <v>0</v>
      </c>
      <c r="L33">
        <v>0</v>
      </c>
      <c r="M33">
        <v>0</v>
      </c>
      <c r="N33">
        <v>271</v>
      </c>
      <c r="O33">
        <v>0</v>
      </c>
      <c r="P33">
        <v>971.2</v>
      </c>
      <c r="Q33">
        <v>242.8</v>
      </c>
      <c r="R33">
        <f>IF(P33&lt;&gt;df!K33,df!K33-df_results_DK1!P33,0)</f>
        <v>0</v>
      </c>
      <c r="S33" s="1">
        <v>43771</v>
      </c>
    </row>
    <row r="34" spans="1:19" x14ac:dyDescent="0.3">
      <c r="A34">
        <v>2019</v>
      </c>
      <c r="B34">
        <v>11</v>
      </c>
      <c r="C34">
        <v>2</v>
      </c>
      <c r="D34">
        <v>9</v>
      </c>
      <c r="E34">
        <v>26530.000000000004</v>
      </c>
      <c r="F34">
        <v>24</v>
      </c>
      <c r="G34">
        <v>-600</v>
      </c>
      <c r="H34">
        <v>2363</v>
      </c>
      <c r="I34">
        <v>0</v>
      </c>
      <c r="J34">
        <v>0</v>
      </c>
      <c r="K34">
        <v>0</v>
      </c>
      <c r="L34">
        <v>0</v>
      </c>
      <c r="M34">
        <v>0</v>
      </c>
      <c r="N34">
        <v>565</v>
      </c>
      <c r="O34">
        <v>0</v>
      </c>
      <c r="P34">
        <v>958.40000000000009</v>
      </c>
      <c r="Q34">
        <v>239.60000000000002</v>
      </c>
      <c r="R34">
        <f>IF(P34&lt;&gt;df!K34,df!K34-df_results_DK1!P34,0)</f>
        <v>0</v>
      </c>
      <c r="S34" s="1">
        <v>43771</v>
      </c>
    </row>
    <row r="35" spans="1:19" x14ac:dyDescent="0.3">
      <c r="A35">
        <v>2019</v>
      </c>
      <c r="B35">
        <v>11</v>
      </c>
      <c r="C35">
        <v>2</v>
      </c>
      <c r="D35">
        <v>10</v>
      </c>
      <c r="E35">
        <v>28954.799999999999</v>
      </c>
      <c r="F35">
        <v>24</v>
      </c>
      <c r="G35">
        <v>-600</v>
      </c>
      <c r="H35">
        <v>2468</v>
      </c>
      <c r="I35">
        <v>0</v>
      </c>
      <c r="J35">
        <v>0</v>
      </c>
      <c r="K35">
        <v>0</v>
      </c>
      <c r="L35">
        <v>0</v>
      </c>
      <c r="M35">
        <v>0</v>
      </c>
      <c r="N35">
        <v>610</v>
      </c>
      <c r="O35">
        <v>0</v>
      </c>
      <c r="P35">
        <v>1006.4000000000001</v>
      </c>
      <c r="Q35">
        <v>251.60000000000002</v>
      </c>
      <c r="R35">
        <f>IF(P35&lt;&gt;df!K35,df!K35-df_results_DK1!P35,0)</f>
        <v>0</v>
      </c>
      <c r="S35" s="1">
        <v>43771</v>
      </c>
    </row>
    <row r="36" spans="1:19" x14ac:dyDescent="0.3">
      <c r="A36">
        <v>2019</v>
      </c>
      <c r="B36">
        <v>11</v>
      </c>
      <c r="C36">
        <v>2</v>
      </c>
      <c r="D36">
        <v>11</v>
      </c>
      <c r="E36">
        <v>27643.4</v>
      </c>
      <c r="F36">
        <v>24</v>
      </c>
      <c r="G36">
        <v>-600</v>
      </c>
      <c r="H36">
        <v>2492</v>
      </c>
      <c r="I36">
        <v>0</v>
      </c>
      <c r="J36">
        <v>0</v>
      </c>
      <c r="K36">
        <v>0</v>
      </c>
      <c r="L36">
        <v>0</v>
      </c>
      <c r="M36">
        <v>0</v>
      </c>
      <c r="N36">
        <v>532</v>
      </c>
      <c r="O36">
        <v>0</v>
      </c>
      <c r="P36">
        <v>1088</v>
      </c>
      <c r="Q36">
        <v>272</v>
      </c>
      <c r="R36">
        <f>IF(P36&lt;&gt;df!K36,df!K36-df_results_DK1!P36,0)</f>
        <v>0</v>
      </c>
      <c r="S36" s="1">
        <v>43771</v>
      </c>
    </row>
    <row r="37" spans="1:19" x14ac:dyDescent="0.3">
      <c r="A37">
        <v>2019</v>
      </c>
      <c r="B37">
        <v>11</v>
      </c>
      <c r="C37">
        <v>2</v>
      </c>
      <c r="D37">
        <v>12</v>
      </c>
      <c r="E37">
        <v>23747.600000000002</v>
      </c>
      <c r="F37">
        <v>24</v>
      </c>
      <c r="G37">
        <v>-600</v>
      </c>
      <c r="H37">
        <v>2502</v>
      </c>
      <c r="I37">
        <v>0</v>
      </c>
      <c r="J37">
        <v>0</v>
      </c>
      <c r="K37">
        <v>0</v>
      </c>
      <c r="L37">
        <v>0</v>
      </c>
      <c r="M37">
        <v>0</v>
      </c>
      <c r="N37">
        <v>428</v>
      </c>
      <c r="O37">
        <v>0</v>
      </c>
      <c r="P37">
        <v>1179.2</v>
      </c>
      <c r="Q37">
        <v>294.8</v>
      </c>
      <c r="R37">
        <f>IF(P37&lt;&gt;df!K37,df!K37-df_results_DK1!P37,0)</f>
        <v>0</v>
      </c>
      <c r="S37" s="1">
        <v>43771</v>
      </c>
    </row>
    <row r="38" spans="1:19" x14ac:dyDescent="0.3">
      <c r="A38">
        <v>2019</v>
      </c>
      <c r="B38">
        <v>11</v>
      </c>
      <c r="C38">
        <v>2</v>
      </c>
      <c r="D38">
        <v>13</v>
      </c>
      <c r="E38">
        <v>19950.400000000001</v>
      </c>
      <c r="F38">
        <v>24</v>
      </c>
      <c r="G38">
        <v>-600</v>
      </c>
      <c r="H38">
        <v>2493</v>
      </c>
      <c r="I38">
        <v>0</v>
      </c>
      <c r="J38">
        <v>0</v>
      </c>
      <c r="K38">
        <v>0</v>
      </c>
      <c r="L38">
        <v>0</v>
      </c>
      <c r="M38">
        <v>0</v>
      </c>
      <c r="N38">
        <v>348</v>
      </c>
      <c r="O38">
        <v>0</v>
      </c>
      <c r="P38">
        <v>1236</v>
      </c>
      <c r="Q38">
        <v>309</v>
      </c>
      <c r="R38">
        <f>IF(P38&lt;&gt;df!K38,df!K38-df_results_DK1!P38,0)</f>
        <v>0</v>
      </c>
      <c r="S38" s="1">
        <v>43771</v>
      </c>
    </row>
    <row r="39" spans="1:19" x14ac:dyDescent="0.3">
      <c r="A39">
        <v>2019</v>
      </c>
      <c r="B39">
        <v>11</v>
      </c>
      <c r="C39">
        <v>2</v>
      </c>
      <c r="D39">
        <v>14</v>
      </c>
      <c r="E39">
        <v>15641.399999999998</v>
      </c>
      <c r="F39">
        <v>24</v>
      </c>
      <c r="G39">
        <v>-600</v>
      </c>
      <c r="H39">
        <v>2469</v>
      </c>
      <c r="I39">
        <v>0</v>
      </c>
      <c r="J39">
        <v>0</v>
      </c>
      <c r="K39">
        <v>0</v>
      </c>
      <c r="L39">
        <v>0</v>
      </c>
      <c r="M39">
        <v>0</v>
      </c>
      <c r="N39">
        <v>243</v>
      </c>
      <c r="O39">
        <v>0</v>
      </c>
      <c r="P39">
        <v>1300.8000000000002</v>
      </c>
      <c r="Q39">
        <v>325.20000000000005</v>
      </c>
      <c r="R39">
        <f>IF(P39&lt;&gt;df!K39,df!K39-df_results_DK1!P39,0)</f>
        <v>0</v>
      </c>
      <c r="S39" s="1">
        <v>43771</v>
      </c>
    </row>
    <row r="40" spans="1:19" x14ac:dyDescent="0.3">
      <c r="A40">
        <v>2019</v>
      </c>
      <c r="B40">
        <v>11</v>
      </c>
      <c r="C40">
        <v>2</v>
      </c>
      <c r="D40">
        <v>15</v>
      </c>
      <c r="E40">
        <v>14026.6</v>
      </c>
      <c r="F40">
        <v>24</v>
      </c>
      <c r="G40">
        <v>-600</v>
      </c>
      <c r="H40">
        <v>2451</v>
      </c>
      <c r="I40">
        <v>0</v>
      </c>
      <c r="J40">
        <v>0</v>
      </c>
      <c r="K40">
        <v>0</v>
      </c>
      <c r="L40">
        <v>0</v>
      </c>
      <c r="M40">
        <v>0</v>
      </c>
      <c r="N40">
        <v>186</v>
      </c>
      <c r="O40">
        <v>0</v>
      </c>
      <c r="P40">
        <v>1332</v>
      </c>
      <c r="Q40">
        <v>333</v>
      </c>
      <c r="R40">
        <f>IF(P40&lt;&gt;df!K40,df!K40-df_results_DK1!P40,0)</f>
        <v>0</v>
      </c>
      <c r="S40" s="1">
        <v>43771</v>
      </c>
    </row>
    <row r="41" spans="1:19" x14ac:dyDescent="0.3">
      <c r="A41">
        <v>2019</v>
      </c>
      <c r="B41">
        <v>11</v>
      </c>
      <c r="C41">
        <v>2</v>
      </c>
      <c r="D41">
        <v>16</v>
      </c>
      <c r="E41">
        <v>16040.800000000001</v>
      </c>
      <c r="F41">
        <v>24</v>
      </c>
      <c r="G41">
        <v>-600</v>
      </c>
      <c r="H41">
        <v>2361</v>
      </c>
      <c r="I41">
        <v>0</v>
      </c>
      <c r="J41">
        <v>0</v>
      </c>
      <c r="K41">
        <v>0</v>
      </c>
      <c r="L41">
        <v>0</v>
      </c>
      <c r="M41">
        <v>0</v>
      </c>
      <c r="N41">
        <v>179</v>
      </c>
      <c r="O41">
        <v>0</v>
      </c>
      <c r="P41">
        <v>1265.6000000000001</v>
      </c>
      <c r="Q41">
        <v>316.40000000000003</v>
      </c>
      <c r="R41">
        <f>IF(P41&lt;&gt;df!K41,df!K41-df_results_DK1!P41,0)</f>
        <v>0</v>
      </c>
      <c r="S41" s="1">
        <v>43771</v>
      </c>
    </row>
    <row r="42" spans="1:19" x14ac:dyDescent="0.3">
      <c r="A42">
        <v>2019</v>
      </c>
      <c r="B42">
        <v>11</v>
      </c>
      <c r="C42">
        <v>2</v>
      </c>
      <c r="D42">
        <v>17</v>
      </c>
      <c r="E42">
        <v>21742.799999999999</v>
      </c>
      <c r="F42">
        <v>24</v>
      </c>
      <c r="G42">
        <v>-600</v>
      </c>
      <c r="H42">
        <v>2489</v>
      </c>
      <c r="I42">
        <v>0</v>
      </c>
      <c r="J42">
        <v>0</v>
      </c>
      <c r="K42">
        <v>0</v>
      </c>
      <c r="L42">
        <v>0</v>
      </c>
      <c r="M42">
        <v>0</v>
      </c>
      <c r="N42">
        <v>348</v>
      </c>
      <c r="O42">
        <v>0</v>
      </c>
      <c r="P42">
        <v>1232.8000000000002</v>
      </c>
      <c r="Q42">
        <v>308.20000000000005</v>
      </c>
      <c r="R42">
        <f>IF(P42&lt;&gt;df!K42,df!K42-df_results_DK1!P42,0)</f>
        <v>0</v>
      </c>
      <c r="S42" s="1">
        <v>43771</v>
      </c>
    </row>
    <row r="43" spans="1:19" x14ac:dyDescent="0.3">
      <c r="A43">
        <v>2019</v>
      </c>
      <c r="B43">
        <v>11</v>
      </c>
      <c r="C43">
        <v>2</v>
      </c>
      <c r="D43">
        <v>18</v>
      </c>
      <c r="E43">
        <v>31733.799999999996</v>
      </c>
      <c r="F43">
        <v>24</v>
      </c>
      <c r="G43">
        <v>-600</v>
      </c>
      <c r="H43">
        <v>2749</v>
      </c>
      <c r="I43">
        <v>0</v>
      </c>
      <c r="J43">
        <v>0</v>
      </c>
      <c r="K43">
        <v>0</v>
      </c>
      <c r="L43">
        <v>0</v>
      </c>
      <c r="M43">
        <v>0</v>
      </c>
      <c r="N43">
        <v>716.99999999999977</v>
      </c>
      <c r="O43">
        <v>0</v>
      </c>
      <c r="P43">
        <v>1145.6000000000001</v>
      </c>
      <c r="Q43">
        <v>286.40000000000003</v>
      </c>
      <c r="R43">
        <f>IF(P43&lt;&gt;df!K43,df!K43-df_results_DK1!P43,0)</f>
        <v>0</v>
      </c>
      <c r="S43" s="1">
        <v>43771</v>
      </c>
    </row>
    <row r="44" spans="1:19" x14ac:dyDescent="0.3">
      <c r="A44">
        <v>2019</v>
      </c>
      <c r="B44">
        <v>11</v>
      </c>
      <c r="C44">
        <v>2</v>
      </c>
      <c r="D44">
        <v>19</v>
      </c>
      <c r="E44">
        <v>30554.399999999998</v>
      </c>
      <c r="F44">
        <v>24</v>
      </c>
      <c r="G44">
        <v>-600</v>
      </c>
      <c r="H44">
        <v>2600</v>
      </c>
      <c r="I44">
        <v>0</v>
      </c>
      <c r="J44">
        <v>0</v>
      </c>
      <c r="K44">
        <v>0</v>
      </c>
      <c r="L44">
        <v>0</v>
      </c>
      <c r="M44">
        <v>0</v>
      </c>
      <c r="N44">
        <v>639</v>
      </c>
      <c r="O44">
        <v>0</v>
      </c>
      <c r="P44">
        <v>1088.8</v>
      </c>
      <c r="Q44">
        <v>272.2</v>
      </c>
      <c r="R44">
        <f>IF(P44&lt;&gt;df!K44,df!K44-df_results_DK1!P44,0)</f>
        <v>0</v>
      </c>
      <c r="S44" s="1">
        <v>43771</v>
      </c>
    </row>
    <row r="45" spans="1:19" x14ac:dyDescent="0.3">
      <c r="A45">
        <v>2019</v>
      </c>
      <c r="B45">
        <v>11</v>
      </c>
      <c r="C45">
        <v>2</v>
      </c>
      <c r="D45">
        <v>20</v>
      </c>
      <c r="E45">
        <v>21764.400000000001</v>
      </c>
      <c r="F45">
        <v>24</v>
      </c>
      <c r="G45">
        <v>-600</v>
      </c>
      <c r="H45">
        <v>2346</v>
      </c>
      <c r="I45">
        <v>0</v>
      </c>
      <c r="J45">
        <v>0</v>
      </c>
      <c r="K45">
        <v>0</v>
      </c>
      <c r="L45">
        <v>0</v>
      </c>
      <c r="M45">
        <v>0</v>
      </c>
      <c r="N45">
        <v>386</v>
      </c>
      <c r="O45">
        <v>0</v>
      </c>
      <c r="P45">
        <v>1088</v>
      </c>
      <c r="Q45">
        <v>272</v>
      </c>
      <c r="R45">
        <f>IF(P45&lt;&gt;df!K45,df!K45-df_results_DK1!P45,0)</f>
        <v>0</v>
      </c>
      <c r="S45" s="1">
        <v>43771</v>
      </c>
    </row>
    <row r="46" spans="1:19" x14ac:dyDescent="0.3">
      <c r="A46">
        <v>2019</v>
      </c>
      <c r="B46">
        <v>11</v>
      </c>
      <c r="C46">
        <v>2</v>
      </c>
      <c r="D46">
        <v>21</v>
      </c>
      <c r="E46">
        <v>12497.2</v>
      </c>
      <c r="F46">
        <v>24</v>
      </c>
      <c r="G46">
        <v>-600</v>
      </c>
      <c r="H46">
        <v>2177</v>
      </c>
      <c r="I46">
        <v>0</v>
      </c>
      <c r="J46">
        <v>0</v>
      </c>
      <c r="K46">
        <v>0</v>
      </c>
      <c r="L46">
        <v>0</v>
      </c>
      <c r="M46">
        <v>0</v>
      </c>
      <c r="N46">
        <v>152</v>
      </c>
      <c r="O46">
        <v>0</v>
      </c>
      <c r="P46">
        <v>1140</v>
      </c>
      <c r="Q46">
        <v>285</v>
      </c>
      <c r="R46">
        <f>IF(P46&lt;&gt;df!K46,df!K46-df_results_DK1!P46,0)</f>
        <v>0</v>
      </c>
      <c r="S46" s="1">
        <v>43771</v>
      </c>
    </row>
    <row r="47" spans="1:19" x14ac:dyDescent="0.3">
      <c r="A47">
        <v>2019</v>
      </c>
      <c r="B47">
        <v>11</v>
      </c>
      <c r="C47">
        <v>2</v>
      </c>
      <c r="D47">
        <v>22</v>
      </c>
      <c r="E47">
        <v>8123.1999999999989</v>
      </c>
      <c r="F47">
        <v>24</v>
      </c>
      <c r="G47">
        <v>-600</v>
      </c>
      <c r="H47">
        <v>2042</v>
      </c>
      <c r="I47">
        <v>0</v>
      </c>
      <c r="J47">
        <v>0</v>
      </c>
      <c r="K47">
        <v>0</v>
      </c>
      <c r="L47">
        <v>0</v>
      </c>
      <c r="M47">
        <v>0</v>
      </c>
      <c r="N47">
        <v>23</v>
      </c>
      <c r="O47">
        <v>0</v>
      </c>
      <c r="P47">
        <v>1135.2</v>
      </c>
      <c r="Q47">
        <v>283.8</v>
      </c>
      <c r="R47">
        <f>IF(P47&lt;&gt;df!K47,df!K47-df_results_DK1!P47,0)</f>
        <v>0</v>
      </c>
      <c r="S47" s="1">
        <v>43771</v>
      </c>
    </row>
    <row r="48" spans="1:19" x14ac:dyDescent="0.3">
      <c r="A48">
        <v>2019</v>
      </c>
      <c r="B48">
        <v>11</v>
      </c>
      <c r="C48">
        <v>2</v>
      </c>
      <c r="D48">
        <v>23</v>
      </c>
      <c r="E48">
        <v>9917</v>
      </c>
      <c r="F48">
        <v>32</v>
      </c>
      <c r="G48">
        <v>-541</v>
      </c>
      <c r="H48">
        <v>1930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1111.2</v>
      </c>
      <c r="Q48">
        <v>277.8</v>
      </c>
      <c r="R48">
        <f>IF(P48&lt;&gt;df!K48,df!K48-df_results_DK1!P48,0)</f>
        <v>0</v>
      </c>
      <c r="S48" s="1">
        <v>43771</v>
      </c>
    </row>
    <row r="49" spans="1:19" x14ac:dyDescent="0.3">
      <c r="A49">
        <v>2019</v>
      </c>
      <c r="B49">
        <v>11</v>
      </c>
      <c r="C49">
        <v>2</v>
      </c>
      <c r="D49">
        <v>24</v>
      </c>
      <c r="E49">
        <v>7081.3999999999933</v>
      </c>
      <c r="F49">
        <v>32</v>
      </c>
      <c r="G49">
        <v>-469.99999999999977</v>
      </c>
      <c r="H49">
        <v>1807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1069.6000000000001</v>
      </c>
      <c r="Q49">
        <v>267.40000000000003</v>
      </c>
      <c r="R49">
        <f>IF(P49&lt;&gt;df!K49,df!K49-df_results_DK1!P49,0)</f>
        <v>0</v>
      </c>
      <c r="S49" s="1">
        <v>43771</v>
      </c>
    </row>
    <row r="50" spans="1:19" x14ac:dyDescent="0.3">
      <c r="A50">
        <v>2019</v>
      </c>
      <c r="B50">
        <v>11</v>
      </c>
      <c r="C50">
        <v>3</v>
      </c>
      <c r="D50">
        <v>1</v>
      </c>
      <c r="E50">
        <v>-14.600000000000364</v>
      </c>
      <c r="F50">
        <v>12</v>
      </c>
      <c r="G50">
        <v>-284</v>
      </c>
      <c r="H50">
        <v>1717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1146.4000000000001</v>
      </c>
      <c r="Q50">
        <v>286.60000000000002</v>
      </c>
      <c r="R50">
        <f>IF(P50&lt;&gt;df!K50,df!K50-df_results_DK1!P50,0)</f>
        <v>0</v>
      </c>
      <c r="S50" s="1">
        <v>43772</v>
      </c>
    </row>
    <row r="51" spans="1:19" x14ac:dyDescent="0.3">
      <c r="A51">
        <v>2019</v>
      </c>
      <c r="B51">
        <v>11</v>
      </c>
      <c r="C51">
        <v>3</v>
      </c>
      <c r="D51">
        <v>2</v>
      </c>
      <c r="E51">
        <v>-1185.8000000000006</v>
      </c>
      <c r="F51">
        <v>12</v>
      </c>
      <c r="G51">
        <v>-235</v>
      </c>
      <c r="H51">
        <v>1644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1127.2</v>
      </c>
      <c r="Q51">
        <v>281.8</v>
      </c>
      <c r="R51">
        <f>IF(P51&lt;&gt;df!K51,df!K51-df_results_DK1!P51,0)</f>
        <v>0</v>
      </c>
      <c r="S51" s="1">
        <v>43772</v>
      </c>
    </row>
    <row r="52" spans="1:19" x14ac:dyDescent="0.3">
      <c r="A52">
        <v>2019</v>
      </c>
      <c r="B52">
        <v>11</v>
      </c>
      <c r="C52">
        <v>3</v>
      </c>
      <c r="D52">
        <v>3</v>
      </c>
      <c r="E52">
        <v>265.799999999997</v>
      </c>
      <c r="F52">
        <v>12</v>
      </c>
      <c r="G52">
        <v>-264.99999999999977</v>
      </c>
      <c r="H52">
        <v>1642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1101.6000000000001</v>
      </c>
      <c r="Q52">
        <v>275.40000000000003</v>
      </c>
      <c r="R52">
        <f>IF(P52&lt;&gt;df!K52,df!K52-df_results_DK1!P52,0)</f>
        <v>0</v>
      </c>
      <c r="S52" s="1">
        <v>43772</v>
      </c>
    </row>
    <row r="53" spans="1:19" x14ac:dyDescent="0.3">
      <c r="A53">
        <v>2019</v>
      </c>
      <c r="B53">
        <v>11</v>
      </c>
      <c r="C53">
        <v>3</v>
      </c>
      <c r="D53">
        <v>4</v>
      </c>
      <c r="E53">
        <v>115.99999999999591</v>
      </c>
      <c r="F53">
        <v>12</v>
      </c>
      <c r="G53">
        <v>-228.99999999999977</v>
      </c>
      <c r="H53">
        <v>1601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1097.6000000000001</v>
      </c>
      <c r="Q53">
        <v>274.40000000000003</v>
      </c>
      <c r="R53">
        <f>IF(P53&lt;&gt;df!K53,df!K53-df_results_DK1!P53,0)</f>
        <v>0</v>
      </c>
      <c r="S53" s="1">
        <v>43772</v>
      </c>
    </row>
    <row r="54" spans="1:19" x14ac:dyDescent="0.3">
      <c r="A54">
        <v>2019</v>
      </c>
      <c r="B54">
        <v>11</v>
      </c>
      <c r="C54">
        <v>3</v>
      </c>
      <c r="D54">
        <v>5</v>
      </c>
      <c r="E54">
        <v>-334.79999999999973</v>
      </c>
      <c r="F54">
        <v>12</v>
      </c>
      <c r="G54">
        <v>-217</v>
      </c>
      <c r="H54">
        <v>1603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1108.8</v>
      </c>
      <c r="Q54">
        <v>277.2</v>
      </c>
      <c r="R54">
        <f>IF(P54&lt;&gt;df!K54,df!K54-df_results_DK1!P54,0)</f>
        <v>0</v>
      </c>
      <c r="S54" s="1">
        <v>43772</v>
      </c>
    </row>
    <row r="55" spans="1:19" x14ac:dyDescent="0.3">
      <c r="A55">
        <v>2019</v>
      </c>
      <c r="B55">
        <v>11</v>
      </c>
      <c r="C55">
        <v>3</v>
      </c>
      <c r="D55">
        <v>6</v>
      </c>
      <c r="E55">
        <v>1315.3999999999987</v>
      </c>
      <c r="F55">
        <v>12</v>
      </c>
      <c r="G55">
        <v>-317</v>
      </c>
      <c r="H55">
        <v>1668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1080.8</v>
      </c>
      <c r="Q55">
        <v>270.2</v>
      </c>
      <c r="R55">
        <f>IF(P55&lt;&gt;df!K55,df!K55-df_results_DK1!P55,0)</f>
        <v>0</v>
      </c>
      <c r="S55" s="1">
        <v>43772</v>
      </c>
    </row>
    <row r="56" spans="1:19" x14ac:dyDescent="0.3">
      <c r="A56">
        <v>2019</v>
      </c>
      <c r="B56">
        <v>11</v>
      </c>
      <c r="C56">
        <v>3</v>
      </c>
      <c r="D56">
        <v>7</v>
      </c>
      <c r="E56">
        <v>5996.7999999999993</v>
      </c>
      <c r="F56">
        <v>17</v>
      </c>
      <c r="G56">
        <v>-502</v>
      </c>
      <c r="H56">
        <v>1785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1026.4000000000001</v>
      </c>
      <c r="Q56">
        <v>256.60000000000002</v>
      </c>
      <c r="R56">
        <f>IF(P56&lt;&gt;df!K56,df!K56-df_results_DK1!P56,0)</f>
        <v>0</v>
      </c>
      <c r="S56" s="1">
        <v>43772</v>
      </c>
    </row>
    <row r="57" spans="1:19" x14ac:dyDescent="0.3">
      <c r="A57">
        <v>2019</v>
      </c>
      <c r="B57">
        <v>11</v>
      </c>
      <c r="C57">
        <v>3</v>
      </c>
      <c r="D57">
        <v>8</v>
      </c>
      <c r="E57">
        <v>12507.4</v>
      </c>
      <c r="F57">
        <v>24</v>
      </c>
      <c r="G57">
        <v>-600</v>
      </c>
      <c r="H57">
        <v>1932</v>
      </c>
      <c r="I57">
        <v>0</v>
      </c>
      <c r="J57">
        <v>0</v>
      </c>
      <c r="K57">
        <v>0</v>
      </c>
      <c r="L57">
        <v>0</v>
      </c>
      <c r="M57">
        <v>0</v>
      </c>
      <c r="N57">
        <v>112</v>
      </c>
      <c r="O57">
        <v>0</v>
      </c>
      <c r="P57">
        <v>976</v>
      </c>
      <c r="Q57">
        <v>244</v>
      </c>
      <c r="R57">
        <f>IF(P57&lt;&gt;df!K57,df!K57-df_results_DK1!P57,0)</f>
        <v>0</v>
      </c>
      <c r="S57" s="1">
        <v>43772</v>
      </c>
    </row>
    <row r="58" spans="1:19" x14ac:dyDescent="0.3">
      <c r="A58">
        <v>2019</v>
      </c>
      <c r="B58">
        <v>11</v>
      </c>
      <c r="C58">
        <v>3</v>
      </c>
      <c r="D58">
        <v>9</v>
      </c>
      <c r="E58">
        <v>23378</v>
      </c>
      <c r="F58">
        <v>24</v>
      </c>
      <c r="G58">
        <v>-600</v>
      </c>
      <c r="H58">
        <v>2205</v>
      </c>
      <c r="I58">
        <v>0</v>
      </c>
      <c r="J58">
        <v>0</v>
      </c>
      <c r="K58">
        <v>0</v>
      </c>
      <c r="L58">
        <v>0</v>
      </c>
      <c r="M58">
        <v>0</v>
      </c>
      <c r="N58">
        <v>465</v>
      </c>
      <c r="O58">
        <v>0</v>
      </c>
      <c r="P58">
        <v>912</v>
      </c>
      <c r="Q58">
        <v>228</v>
      </c>
      <c r="R58">
        <f>IF(P58&lt;&gt;df!K58,df!K58-df_results_DK1!P58,0)</f>
        <v>0</v>
      </c>
      <c r="S58" s="1">
        <v>43772</v>
      </c>
    </row>
    <row r="59" spans="1:19" x14ac:dyDescent="0.3">
      <c r="A59">
        <v>2019</v>
      </c>
      <c r="B59">
        <v>11</v>
      </c>
      <c r="C59">
        <v>3</v>
      </c>
      <c r="D59">
        <v>10</v>
      </c>
      <c r="E59">
        <v>29364.399999999998</v>
      </c>
      <c r="F59">
        <v>24</v>
      </c>
      <c r="G59">
        <v>-600</v>
      </c>
      <c r="H59">
        <v>2275</v>
      </c>
      <c r="I59">
        <v>0</v>
      </c>
      <c r="J59">
        <v>0</v>
      </c>
      <c r="K59">
        <v>0</v>
      </c>
      <c r="L59">
        <v>0</v>
      </c>
      <c r="M59">
        <v>0</v>
      </c>
      <c r="N59">
        <v>614</v>
      </c>
      <c r="O59">
        <v>0</v>
      </c>
      <c r="P59">
        <v>848.80000000000007</v>
      </c>
      <c r="Q59">
        <v>212.20000000000002</v>
      </c>
      <c r="R59">
        <f>IF(P59&lt;&gt;df!K59,df!K59-df_results_DK1!P59,0)</f>
        <v>0</v>
      </c>
      <c r="S59" s="1">
        <v>43772</v>
      </c>
    </row>
    <row r="60" spans="1:19" x14ac:dyDescent="0.3">
      <c r="A60">
        <v>2019</v>
      </c>
      <c r="B60">
        <v>11</v>
      </c>
      <c r="C60">
        <v>3</v>
      </c>
      <c r="D60">
        <v>11</v>
      </c>
      <c r="E60">
        <v>35122</v>
      </c>
      <c r="F60">
        <v>24</v>
      </c>
      <c r="G60">
        <v>-600</v>
      </c>
      <c r="H60">
        <v>2320</v>
      </c>
      <c r="I60">
        <v>0</v>
      </c>
      <c r="J60">
        <v>0</v>
      </c>
      <c r="K60">
        <v>0</v>
      </c>
      <c r="L60">
        <v>0</v>
      </c>
      <c r="M60">
        <v>0</v>
      </c>
      <c r="N60">
        <v>774</v>
      </c>
      <c r="O60">
        <v>0</v>
      </c>
      <c r="P60">
        <v>756.80000000000007</v>
      </c>
      <c r="Q60">
        <v>189.20000000000002</v>
      </c>
      <c r="R60">
        <f>IF(P60&lt;&gt;df!K60,df!K60-df_results_DK1!P60,0)</f>
        <v>0</v>
      </c>
      <c r="S60" s="1">
        <v>43772</v>
      </c>
    </row>
    <row r="61" spans="1:19" x14ac:dyDescent="0.3">
      <c r="A61">
        <v>2019</v>
      </c>
      <c r="B61">
        <v>11</v>
      </c>
      <c r="C61">
        <v>3</v>
      </c>
      <c r="D61">
        <v>12</v>
      </c>
      <c r="E61">
        <v>38674.400000000001</v>
      </c>
      <c r="F61">
        <v>24</v>
      </c>
      <c r="G61">
        <v>-600</v>
      </c>
      <c r="H61">
        <v>2312</v>
      </c>
      <c r="I61">
        <v>0</v>
      </c>
      <c r="J61">
        <v>0</v>
      </c>
      <c r="K61">
        <v>0</v>
      </c>
      <c r="L61">
        <v>0</v>
      </c>
      <c r="M61">
        <v>0</v>
      </c>
      <c r="N61">
        <v>898</v>
      </c>
      <c r="O61">
        <v>0</v>
      </c>
      <c r="P61">
        <v>651.20000000000005</v>
      </c>
      <c r="Q61">
        <v>162.80000000000001</v>
      </c>
      <c r="R61">
        <f>IF(P61&lt;&gt;df!K61,df!K61-df_results_DK1!P61,0)</f>
        <v>0</v>
      </c>
      <c r="S61" s="1">
        <v>43772</v>
      </c>
    </row>
    <row r="62" spans="1:19" x14ac:dyDescent="0.3">
      <c r="A62">
        <v>2019</v>
      </c>
      <c r="B62">
        <v>11</v>
      </c>
      <c r="C62">
        <v>3</v>
      </c>
      <c r="D62">
        <v>13</v>
      </c>
      <c r="E62">
        <v>45054.6</v>
      </c>
      <c r="F62">
        <v>62</v>
      </c>
      <c r="G62">
        <v>-600</v>
      </c>
      <c r="H62">
        <v>2282</v>
      </c>
      <c r="I62">
        <v>0</v>
      </c>
      <c r="J62">
        <v>74</v>
      </c>
      <c r="K62">
        <v>0</v>
      </c>
      <c r="L62">
        <v>0</v>
      </c>
      <c r="M62">
        <v>0</v>
      </c>
      <c r="N62">
        <v>900</v>
      </c>
      <c r="O62">
        <v>0</v>
      </c>
      <c r="P62">
        <v>566.4</v>
      </c>
      <c r="Q62">
        <v>141.6</v>
      </c>
      <c r="R62">
        <f>IF(P62&lt;&gt;df!K62,df!K62-df_results_DK1!P62,0)</f>
        <v>0</v>
      </c>
      <c r="S62" s="1">
        <v>43772</v>
      </c>
    </row>
    <row r="63" spans="1:19" x14ac:dyDescent="0.3">
      <c r="A63">
        <v>2019</v>
      </c>
      <c r="B63">
        <v>11</v>
      </c>
      <c r="C63">
        <v>3</v>
      </c>
      <c r="D63">
        <v>14</v>
      </c>
      <c r="E63">
        <v>50768.200000000004</v>
      </c>
      <c r="F63">
        <v>62</v>
      </c>
      <c r="G63">
        <v>-600</v>
      </c>
      <c r="H63">
        <v>2256</v>
      </c>
      <c r="I63">
        <v>0</v>
      </c>
      <c r="J63">
        <v>153</v>
      </c>
      <c r="K63">
        <v>0</v>
      </c>
      <c r="L63">
        <v>0</v>
      </c>
      <c r="M63">
        <v>0</v>
      </c>
      <c r="N63">
        <v>900</v>
      </c>
      <c r="O63">
        <v>0</v>
      </c>
      <c r="P63">
        <v>482.40000000000003</v>
      </c>
      <c r="Q63">
        <v>120.60000000000001</v>
      </c>
      <c r="R63">
        <f>IF(P63&lt;&gt;df!K63,df!K63-df_results_DK1!P63,0)</f>
        <v>0</v>
      </c>
      <c r="S63" s="1">
        <v>43772</v>
      </c>
    </row>
    <row r="64" spans="1:19" x14ac:dyDescent="0.3">
      <c r="A64">
        <v>2019</v>
      </c>
      <c r="B64">
        <v>11</v>
      </c>
      <c r="C64">
        <v>3</v>
      </c>
      <c r="D64">
        <v>15</v>
      </c>
      <c r="E64">
        <v>54484.799999999996</v>
      </c>
      <c r="F64">
        <v>62</v>
      </c>
      <c r="G64">
        <v>-600</v>
      </c>
      <c r="H64">
        <v>2232</v>
      </c>
      <c r="I64">
        <v>0</v>
      </c>
      <c r="J64">
        <v>201</v>
      </c>
      <c r="K64">
        <v>0</v>
      </c>
      <c r="L64">
        <v>0</v>
      </c>
      <c r="M64">
        <v>0</v>
      </c>
      <c r="N64">
        <v>900</v>
      </c>
      <c r="O64">
        <v>0</v>
      </c>
      <c r="P64">
        <v>424.8</v>
      </c>
      <c r="Q64">
        <v>106.2</v>
      </c>
      <c r="R64">
        <f>IF(P64&lt;&gt;df!K64,df!K64-df_results_DK1!P64,0)</f>
        <v>0</v>
      </c>
      <c r="S64" s="1">
        <v>43772</v>
      </c>
    </row>
    <row r="65" spans="1:19" x14ac:dyDescent="0.3">
      <c r="A65">
        <v>2019</v>
      </c>
      <c r="B65">
        <v>11</v>
      </c>
      <c r="C65">
        <v>3</v>
      </c>
      <c r="D65">
        <v>16</v>
      </c>
      <c r="E65">
        <v>51241.599999999999</v>
      </c>
      <c r="F65">
        <v>62</v>
      </c>
      <c r="G65">
        <v>-600</v>
      </c>
      <c r="H65">
        <v>2104</v>
      </c>
      <c r="I65">
        <v>0</v>
      </c>
      <c r="J65">
        <v>141</v>
      </c>
      <c r="K65">
        <v>0</v>
      </c>
      <c r="L65">
        <v>0</v>
      </c>
      <c r="M65">
        <v>0</v>
      </c>
      <c r="N65">
        <v>900</v>
      </c>
      <c r="O65">
        <v>0</v>
      </c>
      <c r="P65">
        <v>370.40000000000003</v>
      </c>
      <c r="Q65">
        <v>92.600000000000009</v>
      </c>
      <c r="R65">
        <f>IF(P65&lt;&gt;df!K65,df!K65-df_results_DK1!P65,0)</f>
        <v>0</v>
      </c>
      <c r="S65" s="1">
        <v>43772</v>
      </c>
    </row>
    <row r="66" spans="1:19" x14ac:dyDescent="0.3">
      <c r="A66">
        <v>2019</v>
      </c>
      <c r="B66">
        <v>11</v>
      </c>
      <c r="C66">
        <v>3</v>
      </c>
      <c r="D66">
        <v>17</v>
      </c>
      <c r="E66">
        <v>63089</v>
      </c>
      <c r="F66">
        <v>62</v>
      </c>
      <c r="G66">
        <v>-600</v>
      </c>
      <c r="H66">
        <v>2245</v>
      </c>
      <c r="I66">
        <v>0</v>
      </c>
      <c r="J66">
        <v>302</v>
      </c>
      <c r="K66">
        <v>0</v>
      </c>
      <c r="L66">
        <v>0</v>
      </c>
      <c r="M66">
        <v>0</v>
      </c>
      <c r="N66">
        <v>900</v>
      </c>
      <c r="O66">
        <v>0</v>
      </c>
      <c r="P66">
        <v>354.40000000000003</v>
      </c>
      <c r="Q66">
        <v>88.600000000000009</v>
      </c>
      <c r="R66">
        <f>IF(P66&lt;&gt;df!K66,df!K66-df_results_DK1!P66,0)</f>
        <v>0</v>
      </c>
      <c r="S66" s="1">
        <v>43772</v>
      </c>
    </row>
    <row r="67" spans="1:19" x14ac:dyDescent="0.3">
      <c r="A67">
        <v>2019</v>
      </c>
      <c r="B67">
        <v>11</v>
      </c>
      <c r="C67">
        <v>3</v>
      </c>
      <c r="D67">
        <v>18</v>
      </c>
      <c r="E67">
        <v>85934.8</v>
      </c>
      <c r="F67">
        <v>72</v>
      </c>
      <c r="G67">
        <v>-600</v>
      </c>
      <c r="H67">
        <v>2571</v>
      </c>
      <c r="I67">
        <v>244</v>
      </c>
      <c r="J67">
        <v>350</v>
      </c>
      <c r="K67">
        <v>0</v>
      </c>
      <c r="L67">
        <v>0</v>
      </c>
      <c r="M67">
        <v>0</v>
      </c>
      <c r="N67">
        <v>900</v>
      </c>
      <c r="O67">
        <v>0</v>
      </c>
      <c r="P67">
        <v>381.6</v>
      </c>
      <c r="Q67">
        <v>95.4</v>
      </c>
      <c r="R67">
        <f>IF(P67&lt;&gt;df!K67,df!K67-df_results_DK1!P67,0)</f>
        <v>0</v>
      </c>
      <c r="S67" s="1">
        <v>43772</v>
      </c>
    </row>
    <row r="68" spans="1:19" x14ac:dyDescent="0.3">
      <c r="A68">
        <v>2019</v>
      </c>
      <c r="B68">
        <v>11</v>
      </c>
      <c r="C68">
        <v>3</v>
      </c>
      <c r="D68">
        <v>19</v>
      </c>
      <c r="E68">
        <v>75943.8</v>
      </c>
      <c r="F68">
        <v>72</v>
      </c>
      <c r="G68">
        <v>-600</v>
      </c>
      <c r="H68">
        <v>2495</v>
      </c>
      <c r="I68">
        <v>103</v>
      </c>
      <c r="J68">
        <v>350</v>
      </c>
      <c r="K68">
        <v>0</v>
      </c>
      <c r="L68">
        <v>0</v>
      </c>
      <c r="M68">
        <v>0</v>
      </c>
      <c r="N68">
        <v>900</v>
      </c>
      <c r="O68">
        <v>0</v>
      </c>
      <c r="P68">
        <v>433.6</v>
      </c>
      <c r="Q68">
        <v>108.4</v>
      </c>
      <c r="R68">
        <f>IF(P68&lt;&gt;df!K68,df!K68-df_results_DK1!P68,0)</f>
        <v>0</v>
      </c>
      <c r="S68" s="1">
        <v>43772</v>
      </c>
    </row>
    <row r="69" spans="1:19" x14ac:dyDescent="0.3">
      <c r="A69">
        <v>2019</v>
      </c>
      <c r="B69">
        <v>11</v>
      </c>
      <c r="C69">
        <v>3</v>
      </c>
      <c r="D69">
        <v>20</v>
      </c>
      <c r="E69">
        <v>55661.799999999996</v>
      </c>
      <c r="F69">
        <v>62</v>
      </c>
      <c r="G69">
        <v>-600</v>
      </c>
      <c r="H69">
        <v>2303</v>
      </c>
      <c r="I69">
        <v>0</v>
      </c>
      <c r="J69">
        <v>186</v>
      </c>
      <c r="K69">
        <v>0</v>
      </c>
      <c r="L69">
        <v>0</v>
      </c>
      <c r="M69">
        <v>0</v>
      </c>
      <c r="N69">
        <v>900</v>
      </c>
      <c r="O69">
        <v>0</v>
      </c>
      <c r="P69">
        <v>493.6</v>
      </c>
      <c r="Q69">
        <v>123.4</v>
      </c>
      <c r="R69">
        <f>IF(P69&lt;&gt;df!K69,df!K69-df_results_DK1!P69,0)</f>
        <v>0</v>
      </c>
      <c r="S69" s="1">
        <v>43772</v>
      </c>
    </row>
    <row r="70" spans="1:19" x14ac:dyDescent="0.3">
      <c r="A70">
        <v>2019</v>
      </c>
      <c r="B70">
        <v>11</v>
      </c>
      <c r="C70">
        <v>3</v>
      </c>
      <c r="D70">
        <v>21</v>
      </c>
      <c r="E70">
        <v>37231.200000000004</v>
      </c>
      <c r="F70">
        <v>24</v>
      </c>
      <c r="G70">
        <v>-600</v>
      </c>
      <c r="H70">
        <v>2143</v>
      </c>
      <c r="I70">
        <v>0</v>
      </c>
      <c r="J70">
        <v>0</v>
      </c>
      <c r="K70">
        <v>0</v>
      </c>
      <c r="L70">
        <v>0</v>
      </c>
      <c r="M70">
        <v>0</v>
      </c>
      <c r="N70">
        <v>790</v>
      </c>
      <c r="O70">
        <v>0</v>
      </c>
      <c r="P70">
        <v>602.4</v>
      </c>
      <c r="Q70">
        <v>150.6</v>
      </c>
      <c r="R70">
        <f>IF(P70&lt;&gt;df!K70,df!K70-df_results_DK1!P70,0)</f>
        <v>0</v>
      </c>
      <c r="S70" s="1">
        <v>43772</v>
      </c>
    </row>
    <row r="71" spans="1:19" x14ac:dyDescent="0.3">
      <c r="A71">
        <v>2019</v>
      </c>
      <c r="B71">
        <v>11</v>
      </c>
      <c r="C71">
        <v>3</v>
      </c>
      <c r="D71">
        <v>22</v>
      </c>
      <c r="E71">
        <v>27769.4</v>
      </c>
      <c r="F71">
        <v>24</v>
      </c>
      <c r="G71">
        <v>-600</v>
      </c>
      <c r="H71">
        <v>2027</v>
      </c>
      <c r="I71">
        <v>0</v>
      </c>
      <c r="J71">
        <v>0</v>
      </c>
      <c r="K71">
        <v>0</v>
      </c>
      <c r="L71">
        <v>0</v>
      </c>
      <c r="M71">
        <v>0</v>
      </c>
      <c r="N71">
        <v>523</v>
      </c>
      <c r="O71">
        <v>0</v>
      </c>
      <c r="P71">
        <v>723.2</v>
      </c>
      <c r="Q71">
        <v>180.8</v>
      </c>
      <c r="R71">
        <f>IF(P71&lt;&gt;df!K71,df!K71-df_results_DK1!P71,0)</f>
        <v>0</v>
      </c>
      <c r="S71" s="1">
        <v>43772</v>
      </c>
    </row>
    <row r="72" spans="1:19" x14ac:dyDescent="0.3">
      <c r="A72">
        <v>2019</v>
      </c>
      <c r="B72">
        <v>11</v>
      </c>
      <c r="C72">
        <v>3</v>
      </c>
      <c r="D72">
        <v>23</v>
      </c>
      <c r="E72">
        <v>35452.600000000006</v>
      </c>
      <c r="F72">
        <v>62</v>
      </c>
      <c r="G72">
        <v>-600</v>
      </c>
      <c r="H72">
        <v>1919</v>
      </c>
      <c r="I72">
        <v>0</v>
      </c>
      <c r="J72">
        <v>276</v>
      </c>
      <c r="K72">
        <v>0</v>
      </c>
      <c r="L72">
        <v>0</v>
      </c>
      <c r="M72">
        <v>0</v>
      </c>
      <c r="N72">
        <v>0</v>
      </c>
      <c r="O72">
        <v>0</v>
      </c>
      <c r="P72">
        <v>834.40000000000009</v>
      </c>
      <c r="Q72">
        <v>208.60000000000002</v>
      </c>
      <c r="R72">
        <f>IF(P72&lt;&gt;df!K72,df!K72-df_results_DK1!P72,0)</f>
        <v>0</v>
      </c>
      <c r="S72" s="1">
        <v>43772</v>
      </c>
    </row>
    <row r="73" spans="1:19" x14ac:dyDescent="0.3">
      <c r="A73">
        <v>2019</v>
      </c>
      <c r="B73">
        <v>11</v>
      </c>
      <c r="C73">
        <v>3</v>
      </c>
      <c r="D73">
        <v>24</v>
      </c>
      <c r="E73">
        <v>14219</v>
      </c>
      <c r="F73">
        <v>62</v>
      </c>
      <c r="G73">
        <v>-600</v>
      </c>
      <c r="H73">
        <v>1825</v>
      </c>
      <c r="I73">
        <v>0</v>
      </c>
      <c r="J73">
        <v>20</v>
      </c>
      <c r="K73">
        <v>0</v>
      </c>
      <c r="L73">
        <v>0</v>
      </c>
      <c r="M73">
        <v>0</v>
      </c>
      <c r="N73">
        <v>0</v>
      </c>
      <c r="O73">
        <v>0</v>
      </c>
      <c r="P73">
        <v>964</v>
      </c>
      <c r="Q73">
        <v>241</v>
      </c>
      <c r="R73">
        <f>IF(P73&lt;&gt;df!K73,df!K73-df_results_DK1!P73,0)</f>
        <v>0</v>
      </c>
      <c r="S73" s="1">
        <v>43772</v>
      </c>
    </row>
    <row r="74" spans="1:19" x14ac:dyDescent="0.3">
      <c r="A74">
        <v>2019</v>
      </c>
      <c r="B74">
        <v>11</v>
      </c>
      <c r="C74">
        <v>4</v>
      </c>
      <c r="D74">
        <v>1</v>
      </c>
      <c r="E74">
        <v>3325.3999999999996</v>
      </c>
      <c r="F74">
        <v>12</v>
      </c>
      <c r="G74">
        <v>-259</v>
      </c>
      <c r="H74">
        <v>1724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1172</v>
      </c>
      <c r="Q74">
        <v>293</v>
      </c>
      <c r="R74">
        <f>IF(P74&lt;&gt;df!K74,df!K74-df_results_DK1!P74,0)</f>
        <v>0</v>
      </c>
      <c r="S74" s="1">
        <v>43773</v>
      </c>
    </row>
    <row r="75" spans="1:19" x14ac:dyDescent="0.3">
      <c r="A75">
        <v>2019</v>
      </c>
      <c r="B75">
        <v>11</v>
      </c>
      <c r="C75">
        <v>4</v>
      </c>
      <c r="D75">
        <v>2</v>
      </c>
      <c r="E75">
        <v>-1210.4000000000001</v>
      </c>
      <c r="F75">
        <v>12</v>
      </c>
      <c r="G75">
        <v>-40</v>
      </c>
      <c r="H75">
        <v>1710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1336</v>
      </c>
      <c r="Q75">
        <v>334</v>
      </c>
      <c r="R75">
        <f>IF(P75&lt;&gt;df!K75,df!K75-df_results_DK1!P75,0)</f>
        <v>0</v>
      </c>
      <c r="S75" s="1">
        <v>43773</v>
      </c>
    </row>
    <row r="76" spans="1:19" x14ac:dyDescent="0.3">
      <c r="A76">
        <v>2019</v>
      </c>
      <c r="B76">
        <v>11</v>
      </c>
      <c r="C76">
        <v>4</v>
      </c>
      <c r="D76">
        <v>3</v>
      </c>
      <c r="E76">
        <v>-4792.4000000000033</v>
      </c>
      <c r="F76">
        <v>12</v>
      </c>
      <c r="G76">
        <v>117.00000000000023</v>
      </c>
      <c r="H76">
        <v>1739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1484.8000000000002</v>
      </c>
      <c r="Q76">
        <v>371.20000000000005</v>
      </c>
      <c r="R76">
        <f>IF(P76&lt;&gt;df!K76,df!K76-df_results_DK1!P76,0)</f>
        <v>0</v>
      </c>
      <c r="S76" s="1">
        <v>43773</v>
      </c>
    </row>
    <row r="77" spans="1:19" x14ac:dyDescent="0.3">
      <c r="A77">
        <v>2019</v>
      </c>
      <c r="B77">
        <v>11</v>
      </c>
      <c r="C77">
        <v>4</v>
      </c>
      <c r="D77">
        <v>4</v>
      </c>
      <c r="E77">
        <v>-7563.2000000000007</v>
      </c>
      <c r="F77">
        <v>5</v>
      </c>
      <c r="G77">
        <v>338</v>
      </c>
      <c r="H77">
        <v>1771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1687.2</v>
      </c>
      <c r="Q77">
        <v>421.8</v>
      </c>
      <c r="R77">
        <f>IF(P77&lt;&gt;df!K77,df!K77-df_results_DK1!P77,0)</f>
        <v>0</v>
      </c>
      <c r="S77" s="1">
        <v>43773</v>
      </c>
    </row>
    <row r="78" spans="1:19" x14ac:dyDescent="0.3">
      <c r="A78">
        <v>2019</v>
      </c>
      <c r="B78">
        <v>11</v>
      </c>
      <c r="C78">
        <v>4</v>
      </c>
      <c r="D78">
        <v>5</v>
      </c>
      <c r="E78">
        <v>-10657.600000000002</v>
      </c>
      <c r="F78">
        <v>5</v>
      </c>
      <c r="G78">
        <v>575</v>
      </c>
      <c r="H78">
        <v>1821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1916.8000000000002</v>
      </c>
      <c r="Q78">
        <v>479.20000000000005</v>
      </c>
      <c r="R78">
        <f>IF(P78&lt;&gt;df!K78,df!K78-df_results_DK1!P78,0)</f>
        <v>0</v>
      </c>
      <c r="S78" s="1">
        <v>43773</v>
      </c>
    </row>
    <row r="79" spans="1:19" x14ac:dyDescent="0.3">
      <c r="A79">
        <v>2019</v>
      </c>
      <c r="B79">
        <v>11</v>
      </c>
      <c r="C79">
        <v>4</v>
      </c>
      <c r="D79">
        <v>6</v>
      </c>
      <c r="E79">
        <v>-11895</v>
      </c>
      <c r="F79">
        <v>5</v>
      </c>
      <c r="G79">
        <v>579</v>
      </c>
      <c r="H79">
        <v>2034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2090.4</v>
      </c>
      <c r="Q79">
        <v>522.6</v>
      </c>
      <c r="R79">
        <f>IF(P79&lt;&gt;df!K79,df!K79-df_results_DK1!P79,0)</f>
        <v>0</v>
      </c>
      <c r="S79" s="1">
        <v>43773</v>
      </c>
    </row>
    <row r="80" spans="1:19" x14ac:dyDescent="0.3">
      <c r="A80">
        <v>2019</v>
      </c>
      <c r="B80">
        <v>11</v>
      </c>
      <c r="C80">
        <v>4</v>
      </c>
      <c r="D80">
        <v>7</v>
      </c>
      <c r="E80">
        <v>-11123.200000000003</v>
      </c>
      <c r="F80">
        <v>5</v>
      </c>
      <c r="G80">
        <v>361.00000000000045</v>
      </c>
      <c r="H80">
        <v>2443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2243.2000000000003</v>
      </c>
      <c r="Q80">
        <v>560.80000000000007</v>
      </c>
      <c r="R80">
        <f>IF(P80&lt;&gt;df!K80,df!K80-df_results_DK1!P80,0)</f>
        <v>0</v>
      </c>
      <c r="S80" s="1">
        <v>43773</v>
      </c>
    </row>
    <row r="81" spans="1:19" x14ac:dyDescent="0.3">
      <c r="A81">
        <v>2019</v>
      </c>
      <c r="B81">
        <v>11</v>
      </c>
      <c r="C81">
        <v>4</v>
      </c>
      <c r="D81">
        <v>8</v>
      </c>
      <c r="E81">
        <v>-4742.8000000000011</v>
      </c>
      <c r="F81">
        <v>12</v>
      </c>
      <c r="G81">
        <v>23</v>
      </c>
      <c r="H81">
        <v>2843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2292.8000000000002</v>
      </c>
      <c r="Q81">
        <v>573.20000000000005</v>
      </c>
      <c r="R81">
        <f>IF(P81&lt;&gt;df!K81,df!K81-df_results_DK1!P81,0)</f>
        <v>0</v>
      </c>
      <c r="S81" s="1">
        <v>43773</v>
      </c>
    </row>
    <row r="82" spans="1:19" x14ac:dyDescent="0.3">
      <c r="A82">
        <v>2019</v>
      </c>
      <c r="B82">
        <v>11</v>
      </c>
      <c r="C82">
        <v>4</v>
      </c>
      <c r="D82">
        <v>9</v>
      </c>
      <c r="E82">
        <v>-1295.8000000000011</v>
      </c>
      <c r="F82">
        <v>17</v>
      </c>
      <c r="G82">
        <v>-154</v>
      </c>
      <c r="H82">
        <v>3035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2304.8000000000002</v>
      </c>
      <c r="Q82">
        <v>576.20000000000005</v>
      </c>
      <c r="R82">
        <f>IF(P82&lt;&gt;df!K82,df!K82-df_results_DK1!P82,0)</f>
        <v>0</v>
      </c>
      <c r="S82" s="1">
        <v>43773</v>
      </c>
    </row>
    <row r="83" spans="1:19" x14ac:dyDescent="0.3">
      <c r="A83">
        <v>2019</v>
      </c>
      <c r="B83">
        <v>11</v>
      </c>
      <c r="C83">
        <v>4</v>
      </c>
      <c r="D83">
        <v>10</v>
      </c>
      <c r="E83">
        <v>-491.80000000000109</v>
      </c>
      <c r="F83">
        <v>17</v>
      </c>
      <c r="G83">
        <v>-126</v>
      </c>
      <c r="H83">
        <v>3064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2350.4</v>
      </c>
      <c r="Q83">
        <v>587.6</v>
      </c>
      <c r="R83">
        <f>IF(P83&lt;&gt;df!K83,df!K83-df_results_DK1!P83,0)</f>
        <v>0</v>
      </c>
      <c r="S83" s="1">
        <v>43773</v>
      </c>
    </row>
    <row r="84" spans="1:19" x14ac:dyDescent="0.3">
      <c r="A84">
        <v>2019</v>
      </c>
      <c r="B84">
        <v>11</v>
      </c>
      <c r="C84">
        <v>4</v>
      </c>
      <c r="D84">
        <v>11</v>
      </c>
      <c r="E84">
        <v>524.799999999992</v>
      </c>
      <c r="F84">
        <v>17</v>
      </c>
      <c r="G84">
        <v>-175.99999999999955</v>
      </c>
      <c r="H84">
        <v>3165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2391.2000000000003</v>
      </c>
      <c r="Q84">
        <v>597.80000000000007</v>
      </c>
      <c r="R84">
        <f>IF(P84&lt;&gt;df!K84,df!K84-df_results_DK1!P84,0)</f>
        <v>0</v>
      </c>
      <c r="S84" s="1">
        <v>43773</v>
      </c>
    </row>
    <row r="85" spans="1:19" x14ac:dyDescent="0.3">
      <c r="A85">
        <v>2019</v>
      </c>
      <c r="B85">
        <v>11</v>
      </c>
      <c r="C85">
        <v>4</v>
      </c>
      <c r="D85">
        <v>12</v>
      </c>
      <c r="E85">
        <v>-1227.7999999999993</v>
      </c>
      <c r="F85">
        <v>17</v>
      </c>
      <c r="G85">
        <v>-218</v>
      </c>
      <c r="H85">
        <v>3160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2353.6</v>
      </c>
      <c r="Q85">
        <v>588.4</v>
      </c>
      <c r="R85">
        <f>IF(P85&lt;&gt;df!K85,df!K85-df_results_DK1!P85,0)</f>
        <v>0</v>
      </c>
      <c r="S85" s="1">
        <v>43773</v>
      </c>
    </row>
    <row r="86" spans="1:19" x14ac:dyDescent="0.3">
      <c r="A86">
        <v>2019</v>
      </c>
      <c r="B86">
        <v>11</v>
      </c>
      <c r="C86">
        <v>4</v>
      </c>
      <c r="D86">
        <v>13</v>
      </c>
      <c r="E86">
        <v>-2676.3999999999996</v>
      </c>
      <c r="F86">
        <v>17</v>
      </c>
      <c r="G86">
        <v>-98</v>
      </c>
      <c r="H86">
        <v>3090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2393.6</v>
      </c>
      <c r="Q86">
        <v>598.4</v>
      </c>
      <c r="R86">
        <f>IF(P86&lt;&gt;df!K86,df!K86-df_results_DK1!P86,0)</f>
        <v>0</v>
      </c>
      <c r="S86" s="1">
        <v>43773</v>
      </c>
    </row>
    <row r="87" spans="1:19" x14ac:dyDescent="0.3">
      <c r="A87">
        <v>2019</v>
      </c>
      <c r="B87">
        <v>11</v>
      </c>
      <c r="C87">
        <v>4</v>
      </c>
      <c r="D87">
        <v>14</v>
      </c>
      <c r="E87">
        <v>-745.40000000000146</v>
      </c>
      <c r="F87">
        <v>17</v>
      </c>
      <c r="G87">
        <v>-161</v>
      </c>
      <c r="H87">
        <v>3139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2382.4</v>
      </c>
      <c r="Q87">
        <v>595.6</v>
      </c>
      <c r="R87">
        <f>IF(P87&lt;&gt;df!K87,df!K87-df_results_DK1!P87,0)</f>
        <v>0</v>
      </c>
      <c r="S87" s="1">
        <v>43773</v>
      </c>
    </row>
    <row r="88" spans="1:19" x14ac:dyDescent="0.3">
      <c r="A88">
        <v>2019</v>
      </c>
      <c r="B88">
        <v>11</v>
      </c>
      <c r="C88">
        <v>4</v>
      </c>
      <c r="D88">
        <v>15</v>
      </c>
      <c r="E88">
        <v>-121.40000000000146</v>
      </c>
      <c r="F88">
        <v>17</v>
      </c>
      <c r="G88">
        <v>-136</v>
      </c>
      <c r="H88">
        <v>3102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2372.8000000000002</v>
      </c>
      <c r="Q88">
        <v>593.20000000000005</v>
      </c>
      <c r="R88">
        <f>IF(P88&lt;&gt;df!K88,df!K88-df_results_DK1!P88,0)</f>
        <v>0</v>
      </c>
      <c r="S88" s="1">
        <v>43773</v>
      </c>
    </row>
    <row r="89" spans="1:19" x14ac:dyDescent="0.3">
      <c r="A89">
        <v>2019</v>
      </c>
      <c r="B89">
        <v>11</v>
      </c>
      <c r="C89">
        <v>4</v>
      </c>
      <c r="D89">
        <v>16</v>
      </c>
      <c r="E89">
        <v>-1381.5999999999995</v>
      </c>
      <c r="F89">
        <v>17</v>
      </c>
      <c r="G89">
        <v>-10</v>
      </c>
      <c r="H89">
        <v>2922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2329.6</v>
      </c>
      <c r="Q89">
        <v>582.4</v>
      </c>
      <c r="R89">
        <f>IF(P89&lt;&gt;df!K89,df!K89-df_results_DK1!P89,0)</f>
        <v>0</v>
      </c>
      <c r="S89" s="1">
        <v>43773</v>
      </c>
    </row>
    <row r="90" spans="1:19" x14ac:dyDescent="0.3">
      <c r="A90">
        <v>2019</v>
      </c>
      <c r="B90">
        <v>11</v>
      </c>
      <c r="C90">
        <v>4</v>
      </c>
      <c r="D90">
        <v>17</v>
      </c>
      <c r="E90">
        <v>1880.7999999999993</v>
      </c>
      <c r="F90">
        <v>17</v>
      </c>
      <c r="G90">
        <v>-109</v>
      </c>
      <c r="H90">
        <v>3017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2326.4</v>
      </c>
      <c r="Q90">
        <v>581.6</v>
      </c>
      <c r="R90">
        <f>IF(P90&lt;&gt;df!K90,df!K90-df_results_DK1!P90,0)</f>
        <v>0</v>
      </c>
      <c r="S90" s="1">
        <v>43773</v>
      </c>
    </row>
    <row r="91" spans="1:19" x14ac:dyDescent="0.3">
      <c r="A91">
        <v>2019</v>
      </c>
      <c r="B91">
        <v>11</v>
      </c>
      <c r="C91">
        <v>4</v>
      </c>
      <c r="D91">
        <v>18</v>
      </c>
      <c r="E91">
        <v>6939.7999999999984</v>
      </c>
      <c r="F91">
        <v>17</v>
      </c>
      <c r="G91">
        <v>-277</v>
      </c>
      <c r="H91">
        <v>3263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2388.8000000000002</v>
      </c>
      <c r="Q91">
        <v>597.20000000000005</v>
      </c>
      <c r="R91">
        <f>IF(P91&lt;&gt;df!K91,df!K91-df_results_DK1!P91,0)</f>
        <v>0</v>
      </c>
      <c r="S91" s="1">
        <v>43773</v>
      </c>
    </row>
    <row r="92" spans="1:19" x14ac:dyDescent="0.3">
      <c r="A92">
        <v>2019</v>
      </c>
      <c r="B92">
        <v>11</v>
      </c>
      <c r="C92">
        <v>4</v>
      </c>
      <c r="D92">
        <v>19</v>
      </c>
      <c r="E92">
        <v>2720.4000000000005</v>
      </c>
      <c r="F92">
        <v>17</v>
      </c>
      <c r="G92">
        <v>-54</v>
      </c>
      <c r="H92">
        <v>3091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2429.6</v>
      </c>
      <c r="Q92">
        <v>607.4</v>
      </c>
      <c r="R92">
        <f>IF(P92&lt;&gt;df!K92,df!K92-df_results_DK1!P92,0)</f>
        <v>0</v>
      </c>
      <c r="S92" s="1">
        <v>43773</v>
      </c>
    </row>
    <row r="93" spans="1:19" x14ac:dyDescent="0.3">
      <c r="A93">
        <v>2019</v>
      </c>
      <c r="B93">
        <v>11</v>
      </c>
      <c r="C93">
        <v>4</v>
      </c>
      <c r="D93">
        <v>20</v>
      </c>
      <c r="E93">
        <v>-4038.6000000000017</v>
      </c>
      <c r="F93">
        <v>12</v>
      </c>
      <c r="G93">
        <v>209</v>
      </c>
      <c r="H93">
        <v>2872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2464.8000000000002</v>
      </c>
      <c r="Q93">
        <v>616.20000000000005</v>
      </c>
      <c r="R93">
        <f>IF(P93&lt;&gt;df!K93,df!K93-df_results_DK1!P93,0)</f>
        <v>0</v>
      </c>
      <c r="S93" s="1">
        <v>43773</v>
      </c>
    </row>
    <row r="94" spans="1:19" x14ac:dyDescent="0.3">
      <c r="A94">
        <v>2019</v>
      </c>
      <c r="B94">
        <v>11</v>
      </c>
      <c r="C94">
        <v>4</v>
      </c>
      <c r="D94">
        <v>21</v>
      </c>
      <c r="E94">
        <v>-8117.8000000000011</v>
      </c>
      <c r="F94">
        <v>12</v>
      </c>
      <c r="G94">
        <v>388</v>
      </c>
      <c r="H94">
        <v>2673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2448.8000000000002</v>
      </c>
      <c r="Q94">
        <v>612.20000000000005</v>
      </c>
      <c r="R94">
        <f>IF(P94&lt;&gt;df!K94,df!K94-df_results_DK1!P94,0)</f>
        <v>0</v>
      </c>
      <c r="S94" s="1">
        <v>43773</v>
      </c>
    </row>
    <row r="95" spans="1:19" x14ac:dyDescent="0.3">
      <c r="A95">
        <v>2019</v>
      </c>
      <c r="B95">
        <v>11</v>
      </c>
      <c r="C95">
        <v>4</v>
      </c>
      <c r="D95">
        <v>22</v>
      </c>
      <c r="E95">
        <v>-12763.000000000002</v>
      </c>
      <c r="F95">
        <v>0</v>
      </c>
      <c r="G95">
        <v>600</v>
      </c>
      <c r="H95">
        <v>2474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2458.8000000000002</v>
      </c>
      <c r="Q95">
        <v>615.20000000000005</v>
      </c>
      <c r="R95">
        <f>IF(P95&lt;&gt;df!K95,df!K95-df_results_DK1!P95,0)</f>
        <v>2</v>
      </c>
      <c r="S95" s="1">
        <v>43773</v>
      </c>
    </row>
    <row r="96" spans="1:19" x14ac:dyDescent="0.3">
      <c r="A96">
        <v>2019</v>
      </c>
      <c r="B96">
        <v>11</v>
      </c>
      <c r="C96">
        <v>4</v>
      </c>
      <c r="D96">
        <v>23</v>
      </c>
      <c r="E96">
        <v>-13319.6</v>
      </c>
      <c r="F96">
        <v>0</v>
      </c>
      <c r="G96">
        <v>600</v>
      </c>
      <c r="H96">
        <v>2296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2295.4</v>
      </c>
      <c r="Q96">
        <v>600.6</v>
      </c>
      <c r="R96">
        <f>IF(P96&lt;&gt;df!K96,df!K96-df_results_DK1!P96,0)</f>
        <v>107</v>
      </c>
      <c r="S96" s="1">
        <v>43773</v>
      </c>
    </row>
    <row r="97" spans="1:19" x14ac:dyDescent="0.3">
      <c r="A97">
        <v>2019</v>
      </c>
      <c r="B97">
        <v>11</v>
      </c>
      <c r="C97">
        <v>4</v>
      </c>
      <c r="D97">
        <v>24</v>
      </c>
      <c r="E97">
        <v>-13258.599999999999</v>
      </c>
      <c r="F97">
        <v>0</v>
      </c>
      <c r="G97">
        <v>600</v>
      </c>
      <c r="H97">
        <v>2137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2154.6</v>
      </c>
      <c r="Q97">
        <v>582.4</v>
      </c>
      <c r="R97">
        <f>IF(P97&lt;&gt;df!K97,df!K97-df_results_DK1!P97,0)</f>
        <v>175</v>
      </c>
      <c r="S97" s="1">
        <v>43773</v>
      </c>
    </row>
    <row r="98" spans="1:19" x14ac:dyDescent="0.3">
      <c r="A98">
        <v>2019</v>
      </c>
      <c r="B98">
        <v>11</v>
      </c>
      <c r="C98">
        <v>5</v>
      </c>
      <c r="D98">
        <v>1</v>
      </c>
      <c r="E98">
        <v>-12687.2</v>
      </c>
      <c r="F98">
        <v>0</v>
      </c>
      <c r="G98">
        <v>600</v>
      </c>
      <c r="H98">
        <v>2016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2084.4</v>
      </c>
      <c r="Q98">
        <v>531.6</v>
      </c>
      <c r="R98">
        <f>IF(P98&lt;&gt;df!K98,df!K98-df_results_DK1!P98,0)</f>
        <v>42</v>
      </c>
      <c r="S98" s="1">
        <v>43774</v>
      </c>
    </row>
    <row r="99" spans="1:19" x14ac:dyDescent="0.3">
      <c r="A99">
        <v>2019</v>
      </c>
      <c r="B99">
        <v>11</v>
      </c>
      <c r="C99">
        <v>5</v>
      </c>
      <c r="D99">
        <v>2</v>
      </c>
      <c r="E99">
        <v>-13019.6</v>
      </c>
      <c r="F99">
        <v>0</v>
      </c>
      <c r="G99">
        <v>600</v>
      </c>
      <c r="H99">
        <v>1949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2031.4</v>
      </c>
      <c r="Q99">
        <v>517.6</v>
      </c>
      <c r="R99">
        <f>IF(P99&lt;&gt;df!K99,df!K99-df_results_DK1!P99,0)</f>
        <v>39</v>
      </c>
      <c r="S99" s="1">
        <v>43774</v>
      </c>
    </row>
    <row r="100" spans="1:19" x14ac:dyDescent="0.3">
      <c r="A100">
        <v>2019</v>
      </c>
      <c r="B100">
        <v>11</v>
      </c>
      <c r="C100">
        <v>5</v>
      </c>
      <c r="D100">
        <v>3</v>
      </c>
      <c r="E100">
        <v>-12246.6</v>
      </c>
      <c r="F100">
        <v>5</v>
      </c>
      <c r="G100">
        <v>517</v>
      </c>
      <c r="H100">
        <v>1951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1974.4</v>
      </c>
      <c r="Q100">
        <v>493.6</v>
      </c>
      <c r="R100">
        <f>IF(P100&lt;&gt;df!K100,df!K100-df_results_DK1!P100,0)</f>
        <v>0</v>
      </c>
      <c r="S100" s="1">
        <v>43774</v>
      </c>
    </row>
    <row r="101" spans="1:19" x14ac:dyDescent="0.3">
      <c r="A101">
        <v>2019</v>
      </c>
      <c r="B101">
        <v>11</v>
      </c>
      <c r="C101">
        <v>5</v>
      </c>
      <c r="D101">
        <v>4</v>
      </c>
      <c r="E101">
        <v>-11063.000000000002</v>
      </c>
      <c r="F101">
        <v>5</v>
      </c>
      <c r="G101">
        <v>453</v>
      </c>
      <c r="H101">
        <v>1949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1921.6000000000001</v>
      </c>
      <c r="Q101">
        <v>480.40000000000003</v>
      </c>
      <c r="R101">
        <f>IF(P101&lt;&gt;df!K101,df!K101-df_results_DK1!P101,0)</f>
        <v>0</v>
      </c>
      <c r="S101" s="1">
        <v>43774</v>
      </c>
    </row>
    <row r="102" spans="1:19" x14ac:dyDescent="0.3">
      <c r="A102">
        <v>2019</v>
      </c>
      <c r="B102">
        <v>11</v>
      </c>
      <c r="C102">
        <v>5</v>
      </c>
      <c r="D102">
        <v>5</v>
      </c>
      <c r="E102">
        <v>-10732.400000000001</v>
      </c>
      <c r="F102">
        <v>5</v>
      </c>
      <c r="G102">
        <v>385</v>
      </c>
      <c r="H102">
        <v>2013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1918.4</v>
      </c>
      <c r="Q102">
        <v>479.6</v>
      </c>
      <c r="R102">
        <f>IF(P102&lt;&gt;df!K102,df!K102-df_results_DK1!P102,0)</f>
        <v>0</v>
      </c>
      <c r="S102" s="1">
        <v>43774</v>
      </c>
    </row>
    <row r="103" spans="1:19" x14ac:dyDescent="0.3">
      <c r="A103">
        <v>2019</v>
      </c>
      <c r="B103">
        <v>11</v>
      </c>
      <c r="C103">
        <v>5</v>
      </c>
      <c r="D103">
        <v>6</v>
      </c>
      <c r="E103">
        <v>-9178</v>
      </c>
      <c r="F103">
        <v>5</v>
      </c>
      <c r="G103">
        <v>206</v>
      </c>
      <c r="H103">
        <v>2163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1895.2</v>
      </c>
      <c r="Q103">
        <v>473.8</v>
      </c>
      <c r="R103">
        <f>IF(P103&lt;&gt;df!K103,df!K103-df_results_DK1!P103,0)</f>
        <v>0</v>
      </c>
      <c r="S103" s="1">
        <v>43774</v>
      </c>
    </row>
    <row r="104" spans="1:19" x14ac:dyDescent="0.3">
      <c r="A104">
        <v>2019</v>
      </c>
      <c r="B104">
        <v>11</v>
      </c>
      <c r="C104">
        <v>5</v>
      </c>
      <c r="D104">
        <v>7</v>
      </c>
      <c r="E104">
        <v>-1683.6000000000004</v>
      </c>
      <c r="F104">
        <v>12</v>
      </c>
      <c r="G104">
        <v>-204</v>
      </c>
      <c r="H104">
        <v>2526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1857.6000000000001</v>
      </c>
      <c r="Q104">
        <v>464.40000000000003</v>
      </c>
      <c r="R104">
        <f>IF(P104&lt;&gt;df!K104,df!K104-df_results_DK1!P104,0)</f>
        <v>0</v>
      </c>
      <c r="S104" s="1">
        <v>43774</v>
      </c>
    </row>
    <row r="105" spans="1:19" x14ac:dyDescent="0.3">
      <c r="A105">
        <v>2019</v>
      </c>
      <c r="B105">
        <v>11</v>
      </c>
      <c r="C105">
        <v>5</v>
      </c>
      <c r="D105">
        <v>8</v>
      </c>
      <c r="E105">
        <v>10039.199999999999</v>
      </c>
      <c r="F105">
        <v>24</v>
      </c>
      <c r="G105">
        <v>-600</v>
      </c>
      <c r="H105">
        <v>2841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10</v>
      </c>
      <c r="O105">
        <v>0</v>
      </c>
      <c r="P105">
        <v>1784.8000000000002</v>
      </c>
      <c r="Q105">
        <v>446.20000000000005</v>
      </c>
      <c r="R105">
        <f>IF(P105&lt;&gt;df!K105,df!K105-df_results_DK1!P105,0)</f>
        <v>0</v>
      </c>
      <c r="S105" s="1">
        <v>43774</v>
      </c>
    </row>
    <row r="106" spans="1:19" x14ac:dyDescent="0.3">
      <c r="A106">
        <v>2019</v>
      </c>
      <c r="B106">
        <v>11</v>
      </c>
      <c r="C106">
        <v>5</v>
      </c>
      <c r="D106">
        <v>9</v>
      </c>
      <c r="E106">
        <v>19410.599999999999</v>
      </c>
      <c r="F106">
        <v>24</v>
      </c>
      <c r="G106">
        <v>-600</v>
      </c>
      <c r="H106">
        <v>3095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345</v>
      </c>
      <c r="O106">
        <v>0</v>
      </c>
      <c r="P106">
        <v>1720</v>
      </c>
      <c r="Q106">
        <v>430</v>
      </c>
      <c r="R106">
        <f>IF(P106&lt;&gt;df!K106,df!K106-df_results_DK1!P106,0)</f>
        <v>0</v>
      </c>
      <c r="S106" s="1">
        <v>43774</v>
      </c>
    </row>
    <row r="107" spans="1:19" x14ac:dyDescent="0.3">
      <c r="A107">
        <v>2019</v>
      </c>
      <c r="B107">
        <v>11</v>
      </c>
      <c r="C107">
        <v>5</v>
      </c>
      <c r="D107">
        <v>10</v>
      </c>
      <c r="E107">
        <v>21131.4</v>
      </c>
      <c r="F107">
        <v>24</v>
      </c>
      <c r="G107">
        <v>-600</v>
      </c>
      <c r="H107">
        <v>3098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366</v>
      </c>
      <c r="O107">
        <v>0</v>
      </c>
      <c r="P107">
        <v>1705.6000000000001</v>
      </c>
      <c r="Q107">
        <v>426.40000000000003</v>
      </c>
      <c r="R107">
        <f>IF(P107&lt;&gt;df!K107,df!K107-df_results_DK1!P107,0)</f>
        <v>0</v>
      </c>
      <c r="S107" s="1">
        <v>43774</v>
      </c>
    </row>
    <row r="108" spans="1:19" x14ac:dyDescent="0.3">
      <c r="A108">
        <v>2019</v>
      </c>
      <c r="B108">
        <v>11</v>
      </c>
      <c r="C108">
        <v>5</v>
      </c>
      <c r="D108">
        <v>11</v>
      </c>
      <c r="E108">
        <v>24771.4</v>
      </c>
      <c r="F108">
        <v>24</v>
      </c>
      <c r="G108">
        <v>-600</v>
      </c>
      <c r="H108">
        <v>3154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474</v>
      </c>
      <c r="O108">
        <v>0</v>
      </c>
      <c r="P108">
        <v>1664</v>
      </c>
      <c r="Q108">
        <v>416</v>
      </c>
      <c r="R108">
        <f>IF(P108&lt;&gt;df!K108,df!K108-df_results_DK1!P108,0)</f>
        <v>0</v>
      </c>
      <c r="S108" s="1">
        <v>43774</v>
      </c>
    </row>
    <row r="109" spans="1:19" x14ac:dyDescent="0.3">
      <c r="A109">
        <v>2019</v>
      </c>
      <c r="B109">
        <v>11</v>
      </c>
      <c r="C109">
        <v>5</v>
      </c>
      <c r="D109">
        <v>12</v>
      </c>
      <c r="E109">
        <v>27514</v>
      </c>
      <c r="F109">
        <v>24</v>
      </c>
      <c r="G109">
        <v>-600</v>
      </c>
      <c r="H109">
        <v>3112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609</v>
      </c>
      <c r="O109">
        <v>0</v>
      </c>
      <c r="P109">
        <v>1522.4</v>
      </c>
      <c r="Q109">
        <v>380.6</v>
      </c>
      <c r="R109">
        <f>IF(P109&lt;&gt;df!K109,df!K109-df_results_DK1!P109,0)</f>
        <v>0</v>
      </c>
      <c r="S109" s="1">
        <v>43774</v>
      </c>
    </row>
    <row r="110" spans="1:19" x14ac:dyDescent="0.3">
      <c r="A110">
        <v>2019</v>
      </c>
      <c r="B110">
        <v>11</v>
      </c>
      <c r="C110">
        <v>5</v>
      </c>
      <c r="D110">
        <v>13</v>
      </c>
      <c r="E110">
        <v>27687</v>
      </c>
      <c r="F110">
        <v>24</v>
      </c>
      <c r="G110">
        <v>-600</v>
      </c>
      <c r="H110">
        <v>3024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592</v>
      </c>
      <c r="O110">
        <v>0</v>
      </c>
      <c r="P110">
        <v>1465.6000000000001</v>
      </c>
      <c r="Q110">
        <v>366.40000000000003</v>
      </c>
      <c r="R110">
        <f>IF(P110&lt;&gt;df!K110,df!K110-df_results_DK1!P110,0)</f>
        <v>0</v>
      </c>
      <c r="S110" s="1">
        <v>43774</v>
      </c>
    </row>
    <row r="111" spans="1:19" x14ac:dyDescent="0.3">
      <c r="A111">
        <v>2019</v>
      </c>
      <c r="B111">
        <v>11</v>
      </c>
      <c r="C111">
        <v>5</v>
      </c>
      <c r="D111">
        <v>14</v>
      </c>
      <c r="E111">
        <v>33187.799999999996</v>
      </c>
      <c r="F111">
        <v>24</v>
      </c>
      <c r="G111">
        <v>-600</v>
      </c>
      <c r="H111">
        <v>3055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789</v>
      </c>
      <c r="O111">
        <v>0</v>
      </c>
      <c r="P111">
        <v>1332.8000000000002</v>
      </c>
      <c r="Q111">
        <v>333.20000000000005</v>
      </c>
      <c r="R111">
        <f>IF(P111&lt;&gt;df!K111,df!K111-df_results_DK1!P111,0)</f>
        <v>0</v>
      </c>
      <c r="S111" s="1">
        <v>43774</v>
      </c>
    </row>
    <row r="112" spans="1:19" x14ac:dyDescent="0.3">
      <c r="A112">
        <v>2019</v>
      </c>
      <c r="B112">
        <v>11</v>
      </c>
      <c r="C112">
        <v>5</v>
      </c>
      <c r="D112">
        <v>15</v>
      </c>
      <c r="E112">
        <v>36947.199999999997</v>
      </c>
      <c r="F112">
        <v>62</v>
      </c>
      <c r="G112">
        <v>-600</v>
      </c>
      <c r="H112">
        <v>3021</v>
      </c>
      <c r="I112">
        <v>0</v>
      </c>
      <c r="J112">
        <v>9</v>
      </c>
      <c r="K112">
        <v>0</v>
      </c>
      <c r="L112">
        <v>0</v>
      </c>
      <c r="M112">
        <v>0</v>
      </c>
      <c r="N112">
        <v>900</v>
      </c>
      <c r="O112">
        <v>0</v>
      </c>
      <c r="P112">
        <v>1209.6000000000001</v>
      </c>
      <c r="Q112">
        <v>302.40000000000003</v>
      </c>
      <c r="R112">
        <f>IF(P112&lt;&gt;df!K112,df!K112-df_results_DK1!P112,0)</f>
        <v>0</v>
      </c>
      <c r="S112" s="1">
        <v>43774</v>
      </c>
    </row>
    <row r="113" spans="1:19" x14ac:dyDescent="0.3">
      <c r="A113">
        <v>2019</v>
      </c>
      <c r="B113">
        <v>11</v>
      </c>
      <c r="C113">
        <v>5</v>
      </c>
      <c r="D113">
        <v>16</v>
      </c>
      <c r="E113">
        <v>34039.800000000003</v>
      </c>
      <c r="F113">
        <v>24</v>
      </c>
      <c r="G113">
        <v>-600</v>
      </c>
      <c r="H113">
        <v>2758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762</v>
      </c>
      <c r="O113">
        <v>0</v>
      </c>
      <c r="P113">
        <v>1116.8</v>
      </c>
      <c r="Q113">
        <v>279.2</v>
      </c>
      <c r="R113">
        <f>IF(P113&lt;&gt;df!K113,df!K113-df_results_DK1!P113,0)</f>
        <v>0</v>
      </c>
      <c r="S113" s="1">
        <v>43774</v>
      </c>
    </row>
    <row r="114" spans="1:19" x14ac:dyDescent="0.3">
      <c r="A114">
        <v>2019</v>
      </c>
      <c r="B114">
        <v>11</v>
      </c>
      <c r="C114">
        <v>5</v>
      </c>
      <c r="D114">
        <v>17</v>
      </c>
      <c r="E114">
        <v>43663.200000000004</v>
      </c>
      <c r="F114">
        <v>62</v>
      </c>
      <c r="G114">
        <v>-600</v>
      </c>
      <c r="H114">
        <v>2847</v>
      </c>
      <c r="I114">
        <v>0</v>
      </c>
      <c r="J114">
        <v>49</v>
      </c>
      <c r="K114">
        <v>0</v>
      </c>
      <c r="L114">
        <v>0</v>
      </c>
      <c r="M114">
        <v>0</v>
      </c>
      <c r="N114">
        <v>900</v>
      </c>
      <c r="O114">
        <v>0</v>
      </c>
      <c r="P114">
        <v>1038.4000000000001</v>
      </c>
      <c r="Q114">
        <v>259.60000000000002</v>
      </c>
      <c r="R114">
        <f>IF(P114&lt;&gt;df!K114,df!K114-df_results_DK1!P114,0)</f>
        <v>0</v>
      </c>
      <c r="S114" s="1">
        <v>43774</v>
      </c>
    </row>
    <row r="115" spans="1:19" x14ac:dyDescent="0.3">
      <c r="A115">
        <v>2019</v>
      </c>
      <c r="B115">
        <v>11</v>
      </c>
      <c r="C115">
        <v>5</v>
      </c>
      <c r="D115">
        <v>18</v>
      </c>
      <c r="E115">
        <v>65317.399999999994</v>
      </c>
      <c r="F115">
        <v>62</v>
      </c>
      <c r="G115">
        <v>-600</v>
      </c>
      <c r="H115">
        <v>3156</v>
      </c>
      <c r="I115">
        <v>0</v>
      </c>
      <c r="J115">
        <v>349</v>
      </c>
      <c r="K115">
        <v>0</v>
      </c>
      <c r="L115">
        <v>0</v>
      </c>
      <c r="M115">
        <v>0</v>
      </c>
      <c r="N115">
        <v>900</v>
      </c>
      <c r="O115">
        <v>0</v>
      </c>
      <c r="P115">
        <v>1045.6000000000001</v>
      </c>
      <c r="Q115">
        <v>261.40000000000003</v>
      </c>
      <c r="R115">
        <f>IF(P115&lt;&gt;df!K115,df!K115-df_results_DK1!P115,0)</f>
        <v>0</v>
      </c>
      <c r="S115" s="1">
        <v>43774</v>
      </c>
    </row>
    <row r="116" spans="1:19" x14ac:dyDescent="0.3">
      <c r="A116">
        <v>2019</v>
      </c>
      <c r="B116">
        <v>11</v>
      </c>
      <c r="C116">
        <v>5</v>
      </c>
      <c r="D116">
        <v>19</v>
      </c>
      <c r="E116">
        <v>53511</v>
      </c>
      <c r="F116">
        <v>62</v>
      </c>
      <c r="G116">
        <v>-600</v>
      </c>
      <c r="H116">
        <v>2965</v>
      </c>
      <c r="I116">
        <v>0</v>
      </c>
      <c r="J116">
        <v>155</v>
      </c>
      <c r="K116">
        <v>0</v>
      </c>
      <c r="L116">
        <v>0</v>
      </c>
      <c r="M116">
        <v>0</v>
      </c>
      <c r="N116">
        <v>900</v>
      </c>
      <c r="O116">
        <v>0</v>
      </c>
      <c r="P116">
        <v>1048</v>
      </c>
      <c r="Q116">
        <v>262</v>
      </c>
      <c r="R116">
        <f>IF(P116&lt;&gt;df!K116,df!K116-df_results_DK1!P116,0)</f>
        <v>0</v>
      </c>
      <c r="S116" s="1">
        <v>43774</v>
      </c>
    </row>
    <row r="117" spans="1:19" x14ac:dyDescent="0.3">
      <c r="A117">
        <v>2019</v>
      </c>
      <c r="B117">
        <v>11</v>
      </c>
      <c r="C117">
        <v>5</v>
      </c>
      <c r="D117">
        <v>20</v>
      </c>
      <c r="E117">
        <v>45308</v>
      </c>
      <c r="F117">
        <v>62</v>
      </c>
      <c r="G117">
        <v>-600</v>
      </c>
      <c r="H117">
        <v>2797</v>
      </c>
      <c r="I117">
        <v>0</v>
      </c>
      <c r="J117">
        <v>53</v>
      </c>
      <c r="K117">
        <v>0</v>
      </c>
      <c r="L117">
        <v>0</v>
      </c>
      <c r="M117">
        <v>0</v>
      </c>
      <c r="N117">
        <v>900</v>
      </c>
      <c r="O117">
        <v>0</v>
      </c>
      <c r="P117">
        <v>995.2</v>
      </c>
      <c r="Q117">
        <v>248.8</v>
      </c>
      <c r="R117">
        <f>IF(P117&lt;&gt;df!K117,df!K117-df_results_DK1!P117,0)</f>
        <v>0</v>
      </c>
      <c r="S117" s="1">
        <v>43774</v>
      </c>
    </row>
    <row r="118" spans="1:19" x14ac:dyDescent="0.3">
      <c r="A118">
        <v>2019</v>
      </c>
      <c r="B118">
        <v>11</v>
      </c>
      <c r="C118">
        <v>5</v>
      </c>
      <c r="D118">
        <v>21</v>
      </c>
      <c r="E118">
        <v>40335.800000000003</v>
      </c>
      <c r="F118">
        <v>24</v>
      </c>
      <c r="G118">
        <v>-600</v>
      </c>
      <c r="H118">
        <v>2674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896</v>
      </c>
      <c r="O118">
        <v>0</v>
      </c>
      <c r="P118">
        <v>942.40000000000009</v>
      </c>
      <c r="Q118">
        <v>235.60000000000002</v>
      </c>
      <c r="R118">
        <f>IF(P118&lt;&gt;df!K118,df!K118-df_results_DK1!P118,0)</f>
        <v>0</v>
      </c>
      <c r="S118" s="1">
        <v>43774</v>
      </c>
    </row>
    <row r="119" spans="1:19" x14ac:dyDescent="0.3">
      <c r="A119">
        <v>2019</v>
      </c>
      <c r="B119">
        <v>11</v>
      </c>
      <c r="C119">
        <v>5</v>
      </c>
      <c r="D119">
        <v>22</v>
      </c>
      <c r="E119">
        <v>37561.599999999999</v>
      </c>
      <c r="F119">
        <v>24</v>
      </c>
      <c r="G119">
        <v>-600</v>
      </c>
      <c r="H119">
        <v>2506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842</v>
      </c>
      <c r="O119">
        <v>0</v>
      </c>
      <c r="P119">
        <v>851.2</v>
      </c>
      <c r="Q119">
        <v>212.8</v>
      </c>
      <c r="R119">
        <f>IF(P119&lt;&gt;df!K119,df!K119-df_results_DK1!P119,0)</f>
        <v>0</v>
      </c>
      <c r="S119" s="1">
        <v>43774</v>
      </c>
    </row>
    <row r="120" spans="1:19" x14ac:dyDescent="0.3">
      <c r="A120">
        <v>2019</v>
      </c>
      <c r="B120">
        <v>11</v>
      </c>
      <c r="C120">
        <v>5</v>
      </c>
      <c r="D120">
        <v>23</v>
      </c>
      <c r="E120">
        <v>79993.8</v>
      </c>
      <c r="F120">
        <v>80</v>
      </c>
      <c r="G120">
        <v>-600</v>
      </c>
      <c r="H120">
        <v>2270</v>
      </c>
      <c r="I120">
        <v>380</v>
      </c>
      <c r="J120">
        <v>350</v>
      </c>
      <c r="K120">
        <v>0</v>
      </c>
      <c r="L120">
        <v>65</v>
      </c>
      <c r="M120">
        <v>0</v>
      </c>
      <c r="N120">
        <v>0</v>
      </c>
      <c r="O120">
        <v>0</v>
      </c>
      <c r="P120">
        <v>700</v>
      </c>
      <c r="Q120">
        <v>175</v>
      </c>
      <c r="R120">
        <f>IF(P120&lt;&gt;df!K120,df!K120-df_results_DK1!P120,0)</f>
        <v>0</v>
      </c>
      <c r="S120" s="1">
        <v>43774</v>
      </c>
    </row>
    <row r="121" spans="1:19" x14ac:dyDescent="0.3">
      <c r="A121">
        <v>2019</v>
      </c>
      <c r="B121">
        <v>11</v>
      </c>
      <c r="C121">
        <v>5</v>
      </c>
      <c r="D121">
        <v>24</v>
      </c>
      <c r="E121">
        <v>69697.399999999994</v>
      </c>
      <c r="F121">
        <v>72</v>
      </c>
      <c r="G121">
        <v>-600</v>
      </c>
      <c r="H121">
        <v>2072</v>
      </c>
      <c r="I121">
        <v>370</v>
      </c>
      <c r="J121">
        <v>350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601.6</v>
      </c>
      <c r="Q121">
        <v>150.4</v>
      </c>
      <c r="R121">
        <f>IF(P121&lt;&gt;df!K121,df!K121-df_results_DK1!P121,0)</f>
        <v>0</v>
      </c>
      <c r="S121" s="1">
        <v>43774</v>
      </c>
    </row>
    <row r="122" spans="1:19" x14ac:dyDescent="0.3">
      <c r="A122">
        <v>2019</v>
      </c>
      <c r="B122">
        <v>11</v>
      </c>
      <c r="C122">
        <v>6</v>
      </c>
      <c r="D122">
        <v>1</v>
      </c>
      <c r="E122">
        <v>61906.8</v>
      </c>
      <c r="F122">
        <v>72</v>
      </c>
      <c r="G122">
        <v>-600</v>
      </c>
      <c r="H122">
        <v>1946</v>
      </c>
      <c r="I122">
        <v>308</v>
      </c>
      <c r="J122">
        <v>350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550.4</v>
      </c>
      <c r="Q122">
        <v>137.6</v>
      </c>
      <c r="R122">
        <f>IF(P122&lt;&gt;df!K122,df!K122-df_results_DK1!P122,0)</f>
        <v>0</v>
      </c>
      <c r="S122" s="1">
        <v>43775</v>
      </c>
    </row>
    <row r="123" spans="1:19" x14ac:dyDescent="0.3">
      <c r="A123">
        <v>2019</v>
      </c>
      <c r="B123">
        <v>11</v>
      </c>
      <c r="C123">
        <v>6</v>
      </c>
      <c r="D123">
        <v>2</v>
      </c>
      <c r="E123">
        <v>60888</v>
      </c>
      <c r="F123">
        <v>72</v>
      </c>
      <c r="G123">
        <v>-600</v>
      </c>
      <c r="H123">
        <v>1899</v>
      </c>
      <c r="I123">
        <v>317</v>
      </c>
      <c r="J123">
        <v>350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505.6</v>
      </c>
      <c r="Q123">
        <v>126.4</v>
      </c>
      <c r="R123">
        <f>IF(P123&lt;&gt;df!K123,df!K123-df_results_DK1!P123,0)</f>
        <v>0</v>
      </c>
      <c r="S123" s="1">
        <v>43775</v>
      </c>
    </row>
    <row r="124" spans="1:19" x14ac:dyDescent="0.3">
      <c r="A124">
        <v>2019</v>
      </c>
      <c r="B124">
        <v>11</v>
      </c>
      <c r="C124">
        <v>6</v>
      </c>
      <c r="D124">
        <v>3</v>
      </c>
      <c r="E124">
        <v>62278.400000000001</v>
      </c>
      <c r="F124">
        <v>72</v>
      </c>
      <c r="G124">
        <v>-600</v>
      </c>
      <c r="H124">
        <v>1890</v>
      </c>
      <c r="I124">
        <v>336</v>
      </c>
      <c r="J124">
        <v>350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483.20000000000005</v>
      </c>
      <c r="Q124">
        <v>120.80000000000001</v>
      </c>
      <c r="R124">
        <f>IF(P124&lt;&gt;df!K124,df!K124-df_results_DK1!P124,0)</f>
        <v>0</v>
      </c>
      <c r="S124" s="1">
        <v>43775</v>
      </c>
    </row>
    <row r="125" spans="1:19" x14ac:dyDescent="0.3">
      <c r="A125">
        <v>2019</v>
      </c>
      <c r="B125">
        <v>11</v>
      </c>
      <c r="C125">
        <v>6</v>
      </c>
      <c r="D125">
        <v>4</v>
      </c>
      <c r="E125">
        <v>67601.2</v>
      </c>
      <c r="F125">
        <v>72</v>
      </c>
      <c r="G125">
        <v>-600</v>
      </c>
      <c r="H125">
        <v>1901</v>
      </c>
      <c r="I125">
        <v>372</v>
      </c>
      <c r="J125">
        <v>350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463.20000000000005</v>
      </c>
      <c r="Q125">
        <v>115.80000000000001</v>
      </c>
      <c r="R125">
        <f>IF(P125&lt;&gt;df!K125,df!K125-df_results_DK1!P125,0)</f>
        <v>0</v>
      </c>
      <c r="S125" s="1">
        <v>43775</v>
      </c>
    </row>
    <row r="126" spans="1:19" x14ac:dyDescent="0.3">
      <c r="A126">
        <v>2019</v>
      </c>
      <c r="B126">
        <v>11</v>
      </c>
      <c r="C126">
        <v>6</v>
      </c>
      <c r="D126">
        <v>5</v>
      </c>
      <c r="E126">
        <v>74956.2</v>
      </c>
      <c r="F126">
        <v>80</v>
      </c>
      <c r="G126">
        <v>-600</v>
      </c>
      <c r="H126">
        <v>1944</v>
      </c>
      <c r="I126">
        <v>380</v>
      </c>
      <c r="J126">
        <v>350</v>
      </c>
      <c r="K126">
        <v>0</v>
      </c>
      <c r="L126">
        <v>65</v>
      </c>
      <c r="M126">
        <v>0</v>
      </c>
      <c r="N126">
        <v>0</v>
      </c>
      <c r="O126">
        <v>0</v>
      </c>
      <c r="P126">
        <v>439.20000000000005</v>
      </c>
      <c r="Q126">
        <v>109.80000000000001</v>
      </c>
      <c r="R126">
        <f>IF(P126&lt;&gt;df!K126,df!K126-df_results_DK1!P126,0)</f>
        <v>0</v>
      </c>
      <c r="S126" s="1">
        <v>43775</v>
      </c>
    </row>
    <row r="127" spans="1:19" x14ac:dyDescent="0.3">
      <c r="A127">
        <v>2019</v>
      </c>
      <c r="B127">
        <v>11</v>
      </c>
      <c r="C127">
        <v>6</v>
      </c>
      <c r="D127">
        <v>6</v>
      </c>
      <c r="E127">
        <v>41638.799999999996</v>
      </c>
      <c r="F127">
        <v>62</v>
      </c>
      <c r="G127">
        <v>-600</v>
      </c>
      <c r="H127">
        <v>2068</v>
      </c>
      <c r="I127">
        <v>0</v>
      </c>
      <c r="J127">
        <v>52</v>
      </c>
      <c r="K127">
        <v>0</v>
      </c>
      <c r="L127">
        <v>0</v>
      </c>
      <c r="M127">
        <v>0</v>
      </c>
      <c r="N127">
        <v>900</v>
      </c>
      <c r="O127">
        <v>0</v>
      </c>
      <c r="P127">
        <v>412.8</v>
      </c>
      <c r="Q127">
        <v>103.2</v>
      </c>
      <c r="R127">
        <f>IF(P127&lt;&gt;df!K127,df!K127-df_results_DK1!P127,0)</f>
        <v>0</v>
      </c>
      <c r="S127" s="1">
        <v>43775</v>
      </c>
    </row>
    <row r="128" spans="1:19" x14ac:dyDescent="0.3">
      <c r="A128">
        <v>2019</v>
      </c>
      <c r="B128">
        <v>11</v>
      </c>
      <c r="C128">
        <v>6</v>
      </c>
      <c r="D128">
        <v>7</v>
      </c>
      <c r="E128">
        <v>72432.800000000003</v>
      </c>
      <c r="F128">
        <v>72</v>
      </c>
      <c r="G128">
        <v>-600</v>
      </c>
      <c r="H128">
        <v>2443</v>
      </c>
      <c r="I128">
        <v>118</v>
      </c>
      <c r="J128">
        <v>350</v>
      </c>
      <c r="K128">
        <v>0</v>
      </c>
      <c r="L128">
        <v>0</v>
      </c>
      <c r="M128">
        <v>0</v>
      </c>
      <c r="N128">
        <v>900</v>
      </c>
      <c r="O128">
        <v>0</v>
      </c>
      <c r="P128">
        <v>380</v>
      </c>
      <c r="Q128">
        <v>95</v>
      </c>
      <c r="R128">
        <f>IF(P128&lt;&gt;df!K128,df!K128-df_results_DK1!P128,0)</f>
        <v>0</v>
      </c>
      <c r="S128" s="1">
        <v>43775</v>
      </c>
    </row>
    <row r="129" spans="1:19" x14ac:dyDescent="0.3">
      <c r="A129">
        <v>2019</v>
      </c>
      <c r="B129">
        <v>11</v>
      </c>
      <c r="C129">
        <v>6</v>
      </c>
      <c r="D129">
        <v>8</v>
      </c>
      <c r="E129">
        <v>108300.4</v>
      </c>
      <c r="F129">
        <v>80</v>
      </c>
      <c r="G129">
        <v>-600</v>
      </c>
      <c r="H129">
        <v>2816</v>
      </c>
      <c r="I129">
        <v>380</v>
      </c>
      <c r="J129">
        <v>350</v>
      </c>
      <c r="K129">
        <v>0</v>
      </c>
      <c r="L129">
        <v>151</v>
      </c>
      <c r="M129">
        <v>0</v>
      </c>
      <c r="N129">
        <v>900</v>
      </c>
      <c r="O129">
        <v>0</v>
      </c>
      <c r="P129">
        <v>348</v>
      </c>
      <c r="Q129">
        <v>87</v>
      </c>
      <c r="R129">
        <f>IF(P129&lt;&gt;df!K129,df!K129-df_results_DK1!P129,0)</f>
        <v>0</v>
      </c>
      <c r="S129" s="1">
        <v>43775</v>
      </c>
    </row>
    <row r="130" spans="1:19" x14ac:dyDescent="0.3">
      <c r="A130">
        <v>2019</v>
      </c>
      <c r="B130">
        <v>11</v>
      </c>
      <c r="C130">
        <v>6</v>
      </c>
      <c r="D130">
        <v>9</v>
      </c>
      <c r="E130">
        <v>131107.20000000001</v>
      </c>
      <c r="F130">
        <v>87</v>
      </c>
      <c r="G130">
        <v>-600</v>
      </c>
      <c r="H130">
        <v>3009</v>
      </c>
      <c r="I130">
        <v>380</v>
      </c>
      <c r="J130">
        <v>350</v>
      </c>
      <c r="K130">
        <v>0</v>
      </c>
      <c r="L130">
        <v>370</v>
      </c>
      <c r="M130">
        <v>38</v>
      </c>
      <c r="N130">
        <v>900</v>
      </c>
      <c r="O130">
        <v>0</v>
      </c>
      <c r="P130">
        <v>296.8</v>
      </c>
      <c r="Q130">
        <v>74.2</v>
      </c>
      <c r="R130">
        <f>IF(P130&lt;&gt;df!K130,df!K130-df_results_DK1!P130,0)</f>
        <v>0</v>
      </c>
      <c r="S130" s="1">
        <v>43775</v>
      </c>
    </row>
    <row r="131" spans="1:19" x14ac:dyDescent="0.3">
      <c r="A131">
        <v>2019</v>
      </c>
      <c r="B131">
        <v>11</v>
      </c>
      <c r="C131">
        <v>6</v>
      </c>
      <c r="D131">
        <v>10</v>
      </c>
      <c r="E131">
        <v>136984.20000000001</v>
      </c>
      <c r="F131">
        <v>87</v>
      </c>
      <c r="G131">
        <v>-600</v>
      </c>
      <c r="H131">
        <v>3003</v>
      </c>
      <c r="I131">
        <v>380</v>
      </c>
      <c r="J131">
        <v>350</v>
      </c>
      <c r="K131">
        <v>0</v>
      </c>
      <c r="L131">
        <v>370</v>
      </c>
      <c r="M131">
        <v>91</v>
      </c>
      <c r="N131">
        <v>900</v>
      </c>
      <c r="O131">
        <v>0</v>
      </c>
      <c r="P131">
        <v>249.60000000000002</v>
      </c>
      <c r="Q131">
        <v>62.400000000000006</v>
      </c>
      <c r="R131">
        <f>IF(P131&lt;&gt;df!K131,df!K131-df_results_DK1!P131,0)</f>
        <v>0</v>
      </c>
      <c r="S131" s="1">
        <v>43775</v>
      </c>
    </row>
    <row r="132" spans="1:19" x14ac:dyDescent="0.3">
      <c r="A132">
        <v>2019</v>
      </c>
      <c r="B132">
        <v>11</v>
      </c>
      <c r="C132">
        <v>6</v>
      </c>
      <c r="D132">
        <v>11</v>
      </c>
      <c r="E132">
        <v>146465</v>
      </c>
      <c r="F132">
        <v>87</v>
      </c>
      <c r="G132">
        <v>-600</v>
      </c>
      <c r="H132">
        <v>3059</v>
      </c>
      <c r="I132">
        <v>380</v>
      </c>
      <c r="J132">
        <v>350</v>
      </c>
      <c r="K132">
        <v>0</v>
      </c>
      <c r="L132">
        <v>370</v>
      </c>
      <c r="M132">
        <v>189</v>
      </c>
      <c r="N132">
        <v>900</v>
      </c>
      <c r="O132">
        <v>0</v>
      </c>
      <c r="P132">
        <v>216</v>
      </c>
      <c r="Q132">
        <v>54</v>
      </c>
      <c r="R132">
        <f>IF(P132&lt;&gt;df!K132,df!K132-df_results_DK1!P132,0)</f>
        <v>0</v>
      </c>
      <c r="S132" s="1">
        <v>43775</v>
      </c>
    </row>
    <row r="133" spans="1:19" x14ac:dyDescent="0.3">
      <c r="A133">
        <v>2019</v>
      </c>
      <c r="B133">
        <v>11</v>
      </c>
      <c r="C133">
        <v>6</v>
      </c>
      <c r="D133">
        <v>12</v>
      </c>
      <c r="E133">
        <v>147773.59999999998</v>
      </c>
      <c r="F133">
        <v>87</v>
      </c>
      <c r="G133">
        <v>-600</v>
      </c>
      <c r="H133">
        <v>3056</v>
      </c>
      <c r="I133">
        <v>380</v>
      </c>
      <c r="J133">
        <v>350</v>
      </c>
      <c r="K133">
        <v>0</v>
      </c>
      <c r="L133">
        <v>370</v>
      </c>
      <c r="M133">
        <v>228</v>
      </c>
      <c r="N133">
        <v>900</v>
      </c>
      <c r="O133">
        <v>0</v>
      </c>
      <c r="P133">
        <v>182.4</v>
      </c>
      <c r="Q133">
        <v>45.6</v>
      </c>
      <c r="R133">
        <f>IF(P133&lt;&gt;df!K133,df!K133-df_results_DK1!P133,0)</f>
        <v>0</v>
      </c>
      <c r="S133" s="1">
        <v>43775</v>
      </c>
    </row>
    <row r="134" spans="1:19" x14ac:dyDescent="0.3">
      <c r="A134">
        <v>2019</v>
      </c>
      <c r="B134">
        <v>11</v>
      </c>
      <c r="C134">
        <v>6</v>
      </c>
      <c r="D134">
        <v>13</v>
      </c>
      <c r="E134">
        <v>143540.99999999997</v>
      </c>
      <c r="F134">
        <v>87</v>
      </c>
      <c r="G134">
        <v>-600</v>
      </c>
      <c r="H134">
        <v>3001</v>
      </c>
      <c r="I134">
        <v>380</v>
      </c>
      <c r="J134">
        <v>350</v>
      </c>
      <c r="K134">
        <v>0</v>
      </c>
      <c r="L134">
        <v>370</v>
      </c>
      <c r="M134">
        <v>184</v>
      </c>
      <c r="N134">
        <v>900</v>
      </c>
      <c r="O134">
        <v>0</v>
      </c>
      <c r="P134">
        <v>173.60000000000002</v>
      </c>
      <c r="Q134">
        <v>43.400000000000006</v>
      </c>
      <c r="R134">
        <f>IF(P134&lt;&gt;df!K134,df!K134-df_results_DK1!P134,0)</f>
        <v>0</v>
      </c>
      <c r="S134" s="1">
        <v>43775</v>
      </c>
    </row>
    <row r="135" spans="1:19" x14ac:dyDescent="0.3">
      <c r="A135">
        <v>2019</v>
      </c>
      <c r="B135">
        <v>11</v>
      </c>
      <c r="C135">
        <v>6</v>
      </c>
      <c r="D135">
        <v>14</v>
      </c>
      <c r="E135">
        <v>147321.99999999997</v>
      </c>
      <c r="F135">
        <v>87</v>
      </c>
      <c r="G135">
        <v>-600</v>
      </c>
      <c r="H135">
        <v>3032</v>
      </c>
      <c r="I135">
        <v>380</v>
      </c>
      <c r="J135">
        <v>350</v>
      </c>
      <c r="K135">
        <v>0</v>
      </c>
      <c r="L135">
        <v>370</v>
      </c>
      <c r="M135">
        <v>230</v>
      </c>
      <c r="N135">
        <v>900</v>
      </c>
      <c r="O135">
        <v>0</v>
      </c>
      <c r="P135">
        <v>161.60000000000002</v>
      </c>
      <c r="Q135">
        <v>40.400000000000006</v>
      </c>
      <c r="R135">
        <f>IF(P135&lt;&gt;df!K135,df!K135-df_results_DK1!P135,0)</f>
        <v>0</v>
      </c>
      <c r="S135" s="1">
        <v>43775</v>
      </c>
    </row>
    <row r="136" spans="1:19" x14ac:dyDescent="0.3">
      <c r="A136">
        <v>2019</v>
      </c>
      <c r="B136">
        <v>11</v>
      </c>
      <c r="C136">
        <v>6</v>
      </c>
      <c r="D136">
        <v>15</v>
      </c>
      <c r="E136">
        <v>143552</v>
      </c>
      <c r="F136">
        <v>87</v>
      </c>
      <c r="G136">
        <v>-600</v>
      </c>
      <c r="H136">
        <v>2975</v>
      </c>
      <c r="I136">
        <v>380</v>
      </c>
      <c r="J136">
        <v>350</v>
      </c>
      <c r="K136">
        <v>0</v>
      </c>
      <c r="L136">
        <v>370</v>
      </c>
      <c r="M136">
        <v>186</v>
      </c>
      <c r="N136">
        <v>900</v>
      </c>
      <c r="O136">
        <v>0</v>
      </c>
      <c r="P136">
        <v>151.20000000000002</v>
      </c>
      <c r="Q136">
        <v>37.800000000000004</v>
      </c>
      <c r="R136">
        <f>IF(P136&lt;&gt;df!K136,df!K136-df_results_DK1!P136,0)</f>
        <v>0</v>
      </c>
      <c r="S136" s="1">
        <v>43775</v>
      </c>
    </row>
    <row r="137" spans="1:19" x14ac:dyDescent="0.3">
      <c r="A137">
        <v>2019</v>
      </c>
      <c r="B137">
        <v>11</v>
      </c>
      <c r="C137">
        <v>6</v>
      </c>
      <c r="D137">
        <v>16</v>
      </c>
      <c r="E137">
        <v>124062.40000000001</v>
      </c>
      <c r="F137">
        <v>80</v>
      </c>
      <c r="G137">
        <v>-600</v>
      </c>
      <c r="H137">
        <v>2742</v>
      </c>
      <c r="I137">
        <v>380</v>
      </c>
      <c r="J137">
        <v>350</v>
      </c>
      <c r="K137">
        <v>0</v>
      </c>
      <c r="L137">
        <v>329</v>
      </c>
      <c r="M137">
        <v>0</v>
      </c>
      <c r="N137">
        <v>900</v>
      </c>
      <c r="O137">
        <v>0</v>
      </c>
      <c r="P137">
        <v>146.4</v>
      </c>
      <c r="Q137">
        <v>36.6</v>
      </c>
      <c r="R137">
        <f>IF(P137&lt;&gt;df!K137,df!K137-df_results_DK1!P137,0)</f>
        <v>0</v>
      </c>
      <c r="S137" s="1">
        <v>43775</v>
      </c>
    </row>
    <row r="138" spans="1:19" x14ac:dyDescent="0.3">
      <c r="A138">
        <v>2019</v>
      </c>
      <c r="B138">
        <v>11</v>
      </c>
      <c r="C138">
        <v>6</v>
      </c>
      <c r="D138">
        <v>17</v>
      </c>
      <c r="E138">
        <v>137479.79999999999</v>
      </c>
      <c r="F138">
        <v>87</v>
      </c>
      <c r="G138">
        <v>-600</v>
      </c>
      <c r="H138">
        <v>2851</v>
      </c>
      <c r="I138">
        <v>380</v>
      </c>
      <c r="J138">
        <v>350</v>
      </c>
      <c r="K138">
        <v>0</v>
      </c>
      <c r="L138">
        <v>370</v>
      </c>
      <c r="M138">
        <v>86</v>
      </c>
      <c r="N138">
        <v>900</v>
      </c>
      <c r="O138">
        <v>0</v>
      </c>
      <c r="P138">
        <v>132</v>
      </c>
      <c r="Q138">
        <v>33</v>
      </c>
      <c r="R138">
        <f>IF(P138&lt;&gt;df!K138,df!K138-df_results_DK1!P138,0)</f>
        <v>0</v>
      </c>
      <c r="S138" s="1">
        <v>43775</v>
      </c>
    </row>
    <row r="139" spans="1:19" x14ac:dyDescent="0.3">
      <c r="A139">
        <v>2019</v>
      </c>
      <c r="B139">
        <v>11</v>
      </c>
      <c r="C139">
        <v>6</v>
      </c>
      <c r="D139">
        <v>18</v>
      </c>
      <c r="E139">
        <v>166101</v>
      </c>
      <c r="F139">
        <v>87</v>
      </c>
      <c r="G139">
        <v>-600</v>
      </c>
      <c r="H139">
        <v>3093</v>
      </c>
      <c r="I139">
        <v>380</v>
      </c>
      <c r="J139">
        <v>350</v>
      </c>
      <c r="K139">
        <v>0</v>
      </c>
      <c r="L139">
        <v>370</v>
      </c>
      <c r="M139">
        <v>352</v>
      </c>
      <c r="N139">
        <v>900</v>
      </c>
      <c r="O139">
        <v>0</v>
      </c>
      <c r="P139">
        <v>112.80000000000001</v>
      </c>
      <c r="Q139">
        <v>28.200000000000003</v>
      </c>
      <c r="R139">
        <f>IF(P139&lt;&gt;df!K139,df!K139-df_results_DK1!P139,0)</f>
        <v>0</v>
      </c>
      <c r="S139" s="1">
        <v>43775</v>
      </c>
    </row>
    <row r="140" spans="1:19" x14ac:dyDescent="0.3">
      <c r="A140">
        <v>2019</v>
      </c>
      <c r="B140">
        <v>11</v>
      </c>
      <c r="C140">
        <v>6</v>
      </c>
      <c r="D140">
        <v>19</v>
      </c>
      <c r="E140">
        <v>156908.20000000001</v>
      </c>
      <c r="F140">
        <v>87</v>
      </c>
      <c r="G140">
        <v>-600</v>
      </c>
      <c r="H140">
        <v>2957</v>
      </c>
      <c r="I140">
        <v>380</v>
      </c>
      <c r="J140">
        <v>350</v>
      </c>
      <c r="K140">
        <v>0</v>
      </c>
      <c r="L140">
        <v>370</v>
      </c>
      <c r="M140">
        <v>240</v>
      </c>
      <c r="N140">
        <v>900</v>
      </c>
      <c r="O140">
        <v>0</v>
      </c>
      <c r="P140">
        <v>93.600000000000009</v>
      </c>
      <c r="Q140">
        <v>23.400000000000002</v>
      </c>
      <c r="R140">
        <f>IF(P140&lt;&gt;df!K140,df!K140-df_results_DK1!P140,0)</f>
        <v>0</v>
      </c>
      <c r="S140" s="1">
        <v>43775</v>
      </c>
    </row>
    <row r="141" spans="1:19" x14ac:dyDescent="0.3">
      <c r="A141">
        <v>2019</v>
      </c>
      <c r="B141">
        <v>11</v>
      </c>
      <c r="C141">
        <v>6</v>
      </c>
      <c r="D141">
        <v>20</v>
      </c>
      <c r="E141">
        <v>143156.59999999998</v>
      </c>
      <c r="F141">
        <v>87</v>
      </c>
      <c r="G141">
        <v>-600</v>
      </c>
      <c r="H141">
        <v>2821</v>
      </c>
      <c r="I141">
        <v>380</v>
      </c>
      <c r="J141">
        <v>350</v>
      </c>
      <c r="K141">
        <v>0</v>
      </c>
      <c r="L141">
        <v>370</v>
      </c>
      <c r="M141">
        <v>123</v>
      </c>
      <c r="N141">
        <v>900</v>
      </c>
      <c r="O141">
        <v>0</v>
      </c>
      <c r="P141">
        <v>78.400000000000006</v>
      </c>
      <c r="Q141">
        <v>19.600000000000001</v>
      </c>
      <c r="R141">
        <f>IF(P141&lt;&gt;df!K141,df!K141-df_results_DK1!P141,0)</f>
        <v>0</v>
      </c>
      <c r="S141" s="1">
        <v>43775</v>
      </c>
    </row>
    <row r="142" spans="1:19" x14ac:dyDescent="0.3">
      <c r="A142">
        <v>2019</v>
      </c>
      <c r="B142">
        <v>11</v>
      </c>
      <c r="C142">
        <v>6</v>
      </c>
      <c r="D142">
        <v>21</v>
      </c>
      <c r="E142">
        <v>128265.2</v>
      </c>
      <c r="F142">
        <v>80</v>
      </c>
      <c r="G142">
        <v>-600</v>
      </c>
      <c r="H142">
        <v>2669</v>
      </c>
      <c r="I142">
        <v>380</v>
      </c>
      <c r="J142">
        <v>350</v>
      </c>
      <c r="K142">
        <v>0</v>
      </c>
      <c r="L142">
        <v>357</v>
      </c>
      <c r="M142">
        <v>0</v>
      </c>
      <c r="N142">
        <v>900</v>
      </c>
      <c r="O142">
        <v>0</v>
      </c>
      <c r="P142">
        <v>65.600000000000009</v>
      </c>
      <c r="Q142">
        <v>16.400000000000002</v>
      </c>
      <c r="R142">
        <f>IF(P142&lt;&gt;df!K142,df!K142-df_results_DK1!P142,0)</f>
        <v>0</v>
      </c>
      <c r="S142" s="1">
        <v>43775</v>
      </c>
    </row>
    <row r="143" spans="1:19" x14ac:dyDescent="0.3">
      <c r="A143">
        <v>2019</v>
      </c>
      <c r="B143">
        <v>11</v>
      </c>
      <c r="C143">
        <v>6</v>
      </c>
      <c r="D143">
        <v>22</v>
      </c>
      <c r="E143">
        <v>109280</v>
      </c>
      <c r="F143">
        <v>80</v>
      </c>
      <c r="G143">
        <v>-600</v>
      </c>
      <c r="H143">
        <v>2457</v>
      </c>
      <c r="I143">
        <v>380</v>
      </c>
      <c r="J143">
        <v>350</v>
      </c>
      <c r="K143">
        <v>0</v>
      </c>
      <c r="L143">
        <v>157</v>
      </c>
      <c r="M143">
        <v>0</v>
      </c>
      <c r="N143">
        <v>900</v>
      </c>
      <c r="O143">
        <v>0</v>
      </c>
      <c r="P143">
        <v>56</v>
      </c>
      <c r="Q143">
        <v>14</v>
      </c>
      <c r="R143">
        <f>IF(P143&lt;&gt;df!K143,df!K143-df_results_DK1!P143,0)</f>
        <v>0</v>
      </c>
      <c r="S143" s="1">
        <v>43775</v>
      </c>
    </row>
    <row r="144" spans="1:19" x14ac:dyDescent="0.3">
      <c r="A144">
        <v>2019</v>
      </c>
      <c r="B144">
        <v>11</v>
      </c>
      <c r="C144">
        <v>6</v>
      </c>
      <c r="D144">
        <v>23</v>
      </c>
      <c r="E144">
        <v>161429</v>
      </c>
      <c r="F144">
        <v>150</v>
      </c>
      <c r="G144">
        <v>-600</v>
      </c>
      <c r="H144">
        <v>2275</v>
      </c>
      <c r="I144">
        <v>380</v>
      </c>
      <c r="J144">
        <v>350</v>
      </c>
      <c r="K144">
        <v>26</v>
      </c>
      <c r="L144">
        <v>370</v>
      </c>
      <c r="M144">
        <v>480</v>
      </c>
      <c r="N144">
        <v>0</v>
      </c>
      <c r="O144">
        <v>0</v>
      </c>
      <c r="P144">
        <v>55.2</v>
      </c>
      <c r="Q144">
        <v>13.8</v>
      </c>
      <c r="R144">
        <f>IF(P144&lt;&gt;df!K144,df!K144-df_results_DK1!P144,0)</f>
        <v>0</v>
      </c>
      <c r="S144" s="1">
        <v>43775</v>
      </c>
    </row>
    <row r="145" spans="1:19" x14ac:dyDescent="0.3">
      <c r="A145">
        <v>2019</v>
      </c>
      <c r="B145">
        <v>11</v>
      </c>
      <c r="C145">
        <v>6</v>
      </c>
      <c r="D145">
        <v>24</v>
      </c>
      <c r="E145">
        <v>137188.4</v>
      </c>
      <c r="F145">
        <v>87</v>
      </c>
      <c r="G145">
        <v>-600</v>
      </c>
      <c r="H145">
        <v>2092</v>
      </c>
      <c r="I145">
        <v>380</v>
      </c>
      <c r="J145">
        <v>350</v>
      </c>
      <c r="K145">
        <v>0</v>
      </c>
      <c r="L145">
        <v>370</v>
      </c>
      <c r="M145">
        <v>309</v>
      </c>
      <c r="N145">
        <v>0</v>
      </c>
      <c r="O145">
        <v>0</v>
      </c>
      <c r="P145">
        <v>66.400000000000006</v>
      </c>
      <c r="Q145">
        <v>16.600000000000001</v>
      </c>
      <c r="R145">
        <f>IF(P145&lt;&gt;df!K145,df!K145-df_results_DK1!P145,0)</f>
        <v>0</v>
      </c>
      <c r="S145" s="1">
        <v>43775</v>
      </c>
    </row>
    <row r="146" spans="1:19" x14ac:dyDescent="0.3">
      <c r="A146">
        <v>2019</v>
      </c>
      <c r="B146">
        <v>11</v>
      </c>
      <c r="C146">
        <v>7</v>
      </c>
      <c r="D146">
        <v>1</v>
      </c>
      <c r="E146">
        <v>122073</v>
      </c>
      <c r="F146">
        <v>87</v>
      </c>
      <c r="G146">
        <v>-600</v>
      </c>
      <c r="H146">
        <v>1940</v>
      </c>
      <c r="I146">
        <v>380</v>
      </c>
      <c r="J146">
        <v>350</v>
      </c>
      <c r="K146">
        <v>0</v>
      </c>
      <c r="L146">
        <v>370</v>
      </c>
      <c r="M146">
        <v>187</v>
      </c>
      <c r="N146">
        <v>0</v>
      </c>
      <c r="O146">
        <v>0</v>
      </c>
      <c r="P146">
        <v>42.400000000000006</v>
      </c>
      <c r="Q146">
        <v>10.600000000000001</v>
      </c>
      <c r="R146">
        <f>IF(P146&lt;&gt;df!K146,df!K146-df_results_DK1!P146,0)</f>
        <v>0</v>
      </c>
      <c r="S146" s="1">
        <v>43776</v>
      </c>
    </row>
    <row r="147" spans="1:19" x14ac:dyDescent="0.3">
      <c r="A147">
        <v>2019</v>
      </c>
      <c r="B147">
        <v>11</v>
      </c>
      <c r="C147">
        <v>7</v>
      </c>
      <c r="D147">
        <v>2</v>
      </c>
      <c r="E147">
        <v>114830</v>
      </c>
      <c r="F147">
        <v>87</v>
      </c>
      <c r="G147">
        <v>-600</v>
      </c>
      <c r="H147">
        <v>1885</v>
      </c>
      <c r="I147">
        <v>380</v>
      </c>
      <c r="J147">
        <v>350</v>
      </c>
      <c r="K147">
        <v>0</v>
      </c>
      <c r="L147">
        <v>370</v>
      </c>
      <c r="M147">
        <v>133</v>
      </c>
      <c r="N147">
        <v>0</v>
      </c>
      <c r="O147">
        <v>0</v>
      </c>
      <c r="P147">
        <v>41.6</v>
      </c>
      <c r="Q147">
        <v>10.4</v>
      </c>
      <c r="R147">
        <f>IF(P147&lt;&gt;df!K147,df!K147-df_results_DK1!P147,0)</f>
        <v>0</v>
      </c>
      <c r="S147" s="1">
        <v>43776</v>
      </c>
    </row>
    <row r="148" spans="1:19" x14ac:dyDescent="0.3">
      <c r="A148">
        <v>2019</v>
      </c>
      <c r="B148">
        <v>11</v>
      </c>
      <c r="C148">
        <v>7</v>
      </c>
      <c r="D148">
        <v>3</v>
      </c>
      <c r="E148">
        <v>113439</v>
      </c>
      <c r="F148">
        <v>87</v>
      </c>
      <c r="G148">
        <v>-600</v>
      </c>
      <c r="H148">
        <v>1884</v>
      </c>
      <c r="I148">
        <v>380</v>
      </c>
      <c r="J148">
        <v>350</v>
      </c>
      <c r="K148">
        <v>0</v>
      </c>
      <c r="L148">
        <v>370</v>
      </c>
      <c r="M148">
        <v>126</v>
      </c>
      <c r="N148">
        <v>0</v>
      </c>
      <c r="O148">
        <v>0</v>
      </c>
      <c r="P148">
        <v>46.400000000000006</v>
      </c>
      <c r="Q148">
        <v>11.600000000000001</v>
      </c>
      <c r="R148">
        <f>IF(P148&lt;&gt;df!K148,df!K148-df_results_DK1!P148,0)</f>
        <v>0</v>
      </c>
      <c r="S148" s="1">
        <v>43776</v>
      </c>
    </row>
    <row r="149" spans="1:19" x14ac:dyDescent="0.3">
      <c r="A149">
        <v>2019</v>
      </c>
      <c r="B149">
        <v>11</v>
      </c>
      <c r="C149">
        <v>7</v>
      </c>
      <c r="D149">
        <v>4</v>
      </c>
      <c r="E149">
        <v>116167.2</v>
      </c>
      <c r="F149">
        <v>87</v>
      </c>
      <c r="G149">
        <v>-600</v>
      </c>
      <c r="H149">
        <v>1920</v>
      </c>
      <c r="I149">
        <v>380</v>
      </c>
      <c r="J149">
        <v>350</v>
      </c>
      <c r="K149">
        <v>0</v>
      </c>
      <c r="L149">
        <v>370</v>
      </c>
      <c r="M149">
        <v>148</v>
      </c>
      <c r="N149">
        <v>0</v>
      </c>
      <c r="O149">
        <v>0</v>
      </c>
      <c r="P149">
        <v>57.6</v>
      </c>
      <c r="Q149">
        <v>14.4</v>
      </c>
      <c r="R149">
        <f>IF(P149&lt;&gt;df!K149,df!K149-df_results_DK1!P149,0)</f>
        <v>0</v>
      </c>
      <c r="S149" s="1">
        <v>43776</v>
      </c>
    </row>
    <row r="150" spans="1:19" x14ac:dyDescent="0.3">
      <c r="A150">
        <v>2019</v>
      </c>
      <c r="B150">
        <v>11</v>
      </c>
      <c r="C150">
        <v>7</v>
      </c>
      <c r="D150">
        <v>5</v>
      </c>
      <c r="E150">
        <v>121454.6</v>
      </c>
      <c r="F150">
        <v>87</v>
      </c>
      <c r="G150">
        <v>-600</v>
      </c>
      <c r="H150">
        <v>1987</v>
      </c>
      <c r="I150">
        <v>380</v>
      </c>
      <c r="J150">
        <v>350</v>
      </c>
      <c r="K150">
        <v>0</v>
      </c>
      <c r="L150">
        <v>370</v>
      </c>
      <c r="M150">
        <v>191</v>
      </c>
      <c r="N150">
        <v>0</v>
      </c>
      <c r="O150">
        <v>0</v>
      </c>
      <c r="P150">
        <v>76.800000000000011</v>
      </c>
      <c r="Q150">
        <v>19.200000000000003</v>
      </c>
      <c r="R150">
        <f>IF(P150&lt;&gt;df!K150,df!K150-df_results_DK1!P150,0)</f>
        <v>0</v>
      </c>
      <c r="S150" s="1">
        <v>43776</v>
      </c>
    </row>
    <row r="151" spans="1:19" x14ac:dyDescent="0.3">
      <c r="A151">
        <v>2019</v>
      </c>
      <c r="B151">
        <v>11</v>
      </c>
      <c r="C151">
        <v>7</v>
      </c>
      <c r="D151">
        <v>6</v>
      </c>
      <c r="E151">
        <v>74855.400000000009</v>
      </c>
      <c r="F151">
        <v>72</v>
      </c>
      <c r="G151">
        <v>-600</v>
      </c>
      <c r="H151">
        <v>2129</v>
      </c>
      <c r="I151">
        <v>158</v>
      </c>
      <c r="J151">
        <v>350</v>
      </c>
      <c r="K151">
        <v>0</v>
      </c>
      <c r="L151">
        <v>0</v>
      </c>
      <c r="M151">
        <v>0</v>
      </c>
      <c r="N151">
        <v>900</v>
      </c>
      <c r="O151">
        <v>0</v>
      </c>
      <c r="P151">
        <v>96.800000000000011</v>
      </c>
      <c r="Q151">
        <v>24.200000000000003</v>
      </c>
      <c r="R151">
        <f>IF(P151&lt;&gt;df!K151,df!K151-df_results_DK1!P151,0)</f>
        <v>0</v>
      </c>
      <c r="S151" s="1">
        <v>43776</v>
      </c>
    </row>
    <row r="152" spans="1:19" x14ac:dyDescent="0.3">
      <c r="A152">
        <v>2019</v>
      </c>
      <c r="B152">
        <v>11</v>
      </c>
      <c r="C152">
        <v>7</v>
      </c>
      <c r="D152">
        <v>7</v>
      </c>
      <c r="E152">
        <v>102732.2</v>
      </c>
      <c r="F152">
        <v>80</v>
      </c>
      <c r="G152">
        <v>-600</v>
      </c>
      <c r="H152">
        <v>2501</v>
      </c>
      <c r="I152">
        <v>380</v>
      </c>
      <c r="J152">
        <v>350</v>
      </c>
      <c r="K152">
        <v>0</v>
      </c>
      <c r="L152">
        <v>104</v>
      </c>
      <c r="M152">
        <v>0</v>
      </c>
      <c r="N152">
        <v>900</v>
      </c>
      <c r="O152">
        <v>0</v>
      </c>
      <c r="P152">
        <v>133.6</v>
      </c>
      <c r="Q152">
        <v>33.4</v>
      </c>
      <c r="R152">
        <f>IF(P152&lt;&gt;df!K152,df!K152-df_results_DK1!P152,0)</f>
        <v>0</v>
      </c>
      <c r="S152" s="1">
        <v>43776</v>
      </c>
    </row>
    <row r="153" spans="1:19" x14ac:dyDescent="0.3">
      <c r="A153">
        <v>2019</v>
      </c>
      <c r="B153">
        <v>11</v>
      </c>
      <c r="C153">
        <v>7</v>
      </c>
      <c r="D153">
        <v>8</v>
      </c>
      <c r="E153">
        <v>129073.2</v>
      </c>
      <c r="F153">
        <v>87</v>
      </c>
      <c r="G153">
        <v>-600</v>
      </c>
      <c r="H153">
        <v>2828</v>
      </c>
      <c r="I153">
        <v>380</v>
      </c>
      <c r="J153">
        <v>350</v>
      </c>
      <c r="K153">
        <v>0</v>
      </c>
      <c r="L153">
        <v>370</v>
      </c>
      <c r="M153">
        <v>14</v>
      </c>
      <c r="N153">
        <v>900</v>
      </c>
      <c r="O153">
        <v>0</v>
      </c>
      <c r="P153">
        <v>171.20000000000002</v>
      </c>
      <c r="Q153">
        <v>42.800000000000004</v>
      </c>
      <c r="R153">
        <f>IF(P153&lt;&gt;df!K153,df!K153-df_results_DK1!P153,0)</f>
        <v>0</v>
      </c>
      <c r="S153" s="1">
        <v>43776</v>
      </c>
    </row>
    <row r="154" spans="1:19" x14ac:dyDescent="0.3">
      <c r="A154">
        <v>2019</v>
      </c>
      <c r="B154">
        <v>11</v>
      </c>
      <c r="C154">
        <v>7</v>
      </c>
      <c r="D154">
        <v>9</v>
      </c>
      <c r="E154">
        <v>142863.79999999999</v>
      </c>
      <c r="F154">
        <v>87</v>
      </c>
      <c r="G154">
        <v>-600</v>
      </c>
      <c r="H154">
        <v>3021</v>
      </c>
      <c r="I154">
        <v>380</v>
      </c>
      <c r="J154">
        <v>350</v>
      </c>
      <c r="K154">
        <v>0</v>
      </c>
      <c r="L154">
        <v>370</v>
      </c>
      <c r="M154">
        <v>162</v>
      </c>
      <c r="N154">
        <v>900</v>
      </c>
      <c r="O154">
        <v>0</v>
      </c>
      <c r="P154">
        <v>207.20000000000002</v>
      </c>
      <c r="Q154">
        <v>51.800000000000004</v>
      </c>
      <c r="R154">
        <f>IF(P154&lt;&gt;df!K154,df!K154-df_results_DK1!P154,0)</f>
        <v>0</v>
      </c>
      <c r="S154" s="1">
        <v>43776</v>
      </c>
    </row>
    <row r="155" spans="1:19" x14ac:dyDescent="0.3">
      <c r="A155">
        <v>2019</v>
      </c>
      <c r="B155">
        <v>11</v>
      </c>
      <c r="C155">
        <v>7</v>
      </c>
      <c r="D155">
        <v>10</v>
      </c>
      <c r="E155">
        <v>137871.20000000001</v>
      </c>
      <c r="F155">
        <v>87</v>
      </c>
      <c r="G155">
        <v>-600</v>
      </c>
      <c r="H155">
        <v>3008</v>
      </c>
      <c r="I155">
        <v>380</v>
      </c>
      <c r="J155">
        <v>350</v>
      </c>
      <c r="K155">
        <v>0</v>
      </c>
      <c r="L155">
        <v>370</v>
      </c>
      <c r="M155">
        <v>92</v>
      </c>
      <c r="N155">
        <v>900</v>
      </c>
      <c r="O155">
        <v>0</v>
      </c>
      <c r="P155">
        <v>252.8</v>
      </c>
      <c r="Q155">
        <v>63.2</v>
      </c>
      <c r="R155">
        <f>IF(P155&lt;&gt;df!K155,df!K155-df_results_DK1!P155,0)</f>
        <v>0</v>
      </c>
      <c r="S155" s="1">
        <v>43776</v>
      </c>
    </row>
    <row r="156" spans="1:19" x14ac:dyDescent="0.3">
      <c r="A156">
        <v>2019</v>
      </c>
      <c r="B156">
        <v>11</v>
      </c>
      <c r="C156">
        <v>7</v>
      </c>
      <c r="D156">
        <v>11</v>
      </c>
      <c r="E156">
        <v>137679</v>
      </c>
      <c r="F156">
        <v>87</v>
      </c>
      <c r="G156">
        <v>-600</v>
      </c>
      <c r="H156">
        <v>3043</v>
      </c>
      <c r="I156">
        <v>380</v>
      </c>
      <c r="J156">
        <v>350</v>
      </c>
      <c r="K156">
        <v>0</v>
      </c>
      <c r="L156">
        <v>370</v>
      </c>
      <c r="M156">
        <v>88</v>
      </c>
      <c r="N156">
        <v>900</v>
      </c>
      <c r="O156">
        <v>0</v>
      </c>
      <c r="P156">
        <v>284</v>
      </c>
      <c r="Q156">
        <v>71</v>
      </c>
      <c r="R156">
        <f>IF(P156&lt;&gt;df!K156,df!K156-df_results_DK1!P156,0)</f>
        <v>0</v>
      </c>
      <c r="S156" s="1">
        <v>43776</v>
      </c>
    </row>
    <row r="157" spans="1:19" x14ac:dyDescent="0.3">
      <c r="A157">
        <v>2019</v>
      </c>
      <c r="B157">
        <v>11</v>
      </c>
      <c r="C157">
        <v>7</v>
      </c>
      <c r="D157">
        <v>12</v>
      </c>
      <c r="E157">
        <v>130870.39999999999</v>
      </c>
      <c r="F157">
        <v>87</v>
      </c>
      <c r="G157">
        <v>-600</v>
      </c>
      <c r="H157">
        <v>3023</v>
      </c>
      <c r="I157">
        <v>380</v>
      </c>
      <c r="J157">
        <v>350</v>
      </c>
      <c r="K157">
        <v>0</v>
      </c>
      <c r="L157">
        <v>370</v>
      </c>
      <c r="M157">
        <v>38</v>
      </c>
      <c r="N157">
        <v>900</v>
      </c>
      <c r="O157">
        <v>0</v>
      </c>
      <c r="P157">
        <v>308</v>
      </c>
      <c r="Q157">
        <v>77</v>
      </c>
      <c r="R157">
        <f>IF(P157&lt;&gt;df!K157,df!K157-df_results_DK1!P157,0)</f>
        <v>0</v>
      </c>
      <c r="S157" s="1">
        <v>43776</v>
      </c>
    </row>
    <row r="158" spans="1:19" x14ac:dyDescent="0.3">
      <c r="A158">
        <v>2019</v>
      </c>
      <c r="B158">
        <v>11</v>
      </c>
      <c r="C158">
        <v>7</v>
      </c>
      <c r="D158">
        <v>13</v>
      </c>
      <c r="E158">
        <v>120059.8</v>
      </c>
      <c r="F158">
        <v>80</v>
      </c>
      <c r="G158">
        <v>-600</v>
      </c>
      <c r="H158">
        <v>2950</v>
      </c>
      <c r="I158">
        <v>380</v>
      </c>
      <c r="J158">
        <v>350</v>
      </c>
      <c r="K158">
        <v>0</v>
      </c>
      <c r="L158">
        <v>284</v>
      </c>
      <c r="M158">
        <v>0</v>
      </c>
      <c r="N158">
        <v>900</v>
      </c>
      <c r="O158">
        <v>0</v>
      </c>
      <c r="P158">
        <v>348.8</v>
      </c>
      <c r="Q158">
        <v>87.2</v>
      </c>
      <c r="R158">
        <f>IF(P158&lt;&gt;df!K158,df!K158-df_results_DK1!P158,0)</f>
        <v>0</v>
      </c>
      <c r="S158" s="1">
        <v>43776</v>
      </c>
    </row>
    <row r="159" spans="1:19" x14ac:dyDescent="0.3">
      <c r="A159">
        <v>2019</v>
      </c>
      <c r="B159">
        <v>11</v>
      </c>
      <c r="C159">
        <v>7</v>
      </c>
      <c r="D159">
        <v>14</v>
      </c>
      <c r="E159">
        <v>116834.2</v>
      </c>
      <c r="F159">
        <v>80</v>
      </c>
      <c r="G159">
        <v>-600</v>
      </c>
      <c r="H159">
        <v>2952</v>
      </c>
      <c r="I159">
        <v>380</v>
      </c>
      <c r="J159">
        <v>350</v>
      </c>
      <c r="K159">
        <v>0</v>
      </c>
      <c r="L159">
        <v>253</v>
      </c>
      <c r="M159">
        <v>0</v>
      </c>
      <c r="N159">
        <v>900</v>
      </c>
      <c r="O159">
        <v>0</v>
      </c>
      <c r="P159">
        <v>375.20000000000005</v>
      </c>
      <c r="Q159">
        <v>93.800000000000011</v>
      </c>
      <c r="R159">
        <f>IF(P159&lt;&gt;df!K159,df!K159-df_results_DK1!P159,0)</f>
        <v>0</v>
      </c>
      <c r="S159" s="1">
        <v>43776</v>
      </c>
    </row>
    <row r="160" spans="1:19" x14ac:dyDescent="0.3">
      <c r="A160">
        <v>2019</v>
      </c>
      <c r="B160">
        <v>11</v>
      </c>
      <c r="C160">
        <v>7</v>
      </c>
      <c r="D160">
        <v>15</v>
      </c>
      <c r="E160">
        <v>107049.79999999999</v>
      </c>
      <c r="F160">
        <v>80</v>
      </c>
      <c r="G160">
        <v>-600</v>
      </c>
      <c r="H160">
        <v>2913</v>
      </c>
      <c r="I160">
        <v>380</v>
      </c>
      <c r="J160">
        <v>350</v>
      </c>
      <c r="K160">
        <v>0</v>
      </c>
      <c r="L160">
        <v>144</v>
      </c>
      <c r="M160">
        <v>0</v>
      </c>
      <c r="N160">
        <v>900</v>
      </c>
      <c r="O160">
        <v>0</v>
      </c>
      <c r="P160">
        <v>431.20000000000005</v>
      </c>
      <c r="Q160">
        <v>107.80000000000001</v>
      </c>
      <c r="R160">
        <f>IF(P160&lt;&gt;df!K160,df!K160-df_results_DK1!P160,0)</f>
        <v>0</v>
      </c>
      <c r="S160" s="1">
        <v>43776</v>
      </c>
    </row>
    <row r="161" spans="1:19" x14ac:dyDescent="0.3">
      <c r="A161">
        <v>2019</v>
      </c>
      <c r="B161">
        <v>11</v>
      </c>
      <c r="C161">
        <v>7</v>
      </c>
      <c r="D161">
        <v>16</v>
      </c>
      <c r="E161">
        <v>78865.8</v>
      </c>
      <c r="F161">
        <v>72</v>
      </c>
      <c r="G161">
        <v>-600</v>
      </c>
      <c r="H161">
        <v>2663</v>
      </c>
      <c r="I161">
        <v>163</v>
      </c>
      <c r="J161">
        <v>350</v>
      </c>
      <c r="K161">
        <v>0</v>
      </c>
      <c r="L161">
        <v>0</v>
      </c>
      <c r="M161">
        <v>0</v>
      </c>
      <c r="N161">
        <v>900</v>
      </c>
      <c r="O161">
        <v>0</v>
      </c>
      <c r="P161">
        <v>520</v>
      </c>
      <c r="Q161">
        <v>130</v>
      </c>
      <c r="R161">
        <f>IF(P161&lt;&gt;df!K161,df!K161-df_results_DK1!P161,0)</f>
        <v>0</v>
      </c>
      <c r="S161" s="1">
        <v>43776</v>
      </c>
    </row>
    <row r="162" spans="1:19" x14ac:dyDescent="0.3">
      <c r="A162">
        <v>2019</v>
      </c>
      <c r="B162">
        <v>11</v>
      </c>
      <c r="C162">
        <v>7</v>
      </c>
      <c r="D162">
        <v>17</v>
      </c>
      <c r="E162">
        <v>77558.600000000006</v>
      </c>
      <c r="F162">
        <v>72</v>
      </c>
      <c r="G162">
        <v>-600</v>
      </c>
      <c r="H162">
        <v>2794</v>
      </c>
      <c r="I162">
        <v>134</v>
      </c>
      <c r="J162">
        <v>350</v>
      </c>
      <c r="K162">
        <v>0</v>
      </c>
      <c r="L162">
        <v>0</v>
      </c>
      <c r="M162">
        <v>0</v>
      </c>
      <c r="N162">
        <v>900</v>
      </c>
      <c r="O162">
        <v>0</v>
      </c>
      <c r="P162">
        <v>648</v>
      </c>
      <c r="Q162">
        <v>162</v>
      </c>
      <c r="R162">
        <f>IF(P162&lt;&gt;df!K162,df!K162-df_results_DK1!P162,0)</f>
        <v>0</v>
      </c>
      <c r="S162" s="1">
        <v>43776</v>
      </c>
    </row>
    <row r="163" spans="1:19" x14ac:dyDescent="0.3">
      <c r="A163">
        <v>2019</v>
      </c>
      <c r="B163">
        <v>11</v>
      </c>
      <c r="C163">
        <v>7</v>
      </c>
      <c r="D163">
        <v>18</v>
      </c>
      <c r="E163">
        <v>84860.4</v>
      </c>
      <c r="F163">
        <v>72</v>
      </c>
      <c r="G163">
        <v>-600</v>
      </c>
      <c r="H163">
        <v>3065</v>
      </c>
      <c r="I163">
        <v>215</v>
      </c>
      <c r="J163">
        <v>350</v>
      </c>
      <c r="K163">
        <v>0</v>
      </c>
      <c r="L163">
        <v>0</v>
      </c>
      <c r="M163">
        <v>0</v>
      </c>
      <c r="N163">
        <v>900</v>
      </c>
      <c r="O163">
        <v>0</v>
      </c>
      <c r="P163">
        <v>800</v>
      </c>
      <c r="Q163">
        <v>200</v>
      </c>
      <c r="R163">
        <f>IF(P163&lt;&gt;df!K163,df!K163-df_results_DK1!P163,0)</f>
        <v>0</v>
      </c>
      <c r="S163" s="1">
        <v>43776</v>
      </c>
    </row>
    <row r="164" spans="1:19" x14ac:dyDescent="0.3">
      <c r="A164">
        <v>2019</v>
      </c>
      <c r="B164">
        <v>11</v>
      </c>
      <c r="C164">
        <v>7</v>
      </c>
      <c r="D164">
        <v>19</v>
      </c>
      <c r="E164">
        <v>60047.200000000004</v>
      </c>
      <c r="F164">
        <v>62</v>
      </c>
      <c r="G164">
        <v>-600</v>
      </c>
      <c r="H164">
        <v>2940</v>
      </c>
      <c r="I164">
        <v>0</v>
      </c>
      <c r="J164">
        <v>251</v>
      </c>
      <c r="K164">
        <v>0</v>
      </c>
      <c r="L164">
        <v>0</v>
      </c>
      <c r="M164">
        <v>0</v>
      </c>
      <c r="N164">
        <v>900</v>
      </c>
      <c r="O164">
        <v>0</v>
      </c>
      <c r="P164">
        <v>951.2</v>
      </c>
      <c r="Q164">
        <v>237.8</v>
      </c>
      <c r="R164">
        <f>IF(P164&lt;&gt;df!K164,df!K164-df_results_DK1!P164,0)</f>
        <v>0</v>
      </c>
      <c r="S164" s="1">
        <v>43776</v>
      </c>
    </row>
    <row r="165" spans="1:19" x14ac:dyDescent="0.3">
      <c r="A165">
        <v>2019</v>
      </c>
      <c r="B165">
        <v>11</v>
      </c>
      <c r="C165">
        <v>7</v>
      </c>
      <c r="D165">
        <v>20</v>
      </c>
      <c r="E165">
        <v>40037.799999999996</v>
      </c>
      <c r="F165">
        <v>24</v>
      </c>
      <c r="G165">
        <v>-600</v>
      </c>
      <c r="H165">
        <v>2808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872</v>
      </c>
      <c r="O165">
        <v>0</v>
      </c>
      <c r="P165">
        <v>1068.8</v>
      </c>
      <c r="Q165">
        <v>267.2</v>
      </c>
      <c r="R165">
        <f>IF(P165&lt;&gt;df!K165,df!K165-df_results_DK1!P165,0)</f>
        <v>0</v>
      </c>
      <c r="S165" s="1">
        <v>43776</v>
      </c>
    </row>
    <row r="166" spans="1:19" x14ac:dyDescent="0.3">
      <c r="A166">
        <v>2019</v>
      </c>
      <c r="B166">
        <v>11</v>
      </c>
      <c r="C166">
        <v>7</v>
      </c>
      <c r="D166">
        <v>21</v>
      </c>
      <c r="E166">
        <v>32275.4</v>
      </c>
      <c r="F166">
        <v>24</v>
      </c>
      <c r="G166">
        <v>-600</v>
      </c>
      <c r="H166">
        <v>2641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632</v>
      </c>
      <c r="O166">
        <v>0</v>
      </c>
      <c r="P166">
        <v>1127.2</v>
      </c>
      <c r="Q166">
        <v>281.8</v>
      </c>
      <c r="R166">
        <f>IF(P166&lt;&gt;df!K166,df!K166-df_results_DK1!P166,0)</f>
        <v>0</v>
      </c>
      <c r="S166" s="1">
        <v>43776</v>
      </c>
    </row>
    <row r="167" spans="1:19" x14ac:dyDescent="0.3">
      <c r="A167">
        <v>2019</v>
      </c>
      <c r="B167">
        <v>11</v>
      </c>
      <c r="C167">
        <v>7</v>
      </c>
      <c r="D167">
        <v>22</v>
      </c>
      <c r="E167">
        <v>24048.999999999996</v>
      </c>
      <c r="F167">
        <v>24</v>
      </c>
      <c r="G167">
        <v>-600</v>
      </c>
      <c r="H167">
        <v>2481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369</v>
      </c>
      <c r="O167">
        <v>0</v>
      </c>
      <c r="P167">
        <v>1209.6000000000001</v>
      </c>
      <c r="Q167">
        <v>302.40000000000003</v>
      </c>
      <c r="R167">
        <f>IF(P167&lt;&gt;df!K167,df!K167-df_results_DK1!P167,0)</f>
        <v>0</v>
      </c>
      <c r="S167" s="1">
        <v>43776</v>
      </c>
    </row>
    <row r="168" spans="1:19" x14ac:dyDescent="0.3">
      <c r="A168">
        <v>2019</v>
      </c>
      <c r="B168">
        <v>11</v>
      </c>
      <c r="C168">
        <v>7</v>
      </c>
      <c r="D168">
        <v>23</v>
      </c>
      <c r="E168">
        <v>32394.200000000004</v>
      </c>
      <c r="F168">
        <v>62</v>
      </c>
      <c r="G168">
        <v>-600</v>
      </c>
      <c r="H168">
        <v>2308</v>
      </c>
      <c r="I168">
        <v>0</v>
      </c>
      <c r="J168">
        <v>175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1226.4000000000001</v>
      </c>
      <c r="Q168">
        <v>306.60000000000002</v>
      </c>
      <c r="R168">
        <f>IF(P168&lt;&gt;df!K168,df!K168-df_results_DK1!P168,0)</f>
        <v>0</v>
      </c>
      <c r="S168" s="1">
        <v>43776</v>
      </c>
    </row>
    <row r="169" spans="1:19" x14ac:dyDescent="0.3">
      <c r="A169">
        <v>2019</v>
      </c>
      <c r="B169">
        <v>11</v>
      </c>
      <c r="C169">
        <v>7</v>
      </c>
      <c r="D169">
        <v>24</v>
      </c>
      <c r="E169">
        <v>11804.199999999999</v>
      </c>
      <c r="F169">
        <v>32</v>
      </c>
      <c r="G169">
        <v>-556</v>
      </c>
      <c r="H169">
        <v>2135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1263.2</v>
      </c>
      <c r="Q169">
        <v>315.8</v>
      </c>
      <c r="R169">
        <f>IF(P169&lt;&gt;df!K169,df!K169-df_results_DK1!P169,0)</f>
        <v>0</v>
      </c>
      <c r="S169" s="1">
        <v>43776</v>
      </c>
    </row>
    <row r="170" spans="1:19" x14ac:dyDescent="0.3">
      <c r="A170">
        <v>2019</v>
      </c>
      <c r="B170">
        <v>11</v>
      </c>
      <c r="C170">
        <v>8</v>
      </c>
      <c r="D170">
        <v>1</v>
      </c>
      <c r="E170">
        <v>-304.40000000000327</v>
      </c>
      <c r="F170">
        <v>12</v>
      </c>
      <c r="G170">
        <v>-316.99999999999977</v>
      </c>
      <c r="H170">
        <v>2023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1364.8000000000002</v>
      </c>
      <c r="Q170">
        <v>341.20000000000005</v>
      </c>
      <c r="R170">
        <f>IF(P170&lt;&gt;df!K170,df!K170-df_results_DK1!P170,0)</f>
        <v>0</v>
      </c>
      <c r="S170" s="1">
        <v>43777</v>
      </c>
    </row>
    <row r="171" spans="1:19" x14ac:dyDescent="0.3">
      <c r="A171">
        <v>2019</v>
      </c>
      <c r="B171">
        <v>11</v>
      </c>
      <c r="C171">
        <v>8</v>
      </c>
      <c r="D171">
        <v>2</v>
      </c>
      <c r="E171">
        <v>-3437.4000000000005</v>
      </c>
      <c r="F171">
        <v>12</v>
      </c>
      <c r="G171">
        <v>-178</v>
      </c>
      <c r="H171">
        <v>1957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1423.2</v>
      </c>
      <c r="Q171">
        <v>355.8</v>
      </c>
      <c r="R171">
        <f>IF(P171&lt;&gt;df!K171,df!K171-df_results_DK1!P171,0)</f>
        <v>0</v>
      </c>
      <c r="S171" s="1">
        <v>43777</v>
      </c>
    </row>
    <row r="172" spans="1:19" x14ac:dyDescent="0.3">
      <c r="A172">
        <v>2019</v>
      </c>
      <c r="B172">
        <v>11</v>
      </c>
      <c r="C172">
        <v>8</v>
      </c>
      <c r="D172">
        <v>3</v>
      </c>
      <c r="E172">
        <v>-4835.0000000000036</v>
      </c>
      <c r="F172">
        <v>12</v>
      </c>
      <c r="G172">
        <v>-119.99999999999977</v>
      </c>
      <c r="H172">
        <v>1931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1448.8000000000002</v>
      </c>
      <c r="Q172">
        <v>362.20000000000005</v>
      </c>
      <c r="R172">
        <f>IF(P172&lt;&gt;df!K172,df!K172-df_results_DK1!P172,0)</f>
        <v>0</v>
      </c>
      <c r="S172" s="1">
        <v>43777</v>
      </c>
    </row>
    <row r="173" spans="1:19" x14ac:dyDescent="0.3">
      <c r="A173">
        <v>2019</v>
      </c>
      <c r="B173">
        <v>11</v>
      </c>
      <c r="C173">
        <v>8</v>
      </c>
      <c r="D173">
        <v>4</v>
      </c>
      <c r="E173">
        <v>-3985.0000000000009</v>
      </c>
      <c r="F173">
        <v>12</v>
      </c>
      <c r="G173">
        <v>-146</v>
      </c>
      <c r="H173">
        <v>1959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1450.4</v>
      </c>
      <c r="Q173">
        <v>362.6</v>
      </c>
      <c r="R173">
        <f>IF(P173&lt;&gt;df!K173,df!K173-df_results_DK1!P173,0)</f>
        <v>0</v>
      </c>
      <c r="S173" s="1">
        <v>43777</v>
      </c>
    </row>
    <row r="174" spans="1:19" x14ac:dyDescent="0.3">
      <c r="A174">
        <v>2019</v>
      </c>
      <c r="B174">
        <v>11</v>
      </c>
      <c r="C174">
        <v>8</v>
      </c>
      <c r="D174">
        <v>5</v>
      </c>
      <c r="E174">
        <v>-3037.8</v>
      </c>
      <c r="F174">
        <v>12</v>
      </c>
      <c r="G174">
        <v>-212</v>
      </c>
      <c r="H174">
        <v>2027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1452</v>
      </c>
      <c r="Q174">
        <v>363</v>
      </c>
      <c r="R174">
        <f>IF(P174&lt;&gt;df!K174,df!K174-df_results_DK1!P174,0)</f>
        <v>0</v>
      </c>
      <c r="S174" s="1">
        <v>43777</v>
      </c>
    </row>
    <row r="175" spans="1:19" x14ac:dyDescent="0.3">
      <c r="A175">
        <v>2019</v>
      </c>
      <c r="B175">
        <v>11</v>
      </c>
      <c r="C175">
        <v>8</v>
      </c>
      <c r="D175">
        <v>6</v>
      </c>
      <c r="E175">
        <v>-590.20000000000073</v>
      </c>
      <c r="F175">
        <v>12</v>
      </c>
      <c r="G175">
        <v>-343</v>
      </c>
      <c r="H175">
        <v>2156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1450.4</v>
      </c>
      <c r="Q175">
        <v>362.6</v>
      </c>
      <c r="R175">
        <f>IF(P175&lt;&gt;df!K175,df!K175-df_results_DK1!P175,0)</f>
        <v>0</v>
      </c>
      <c r="S175" s="1">
        <v>43777</v>
      </c>
    </row>
    <row r="176" spans="1:19" x14ac:dyDescent="0.3">
      <c r="A176">
        <v>2019</v>
      </c>
      <c r="B176">
        <v>11</v>
      </c>
      <c r="C176">
        <v>8</v>
      </c>
      <c r="D176">
        <v>7</v>
      </c>
      <c r="E176">
        <v>11084</v>
      </c>
      <c r="F176">
        <v>24</v>
      </c>
      <c r="G176">
        <v>-600</v>
      </c>
      <c r="H176">
        <v>2473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159</v>
      </c>
      <c r="O176">
        <v>0</v>
      </c>
      <c r="P176">
        <v>1371.2</v>
      </c>
      <c r="Q176">
        <v>342.8</v>
      </c>
      <c r="R176">
        <f>IF(P176&lt;&gt;df!K176,df!K176-df_results_DK1!P176,0)</f>
        <v>0</v>
      </c>
      <c r="S176" s="1">
        <v>43777</v>
      </c>
    </row>
    <row r="177" spans="1:19" x14ac:dyDescent="0.3">
      <c r="A177">
        <v>2019</v>
      </c>
      <c r="B177">
        <v>11</v>
      </c>
      <c r="C177">
        <v>8</v>
      </c>
      <c r="D177">
        <v>8</v>
      </c>
      <c r="E177">
        <v>33517.599999999999</v>
      </c>
      <c r="F177">
        <v>24</v>
      </c>
      <c r="G177">
        <v>-600</v>
      </c>
      <c r="H177">
        <v>2807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797</v>
      </c>
      <c r="O177">
        <v>0</v>
      </c>
      <c r="P177">
        <v>1128</v>
      </c>
      <c r="Q177">
        <v>282</v>
      </c>
      <c r="R177">
        <f>IF(P177&lt;&gt;df!K177,df!K177-df_results_DK1!P177,0)</f>
        <v>0</v>
      </c>
      <c r="S177" s="1">
        <v>43777</v>
      </c>
    </row>
    <row r="178" spans="1:19" x14ac:dyDescent="0.3">
      <c r="A178">
        <v>2019</v>
      </c>
      <c r="B178">
        <v>11</v>
      </c>
      <c r="C178">
        <v>8</v>
      </c>
      <c r="D178">
        <v>9</v>
      </c>
      <c r="E178">
        <v>48006.400000000001</v>
      </c>
      <c r="F178">
        <v>62</v>
      </c>
      <c r="G178">
        <v>-600</v>
      </c>
      <c r="H178">
        <v>3003</v>
      </c>
      <c r="I178">
        <v>0</v>
      </c>
      <c r="J178">
        <v>159</v>
      </c>
      <c r="K178">
        <v>0</v>
      </c>
      <c r="L178">
        <v>0</v>
      </c>
      <c r="M178">
        <v>0</v>
      </c>
      <c r="N178">
        <v>900</v>
      </c>
      <c r="O178">
        <v>0</v>
      </c>
      <c r="P178">
        <v>1075.2</v>
      </c>
      <c r="Q178">
        <v>268.8</v>
      </c>
      <c r="R178">
        <f>IF(P178&lt;&gt;df!K178,df!K178-df_results_DK1!P178,0)</f>
        <v>0</v>
      </c>
      <c r="S178" s="1">
        <v>43777</v>
      </c>
    </row>
    <row r="179" spans="1:19" x14ac:dyDescent="0.3">
      <c r="A179">
        <v>2019</v>
      </c>
      <c r="B179">
        <v>11</v>
      </c>
      <c r="C179">
        <v>8</v>
      </c>
      <c r="D179">
        <v>10</v>
      </c>
      <c r="E179">
        <v>45466</v>
      </c>
      <c r="F179">
        <v>62</v>
      </c>
      <c r="G179">
        <v>-600</v>
      </c>
      <c r="H179">
        <v>2988</v>
      </c>
      <c r="I179">
        <v>0</v>
      </c>
      <c r="J179">
        <v>92</v>
      </c>
      <c r="K179">
        <v>0</v>
      </c>
      <c r="L179">
        <v>0</v>
      </c>
      <c r="M179">
        <v>0</v>
      </c>
      <c r="N179">
        <v>900</v>
      </c>
      <c r="O179">
        <v>0</v>
      </c>
      <c r="P179">
        <v>1116.8</v>
      </c>
      <c r="Q179">
        <v>279.2</v>
      </c>
      <c r="R179">
        <f>IF(P179&lt;&gt;df!K179,df!K179-df_results_DK1!P179,0)</f>
        <v>0</v>
      </c>
      <c r="S179" s="1">
        <v>43777</v>
      </c>
    </row>
    <row r="180" spans="1:19" x14ac:dyDescent="0.3">
      <c r="A180">
        <v>2019</v>
      </c>
      <c r="B180">
        <v>11</v>
      </c>
      <c r="C180">
        <v>8</v>
      </c>
      <c r="D180">
        <v>11</v>
      </c>
      <c r="E180">
        <v>55328.800000000003</v>
      </c>
      <c r="F180">
        <v>62</v>
      </c>
      <c r="G180">
        <v>-600</v>
      </c>
      <c r="H180">
        <v>3071</v>
      </c>
      <c r="I180">
        <v>0</v>
      </c>
      <c r="J180">
        <v>218</v>
      </c>
      <c r="K180">
        <v>0</v>
      </c>
      <c r="L180">
        <v>0</v>
      </c>
      <c r="M180">
        <v>0</v>
      </c>
      <c r="N180">
        <v>900</v>
      </c>
      <c r="O180">
        <v>0</v>
      </c>
      <c r="P180">
        <v>1082.4000000000001</v>
      </c>
      <c r="Q180">
        <v>270.60000000000002</v>
      </c>
      <c r="R180">
        <f>IF(P180&lt;&gt;df!K180,df!K180-df_results_DK1!P180,0)</f>
        <v>0</v>
      </c>
      <c r="S180" s="1">
        <v>43777</v>
      </c>
    </row>
    <row r="181" spans="1:19" x14ac:dyDescent="0.3">
      <c r="A181">
        <v>2019</v>
      </c>
      <c r="B181">
        <v>11</v>
      </c>
      <c r="C181">
        <v>8</v>
      </c>
      <c r="D181">
        <v>12</v>
      </c>
      <c r="E181">
        <v>59028.800000000003</v>
      </c>
      <c r="F181">
        <v>62</v>
      </c>
      <c r="G181">
        <v>-600</v>
      </c>
      <c r="H181">
        <v>3025</v>
      </c>
      <c r="I181">
        <v>0</v>
      </c>
      <c r="J181">
        <v>282</v>
      </c>
      <c r="K181">
        <v>0</v>
      </c>
      <c r="L181">
        <v>0</v>
      </c>
      <c r="M181">
        <v>0</v>
      </c>
      <c r="N181">
        <v>900</v>
      </c>
      <c r="O181">
        <v>0</v>
      </c>
      <c r="P181">
        <v>994.40000000000009</v>
      </c>
      <c r="Q181">
        <v>248.60000000000002</v>
      </c>
      <c r="R181">
        <f>IF(P181&lt;&gt;df!K181,df!K181-df_results_DK1!P181,0)</f>
        <v>0</v>
      </c>
      <c r="S181" s="1">
        <v>43777</v>
      </c>
    </row>
    <row r="182" spans="1:19" x14ac:dyDescent="0.3">
      <c r="A182">
        <v>2019</v>
      </c>
      <c r="B182">
        <v>11</v>
      </c>
      <c r="C182">
        <v>8</v>
      </c>
      <c r="D182">
        <v>13</v>
      </c>
      <c r="E182">
        <v>58332.799999999996</v>
      </c>
      <c r="F182">
        <v>62</v>
      </c>
      <c r="G182">
        <v>-600</v>
      </c>
      <c r="H182">
        <v>2905</v>
      </c>
      <c r="I182">
        <v>0</v>
      </c>
      <c r="J182">
        <v>254</v>
      </c>
      <c r="K182">
        <v>0</v>
      </c>
      <c r="L182">
        <v>0</v>
      </c>
      <c r="M182">
        <v>0</v>
      </c>
      <c r="N182">
        <v>900</v>
      </c>
      <c r="O182">
        <v>0</v>
      </c>
      <c r="P182">
        <v>920.80000000000007</v>
      </c>
      <c r="Q182">
        <v>230.20000000000002</v>
      </c>
      <c r="R182">
        <f>IF(P182&lt;&gt;df!K182,df!K182-df_results_DK1!P182,0)</f>
        <v>0</v>
      </c>
      <c r="S182" s="1">
        <v>43777</v>
      </c>
    </row>
    <row r="183" spans="1:19" x14ac:dyDescent="0.3">
      <c r="A183">
        <v>2019</v>
      </c>
      <c r="B183">
        <v>11</v>
      </c>
      <c r="C183">
        <v>8</v>
      </c>
      <c r="D183">
        <v>14</v>
      </c>
      <c r="E183">
        <v>62134.200000000004</v>
      </c>
      <c r="F183">
        <v>62</v>
      </c>
      <c r="G183">
        <v>-600</v>
      </c>
      <c r="H183">
        <v>2831</v>
      </c>
      <c r="I183">
        <v>0</v>
      </c>
      <c r="J183">
        <v>302</v>
      </c>
      <c r="K183">
        <v>0</v>
      </c>
      <c r="L183">
        <v>0</v>
      </c>
      <c r="M183">
        <v>0</v>
      </c>
      <c r="N183">
        <v>900</v>
      </c>
      <c r="O183">
        <v>0</v>
      </c>
      <c r="P183">
        <v>823.2</v>
      </c>
      <c r="Q183">
        <v>205.8</v>
      </c>
      <c r="R183">
        <f>IF(P183&lt;&gt;df!K183,df!K183-df_results_DK1!P183,0)</f>
        <v>0</v>
      </c>
      <c r="S183" s="1">
        <v>43777</v>
      </c>
    </row>
    <row r="184" spans="1:19" x14ac:dyDescent="0.3">
      <c r="A184">
        <v>2019</v>
      </c>
      <c r="B184">
        <v>11</v>
      </c>
      <c r="C184">
        <v>8</v>
      </c>
      <c r="D184">
        <v>15</v>
      </c>
      <c r="E184">
        <v>63890</v>
      </c>
      <c r="F184">
        <v>62</v>
      </c>
      <c r="G184">
        <v>-600</v>
      </c>
      <c r="H184">
        <v>2701</v>
      </c>
      <c r="I184">
        <v>0</v>
      </c>
      <c r="J184">
        <v>319</v>
      </c>
      <c r="K184">
        <v>0</v>
      </c>
      <c r="L184">
        <v>0</v>
      </c>
      <c r="M184">
        <v>0</v>
      </c>
      <c r="N184">
        <v>900</v>
      </c>
      <c r="O184">
        <v>0</v>
      </c>
      <c r="P184">
        <v>705.6</v>
      </c>
      <c r="Q184">
        <v>176.4</v>
      </c>
      <c r="R184">
        <f>IF(P184&lt;&gt;df!K184,df!K184-df_results_DK1!P184,0)</f>
        <v>0</v>
      </c>
      <c r="S184" s="1">
        <v>43777</v>
      </c>
    </row>
    <row r="185" spans="1:19" x14ac:dyDescent="0.3">
      <c r="A185">
        <v>2019</v>
      </c>
      <c r="B185">
        <v>11</v>
      </c>
      <c r="C185">
        <v>8</v>
      </c>
      <c r="D185">
        <v>16</v>
      </c>
      <c r="E185">
        <v>61910.400000000001</v>
      </c>
      <c r="F185">
        <v>62</v>
      </c>
      <c r="G185">
        <v>-600</v>
      </c>
      <c r="H185">
        <v>2510</v>
      </c>
      <c r="I185">
        <v>0</v>
      </c>
      <c r="J185">
        <v>275</v>
      </c>
      <c r="K185">
        <v>0</v>
      </c>
      <c r="L185">
        <v>0</v>
      </c>
      <c r="M185">
        <v>0</v>
      </c>
      <c r="N185">
        <v>900</v>
      </c>
      <c r="O185">
        <v>0</v>
      </c>
      <c r="P185">
        <v>588</v>
      </c>
      <c r="Q185">
        <v>147</v>
      </c>
      <c r="R185">
        <f>IF(P185&lt;&gt;df!K185,df!K185-df_results_DK1!P185,0)</f>
        <v>0</v>
      </c>
      <c r="S185" s="1">
        <v>43777</v>
      </c>
    </row>
    <row r="186" spans="1:19" x14ac:dyDescent="0.3">
      <c r="A186">
        <v>2019</v>
      </c>
      <c r="B186">
        <v>11</v>
      </c>
      <c r="C186">
        <v>8</v>
      </c>
      <c r="D186">
        <v>17</v>
      </c>
      <c r="E186">
        <v>72568.200000000012</v>
      </c>
      <c r="F186">
        <v>72</v>
      </c>
      <c r="G186">
        <v>-600</v>
      </c>
      <c r="H186">
        <v>2625</v>
      </c>
      <c r="I186">
        <v>64</v>
      </c>
      <c r="J186">
        <v>350</v>
      </c>
      <c r="K186">
        <v>0</v>
      </c>
      <c r="L186">
        <v>0</v>
      </c>
      <c r="M186">
        <v>0</v>
      </c>
      <c r="N186">
        <v>900</v>
      </c>
      <c r="O186">
        <v>0</v>
      </c>
      <c r="P186">
        <v>568.80000000000007</v>
      </c>
      <c r="Q186">
        <v>142.20000000000002</v>
      </c>
      <c r="R186">
        <f>IF(P186&lt;&gt;df!K186,df!K186-df_results_DK1!P186,0)</f>
        <v>0</v>
      </c>
      <c r="S186" s="1">
        <v>43777</v>
      </c>
    </row>
    <row r="187" spans="1:19" x14ac:dyDescent="0.3">
      <c r="A187">
        <v>2019</v>
      </c>
      <c r="B187">
        <v>11</v>
      </c>
      <c r="C187">
        <v>8</v>
      </c>
      <c r="D187">
        <v>18</v>
      </c>
      <c r="E187">
        <v>88623.8</v>
      </c>
      <c r="F187">
        <v>72</v>
      </c>
      <c r="G187">
        <v>-600</v>
      </c>
      <c r="H187">
        <v>2815</v>
      </c>
      <c r="I187">
        <v>240</v>
      </c>
      <c r="J187">
        <v>350</v>
      </c>
      <c r="K187">
        <v>0</v>
      </c>
      <c r="L187">
        <v>0</v>
      </c>
      <c r="M187">
        <v>0</v>
      </c>
      <c r="N187">
        <v>900</v>
      </c>
      <c r="O187">
        <v>0</v>
      </c>
      <c r="P187">
        <v>580</v>
      </c>
      <c r="Q187">
        <v>145</v>
      </c>
      <c r="R187">
        <f>IF(P187&lt;&gt;df!K187,df!K187-df_results_DK1!P187,0)</f>
        <v>0</v>
      </c>
      <c r="S187" s="1">
        <v>43777</v>
      </c>
    </row>
    <row r="188" spans="1:19" x14ac:dyDescent="0.3">
      <c r="A188">
        <v>2019</v>
      </c>
      <c r="B188">
        <v>11</v>
      </c>
      <c r="C188">
        <v>8</v>
      </c>
      <c r="D188">
        <v>19</v>
      </c>
      <c r="E188">
        <v>78861.600000000006</v>
      </c>
      <c r="F188">
        <v>72</v>
      </c>
      <c r="G188">
        <v>-600</v>
      </c>
      <c r="H188">
        <v>2697</v>
      </c>
      <c r="I188">
        <v>81</v>
      </c>
      <c r="J188">
        <v>350</v>
      </c>
      <c r="K188">
        <v>0</v>
      </c>
      <c r="L188">
        <v>0</v>
      </c>
      <c r="M188">
        <v>0</v>
      </c>
      <c r="N188">
        <v>900</v>
      </c>
      <c r="O188">
        <v>0</v>
      </c>
      <c r="P188">
        <v>612.80000000000007</v>
      </c>
      <c r="Q188">
        <v>153.20000000000002</v>
      </c>
      <c r="R188">
        <f>IF(P188&lt;&gt;df!K188,df!K188-df_results_DK1!P188,0)</f>
        <v>0</v>
      </c>
      <c r="S188" s="1">
        <v>43777</v>
      </c>
    </row>
    <row r="189" spans="1:19" x14ac:dyDescent="0.3">
      <c r="A189">
        <v>2019</v>
      </c>
      <c r="B189">
        <v>11</v>
      </c>
      <c r="C189">
        <v>8</v>
      </c>
      <c r="D189">
        <v>20</v>
      </c>
      <c r="E189">
        <v>70630.2</v>
      </c>
      <c r="F189">
        <v>72</v>
      </c>
      <c r="G189">
        <v>-600</v>
      </c>
      <c r="H189">
        <v>2530</v>
      </c>
      <c r="I189">
        <v>11</v>
      </c>
      <c r="J189">
        <v>350</v>
      </c>
      <c r="K189">
        <v>0</v>
      </c>
      <c r="L189">
        <v>0</v>
      </c>
      <c r="M189">
        <v>0</v>
      </c>
      <c r="N189">
        <v>900</v>
      </c>
      <c r="O189">
        <v>0</v>
      </c>
      <c r="P189">
        <v>535.20000000000005</v>
      </c>
      <c r="Q189">
        <v>133.80000000000001</v>
      </c>
      <c r="R189">
        <f>IF(P189&lt;&gt;df!K189,df!K189-df_results_DK1!P189,0)</f>
        <v>0</v>
      </c>
      <c r="S189" s="1">
        <v>43777</v>
      </c>
    </row>
    <row r="190" spans="1:19" x14ac:dyDescent="0.3">
      <c r="A190">
        <v>2019</v>
      </c>
      <c r="B190">
        <v>11</v>
      </c>
      <c r="C190">
        <v>8</v>
      </c>
      <c r="D190">
        <v>21</v>
      </c>
      <c r="E190">
        <v>70326</v>
      </c>
      <c r="F190">
        <v>72</v>
      </c>
      <c r="G190">
        <v>-600</v>
      </c>
      <c r="H190">
        <v>2400</v>
      </c>
      <c r="I190">
        <v>29</v>
      </c>
      <c r="J190">
        <v>350</v>
      </c>
      <c r="K190">
        <v>0</v>
      </c>
      <c r="L190">
        <v>0</v>
      </c>
      <c r="M190">
        <v>0</v>
      </c>
      <c r="N190">
        <v>900</v>
      </c>
      <c r="O190">
        <v>0</v>
      </c>
      <c r="P190">
        <v>416.8</v>
      </c>
      <c r="Q190">
        <v>104.2</v>
      </c>
      <c r="R190">
        <f>IF(P190&lt;&gt;df!K190,df!K190-df_results_DK1!P190,0)</f>
        <v>0</v>
      </c>
      <c r="S190" s="1">
        <v>43777</v>
      </c>
    </row>
    <row r="191" spans="1:19" x14ac:dyDescent="0.3">
      <c r="A191">
        <v>2019</v>
      </c>
      <c r="B191">
        <v>11</v>
      </c>
      <c r="C191">
        <v>8</v>
      </c>
      <c r="D191">
        <v>22</v>
      </c>
      <c r="E191">
        <v>65164.2</v>
      </c>
      <c r="F191">
        <v>62</v>
      </c>
      <c r="G191">
        <v>-600</v>
      </c>
      <c r="H191">
        <v>2244</v>
      </c>
      <c r="I191">
        <v>0</v>
      </c>
      <c r="J191">
        <v>327</v>
      </c>
      <c r="K191">
        <v>0</v>
      </c>
      <c r="L191">
        <v>0</v>
      </c>
      <c r="M191">
        <v>0</v>
      </c>
      <c r="N191">
        <v>900</v>
      </c>
      <c r="O191">
        <v>0</v>
      </c>
      <c r="P191">
        <v>333.6</v>
      </c>
      <c r="Q191">
        <v>83.4</v>
      </c>
      <c r="R191">
        <f>IF(P191&lt;&gt;df!K191,df!K191-df_results_DK1!P191,0)</f>
        <v>0</v>
      </c>
      <c r="S191" s="1">
        <v>43777</v>
      </c>
    </row>
    <row r="192" spans="1:19" x14ac:dyDescent="0.3">
      <c r="A192">
        <v>2019</v>
      </c>
      <c r="B192">
        <v>11</v>
      </c>
      <c r="C192">
        <v>8</v>
      </c>
      <c r="D192">
        <v>23</v>
      </c>
      <c r="E192">
        <v>116199.2</v>
      </c>
      <c r="F192">
        <v>87</v>
      </c>
      <c r="G192">
        <v>-600</v>
      </c>
      <c r="H192">
        <v>2068</v>
      </c>
      <c r="I192">
        <v>380</v>
      </c>
      <c r="J192">
        <v>350</v>
      </c>
      <c r="K192">
        <v>0</v>
      </c>
      <c r="L192">
        <v>370</v>
      </c>
      <c r="M192">
        <v>39</v>
      </c>
      <c r="N192">
        <v>0</v>
      </c>
      <c r="O192">
        <v>0</v>
      </c>
      <c r="P192">
        <v>263.2</v>
      </c>
      <c r="Q192">
        <v>65.8</v>
      </c>
      <c r="R192">
        <f>IF(P192&lt;&gt;df!K192,df!K192-df_results_DK1!P192,0)</f>
        <v>0</v>
      </c>
      <c r="S192" s="1">
        <v>43777</v>
      </c>
    </row>
    <row r="193" spans="1:19" x14ac:dyDescent="0.3">
      <c r="A193">
        <v>2019</v>
      </c>
      <c r="B193">
        <v>11</v>
      </c>
      <c r="C193">
        <v>8</v>
      </c>
      <c r="D193">
        <v>24</v>
      </c>
      <c r="E193">
        <v>103176</v>
      </c>
      <c r="F193">
        <v>80</v>
      </c>
      <c r="G193">
        <v>-600</v>
      </c>
      <c r="H193">
        <v>1929</v>
      </c>
      <c r="I193">
        <v>380</v>
      </c>
      <c r="J193">
        <v>350</v>
      </c>
      <c r="K193">
        <v>0</v>
      </c>
      <c r="L193">
        <v>304</v>
      </c>
      <c r="M193">
        <v>0</v>
      </c>
      <c r="N193">
        <v>0</v>
      </c>
      <c r="O193">
        <v>0</v>
      </c>
      <c r="P193">
        <v>236</v>
      </c>
      <c r="Q193">
        <v>59</v>
      </c>
      <c r="R193">
        <f>IF(P193&lt;&gt;df!K193,df!K193-df_results_DK1!P193,0)</f>
        <v>0</v>
      </c>
      <c r="S193" s="1">
        <v>43777</v>
      </c>
    </row>
    <row r="194" spans="1:19" x14ac:dyDescent="0.3">
      <c r="A194">
        <v>2019</v>
      </c>
      <c r="B194">
        <v>11</v>
      </c>
      <c r="C194">
        <v>9</v>
      </c>
      <c r="D194">
        <v>1</v>
      </c>
      <c r="E194">
        <v>94869.6</v>
      </c>
      <c r="F194">
        <v>80</v>
      </c>
      <c r="G194">
        <v>-600</v>
      </c>
      <c r="H194">
        <v>1812</v>
      </c>
      <c r="I194">
        <v>380</v>
      </c>
      <c r="J194">
        <v>350</v>
      </c>
      <c r="K194">
        <v>0</v>
      </c>
      <c r="L194">
        <v>242</v>
      </c>
      <c r="M194">
        <v>0</v>
      </c>
      <c r="N194">
        <v>0</v>
      </c>
      <c r="O194">
        <v>0</v>
      </c>
      <c r="P194">
        <v>192</v>
      </c>
      <c r="Q194">
        <v>48</v>
      </c>
      <c r="R194">
        <f>IF(P194&lt;&gt;df!K194,df!K194-df_results_DK1!P194,0)</f>
        <v>0</v>
      </c>
      <c r="S194" s="1">
        <v>43778</v>
      </c>
    </row>
    <row r="195" spans="1:19" x14ac:dyDescent="0.3">
      <c r="A195">
        <v>2019</v>
      </c>
      <c r="B195">
        <v>11</v>
      </c>
      <c r="C195">
        <v>9</v>
      </c>
      <c r="D195">
        <v>2</v>
      </c>
      <c r="E195">
        <v>87435.4</v>
      </c>
      <c r="F195">
        <v>80</v>
      </c>
      <c r="G195">
        <v>-600</v>
      </c>
      <c r="H195">
        <v>1748</v>
      </c>
      <c r="I195">
        <v>380</v>
      </c>
      <c r="J195">
        <v>350</v>
      </c>
      <c r="K195">
        <v>0</v>
      </c>
      <c r="L195">
        <v>188</v>
      </c>
      <c r="M195">
        <v>0</v>
      </c>
      <c r="N195">
        <v>0</v>
      </c>
      <c r="O195">
        <v>0</v>
      </c>
      <c r="P195">
        <v>184</v>
      </c>
      <c r="Q195">
        <v>46</v>
      </c>
      <c r="R195">
        <f>IF(P195&lt;&gt;df!K195,df!K195-df_results_DK1!P195,0)</f>
        <v>0</v>
      </c>
      <c r="S195" s="1">
        <v>43778</v>
      </c>
    </row>
    <row r="196" spans="1:19" x14ac:dyDescent="0.3">
      <c r="A196">
        <v>2019</v>
      </c>
      <c r="B196">
        <v>11</v>
      </c>
      <c r="C196">
        <v>9</v>
      </c>
      <c r="D196">
        <v>3</v>
      </c>
      <c r="E196">
        <v>85630.399999999994</v>
      </c>
      <c r="F196">
        <v>80</v>
      </c>
      <c r="G196">
        <v>-600</v>
      </c>
      <c r="H196">
        <v>1734</v>
      </c>
      <c r="I196">
        <v>380</v>
      </c>
      <c r="J196">
        <v>350</v>
      </c>
      <c r="K196">
        <v>0</v>
      </c>
      <c r="L196">
        <v>182</v>
      </c>
      <c r="M196">
        <v>0</v>
      </c>
      <c r="N196">
        <v>0</v>
      </c>
      <c r="O196">
        <v>0</v>
      </c>
      <c r="P196">
        <v>177.60000000000002</v>
      </c>
      <c r="Q196">
        <v>44.400000000000006</v>
      </c>
      <c r="R196">
        <f>IF(P196&lt;&gt;df!K196,df!K196-df_results_DK1!P196,0)</f>
        <v>0</v>
      </c>
      <c r="S196" s="1">
        <v>43778</v>
      </c>
    </row>
    <row r="197" spans="1:19" x14ac:dyDescent="0.3">
      <c r="A197">
        <v>2019</v>
      </c>
      <c r="B197">
        <v>11</v>
      </c>
      <c r="C197">
        <v>9</v>
      </c>
      <c r="D197">
        <v>4</v>
      </c>
      <c r="E197">
        <v>81843.400000000009</v>
      </c>
      <c r="F197">
        <v>80</v>
      </c>
      <c r="G197">
        <v>-600</v>
      </c>
      <c r="H197">
        <v>1714</v>
      </c>
      <c r="I197">
        <v>380</v>
      </c>
      <c r="J197">
        <v>350</v>
      </c>
      <c r="K197">
        <v>0</v>
      </c>
      <c r="L197">
        <v>146</v>
      </c>
      <c r="M197">
        <v>0</v>
      </c>
      <c r="N197">
        <v>0</v>
      </c>
      <c r="O197">
        <v>0</v>
      </c>
      <c r="P197">
        <v>190.4</v>
      </c>
      <c r="Q197">
        <v>47.6</v>
      </c>
      <c r="R197">
        <f>IF(P197&lt;&gt;df!K197,df!K197-df_results_DK1!P197,0)</f>
        <v>0</v>
      </c>
      <c r="S197" s="1">
        <v>43778</v>
      </c>
    </row>
    <row r="198" spans="1:19" x14ac:dyDescent="0.3">
      <c r="A198">
        <v>2019</v>
      </c>
      <c r="B198">
        <v>11</v>
      </c>
      <c r="C198">
        <v>9</v>
      </c>
      <c r="D198">
        <v>5</v>
      </c>
      <c r="E198">
        <v>80796.399999999994</v>
      </c>
      <c r="F198">
        <v>80</v>
      </c>
      <c r="G198">
        <v>-600</v>
      </c>
      <c r="H198">
        <v>1743</v>
      </c>
      <c r="I198">
        <v>380</v>
      </c>
      <c r="J198">
        <v>350</v>
      </c>
      <c r="K198">
        <v>0</v>
      </c>
      <c r="L198">
        <v>134</v>
      </c>
      <c r="M198">
        <v>0</v>
      </c>
      <c r="N198">
        <v>0</v>
      </c>
      <c r="O198">
        <v>0</v>
      </c>
      <c r="P198">
        <v>223.20000000000002</v>
      </c>
      <c r="Q198">
        <v>55.800000000000004</v>
      </c>
      <c r="R198">
        <f>IF(P198&lt;&gt;df!K198,df!K198-df_results_DK1!P198,0)</f>
        <v>0</v>
      </c>
      <c r="S198" s="1">
        <v>43778</v>
      </c>
    </row>
    <row r="199" spans="1:19" x14ac:dyDescent="0.3">
      <c r="A199">
        <v>2019</v>
      </c>
      <c r="B199">
        <v>11</v>
      </c>
      <c r="C199">
        <v>9</v>
      </c>
      <c r="D199">
        <v>6</v>
      </c>
      <c r="E199">
        <v>38183.800000000003</v>
      </c>
      <c r="F199">
        <v>62</v>
      </c>
      <c r="G199">
        <v>-600</v>
      </c>
      <c r="H199">
        <v>1822</v>
      </c>
      <c r="I199">
        <v>0</v>
      </c>
      <c r="J199">
        <v>13</v>
      </c>
      <c r="K199">
        <v>0</v>
      </c>
      <c r="L199">
        <v>0</v>
      </c>
      <c r="M199">
        <v>0</v>
      </c>
      <c r="N199">
        <v>900</v>
      </c>
      <c r="O199">
        <v>0</v>
      </c>
      <c r="P199">
        <v>247.20000000000002</v>
      </c>
      <c r="Q199">
        <v>61.800000000000004</v>
      </c>
      <c r="R199">
        <f>IF(P199&lt;&gt;df!K199,df!K199-df_results_DK1!P199,0)</f>
        <v>0</v>
      </c>
      <c r="S199" s="1">
        <v>43778</v>
      </c>
    </row>
    <row r="200" spans="1:19" x14ac:dyDescent="0.3">
      <c r="A200">
        <v>2019</v>
      </c>
      <c r="B200">
        <v>11</v>
      </c>
      <c r="C200">
        <v>9</v>
      </c>
      <c r="D200">
        <v>7</v>
      </c>
      <c r="E200">
        <v>48559.6</v>
      </c>
      <c r="F200">
        <v>62</v>
      </c>
      <c r="G200">
        <v>-600</v>
      </c>
      <c r="H200">
        <v>2000</v>
      </c>
      <c r="I200">
        <v>0</v>
      </c>
      <c r="J200">
        <v>165</v>
      </c>
      <c r="K200">
        <v>0</v>
      </c>
      <c r="L200">
        <v>0</v>
      </c>
      <c r="M200">
        <v>0</v>
      </c>
      <c r="N200">
        <v>900</v>
      </c>
      <c r="O200">
        <v>0</v>
      </c>
      <c r="P200">
        <v>268</v>
      </c>
      <c r="Q200">
        <v>67</v>
      </c>
      <c r="R200">
        <f>IF(P200&lt;&gt;df!K200,df!K200-df_results_DK1!P200,0)</f>
        <v>0</v>
      </c>
      <c r="S200" s="1">
        <v>43778</v>
      </c>
    </row>
    <row r="201" spans="1:19" x14ac:dyDescent="0.3">
      <c r="A201">
        <v>2019</v>
      </c>
      <c r="B201">
        <v>11</v>
      </c>
      <c r="C201">
        <v>9</v>
      </c>
      <c r="D201">
        <v>8</v>
      </c>
      <c r="E201">
        <v>58248</v>
      </c>
      <c r="F201">
        <v>62</v>
      </c>
      <c r="G201">
        <v>-600</v>
      </c>
      <c r="H201">
        <v>2137</v>
      </c>
      <c r="I201">
        <v>0</v>
      </c>
      <c r="J201">
        <v>292</v>
      </c>
      <c r="K201">
        <v>0</v>
      </c>
      <c r="L201">
        <v>0</v>
      </c>
      <c r="M201">
        <v>0</v>
      </c>
      <c r="N201">
        <v>900</v>
      </c>
      <c r="O201">
        <v>0</v>
      </c>
      <c r="P201">
        <v>276</v>
      </c>
      <c r="Q201">
        <v>69</v>
      </c>
      <c r="R201">
        <f>IF(P201&lt;&gt;df!K201,df!K201-df_results_DK1!P201,0)</f>
        <v>0</v>
      </c>
      <c r="S201" s="1">
        <v>43778</v>
      </c>
    </row>
    <row r="202" spans="1:19" x14ac:dyDescent="0.3">
      <c r="A202">
        <v>2019</v>
      </c>
      <c r="B202">
        <v>11</v>
      </c>
      <c r="C202">
        <v>9</v>
      </c>
      <c r="D202">
        <v>9</v>
      </c>
      <c r="E202">
        <v>74782.399999999994</v>
      </c>
      <c r="F202">
        <v>72</v>
      </c>
      <c r="G202">
        <v>-600</v>
      </c>
      <c r="H202">
        <v>2346</v>
      </c>
      <c r="I202">
        <v>151</v>
      </c>
      <c r="J202">
        <v>350</v>
      </c>
      <c r="K202">
        <v>0</v>
      </c>
      <c r="L202">
        <v>0</v>
      </c>
      <c r="M202">
        <v>0</v>
      </c>
      <c r="N202">
        <v>900</v>
      </c>
      <c r="O202">
        <v>0</v>
      </c>
      <c r="P202">
        <v>276</v>
      </c>
      <c r="Q202">
        <v>69</v>
      </c>
      <c r="R202">
        <f>IF(P202&lt;&gt;df!K202,df!K202-df_results_DK1!P202,0)</f>
        <v>0</v>
      </c>
      <c r="S202" s="1">
        <v>43778</v>
      </c>
    </row>
    <row r="203" spans="1:19" x14ac:dyDescent="0.3">
      <c r="A203">
        <v>2019</v>
      </c>
      <c r="B203">
        <v>11</v>
      </c>
      <c r="C203">
        <v>9</v>
      </c>
      <c r="D203">
        <v>10</v>
      </c>
      <c r="E203">
        <v>82870.600000000006</v>
      </c>
      <c r="F203">
        <v>72</v>
      </c>
      <c r="G203">
        <v>-600</v>
      </c>
      <c r="H203">
        <v>2451</v>
      </c>
      <c r="I203">
        <v>238</v>
      </c>
      <c r="J203">
        <v>350</v>
      </c>
      <c r="K203">
        <v>0</v>
      </c>
      <c r="L203">
        <v>0</v>
      </c>
      <c r="M203">
        <v>0</v>
      </c>
      <c r="N203">
        <v>900</v>
      </c>
      <c r="O203">
        <v>0</v>
      </c>
      <c r="P203">
        <v>290.40000000000003</v>
      </c>
      <c r="Q203">
        <v>72.600000000000009</v>
      </c>
      <c r="R203">
        <f>IF(P203&lt;&gt;df!K203,df!K203-df_results_DK1!P203,0)</f>
        <v>0</v>
      </c>
      <c r="S203" s="1">
        <v>43778</v>
      </c>
    </row>
    <row r="204" spans="1:19" x14ac:dyDescent="0.3">
      <c r="A204">
        <v>2019</v>
      </c>
      <c r="B204">
        <v>11</v>
      </c>
      <c r="C204">
        <v>9</v>
      </c>
      <c r="D204">
        <v>11</v>
      </c>
      <c r="E204">
        <v>84738.2</v>
      </c>
      <c r="F204">
        <v>72</v>
      </c>
      <c r="G204">
        <v>-600</v>
      </c>
      <c r="H204">
        <v>2470</v>
      </c>
      <c r="I204">
        <v>251</v>
      </c>
      <c r="J204">
        <v>350</v>
      </c>
      <c r="K204">
        <v>0</v>
      </c>
      <c r="L204">
        <v>0</v>
      </c>
      <c r="M204">
        <v>0</v>
      </c>
      <c r="N204">
        <v>900</v>
      </c>
      <c r="O204">
        <v>0</v>
      </c>
      <c r="P204">
        <v>295.2</v>
      </c>
      <c r="Q204">
        <v>73.8</v>
      </c>
      <c r="R204">
        <f>IF(P204&lt;&gt;df!K204,df!K204-df_results_DK1!P204,0)</f>
        <v>0</v>
      </c>
      <c r="S204" s="1">
        <v>43778</v>
      </c>
    </row>
    <row r="205" spans="1:19" x14ac:dyDescent="0.3">
      <c r="A205">
        <v>2019</v>
      </c>
      <c r="B205">
        <v>11</v>
      </c>
      <c r="C205">
        <v>9</v>
      </c>
      <c r="D205">
        <v>12</v>
      </c>
      <c r="E205">
        <v>79520</v>
      </c>
      <c r="F205">
        <v>72</v>
      </c>
      <c r="G205">
        <v>-600</v>
      </c>
      <c r="H205">
        <v>2425</v>
      </c>
      <c r="I205">
        <v>197</v>
      </c>
      <c r="J205">
        <v>350</v>
      </c>
      <c r="K205">
        <v>0</v>
      </c>
      <c r="L205">
        <v>0</v>
      </c>
      <c r="M205">
        <v>0</v>
      </c>
      <c r="N205">
        <v>900</v>
      </c>
      <c r="O205">
        <v>0</v>
      </c>
      <c r="P205">
        <v>302.40000000000003</v>
      </c>
      <c r="Q205">
        <v>75.600000000000009</v>
      </c>
      <c r="R205">
        <f>IF(P205&lt;&gt;df!K205,df!K205-df_results_DK1!P205,0)</f>
        <v>0</v>
      </c>
      <c r="S205" s="1">
        <v>43778</v>
      </c>
    </row>
    <row r="206" spans="1:19" x14ac:dyDescent="0.3">
      <c r="A206">
        <v>2019</v>
      </c>
      <c r="B206">
        <v>11</v>
      </c>
      <c r="C206">
        <v>9</v>
      </c>
      <c r="D206">
        <v>13</v>
      </c>
      <c r="E206">
        <v>73479.199999999997</v>
      </c>
      <c r="F206">
        <v>72</v>
      </c>
      <c r="G206">
        <v>-600</v>
      </c>
      <c r="H206">
        <v>2368</v>
      </c>
      <c r="I206">
        <v>123</v>
      </c>
      <c r="J206">
        <v>350</v>
      </c>
      <c r="K206">
        <v>0</v>
      </c>
      <c r="L206">
        <v>0</v>
      </c>
      <c r="M206">
        <v>0</v>
      </c>
      <c r="N206">
        <v>900</v>
      </c>
      <c r="O206">
        <v>0</v>
      </c>
      <c r="P206">
        <v>316</v>
      </c>
      <c r="Q206">
        <v>79</v>
      </c>
      <c r="R206">
        <f>IF(P206&lt;&gt;df!K206,df!K206-df_results_DK1!P206,0)</f>
        <v>0</v>
      </c>
      <c r="S206" s="1">
        <v>43778</v>
      </c>
    </row>
    <row r="207" spans="1:19" x14ac:dyDescent="0.3">
      <c r="A207">
        <v>2019</v>
      </c>
      <c r="B207">
        <v>11</v>
      </c>
      <c r="C207">
        <v>9</v>
      </c>
      <c r="D207">
        <v>14</v>
      </c>
      <c r="E207">
        <v>67910.2</v>
      </c>
      <c r="F207">
        <v>72</v>
      </c>
      <c r="G207">
        <v>-600</v>
      </c>
      <c r="H207">
        <v>2325</v>
      </c>
      <c r="I207">
        <v>58</v>
      </c>
      <c r="J207">
        <v>350</v>
      </c>
      <c r="K207">
        <v>0</v>
      </c>
      <c r="L207">
        <v>0</v>
      </c>
      <c r="M207">
        <v>0</v>
      </c>
      <c r="N207">
        <v>900</v>
      </c>
      <c r="O207">
        <v>0</v>
      </c>
      <c r="P207">
        <v>333.6</v>
      </c>
      <c r="Q207">
        <v>83.4</v>
      </c>
      <c r="R207">
        <f>IF(P207&lt;&gt;df!K207,df!K207-df_results_DK1!P207,0)</f>
        <v>0</v>
      </c>
      <c r="S207" s="1">
        <v>43778</v>
      </c>
    </row>
    <row r="208" spans="1:19" x14ac:dyDescent="0.3">
      <c r="A208">
        <v>2019</v>
      </c>
      <c r="B208">
        <v>11</v>
      </c>
      <c r="C208">
        <v>9</v>
      </c>
      <c r="D208">
        <v>15</v>
      </c>
      <c r="E208">
        <v>71581.399999999994</v>
      </c>
      <c r="F208">
        <v>72</v>
      </c>
      <c r="G208">
        <v>-600</v>
      </c>
      <c r="H208">
        <v>2399</v>
      </c>
      <c r="I208">
        <v>114</v>
      </c>
      <c r="J208">
        <v>350</v>
      </c>
      <c r="K208">
        <v>0</v>
      </c>
      <c r="L208">
        <v>0</v>
      </c>
      <c r="M208">
        <v>0</v>
      </c>
      <c r="N208">
        <v>900</v>
      </c>
      <c r="O208">
        <v>0</v>
      </c>
      <c r="P208">
        <v>348</v>
      </c>
      <c r="Q208">
        <v>87</v>
      </c>
      <c r="R208">
        <f>IF(P208&lt;&gt;df!K208,df!K208-df_results_DK1!P208,0)</f>
        <v>0</v>
      </c>
      <c r="S208" s="1">
        <v>43778</v>
      </c>
    </row>
    <row r="209" spans="1:19" x14ac:dyDescent="0.3">
      <c r="A209">
        <v>2019</v>
      </c>
      <c r="B209">
        <v>11</v>
      </c>
      <c r="C209">
        <v>9</v>
      </c>
      <c r="D209">
        <v>16</v>
      </c>
      <c r="E209">
        <v>62019.600000000006</v>
      </c>
      <c r="F209">
        <v>62</v>
      </c>
      <c r="G209">
        <v>-600</v>
      </c>
      <c r="H209">
        <v>2319</v>
      </c>
      <c r="I209">
        <v>0</v>
      </c>
      <c r="J209">
        <v>321</v>
      </c>
      <c r="K209">
        <v>0</v>
      </c>
      <c r="L209">
        <v>0</v>
      </c>
      <c r="M209">
        <v>0</v>
      </c>
      <c r="N209">
        <v>900</v>
      </c>
      <c r="O209">
        <v>0</v>
      </c>
      <c r="P209">
        <v>398.40000000000003</v>
      </c>
      <c r="Q209">
        <v>99.600000000000009</v>
      </c>
      <c r="R209">
        <f>IF(P209&lt;&gt;df!K209,df!K209-df_results_DK1!P209,0)</f>
        <v>0</v>
      </c>
      <c r="S209" s="1">
        <v>43778</v>
      </c>
    </row>
    <row r="210" spans="1:19" x14ac:dyDescent="0.3">
      <c r="A210">
        <v>2019</v>
      </c>
      <c r="B210">
        <v>11</v>
      </c>
      <c r="C210">
        <v>9</v>
      </c>
      <c r="D210">
        <v>17</v>
      </c>
      <c r="E210">
        <v>67868.2</v>
      </c>
      <c r="F210">
        <v>72</v>
      </c>
      <c r="G210">
        <v>-600</v>
      </c>
      <c r="H210">
        <v>2405</v>
      </c>
      <c r="I210">
        <v>31</v>
      </c>
      <c r="J210">
        <v>350</v>
      </c>
      <c r="K210">
        <v>0</v>
      </c>
      <c r="L210">
        <v>0</v>
      </c>
      <c r="M210">
        <v>0</v>
      </c>
      <c r="N210">
        <v>900</v>
      </c>
      <c r="O210">
        <v>0</v>
      </c>
      <c r="P210">
        <v>419.20000000000005</v>
      </c>
      <c r="Q210">
        <v>104.80000000000001</v>
      </c>
      <c r="R210">
        <f>IF(P210&lt;&gt;df!K210,df!K210-df_results_DK1!P210,0)</f>
        <v>0</v>
      </c>
      <c r="S210" s="1">
        <v>43778</v>
      </c>
    </row>
    <row r="211" spans="1:19" x14ac:dyDescent="0.3">
      <c r="A211">
        <v>2019</v>
      </c>
      <c r="B211">
        <v>11</v>
      </c>
      <c r="C211">
        <v>9</v>
      </c>
      <c r="D211">
        <v>18</v>
      </c>
      <c r="E211">
        <v>81884</v>
      </c>
      <c r="F211">
        <v>72</v>
      </c>
      <c r="G211">
        <v>-600</v>
      </c>
      <c r="H211">
        <v>2617</v>
      </c>
      <c r="I211">
        <v>194</v>
      </c>
      <c r="J211">
        <v>350</v>
      </c>
      <c r="K211">
        <v>0</v>
      </c>
      <c r="L211">
        <v>0</v>
      </c>
      <c r="M211">
        <v>0</v>
      </c>
      <c r="N211">
        <v>900</v>
      </c>
      <c r="O211">
        <v>0</v>
      </c>
      <c r="P211">
        <v>458.40000000000003</v>
      </c>
      <c r="Q211">
        <v>114.60000000000001</v>
      </c>
      <c r="R211">
        <f>IF(P211&lt;&gt;df!K211,df!K211-df_results_DK1!P211,0)</f>
        <v>0</v>
      </c>
      <c r="S211" s="1">
        <v>43778</v>
      </c>
    </row>
    <row r="212" spans="1:19" x14ac:dyDescent="0.3">
      <c r="A212">
        <v>2019</v>
      </c>
      <c r="B212">
        <v>11</v>
      </c>
      <c r="C212">
        <v>9</v>
      </c>
      <c r="D212">
        <v>19</v>
      </c>
      <c r="E212">
        <v>70983.399999999994</v>
      </c>
      <c r="F212">
        <v>72</v>
      </c>
      <c r="G212">
        <v>-600</v>
      </c>
      <c r="H212">
        <v>2478</v>
      </c>
      <c r="I212">
        <v>44</v>
      </c>
      <c r="J212">
        <v>350</v>
      </c>
      <c r="K212">
        <v>0</v>
      </c>
      <c r="L212">
        <v>0</v>
      </c>
      <c r="M212">
        <v>0</v>
      </c>
      <c r="N212">
        <v>900</v>
      </c>
      <c r="O212">
        <v>0</v>
      </c>
      <c r="P212">
        <v>467.20000000000005</v>
      </c>
      <c r="Q212">
        <v>116.80000000000001</v>
      </c>
      <c r="R212">
        <f>IF(P212&lt;&gt;df!K212,df!K212-df_results_DK1!P212,0)</f>
        <v>0</v>
      </c>
      <c r="S212" s="1">
        <v>43778</v>
      </c>
    </row>
    <row r="213" spans="1:19" x14ac:dyDescent="0.3">
      <c r="A213">
        <v>2019</v>
      </c>
      <c r="B213">
        <v>11</v>
      </c>
      <c r="C213">
        <v>9</v>
      </c>
      <c r="D213">
        <v>20</v>
      </c>
      <c r="E213">
        <v>53515.6</v>
      </c>
      <c r="F213">
        <v>62</v>
      </c>
      <c r="G213">
        <v>-600</v>
      </c>
      <c r="H213">
        <v>2293</v>
      </c>
      <c r="I213">
        <v>0</v>
      </c>
      <c r="J213">
        <v>167</v>
      </c>
      <c r="K213">
        <v>0</v>
      </c>
      <c r="L213">
        <v>0</v>
      </c>
      <c r="M213">
        <v>0</v>
      </c>
      <c r="N213">
        <v>900</v>
      </c>
      <c r="O213">
        <v>0</v>
      </c>
      <c r="P213">
        <v>500.8</v>
      </c>
      <c r="Q213">
        <v>125.2</v>
      </c>
      <c r="R213">
        <f>IF(P213&lt;&gt;df!K213,df!K213-df_results_DK1!P213,0)</f>
        <v>0</v>
      </c>
      <c r="S213" s="1">
        <v>43778</v>
      </c>
    </row>
    <row r="214" spans="1:19" x14ac:dyDescent="0.3">
      <c r="A214">
        <v>2019</v>
      </c>
      <c r="B214">
        <v>11</v>
      </c>
      <c r="C214">
        <v>9</v>
      </c>
      <c r="D214">
        <v>21</v>
      </c>
      <c r="E214">
        <v>41380.6</v>
      </c>
      <c r="F214">
        <v>62</v>
      </c>
      <c r="G214">
        <v>-600</v>
      </c>
      <c r="H214">
        <v>2179</v>
      </c>
      <c r="I214">
        <v>0</v>
      </c>
      <c r="J214">
        <v>4</v>
      </c>
      <c r="K214">
        <v>0</v>
      </c>
      <c r="L214">
        <v>0</v>
      </c>
      <c r="M214">
        <v>0</v>
      </c>
      <c r="N214">
        <v>900</v>
      </c>
      <c r="O214">
        <v>0</v>
      </c>
      <c r="P214">
        <v>540</v>
      </c>
      <c r="Q214">
        <v>135</v>
      </c>
      <c r="R214">
        <f>IF(P214&lt;&gt;df!K214,df!K214-df_results_DK1!P214,0)</f>
        <v>0</v>
      </c>
      <c r="S214" s="1">
        <v>43778</v>
      </c>
    </row>
    <row r="215" spans="1:19" x14ac:dyDescent="0.3">
      <c r="A215">
        <v>2019</v>
      </c>
      <c r="B215">
        <v>11</v>
      </c>
      <c r="C215">
        <v>9</v>
      </c>
      <c r="D215">
        <v>22</v>
      </c>
      <c r="E215">
        <v>37226.6</v>
      </c>
      <c r="F215">
        <v>24</v>
      </c>
      <c r="G215">
        <v>-600</v>
      </c>
      <c r="H215">
        <v>2032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762</v>
      </c>
      <c r="O215">
        <v>0</v>
      </c>
      <c r="P215">
        <v>536</v>
      </c>
      <c r="Q215">
        <v>134</v>
      </c>
      <c r="R215">
        <f>IF(P215&lt;&gt;df!K215,df!K215-df_results_DK1!P215,0)</f>
        <v>0</v>
      </c>
      <c r="S215" s="1">
        <v>43778</v>
      </c>
    </row>
    <row r="216" spans="1:19" x14ac:dyDescent="0.3">
      <c r="A216">
        <v>2019</v>
      </c>
      <c r="B216">
        <v>11</v>
      </c>
      <c r="C216">
        <v>9</v>
      </c>
      <c r="D216">
        <v>23</v>
      </c>
      <c r="E216">
        <v>75748.2</v>
      </c>
      <c r="F216">
        <v>72</v>
      </c>
      <c r="G216">
        <v>-600</v>
      </c>
      <c r="H216">
        <v>1963</v>
      </c>
      <c r="I216">
        <v>360</v>
      </c>
      <c r="J216">
        <v>350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522.4</v>
      </c>
      <c r="Q216">
        <v>130.6</v>
      </c>
      <c r="R216">
        <f>IF(P216&lt;&gt;df!K216,df!K216-df_results_DK1!P216,0)</f>
        <v>0</v>
      </c>
      <c r="S216" s="1">
        <v>43778</v>
      </c>
    </row>
    <row r="217" spans="1:19" x14ac:dyDescent="0.3">
      <c r="A217">
        <v>2019</v>
      </c>
      <c r="B217">
        <v>11</v>
      </c>
      <c r="C217">
        <v>9</v>
      </c>
      <c r="D217">
        <v>24</v>
      </c>
      <c r="E217">
        <v>62831.200000000004</v>
      </c>
      <c r="F217">
        <v>72</v>
      </c>
      <c r="G217">
        <v>-600</v>
      </c>
      <c r="H217">
        <v>1850</v>
      </c>
      <c r="I217">
        <v>227</v>
      </c>
      <c r="J217">
        <v>350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538.4</v>
      </c>
      <c r="Q217">
        <v>134.6</v>
      </c>
      <c r="R217">
        <f>IF(P217&lt;&gt;df!K217,df!K217-df_results_DK1!P217,0)</f>
        <v>0</v>
      </c>
      <c r="S217" s="1">
        <v>43778</v>
      </c>
    </row>
    <row r="218" spans="1:19" x14ac:dyDescent="0.3">
      <c r="A218">
        <v>2019</v>
      </c>
      <c r="B218">
        <v>11</v>
      </c>
      <c r="C218">
        <v>10</v>
      </c>
      <c r="D218">
        <v>1</v>
      </c>
      <c r="E218">
        <v>70695.799999999988</v>
      </c>
      <c r="F218">
        <v>72</v>
      </c>
      <c r="G218">
        <v>-600</v>
      </c>
      <c r="H218">
        <v>1758</v>
      </c>
      <c r="I218">
        <v>354</v>
      </c>
      <c r="J218">
        <v>350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363.20000000000005</v>
      </c>
      <c r="Q218">
        <v>90.800000000000011</v>
      </c>
      <c r="R218">
        <f>IF(P218&lt;&gt;df!K218,df!K218-df_results_DK1!P218,0)</f>
        <v>0</v>
      </c>
      <c r="S218" s="1">
        <v>43779</v>
      </c>
    </row>
    <row r="219" spans="1:19" x14ac:dyDescent="0.3">
      <c r="A219">
        <v>2019</v>
      </c>
      <c r="B219">
        <v>11</v>
      </c>
      <c r="C219">
        <v>10</v>
      </c>
      <c r="D219">
        <v>2</v>
      </c>
      <c r="E219">
        <v>64632.800000000003</v>
      </c>
      <c r="F219">
        <v>72</v>
      </c>
      <c r="G219">
        <v>-600</v>
      </c>
      <c r="H219">
        <v>1743</v>
      </c>
      <c r="I219">
        <v>298</v>
      </c>
      <c r="J219">
        <v>350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396</v>
      </c>
      <c r="Q219">
        <v>99</v>
      </c>
      <c r="R219">
        <f>IF(P219&lt;&gt;df!K219,df!K219-df_results_DK1!P219,0)</f>
        <v>0</v>
      </c>
      <c r="S219" s="1">
        <v>43779</v>
      </c>
    </row>
    <row r="220" spans="1:19" x14ac:dyDescent="0.3">
      <c r="A220">
        <v>2019</v>
      </c>
      <c r="B220">
        <v>11</v>
      </c>
      <c r="C220">
        <v>10</v>
      </c>
      <c r="D220">
        <v>3</v>
      </c>
      <c r="E220">
        <v>58130.200000000004</v>
      </c>
      <c r="F220">
        <v>72</v>
      </c>
      <c r="G220">
        <v>-600</v>
      </c>
      <c r="H220">
        <v>1719</v>
      </c>
      <c r="I220">
        <v>231</v>
      </c>
      <c r="J220">
        <v>350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430.40000000000003</v>
      </c>
      <c r="Q220">
        <v>107.60000000000001</v>
      </c>
      <c r="R220">
        <f>IF(P220&lt;&gt;df!K220,df!K220-df_results_DK1!P220,0)</f>
        <v>0</v>
      </c>
      <c r="S220" s="1">
        <v>43779</v>
      </c>
    </row>
    <row r="221" spans="1:19" x14ac:dyDescent="0.3">
      <c r="A221">
        <v>2019</v>
      </c>
      <c r="B221">
        <v>11</v>
      </c>
      <c r="C221">
        <v>10</v>
      </c>
      <c r="D221">
        <v>4</v>
      </c>
      <c r="E221">
        <v>54596.6</v>
      </c>
      <c r="F221">
        <v>72</v>
      </c>
      <c r="G221">
        <v>-600</v>
      </c>
      <c r="H221">
        <v>1704</v>
      </c>
      <c r="I221">
        <v>179</v>
      </c>
      <c r="J221">
        <v>350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460</v>
      </c>
      <c r="Q221">
        <v>115</v>
      </c>
      <c r="R221">
        <f>IF(P221&lt;&gt;df!K221,df!K221-df_results_DK1!P221,0)</f>
        <v>0</v>
      </c>
      <c r="S221" s="1">
        <v>43779</v>
      </c>
    </row>
    <row r="222" spans="1:19" x14ac:dyDescent="0.3">
      <c r="A222">
        <v>2019</v>
      </c>
      <c r="B222">
        <v>11</v>
      </c>
      <c r="C222">
        <v>10</v>
      </c>
      <c r="D222">
        <v>5</v>
      </c>
      <c r="E222">
        <v>53802.200000000004</v>
      </c>
      <c r="F222">
        <v>72</v>
      </c>
      <c r="G222">
        <v>-600</v>
      </c>
      <c r="H222">
        <v>1719</v>
      </c>
      <c r="I222">
        <v>160</v>
      </c>
      <c r="J222">
        <v>350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487.20000000000005</v>
      </c>
      <c r="Q222">
        <v>121.80000000000001</v>
      </c>
      <c r="R222">
        <f>IF(P222&lt;&gt;df!K222,df!K222-df_results_DK1!P222,0)</f>
        <v>0</v>
      </c>
      <c r="S222" s="1">
        <v>43779</v>
      </c>
    </row>
    <row r="223" spans="1:19" x14ac:dyDescent="0.3">
      <c r="A223">
        <v>2019</v>
      </c>
      <c r="B223">
        <v>11</v>
      </c>
      <c r="C223">
        <v>10</v>
      </c>
      <c r="D223">
        <v>6</v>
      </c>
      <c r="E223">
        <v>28497</v>
      </c>
      <c r="F223">
        <v>24</v>
      </c>
      <c r="G223">
        <v>-600</v>
      </c>
      <c r="H223">
        <v>1747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543</v>
      </c>
      <c r="O223">
        <v>0</v>
      </c>
      <c r="P223">
        <v>483.20000000000005</v>
      </c>
      <c r="Q223">
        <v>120.80000000000001</v>
      </c>
      <c r="R223">
        <f>IF(P223&lt;&gt;df!K223,df!K223-df_results_DK1!P223,0)</f>
        <v>0</v>
      </c>
      <c r="S223" s="1">
        <v>43779</v>
      </c>
    </row>
    <row r="224" spans="1:19" x14ac:dyDescent="0.3">
      <c r="A224">
        <v>2019</v>
      </c>
      <c r="B224">
        <v>11</v>
      </c>
      <c r="C224">
        <v>10</v>
      </c>
      <c r="D224">
        <v>7</v>
      </c>
      <c r="E224">
        <v>31571.600000000002</v>
      </c>
      <c r="F224">
        <v>24</v>
      </c>
      <c r="G224">
        <v>-600</v>
      </c>
      <c r="H224">
        <v>1872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630</v>
      </c>
      <c r="O224">
        <v>0</v>
      </c>
      <c r="P224">
        <v>513.6</v>
      </c>
      <c r="Q224">
        <v>128.4</v>
      </c>
      <c r="R224">
        <f>IF(P224&lt;&gt;df!K224,df!K224-df_results_DK1!P224,0)</f>
        <v>0</v>
      </c>
      <c r="S224" s="1">
        <v>43779</v>
      </c>
    </row>
    <row r="225" spans="1:19" x14ac:dyDescent="0.3">
      <c r="A225">
        <v>2019</v>
      </c>
      <c r="B225">
        <v>11</v>
      </c>
      <c r="C225">
        <v>10</v>
      </c>
      <c r="D225">
        <v>8</v>
      </c>
      <c r="E225">
        <v>38120.200000000004</v>
      </c>
      <c r="F225">
        <v>24</v>
      </c>
      <c r="G225">
        <v>-600</v>
      </c>
      <c r="H225">
        <v>2035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826</v>
      </c>
      <c r="O225">
        <v>0</v>
      </c>
      <c r="P225">
        <v>487.20000000000005</v>
      </c>
      <c r="Q225">
        <v>121.80000000000001</v>
      </c>
      <c r="R225">
        <f>IF(P225&lt;&gt;df!K225,df!K225-df_results_DK1!P225,0)</f>
        <v>0</v>
      </c>
      <c r="S225" s="1">
        <v>43779</v>
      </c>
    </row>
    <row r="226" spans="1:19" x14ac:dyDescent="0.3">
      <c r="A226">
        <v>2019</v>
      </c>
      <c r="B226">
        <v>11</v>
      </c>
      <c r="C226">
        <v>10</v>
      </c>
      <c r="D226">
        <v>9</v>
      </c>
      <c r="E226">
        <v>57461.4</v>
      </c>
      <c r="F226">
        <v>62</v>
      </c>
      <c r="G226">
        <v>-600</v>
      </c>
      <c r="H226">
        <v>2316</v>
      </c>
      <c r="I226">
        <v>0</v>
      </c>
      <c r="J226">
        <v>246</v>
      </c>
      <c r="K226">
        <v>0</v>
      </c>
      <c r="L226">
        <v>0</v>
      </c>
      <c r="M226">
        <v>0</v>
      </c>
      <c r="N226">
        <v>900</v>
      </c>
      <c r="O226">
        <v>0</v>
      </c>
      <c r="P226">
        <v>456</v>
      </c>
      <c r="Q226">
        <v>114</v>
      </c>
      <c r="R226">
        <f>IF(P226&lt;&gt;df!K226,df!K226-df_results_DK1!P226,0)</f>
        <v>0</v>
      </c>
      <c r="S226" s="1">
        <v>43779</v>
      </c>
    </row>
    <row r="227" spans="1:19" x14ac:dyDescent="0.3">
      <c r="A227">
        <v>2019</v>
      </c>
      <c r="B227">
        <v>11</v>
      </c>
      <c r="C227">
        <v>10</v>
      </c>
      <c r="D227">
        <v>10</v>
      </c>
      <c r="E227">
        <v>67045.399999999994</v>
      </c>
      <c r="F227">
        <v>72</v>
      </c>
      <c r="G227">
        <v>-600</v>
      </c>
      <c r="H227">
        <v>2420</v>
      </c>
      <c r="I227">
        <v>18</v>
      </c>
      <c r="J227">
        <v>350</v>
      </c>
      <c r="K227">
        <v>0</v>
      </c>
      <c r="L227">
        <v>0</v>
      </c>
      <c r="M227">
        <v>0</v>
      </c>
      <c r="N227">
        <v>900</v>
      </c>
      <c r="O227">
        <v>0</v>
      </c>
      <c r="P227">
        <v>441.6</v>
      </c>
      <c r="Q227">
        <v>110.4</v>
      </c>
      <c r="R227">
        <f>IF(P227&lt;&gt;df!K227,df!K227-df_results_DK1!P227,0)</f>
        <v>0</v>
      </c>
      <c r="S227" s="1">
        <v>43779</v>
      </c>
    </row>
    <row r="228" spans="1:19" x14ac:dyDescent="0.3">
      <c r="A228">
        <v>2019</v>
      </c>
      <c r="B228">
        <v>11</v>
      </c>
      <c r="C228">
        <v>10</v>
      </c>
      <c r="D228">
        <v>11</v>
      </c>
      <c r="E228">
        <v>80388.600000000006</v>
      </c>
      <c r="F228">
        <v>72</v>
      </c>
      <c r="G228">
        <v>-600</v>
      </c>
      <c r="H228">
        <v>2509</v>
      </c>
      <c r="I228">
        <v>185</v>
      </c>
      <c r="J228">
        <v>350</v>
      </c>
      <c r="K228">
        <v>0</v>
      </c>
      <c r="L228">
        <v>0</v>
      </c>
      <c r="M228">
        <v>0</v>
      </c>
      <c r="N228">
        <v>900</v>
      </c>
      <c r="O228">
        <v>0</v>
      </c>
      <c r="P228">
        <v>379.20000000000005</v>
      </c>
      <c r="Q228">
        <v>94.800000000000011</v>
      </c>
      <c r="R228">
        <f>IF(P228&lt;&gt;df!K228,df!K228-df_results_DK1!P228,0)</f>
        <v>0</v>
      </c>
      <c r="S228" s="1">
        <v>43779</v>
      </c>
    </row>
    <row r="229" spans="1:19" x14ac:dyDescent="0.3">
      <c r="A229">
        <v>2019</v>
      </c>
      <c r="B229">
        <v>11</v>
      </c>
      <c r="C229">
        <v>10</v>
      </c>
      <c r="D229">
        <v>12</v>
      </c>
      <c r="E229">
        <v>77369.399999999994</v>
      </c>
      <c r="F229">
        <v>72</v>
      </c>
      <c r="G229">
        <v>-600</v>
      </c>
      <c r="H229">
        <v>2412</v>
      </c>
      <c r="I229">
        <v>157</v>
      </c>
      <c r="J229">
        <v>350</v>
      </c>
      <c r="K229">
        <v>0</v>
      </c>
      <c r="L229">
        <v>0</v>
      </c>
      <c r="M229">
        <v>0</v>
      </c>
      <c r="N229">
        <v>900</v>
      </c>
      <c r="O229">
        <v>0</v>
      </c>
      <c r="P229">
        <v>324</v>
      </c>
      <c r="Q229">
        <v>81</v>
      </c>
      <c r="R229">
        <f>IF(P229&lt;&gt;df!K229,df!K229-df_results_DK1!P229,0)</f>
        <v>0</v>
      </c>
      <c r="S229" s="1">
        <v>43779</v>
      </c>
    </row>
    <row r="230" spans="1:19" x14ac:dyDescent="0.3">
      <c r="A230">
        <v>2019</v>
      </c>
      <c r="B230">
        <v>11</v>
      </c>
      <c r="C230">
        <v>10</v>
      </c>
      <c r="D230">
        <v>13</v>
      </c>
      <c r="E230">
        <v>75121</v>
      </c>
      <c r="F230">
        <v>72</v>
      </c>
      <c r="G230">
        <v>-600</v>
      </c>
      <c r="H230">
        <v>2327</v>
      </c>
      <c r="I230">
        <v>128</v>
      </c>
      <c r="J230">
        <v>350</v>
      </c>
      <c r="K230">
        <v>0</v>
      </c>
      <c r="L230">
        <v>0</v>
      </c>
      <c r="M230">
        <v>0</v>
      </c>
      <c r="N230">
        <v>900</v>
      </c>
      <c r="O230">
        <v>0</v>
      </c>
      <c r="P230">
        <v>279.2</v>
      </c>
      <c r="Q230">
        <v>69.8</v>
      </c>
      <c r="R230">
        <f>IF(P230&lt;&gt;df!K230,df!K230-df_results_DK1!P230,0)</f>
        <v>0</v>
      </c>
      <c r="S230" s="1">
        <v>43779</v>
      </c>
    </row>
    <row r="231" spans="1:19" x14ac:dyDescent="0.3">
      <c r="A231">
        <v>2019</v>
      </c>
      <c r="B231">
        <v>11</v>
      </c>
      <c r="C231">
        <v>10</v>
      </c>
      <c r="D231">
        <v>14</v>
      </c>
      <c r="E231">
        <v>76067.199999999997</v>
      </c>
      <c r="F231">
        <v>72</v>
      </c>
      <c r="G231">
        <v>-600</v>
      </c>
      <c r="H231">
        <v>2311</v>
      </c>
      <c r="I231">
        <v>142</v>
      </c>
      <c r="J231">
        <v>350</v>
      </c>
      <c r="K231">
        <v>0</v>
      </c>
      <c r="L231">
        <v>0</v>
      </c>
      <c r="M231">
        <v>0</v>
      </c>
      <c r="N231">
        <v>900</v>
      </c>
      <c r="O231">
        <v>0</v>
      </c>
      <c r="P231">
        <v>255.20000000000002</v>
      </c>
      <c r="Q231">
        <v>63.800000000000004</v>
      </c>
      <c r="R231">
        <f>IF(P231&lt;&gt;df!K231,df!K231-df_results_DK1!P231,0)</f>
        <v>0</v>
      </c>
      <c r="S231" s="1">
        <v>43779</v>
      </c>
    </row>
    <row r="232" spans="1:19" x14ac:dyDescent="0.3">
      <c r="A232">
        <v>2019</v>
      </c>
      <c r="B232">
        <v>11</v>
      </c>
      <c r="C232">
        <v>10</v>
      </c>
      <c r="D232">
        <v>15</v>
      </c>
      <c r="E232">
        <v>79844.600000000006</v>
      </c>
      <c r="F232">
        <v>72</v>
      </c>
      <c r="G232">
        <v>-600</v>
      </c>
      <c r="H232">
        <v>2349</v>
      </c>
      <c r="I232">
        <v>190</v>
      </c>
      <c r="J232">
        <v>350</v>
      </c>
      <c r="K232">
        <v>0</v>
      </c>
      <c r="L232">
        <v>0</v>
      </c>
      <c r="M232">
        <v>0</v>
      </c>
      <c r="N232">
        <v>900</v>
      </c>
      <c r="O232">
        <v>0</v>
      </c>
      <c r="P232">
        <v>247.20000000000002</v>
      </c>
      <c r="Q232">
        <v>61.800000000000004</v>
      </c>
      <c r="R232">
        <f>IF(P232&lt;&gt;df!K232,df!K232-df_results_DK1!P232,0)</f>
        <v>0</v>
      </c>
      <c r="S232" s="1">
        <v>43779</v>
      </c>
    </row>
    <row r="233" spans="1:19" x14ac:dyDescent="0.3">
      <c r="A233">
        <v>2019</v>
      </c>
      <c r="B233">
        <v>11</v>
      </c>
      <c r="C233">
        <v>10</v>
      </c>
      <c r="D233">
        <v>16</v>
      </c>
      <c r="E233">
        <v>71867.199999999997</v>
      </c>
      <c r="F233">
        <v>72</v>
      </c>
      <c r="G233">
        <v>-600</v>
      </c>
      <c r="H233">
        <v>2265</v>
      </c>
      <c r="I233">
        <v>75</v>
      </c>
      <c r="J233">
        <v>350</v>
      </c>
      <c r="K233">
        <v>0</v>
      </c>
      <c r="L233">
        <v>0</v>
      </c>
      <c r="M233">
        <v>0</v>
      </c>
      <c r="N233">
        <v>900</v>
      </c>
      <c r="O233">
        <v>0</v>
      </c>
      <c r="P233">
        <v>272</v>
      </c>
      <c r="Q233">
        <v>68</v>
      </c>
      <c r="R233">
        <f>IF(P233&lt;&gt;df!K233,df!K233-df_results_DK1!P233,0)</f>
        <v>0</v>
      </c>
      <c r="S233" s="1">
        <v>43779</v>
      </c>
    </row>
    <row r="234" spans="1:19" x14ac:dyDescent="0.3">
      <c r="A234">
        <v>2019</v>
      </c>
      <c r="B234">
        <v>11</v>
      </c>
      <c r="C234">
        <v>10</v>
      </c>
      <c r="D234">
        <v>17</v>
      </c>
      <c r="E234">
        <v>87601.799999999988</v>
      </c>
      <c r="F234">
        <v>72</v>
      </c>
      <c r="G234">
        <v>-600</v>
      </c>
      <c r="H234">
        <v>2466</v>
      </c>
      <c r="I234">
        <v>267</v>
      </c>
      <c r="J234">
        <v>350</v>
      </c>
      <c r="K234">
        <v>0</v>
      </c>
      <c r="L234">
        <v>0</v>
      </c>
      <c r="M234">
        <v>0</v>
      </c>
      <c r="N234">
        <v>900</v>
      </c>
      <c r="O234">
        <v>0</v>
      </c>
      <c r="P234">
        <v>279.2</v>
      </c>
      <c r="Q234">
        <v>69.8</v>
      </c>
      <c r="R234">
        <f>IF(P234&lt;&gt;df!K234,df!K234-df_results_DK1!P234,0)</f>
        <v>0</v>
      </c>
      <c r="S234" s="1">
        <v>43779</v>
      </c>
    </row>
    <row r="235" spans="1:19" x14ac:dyDescent="0.3">
      <c r="A235">
        <v>2019</v>
      </c>
      <c r="B235">
        <v>11</v>
      </c>
      <c r="C235">
        <v>10</v>
      </c>
      <c r="D235">
        <v>18</v>
      </c>
      <c r="E235">
        <v>113056.40000000001</v>
      </c>
      <c r="F235">
        <v>80</v>
      </c>
      <c r="G235">
        <v>-600</v>
      </c>
      <c r="H235">
        <v>2762</v>
      </c>
      <c r="I235">
        <v>380</v>
      </c>
      <c r="J235">
        <v>350</v>
      </c>
      <c r="K235">
        <v>0</v>
      </c>
      <c r="L235">
        <v>181</v>
      </c>
      <c r="M235">
        <v>0</v>
      </c>
      <c r="N235">
        <v>900</v>
      </c>
      <c r="O235">
        <v>0</v>
      </c>
      <c r="P235">
        <v>280.8</v>
      </c>
      <c r="Q235">
        <v>70.2</v>
      </c>
      <c r="R235">
        <f>IF(P235&lt;&gt;df!K235,df!K235-df_results_DK1!P235,0)</f>
        <v>0</v>
      </c>
      <c r="S235" s="1">
        <v>43779</v>
      </c>
    </row>
    <row r="236" spans="1:19" x14ac:dyDescent="0.3">
      <c r="A236">
        <v>2019</v>
      </c>
      <c r="B236">
        <v>11</v>
      </c>
      <c r="C236">
        <v>10</v>
      </c>
      <c r="D236">
        <v>19</v>
      </c>
      <c r="E236">
        <v>97403.799999999988</v>
      </c>
      <c r="F236">
        <v>72</v>
      </c>
      <c r="G236">
        <v>-600</v>
      </c>
      <c r="H236">
        <v>2574</v>
      </c>
      <c r="I236">
        <v>365</v>
      </c>
      <c r="J236">
        <v>350</v>
      </c>
      <c r="K236">
        <v>0</v>
      </c>
      <c r="L236">
        <v>0</v>
      </c>
      <c r="M236">
        <v>0</v>
      </c>
      <c r="N236">
        <v>900</v>
      </c>
      <c r="O236">
        <v>0</v>
      </c>
      <c r="P236">
        <v>287.2</v>
      </c>
      <c r="Q236">
        <v>71.8</v>
      </c>
      <c r="R236">
        <f>IF(P236&lt;&gt;df!K236,df!K236-df_results_DK1!P236,0)</f>
        <v>0</v>
      </c>
      <c r="S236" s="1">
        <v>43779</v>
      </c>
    </row>
    <row r="237" spans="1:19" x14ac:dyDescent="0.3">
      <c r="A237">
        <v>2019</v>
      </c>
      <c r="B237">
        <v>11</v>
      </c>
      <c r="C237">
        <v>10</v>
      </c>
      <c r="D237">
        <v>20</v>
      </c>
      <c r="E237">
        <v>75980</v>
      </c>
      <c r="F237">
        <v>72</v>
      </c>
      <c r="G237">
        <v>-600</v>
      </c>
      <c r="H237">
        <v>2331</v>
      </c>
      <c r="I237">
        <v>120</v>
      </c>
      <c r="J237">
        <v>350</v>
      </c>
      <c r="K237">
        <v>0</v>
      </c>
      <c r="L237">
        <v>0</v>
      </c>
      <c r="M237">
        <v>0</v>
      </c>
      <c r="N237">
        <v>900</v>
      </c>
      <c r="O237">
        <v>0</v>
      </c>
      <c r="P237">
        <v>288.8</v>
      </c>
      <c r="Q237">
        <v>72.2</v>
      </c>
      <c r="R237">
        <f>IF(P237&lt;&gt;df!K237,df!K237-df_results_DK1!P237,0)</f>
        <v>0</v>
      </c>
      <c r="S237" s="1">
        <v>43779</v>
      </c>
    </row>
    <row r="238" spans="1:19" x14ac:dyDescent="0.3">
      <c r="A238">
        <v>2019</v>
      </c>
      <c r="B238">
        <v>11</v>
      </c>
      <c r="C238">
        <v>10</v>
      </c>
      <c r="D238">
        <v>21</v>
      </c>
      <c r="E238">
        <v>61482.200000000004</v>
      </c>
      <c r="F238">
        <v>62</v>
      </c>
      <c r="G238">
        <v>-600</v>
      </c>
      <c r="H238">
        <v>2190</v>
      </c>
      <c r="I238">
        <v>0</v>
      </c>
      <c r="J238">
        <v>321</v>
      </c>
      <c r="K238">
        <v>0</v>
      </c>
      <c r="L238">
        <v>0</v>
      </c>
      <c r="M238">
        <v>0</v>
      </c>
      <c r="N238">
        <v>900</v>
      </c>
      <c r="O238">
        <v>0</v>
      </c>
      <c r="P238">
        <v>295.2</v>
      </c>
      <c r="Q238">
        <v>73.8</v>
      </c>
      <c r="R238">
        <f>IF(P238&lt;&gt;df!K238,df!K238-df_results_DK1!P238,0)</f>
        <v>0</v>
      </c>
      <c r="S238" s="1">
        <v>43779</v>
      </c>
    </row>
    <row r="239" spans="1:19" x14ac:dyDescent="0.3">
      <c r="A239">
        <v>2019</v>
      </c>
      <c r="B239">
        <v>11</v>
      </c>
      <c r="C239">
        <v>10</v>
      </c>
      <c r="D239">
        <v>22</v>
      </c>
      <c r="E239">
        <v>50922</v>
      </c>
      <c r="F239">
        <v>62</v>
      </c>
      <c r="G239">
        <v>-600</v>
      </c>
      <c r="H239">
        <v>2097</v>
      </c>
      <c r="I239">
        <v>0</v>
      </c>
      <c r="J239">
        <v>224</v>
      </c>
      <c r="K239">
        <v>0</v>
      </c>
      <c r="L239">
        <v>0</v>
      </c>
      <c r="M239">
        <v>0</v>
      </c>
      <c r="N239">
        <v>900</v>
      </c>
      <c r="O239">
        <v>0</v>
      </c>
      <c r="P239">
        <v>298.40000000000003</v>
      </c>
      <c r="Q239">
        <v>74.600000000000009</v>
      </c>
      <c r="R239">
        <f>IF(P239&lt;&gt;df!K239,df!K239-df_results_DK1!P239,0)</f>
        <v>0</v>
      </c>
      <c r="S239" s="1">
        <v>43779</v>
      </c>
    </row>
    <row r="240" spans="1:19" x14ac:dyDescent="0.3">
      <c r="A240">
        <v>2019</v>
      </c>
      <c r="B240">
        <v>11</v>
      </c>
      <c r="C240">
        <v>10</v>
      </c>
      <c r="D240">
        <v>23</v>
      </c>
      <c r="E240">
        <v>83665.2</v>
      </c>
      <c r="F240">
        <v>80</v>
      </c>
      <c r="G240">
        <v>-600</v>
      </c>
      <c r="H240">
        <v>1998</v>
      </c>
      <c r="I240">
        <v>380</v>
      </c>
      <c r="J240">
        <v>350</v>
      </c>
      <c r="K240">
        <v>0</v>
      </c>
      <c r="L240">
        <v>248</v>
      </c>
      <c r="M240">
        <v>0</v>
      </c>
      <c r="N240">
        <v>0</v>
      </c>
      <c r="O240">
        <v>0</v>
      </c>
      <c r="P240">
        <v>336</v>
      </c>
      <c r="Q240">
        <v>84</v>
      </c>
      <c r="R240">
        <f>IF(P240&lt;&gt;df!K240,df!K240-df_results_DK1!P240,0)</f>
        <v>0</v>
      </c>
      <c r="S240" s="1">
        <v>43779</v>
      </c>
    </row>
    <row r="241" spans="1:19" x14ac:dyDescent="0.3">
      <c r="A241">
        <v>2019</v>
      </c>
      <c r="B241">
        <v>11</v>
      </c>
      <c r="C241">
        <v>10</v>
      </c>
      <c r="D241">
        <v>24</v>
      </c>
      <c r="E241">
        <v>59867</v>
      </c>
      <c r="F241">
        <v>80</v>
      </c>
      <c r="G241">
        <v>-600</v>
      </c>
      <c r="H241">
        <v>1897</v>
      </c>
      <c r="I241">
        <v>380</v>
      </c>
      <c r="J241">
        <v>350</v>
      </c>
      <c r="K241">
        <v>0</v>
      </c>
      <c r="L241">
        <v>44</v>
      </c>
      <c r="M241">
        <v>0</v>
      </c>
      <c r="N241">
        <v>0</v>
      </c>
      <c r="O241">
        <v>0</v>
      </c>
      <c r="P241">
        <v>418.40000000000003</v>
      </c>
      <c r="Q241">
        <v>104.60000000000001</v>
      </c>
      <c r="R241">
        <f>IF(P241&lt;&gt;df!K241,df!K241-df_results_DK1!P241,0)</f>
        <v>0</v>
      </c>
      <c r="S241" s="1">
        <v>43779</v>
      </c>
    </row>
    <row r="242" spans="1:19" x14ac:dyDescent="0.3">
      <c r="A242">
        <v>2019</v>
      </c>
      <c r="B242">
        <v>11</v>
      </c>
      <c r="C242">
        <v>11</v>
      </c>
      <c r="D242">
        <v>1</v>
      </c>
      <c r="E242">
        <v>2553</v>
      </c>
      <c r="F242">
        <v>62</v>
      </c>
      <c r="G242">
        <v>-600</v>
      </c>
      <c r="H242">
        <v>1779</v>
      </c>
      <c r="I242">
        <v>0</v>
      </c>
      <c r="J242">
        <v>18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928.80000000000007</v>
      </c>
      <c r="Q242">
        <v>232.20000000000002</v>
      </c>
      <c r="R242">
        <f>IF(P242&lt;&gt;df!K242,df!K242-df_results_DK1!P242,0)</f>
        <v>0</v>
      </c>
      <c r="S242" s="1">
        <v>43780</v>
      </c>
    </row>
    <row r="243" spans="1:19" x14ac:dyDescent="0.3">
      <c r="A243">
        <v>2019</v>
      </c>
      <c r="B243">
        <v>11</v>
      </c>
      <c r="C243">
        <v>11</v>
      </c>
      <c r="D243">
        <v>2</v>
      </c>
      <c r="E243">
        <v>-2736.4000000000015</v>
      </c>
      <c r="F243">
        <v>12</v>
      </c>
      <c r="G243">
        <v>-413</v>
      </c>
      <c r="H243">
        <v>1791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1102.4000000000001</v>
      </c>
      <c r="Q243">
        <v>275.60000000000002</v>
      </c>
      <c r="R243">
        <f>IF(P243&lt;&gt;df!K243,df!K243-df_results_DK1!P243,0)</f>
        <v>0</v>
      </c>
      <c r="S243" s="1">
        <v>43780</v>
      </c>
    </row>
    <row r="244" spans="1:19" x14ac:dyDescent="0.3">
      <c r="A244">
        <v>2019</v>
      </c>
      <c r="B244">
        <v>11</v>
      </c>
      <c r="C244">
        <v>11</v>
      </c>
      <c r="D244">
        <v>3</v>
      </c>
      <c r="E244">
        <v>-4138.2000000000007</v>
      </c>
      <c r="F244">
        <v>12</v>
      </c>
      <c r="G244">
        <v>-388</v>
      </c>
      <c r="H244">
        <v>1837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1159.2</v>
      </c>
      <c r="Q244">
        <v>289.8</v>
      </c>
      <c r="R244">
        <f>IF(P244&lt;&gt;df!K244,df!K244-df_results_DK1!P244,0)</f>
        <v>0</v>
      </c>
      <c r="S244" s="1">
        <v>43780</v>
      </c>
    </row>
    <row r="245" spans="1:19" x14ac:dyDescent="0.3">
      <c r="A245">
        <v>2019</v>
      </c>
      <c r="B245">
        <v>11</v>
      </c>
      <c r="C245">
        <v>11</v>
      </c>
      <c r="D245">
        <v>4</v>
      </c>
      <c r="E245">
        <v>-2622.2000000000025</v>
      </c>
      <c r="F245">
        <v>12</v>
      </c>
      <c r="G245">
        <v>-444.99999999999977</v>
      </c>
      <c r="H245">
        <v>1872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1141.6000000000001</v>
      </c>
      <c r="Q245">
        <v>285.40000000000003</v>
      </c>
      <c r="R245">
        <f>IF(P245&lt;&gt;df!K245,df!K245-df_results_DK1!P245,0)</f>
        <v>0</v>
      </c>
      <c r="S245" s="1">
        <v>43780</v>
      </c>
    </row>
    <row r="246" spans="1:19" x14ac:dyDescent="0.3">
      <c r="A246">
        <v>2019</v>
      </c>
      <c r="B246">
        <v>11</v>
      </c>
      <c r="C246">
        <v>11</v>
      </c>
      <c r="D246">
        <v>5</v>
      </c>
      <c r="E246">
        <v>3324.7999999999984</v>
      </c>
      <c r="F246">
        <v>62</v>
      </c>
      <c r="G246">
        <v>-600</v>
      </c>
      <c r="H246">
        <v>1915</v>
      </c>
      <c r="I246">
        <v>0</v>
      </c>
      <c r="J246">
        <v>39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1020.8000000000001</v>
      </c>
      <c r="Q246">
        <v>255.20000000000002</v>
      </c>
      <c r="R246">
        <f>IF(P246&lt;&gt;df!K246,df!K246-df_results_DK1!P246,0)</f>
        <v>0</v>
      </c>
      <c r="S246" s="1">
        <v>43780</v>
      </c>
    </row>
    <row r="247" spans="1:19" x14ac:dyDescent="0.3">
      <c r="A247">
        <v>2019</v>
      </c>
      <c r="B247">
        <v>11</v>
      </c>
      <c r="C247">
        <v>11</v>
      </c>
      <c r="D247">
        <v>6</v>
      </c>
      <c r="E247">
        <v>17418.399999999998</v>
      </c>
      <c r="F247">
        <v>24</v>
      </c>
      <c r="G247">
        <v>-600</v>
      </c>
      <c r="H247">
        <v>2061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500</v>
      </c>
      <c r="O247">
        <v>0</v>
      </c>
      <c r="P247">
        <v>768.80000000000007</v>
      </c>
      <c r="Q247">
        <v>192.20000000000002</v>
      </c>
      <c r="R247">
        <f>IF(P247&lt;&gt;df!K247,df!K247-df_results_DK1!P247,0)</f>
        <v>0</v>
      </c>
      <c r="S247" s="1">
        <v>43780</v>
      </c>
    </row>
    <row r="248" spans="1:19" x14ac:dyDescent="0.3">
      <c r="A248">
        <v>2019</v>
      </c>
      <c r="B248">
        <v>11</v>
      </c>
      <c r="C248">
        <v>11</v>
      </c>
      <c r="D248">
        <v>7</v>
      </c>
      <c r="E248">
        <v>41279</v>
      </c>
      <c r="F248">
        <v>62</v>
      </c>
      <c r="G248">
        <v>-600</v>
      </c>
      <c r="H248">
        <v>2429</v>
      </c>
      <c r="I248">
        <v>0</v>
      </c>
      <c r="J248">
        <v>152</v>
      </c>
      <c r="K248">
        <v>0</v>
      </c>
      <c r="L248">
        <v>0</v>
      </c>
      <c r="M248">
        <v>0</v>
      </c>
      <c r="N248">
        <v>900</v>
      </c>
      <c r="O248">
        <v>0</v>
      </c>
      <c r="P248">
        <v>621.6</v>
      </c>
      <c r="Q248">
        <v>155.4</v>
      </c>
      <c r="R248">
        <f>IF(P248&lt;&gt;df!K248,df!K248-df_results_DK1!P248,0)</f>
        <v>0</v>
      </c>
      <c r="S248" s="1">
        <v>43780</v>
      </c>
    </row>
    <row r="249" spans="1:19" x14ac:dyDescent="0.3">
      <c r="A249">
        <v>2019</v>
      </c>
      <c r="B249">
        <v>11</v>
      </c>
      <c r="C249">
        <v>11</v>
      </c>
      <c r="D249">
        <v>8</v>
      </c>
      <c r="E249">
        <v>75109.2</v>
      </c>
      <c r="F249">
        <v>72</v>
      </c>
      <c r="G249">
        <v>-600</v>
      </c>
      <c r="H249">
        <v>2801</v>
      </c>
      <c r="I249">
        <v>232</v>
      </c>
      <c r="J249">
        <v>350</v>
      </c>
      <c r="K249">
        <v>0</v>
      </c>
      <c r="L249">
        <v>0</v>
      </c>
      <c r="M249">
        <v>0</v>
      </c>
      <c r="N249">
        <v>900</v>
      </c>
      <c r="O249">
        <v>0</v>
      </c>
      <c r="P249">
        <v>575.20000000000005</v>
      </c>
      <c r="Q249">
        <v>143.80000000000001</v>
      </c>
      <c r="R249">
        <f>IF(P249&lt;&gt;df!K249,df!K249-df_results_DK1!P249,0)</f>
        <v>0</v>
      </c>
      <c r="S249" s="1">
        <v>43780</v>
      </c>
    </row>
    <row r="250" spans="1:19" x14ac:dyDescent="0.3">
      <c r="A250">
        <v>2019</v>
      </c>
      <c r="B250">
        <v>11</v>
      </c>
      <c r="C250">
        <v>11</v>
      </c>
      <c r="D250">
        <v>9</v>
      </c>
      <c r="E250">
        <v>81073.600000000006</v>
      </c>
      <c r="F250">
        <v>72</v>
      </c>
      <c r="G250">
        <v>-600</v>
      </c>
      <c r="H250">
        <v>2952</v>
      </c>
      <c r="I250">
        <v>322</v>
      </c>
      <c r="J250">
        <v>350</v>
      </c>
      <c r="K250">
        <v>0</v>
      </c>
      <c r="L250">
        <v>0</v>
      </c>
      <c r="M250">
        <v>0</v>
      </c>
      <c r="N250">
        <v>900</v>
      </c>
      <c r="O250">
        <v>0</v>
      </c>
      <c r="P250">
        <v>624</v>
      </c>
      <c r="Q250">
        <v>156</v>
      </c>
      <c r="R250">
        <f>IF(P250&lt;&gt;df!K250,df!K250-df_results_DK1!P250,0)</f>
        <v>0</v>
      </c>
      <c r="S250" s="1">
        <v>43780</v>
      </c>
    </row>
    <row r="251" spans="1:19" x14ac:dyDescent="0.3">
      <c r="A251">
        <v>2019</v>
      </c>
      <c r="B251">
        <v>11</v>
      </c>
      <c r="C251">
        <v>11</v>
      </c>
      <c r="D251">
        <v>10</v>
      </c>
      <c r="E251">
        <v>56008.600000000006</v>
      </c>
      <c r="F251">
        <v>62</v>
      </c>
      <c r="G251">
        <v>-600</v>
      </c>
      <c r="H251">
        <v>2969</v>
      </c>
      <c r="I251">
        <v>0</v>
      </c>
      <c r="J251">
        <v>336</v>
      </c>
      <c r="K251">
        <v>0</v>
      </c>
      <c r="L251">
        <v>0</v>
      </c>
      <c r="M251">
        <v>0</v>
      </c>
      <c r="N251">
        <v>900</v>
      </c>
      <c r="O251">
        <v>0</v>
      </c>
      <c r="P251">
        <v>906.40000000000009</v>
      </c>
      <c r="Q251">
        <v>226.60000000000002</v>
      </c>
      <c r="R251">
        <f>IF(P251&lt;&gt;df!K251,df!K251-df_results_DK1!P251,0)</f>
        <v>0</v>
      </c>
      <c r="S251" s="1">
        <v>43780</v>
      </c>
    </row>
    <row r="252" spans="1:19" x14ac:dyDescent="0.3">
      <c r="A252">
        <v>2019</v>
      </c>
      <c r="B252">
        <v>11</v>
      </c>
      <c r="C252">
        <v>11</v>
      </c>
      <c r="D252">
        <v>11</v>
      </c>
      <c r="E252">
        <v>44826</v>
      </c>
      <c r="F252">
        <v>62</v>
      </c>
      <c r="G252">
        <v>-600</v>
      </c>
      <c r="H252">
        <v>3062</v>
      </c>
      <c r="I252">
        <v>0</v>
      </c>
      <c r="J252">
        <v>168</v>
      </c>
      <c r="K252">
        <v>0</v>
      </c>
      <c r="L252">
        <v>0</v>
      </c>
      <c r="M252">
        <v>0</v>
      </c>
      <c r="N252">
        <v>900</v>
      </c>
      <c r="O252">
        <v>0</v>
      </c>
      <c r="P252">
        <v>1115.2</v>
      </c>
      <c r="Q252">
        <v>278.8</v>
      </c>
      <c r="R252">
        <f>IF(P252&lt;&gt;df!K252,df!K252-df_results_DK1!P252,0)</f>
        <v>0</v>
      </c>
      <c r="S252" s="1">
        <v>43780</v>
      </c>
    </row>
    <row r="253" spans="1:19" x14ac:dyDescent="0.3">
      <c r="A253">
        <v>2019</v>
      </c>
      <c r="B253">
        <v>11</v>
      </c>
      <c r="C253">
        <v>11</v>
      </c>
      <c r="D253">
        <v>12</v>
      </c>
      <c r="E253">
        <v>32072.799999999999</v>
      </c>
      <c r="F253">
        <v>24</v>
      </c>
      <c r="G253">
        <v>-600</v>
      </c>
      <c r="H253">
        <v>3056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885</v>
      </c>
      <c r="O253">
        <v>0</v>
      </c>
      <c r="P253">
        <v>1256.8000000000002</v>
      </c>
      <c r="Q253">
        <v>314.20000000000005</v>
      </c>
      <c r="R253">
        <f>IF(P253&lt;&gt;df!K253,df!K253-df_results_DK1!P253,0)</f>
        <v>0</v>
      </c>
      <c r="S253" s="1">
        <v>43780</v>
      </c>
    </row>
    <row r="254" spans="1:19" x14ac:dyDescent="0.3">
      <c r="A254">
        <v>2019</v>
      </c>
      <c r="B254">
        <v>11</v>
      </c>
      <c r="C254">
        <v>11</v>
      </c>
      <c r="D254">
        <v>13</v>
      </c>
      <c r="E254">
        <v>25664.800000000003</v>
      </c>
      <c r="F254">
        <v>24</v>
      </c>
      <c r="G254">
        <v>-600</v>
      </c>
      <c r="H254">
        <v>2970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608</v>
      </c>
      <c r="O254">
        <v>0</v>
      </c>
      <c r="P254">
        <v>1409.6000000000001</v>
      </c>
      <c r="Q254">
        <v>352.40000000000003</v>
      </c>
      <c r="R254">
        <f>IF(P254&lt;&gt;df!K254,df!K254-df_results_DK1!P254,0)</f>
        <v>0</v>
      </c>
      <c r="S254" s="1">
        <v>43780</v>
      </c>
    </row>
    <row r="255" spans="1:19" x14ac:dyDescent="0.3">
      <c r="A255">
        <v>2019</v>
      </c>
      <c r="B255">
        <v>11</v>
      </c>
      <c r="C255">
        <v>11</v>
      </c>
      <c r="D255">
        <v>14</v>
      </c>
      <c r="E255">
        <v>22505.8</v>
      </c>
      <c r="F255">
        <v>24</v>
      </c>
      <c r="G255">
        <v>-600</v>
      </c>
      <c r="H255">
        <v>3033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498</v>
      </c>
      <c r="O255">
        <v>0</v>
      </c>
      <c r="P255">
        <v>1548</v>
      </c>
      <c r="Q255">
        <v>387</v>
      </c>
      <c r="R255">
        <f>IF(P255&lt;&gt;df!K255,df!K255-df_results_DK1!P255,0)</f>
        <v>0</v>
      </c>
      <c r="S255" s="1">
        <v>43780</v>
      </c>
    </row>
    <row r="256" spans="1:19" x14ac:dyDescent="0.3">
      <c r="A256">
        <v>2019</v>
      </c>
      <c r="B256">
        <v>11</v>
      </c>
      <c r="C256">
        <v>11</v>
      </c>
      <c r="D256">
        <v>15</v>
      </c>
      <c r="E256">
        <v>14992.800000000001</v>
      </c>
      <c r="F256">
        <v>24</v>
      </c>
      <c r="G256">
        <v>-600</v>
      </c>
      <c r="H256">
        <v>2968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279</v>
      </c>
      <c r="O256">
        <v>0</v>
      </c>
      <c r="P256">
        <v>1671.2</v>
      </c>
      <c r="Q256">
        <v>417.8</v>
      </c>
      <c r="R256">
        <f>IF(P256&lt;&gt;df!K256,df!K256-df_results_DK1!P256,0)</f>
        <v>0</v>
      </c>
      <c r="S256" s="1">
        <v>43780</v>
      </c>
    </row>
    <row r="257" spans="1:19" x14ac:dyDescent="0.3">
      <c r="A257">
        <v>2019</v>
      </c>
      <c r="B257">
        <v>11</v>
      </c>
      <c r="C257">
        <v>11</v>
      </c>
      <c r="D257">
        <v>16</v>
      </c>
      <c r="E257">
        <v>5339</v>
      </c>
      <c r="F257">
        <v>17</v>
      </c>
      <c r="G257">
        <v>-549</v>
      </c>
      <c r="H257">
        <v>2791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1793.6000000000001</v>
      </c>
      <c r="Q257">
        <v>448.40000000000003</v>
      </c>
      <c r="R257">
        <f>IF(P257&lt;&gt;df!K257,df!K257-df_results_DK1!P257,0)</f>
        <v>0</v>
      </c>
      <c r="S257" s="1">
        <v>43780</v>
      </c>
    </row>
    <row r="258" spans="1:19" x14ac:dyDescent="0.3">
      <c r="A258">
        <v>2019</v>
      </c>
      <c r="B258">
        <v>11</v>
      </c>
      <c r="C258">
        <v>11</v>
      </c>
      <c r="D258">
        <v>17</v>
      </c>
      <c r="E258">
        <v>5550.4000000000005</v>
      </c>
      <c r="F258">
        <v>17</v>
      </c>
      <c r="G258">
        <v>-558</v>
      </c>
      <c r="H258">
        <v>2920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1889.6000000000001</v>
      </c>
      <c r="Q258">
        <v>472.40000000000003</v>
      </c>
      <c r="R258">
        <f>IF(P258&lt;&gt;df!K258,df!K258-df_results_DK1!P258,0)</f>
        <v>0</v>
      </c>
      <c r="S258" s="1">
        <v>43780</v>
      </c>
    </row>
    <row r="259" spans="1:19" x14ac:dyDescent="0.3">
      <c r="A259">
        <v>2019</v>
      </c>
      <c r="B259">
        <v>11</v>
      </c>
      <c r="C259">
        <v>11</v>
      </c>
      <c r="D259">
        <v>18</v>
      </c>
      <c r="E259">
        <v>4969.1999999999953</v>
      </c>
      <c r="F259">
        <v>17</v>
      </c>
      <c r="G259">
        <v>-568</v>
      </c>
      <c r="H259">
        <v>3141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2058.4</v>
      </c>
      <c r="Q259">
        <v>514.6</v>
      </c>
      <c r="R259">
        <f>IF(P259&lt;&gt;df!K259,df!K259-df_results_DK1!P259,0)</f>
        <v>0</v>
      </c>
      <c r="S259" s="1">
        <v>43780</v>
      </c>
    </row>
    <row r="260" spans="1:19" x14ac:dyDescent="0.3">
      <c r="A260">
        <v>2019</v>
      </c>
      <c r="B260">
        <v>11</v>
      </c>
      <c r="C260">
        <v>11</v>
      </c>
      <c r="D260">
        <v>19</v>
      </c>
      <c r="E260">
        <v>-3770.2000000000007</v>
      </c>
      <c r="F260">
        <v>17</v>
      </c>
      <c r="G260">
        <v>-236</v>
      </c>
      <c r="H260">
        <v>2989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2202.4</v>
      </c>
      <c r="Q260">
        <v>550.6</v>
      </c>
      <c r="R260">
        <f>IF(P260&lt;&gt;df!K260,df!K260-df_results_DK1!P260,0)</f>
        <v>0</v>
      </c>
      <c r="S260" s="1">
        <v>43780</v>
      </c>
    </row>
    <row r="261" spans="1:19" x14ac:dyDescent="0.3">
      <c r="A261">
        <v>2019</v>
      </c>
      <c r="B261">
        <v>11</v>
      </c>
      <c r="C261">
        <v>11</v>
      </c>
      <c r="D261">
        <v>20</v>
      </c>
      <c r="E261">
        <v>-12262.2</v>
      </c>
      <c r="F261">
        <v>12</v>
      </c>
      <c r="G261">
        <v>87</v>
      </c>
      <c r="H261">
        <v>2808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2316</v>
      </c>
      <c r="Q261">
        <v>579</v>
      </c>
      <c r="R261">
        <f>IF(P261&lt;&gt;df!K261,df!K261-df_results_DK1!P261,0)</f>
        <v>0</v>
      </c>
      <c r="S261" s="1">
        <v>43780</v>
      </c>
    </row>
    <row r="262" spans="1:19" x14ac:dyDescent="0.3">
      <c r="A262">
        <v>2019</v>
      </c>
      <c r="B262">
        <v>11</v>
      </c>
      <c r="C262">
        <v>11</v>
      </c>
      <c r="D262">
        <v>21</v>
      </c>
      <c r="E262">
        <v>-16390.400000000001</v>
      </c>
      <c r="F262">
        <v>5</v>
      </c>
      <c r="G262">
        <v>355</v>
      </c>
      <c r="H262">
        <v>2612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2373.6</v>
      </c>
      <c r="Q262">
        <v>593.4</v>
      </c>
      <c r="R262">
        <f>IF(P262&lt;&gt;df!K262,df!K262-df_results_DK1!P262,0)</f>
        <v>0</v>
      </c>
      <c r="S262" s="1">
        <v>43780</v>
      </c>
    </row>
    <row r="263" spans="1:19" x14ac:dyDescent="0.3">
      <c r="A263">
        <v>2019</v>
      </c>
      <c r="B263">
        <v>11</v>
      </c>
      <c r="C263">
        <v>11</v>
      </c>
      <c r="D263">
        <v>22</v>
      </c>
      <c r="E263">
        <v>-18800.400000000001</v>
      </c>
      <c r="F263">
        <v>0</v>
      </c>
      <c r="G263">
        <v>600</v>
      </c>
      <c r="H263">
        <v>2401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2391.1999999999998</v>
      </c>
      <c r="Q263">
        <v>609.80000000000007</v>
      </c>
      <c r="R263">
        <f>IF(P263&lt;&gt;df!K263,df!K263-df_results_DK1!P263,0)</f>
        <v>48.000000000000455</v>
      </c>
      <c r="S263" s="1">
        <v>43780</v>
      </c>
    </row>
    <row r="264" spans="1:19" x14ac:dyDescent="0.3">
      <c r="A264">
        <v>2019</v>
      </c>
      <c r="B264">
        <v>11</v>
      </c>
      <c r="C264">
        <v>11</v>
      </c>
      <c r="D264">
        <v>23</v>
      </c>
      <c r="E264">
        <v>-19098.2</v>
      </c>
      <c r="F264">
        <v>0</v>
      </c>
      <c r="G264">
        <v>600</v>
      </c>
      <c r="H264">
        <v>2249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2245</v>
      </c>
      <c r="Q264">
        <v>604</v>
      </c>
      <c r="R264">
        <f>IF(P264&lt;&gt;df!K264,df!K264-df_results_DK1!P264,0)</f>
        <v>171</v>
      </c>
      <c r="S264" s="1">
        <v>43780</v>
      </c>
    </row>
    <row r="265" spans="1:19" x14ac:dyDescent="0.3">
      <c r="A265">
        <v>2019</v>
      </c>
      <c r="B265">
        <v>11</v>
      </c>
      <c r="C265">
        <v>11</v>
      </c>
      <c r="D265">
        <v>24</v>
      </c>
      <c r="E265">
        <v>-19032.400000000001</v>
      </c>
      <c r="F265">
        <v>0</v>
      </c>
      <c r="G265">
        <v>565</v>
      </c>
      <c r="H265">
        <v>2129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2099.1999999999998</v>
      </c>
      <c r="Q265">
        <v>594.80000000000007</v>
      </c>
      <c r="R265">
        <f>IF(P265&lt;&gt;df!K265,df!K265-df_results_DK1!P265,0)</f>
        <v>280.00000000000045</v>
      </c>
      <c r="S265" s="1">
        <v>43780</v>
      </c>
    </row>
    <row r="266" spans="1:19" x14ac:dyDescent="0.3">
      <c r="A266">
        <v>2019</v>
      </c>
      <c r="B266">
        <v>11</v>
      </c>
      <c r="C266">
        <v>12</v>
      </c>
      <c r="D266">
        <v>1</v>
      </c>
      <c r="E266">
        <v>-18359.400000000001</v>
      </c>
      <c r="F266">
        <v>0</v>
      </c>
      <c r="G266">
        <v>487</v>
      </c>
      <c r="H266">
        <v>2032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1924.3999999999999</v>
      </c>
      <c r="Q266">
        <v>594.6</v>
      </c>
      <c r="R266">
        <f>IF(P266&lt;&gt;df!K266,df!K266-df_results_DK1!P266,0)</f>
        <v>454.00000000000023</v>
      </c>
      <c r="S266" s="1">
        <v>43781</v>
      </c>
    </row>
    <row r="267" spans="1:19" x14ac:dyDescent="0.3">
      <c r="A267">
        <v>2019</v>
      </c>
      <c r="B267">
        <v>11</v>
      </c>
      <c r="C267">
        <v>12</v>
      </c>
      <c r="D267">
        <v>2</v>
      </c>
      <c r="E267">
        <v>-17769.600000000002</v>
      </c>
      <c r="F267">
        <v>0</v>
      </c>
      <c r="G267">
        <v>514</v>
      </c>
      <c r="H267">
        <v>1979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1891.7999999999997</v>
      </c>
      <c r="Q267">
        <v>601.20000000000005</v>
      </c>
      <c r="R267">
        <f>IF(P267&lt;&gt;df!K267,df!K267-df_results_DK1!P267,0)</f>
        <v>513.00000000000045</v>
      </c>
      <c r="S267" s="1">
        <v>43781</v>
      </c>
    </row>
    <row r="268" spans="1:19" x14ac:dyDescent="0.3">
      <c r="A268">
        <v>2019</v>
      </c>
      <c r="B268">
        <v>11</v>
      </c>
      <c r="C268">
        <v>12</v>
      </c>
      <c r="D268">
        <v>3</v>
      </c>
      <c r="E268">
        <v>-17214.400000000001</v>
      </c>
      <c r="F268">
        <v>0</v>
      </c>
      <c r="G268">
        <v>569</v>
      </c>
      <c r="H268">
        <v>1985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1955.6</v>
      </c>
      <c r="Q268">
        <v>598.4</v>
      </c>
      <c r="R268">
        <f>IF(P268&lt;&gt;df!K268,df!K268-df_results_DK1!P268,0)</f>
        <v>438</v>
      </c>
      <c r="S268" s="1">
        <v>43781</v>
      </c>
    </row>
    <row r="269" spans="1:19" x14ac:dyDescent="0.3">
      <c r="A269">
        <v>2019</v>
      </c>
      <c r="B269">
        <v>11</v>
      </c>
      <c r="C269">
        <v>12</v>
      </c>
      <c r="D269">
        <v>4</v>
      </c>
      <c r="E269">
        <v>-16693.600000000002</v>
      </c>
      <c r="F269">
        <v>0</v>
      </c>
      <c r="G269">
        <v>600</v>
      </c>
      <c r="H269">
        <v>2013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2008.4</v>
      </c>
      <c r="Q269">
        <v>604.6</v>
      </c>
      <c r="R269">
        <f>IF(P269&lt;&gt;df!K269,df!K269-df_results_DK1!P269,0)</f>
        <v>410</v>
      </c>
      <c r="S269" s="1">
        <v>43781</v>
      </c>
    </row>
    <row r="270" spans="1:19" x14ac:dyDescent="0.3">
      <c r="A270">
        <v>2019</v>
      </c>
      <c r="B270">
        <v>11</v>
      </c>
      <c r="C270">
        <v>12</v>
      </c>
      <c r="D270">
        <v>5</v>
      </c>
      <c r="E270">
        <v>-17201.800000000003</v>
      </c>
      <c r="F270">
        <v>0</v>
      </c>
      <c r="G270">
        <v>600</v>
      </c>
      <c r="H270">
        <v>2103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2074.6</v>
      </c>
      <c r="Q270">
        <v>628.40000000000009</v>
      </c>
      <c r="R270">
        <f>IF(P270&lt;&gt;df!K270,df!K270-df_results_DK1!P270,0)</f>
        <v>439.00000000000045</v>
      </c>
      <c r="S270" s="1">
        <v>43781</v>
      </c>
    </row>
    <row r="271" spans="1:19" x14ac:dyDescent="0.3">
      <c r="A271">
        <v>2019</v>
      </c>
      <c r="B271">
        <v>11</v>
      </c>
      <c r="C271">
        <v>12</v>
      </c>
      <c r="D271">
        <v>6</v>
      </c>
      <c r="E271">
        <v>-17225</v>
      </c>
      <c r="F271">
        <v>0</v>
      </c>
      <c r="G271">
        <v>600</v>
      </c>
      <c r="H271">
        <v>2228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2195.6</v>
      </c>
      <c r="Q271">
        <v>632.40000000000009</v>
      </c>
      <c r="R271">
        <f>IF(P271&lt;&gt;df!K271,df!K271-df_results_DK1!P271,0)</f>
        <v>334.00000000000045</v>
      </c>
      <c r="S271" s="1">
        <v>43781</v>
      </c>
    </row>
    <row r="272" spans="1:19" x14ac:dyDescent="0.3">
      <c r="A272">
        <v>2019</v>
      </c>
      <c r="B272">
        <v>11</v>
      </c>
      <c r="C272">
        <v>12</v>
      </c>
      <c r="D272">
        <v>7</v>
      </c>
      <c r="E272">
        <v>-15956.2</v>
      </c>
      <c r="F272">
        <v>5</v>
      </c>
      <c r="G272">
        <v>590</v>
      </c>
      <c r="H272">
        <v>2560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2520</v>
      </c>
      <c r="Q272">
        <v>630</v>
      </c>
      <c r="R272">
        <f>IF(P272&lt;&gt;df!K272,df!K272-df_results_DK1!P272,0)</f>
        <v>0</v>
      </c>
      <c r="S272" s="1">
        <v>43781</v>
      </c>
    </row>
    <row r="273" spans="1:19" x14ac:dyDescent="0.3">
      <c r="A273">
        <v>2019</v>
      </c>
      <c r="B273">
        <v>11</v>
      </c>
      <c r="C273">
        <v>12</v>
      </c>
      <c r="D273">
        <v>8</v>
      </c>
      <c r="E273">
        <v>-10578.600000000006</v>
      </c>
      <c r="F273">
        <v>12</v>
      </c>
      <c r="G273">
        <v>205.00000000000045</v>
      </c>
      <c r="H273">
        <v>2912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2493.6000000000004</v>
      </c>
      <c r="Q273">
        <v>623.40000000000009</v>
      </c>
      <c r="R273">
        <f>IF(P273&lt;&gt;df!K273,df!K273-df_results_DK1!P273,0)</f>
        <v>0</v>
      </c>
      <c r="S273" s="1">
        <v>43781</v>
      </c>
    </row>
    <row r="274" spans="1:19" x14ac:dyDescent="0.3">
      <c r="A274">
        <v>2019</v>
      </c>
      <c r="B274">
        <v>11</v>
      </c>
      <c r="C274">
        <v>12</v>
      </c>
      <c r="D274">
        <v>9</v>
      </c>
      <c r="E274">
        <v>-7338.4000000000005</v>
      </c>
      <c r="F274">
        <v>12</v>
      </c>
      <c r="G274">
        <v>-28</v>
      </c>
      <c r="H274">
        <v>3128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2480</v>
      </c>
      <c r="Q274">
        <v>620</v>
      </c>
      <c r="R274">
        <f>IF(P274&lt;&gt;df!K274,df!K274-df_results_DK1!P274,0)</f>
        <v>0</v>
      </c>
      <c r="S274" s="1">
        <v>43781</v>
      </c>
    </row>
    <row r="275" spans="1:19" x14ac:dyDescent="0.3">
      <c r="A275">
        <v>2019</v>
      </c>
      <c r="B275">
        <v>11</v>
      </c>
      <c r="C275">
        <v>12</v>
      </c>
      <c r="D275">
        <v>10</v>
      </c>
      <c r="E275">
        <v>-7597.8000000000065</v>
      </c>
      <c r="F275">
        <v>12</v>
      </c>
      <c r="G275">
        <v>-16.999999999999545</v>
      </c>
      <c r="H275">
        <v>3176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2527.2000000000003</v>
      </c>
      <c r="Q275">
        <v>631.80000000000007</v>
      </c>
      <c r="R275">
        <f>IF(P275&lt;&gt;df!K275,df!K275-df_results_DK1!P275,0)</f>
        <v>0</v>
      </c>
      <c r="S275" s="1">
        <v>43781</v>
      </c>
    </row>
    <row r="276" spans="1:19" x14ac:dyDescent="0.3">
      <c r="A276">
        <v>2019</v>
      </c>
      <c r="B276">
        <v>11</v>
      </c>
      <c r="C276">
        <v>12</v>
      </c>
      <c r="D276">
        <v>11</v>
      </c>
      <c r="E276">
        <v>-8310.6000000000022</v>
      </c>
      <c r="F276">
        <v>12</v>
      </c>
      <c r="G276">
        <v>19</v>
      </c>
      <c r="H276">
        <v>3212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2584.8000000000002</v>
      </c>
      <c r="Q276">
        <v>646.20000000000005</v>
      </c>
      <c r="R276">
        <f>IF(P276&lt;&gt;df!K276,df!K276-df_results_DK1!P276,0)</f>
        <v>0</v>
      </c>
      <c r="S276" s="1">
        <v>43781</v>
      </c>
    </row>
    <row r="277" spans="1:19" x14ac:dyDescent="0.3">
      <c r="A277">
        <v>2019</v>
      </c>
      <c r="B277">
        <v>11</v>
      </c>
      <c r="C277">
        <v>12</v>
      </c>
      <c r="D277">
        <v>12</v>
      </c>
      <c r="E277">
        <v>-9716.8000000000029</v>
      </c>
      <c r="F277">
        <v>12</v>
      </c>
      <c r="G277">
        <v>43</v>
      </c>
      <c r="H277">
        <v>3183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2580.8000000000002</v>
      </c>
      <c r="Q277">
        <v>645.20000000000005</v>
      </c>
      <c r="R277">
        <f>IF(P277&lt;&gt;df!K277,df!K277-df_results_DK1!P277,0)</f>
        <v>0</v>
      </c>
      <c r="S277" s="1">
        <v>43781</v>
      </c>
    </row>
    <row r="278" spans="1:19" x14ac:dyDescent="0.3">
      <c r="A278">
        <v>2019</v>
      </c>
      <c r="B278">
        <v>11</v>
      </c>
      <c r="C278">
        <v>12</v>
      </c>
      <c r="D278">
        <v>13</v>
      </c>
      <c r="E278">
        <v>-10303.400000000001</v>
      </c>
      <c r="F278">
        <v>12</v>
      </c>
      <c r="G278">
        <v>105</v>
      </c>
      <c r="H278">
        <v>3188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2634.4</v>
      </c>
      <c r="Q278">
        <v>658.6</v>
      </c>
      <c r="R278">
        <f>IF(P278&lt;&gt;df!K278,df!K278-df_results_DK1!P278,0)</f>
        <v>0</v>
      </c>
      <c r="S278" s="1">
        <v>43781</v>
      </c>
    </row>
    <row r="279" spans="1:19" x14ac:dyDescent="0.3">
      <c r="A279">
        <v>2019</v>
      </c>
      <c r="B279">
        <v>11</v>
      </c>
      <c r="C279">
        <v>12</v>
      </c>
      <c r="D279">
        <v>14</v>
      </c>
      <c r="E279">
        <v>-9224.2000000000007</v>
      </c>
      <c r="F279">
        <v>12</v>
      </c>
      <c r="G279">
        <v>74</v>
      </c>
      <c r="H279">
        <v>3179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2602.4</v>
      </c>
      <c r="Q279">
        <v>650.6</v>
      </c>
      <c r="R279">
        <f>IF(P279&lt;&gt;df!K279,df!K279-df_results_DK1!P279,0)</f>
        <v>0</v>
      </c>
      <c r="S279" s="1">
        <v>43781</v>
      </c>
    </row>
    <row r="280" spans="1:19" x14ac:dyDescent="0.3">
      <c r="A280">
        <v>2019</v>
      </c>
      <c r="B280">
        <v>11</v>
      </c>
      <c r="C280">
        <v>12</v>
      </c>
      <c r="D280">
        <v>15</v>
      </c>
      <c r="E280">
        <v>-7983.6000000000058</v>
      </c>
      <c r="F280">
        <v>12</v>
      </c>
      <c r="G280">
        <v>92.000000000000455</v>
      </c>
      <c r="H280">
        <v>3112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2563.2000000000003</v>
      </c>
      <c r="Q280">
        <v>640.80000000000007</v>
      </c>
      <c r="R280">
        <f>IF(P280&lt;&gt;df!K280,df!K280-df_results_DK1!P280,0)</f>
        <v>0</v>
      </c>
      <c r="S280" s="1">
        <v>43781</v>
      </c>
    </row>
    <row r="281" spans="1:19" x14ac:dyDescent="0.3">
      <c r="A281">
        <v>2019</v>
      </c>
      <c r="B281">
        <v>11</v>
      </c>
      <c r="C281">
        <v>12</v>
      </c>
      <c r="D281">
        <v>16</v>
      </c>
      <c r="E281">
        <v>-8248.2000000000062</v>
      </c>
      <c r="F281">
        <v>12</v>
      </c>
      <c r="G281">
        <v>169.00000000000045</v>
      </c>
      <c r="H281">
        <v>2930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2479.2000000000003</v>
      </c>
      <c r="Q281">
        <v>619.80000000000007</v>
      </c>
      <c r="R281">
        <f>IF(P281&lt;&gt;df!K281,df!K281-df_results_DK1!P281,0)</f>
        <v>0</v>
      </c>
      <c r="S281" s="1">
        <v>43781</v>
      </c>
    </row>
    <row r="282" spans="1:19" x14ac:dyDescent="0.3">
      <c r="A282">
        <v>2019</v>
      </c>
      <c r="B282">
        <v>11</v>
      </c>
      <c r="C282">
        <v>12</v>
      </c>
      <c r="D282">
        <v>17</v>
      </c>
      <c r="E282">
        <v>-2525.8000000000011</v>
      </c>
      <c r="F282">
        <v>17</v>
      </c>
      <c r="G282">
        <v>-45</v>
      </c>
      <c r="H282">
        <v>2958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2330.4</v>
      </c>
      <c r="Q282">
        <v>582.6</v>
      </c>
      <c r="R282">
        <f>IF(P282&lt;&gt;df!K282,df!K282-df_results_DK1!P282,0)</f>
        <v>0</v>
      </c>
      <c r="S282" s="1">
        <v>43781</v>
      </c>
    </row>
    <row r="283" spans="1:19" x14ac:dyDescent="0.3">
      <c r="A283">
        <v>2019</v>
      </c>
      <c r="B283">
        <v>11</v>
      </c>
      <c r="C283">
        <v>12</v>
      </c>
      <c r="D283">
        <v>18</v>
      </c>
      <c r="E283">
        <v>4975.5999999999922</v>
      </c>
      <c r="F283">
        <v>17</v>
      </c>
      <c r="G283">
        <v>-329.99999999999955</v>
      </c>
      <c r="H283">
        <v>3149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2255.2000000000003</v>
      </c>
      <c r="Q283">
        <v>563.80000000000007</v>
      </c>
      <c r="R283">
        <f>IF(P283&lt;&gt;df!K283,df!K283-df_results_DK1!P283,0)</f>
        <v>0</v>
      </c>
      <c r="S283" s="1">
        <v>43781</v>
      </c>
    </row>
    <row r="284" spans="1:19" x14ac:dyDescent="0.3">
      <c r="A284">
        <v>2019</v>
      </c>
      <c r="B284">
        <v>11</v>
      </c>
      <c r="C284">
        <v>12</v>
      </c>
      <c r="D284">
        <v>19</v>
      </c>
      <c r="E284">
        <v>2134.1999999999989</v>
      </c>
      <c r="F284">
        <v>17</v>
      </c>
      <c r="G284">
        <v>-222</v>
      </c>
      <c r="H284">
        <v>3000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2222.4</v>
      </c>
      <c r="Q284">
        <v>555.6</v>
      </c>
      <c r="R284">
        <f>IF(P284&lt;&gt;df!K284,df!K284-df_results_DK1!P284,0)</f>
        <v>0</v>
      </c>
      <c r="S284" s="1">
        <v>43781</v>
      </c>
    </row>
    <row r="285" spans="1:19" x14ac:dyDescent="0.3">
      <c r="A285">
        <v>2019</v>
      </c>
      <c r="B285">
        <v>11</v>
      </c>
      <c r="C285">
        <v>12</v>
      </c>
      <c r="D285">
        <v>20</v>
      </c>
      <c r="E285">
        <v>-3782.5999999999995</v>
      </c>
      <c r="F285">
        <v>17</v>
      </c>
      <c r="G285">
        <v>-68</v>
      </c>
      <c r="H285">
        <v>2845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2221.6</v>
      </c>
      <c r="Q285">
        <v>555.4</v>
      </c>
      <c r="R285">
        <f>IF(P285&lt;&gt;df!K285,df!K285-df_results_DK1!P285,0)</f>
        <v>0</v>
      </c>
      <c r="S285" s="1">
        <v>43781</v>
      </c>
    </row>
    <row r="286" spans="1:19" x14ac:dyDescent="0.3">
      <c r="A286">
        <v>2019</v>
      </c>
      <c r="B286">
        <v>11</v>
      </c>
      <c r="C286">
        <v>12</v>
      </c>
      <c r="D286">
        <v>21</v>
      </c>
      <c r="E286">
        <v>-4634.8000000000011</v>
      </c>
      <c r="F286">
        <v>12</v>
      </c>
      <c r="G286">
        <v>-53</v>
      </c>
      <c r="H286">
        <v>2691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2110.4</v>
      </c>
      <c r="Q286">
        <v>527.6</v>
      </c>
      <c r="R286">
        <f>IF(P286&lt;&gt;df!K286,df!K286-df_results_DK1!P286,0)</f>
        <v>0</v>
      </c>
      <c r="S286" s="1">
        <v>43781</v>
      </c>
    </row>
    <row r="287" spans="1:19" x14ac:dyDescent="0.3">
      <c r="A287">
        <v>2019</v>
      </c>
      <c r="B287">
        <v>11</v>
      </c>
      <c r="C287">
        <v>12</v>
      </c>
      <c r="D287">
        <v>22</v>
      </c>
      <c r="E287">
        <v>-6570.2000000000016</v>
      </c>
      <c r="F287">
        <v>12</v>
      </c>
      <c r="G287">
        <v>27</v>
      </c>
      <c r="H287">
        <v>2534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2048.8000000000002</v>
      </c>
      <c r="Q287">
        <v>512.20000000000005</v>
      </c>
      <c r="R287">
        <f>IF(P287&lt;&gt;df!K287,df!K287-df_results_DK1!P287,0)</f>
        <v>0</v>
      </c>
      <c r="S287" s="1">
        <v>43781</v>
      </c>
    </row>
    <row r="288" spans="1:19" x14ac:dyDescent="0.3">
      <c r="A288">
        <v>2019</v>
      </c>
      <c r="B288">
        <v>11</v>
      </c>
      <c r="C288">
        <v>12</v>
      </c>
      <c r="D288">
        <v>23</v>
      </c>
      <c r="E288">
        <v>-7280.6</v>
      </c>
      <c r="F288">
        <v>12</v>
      </c>
      <c r="G288">
        <v>104</v>
      </c>
      <c r="H288">
        <v>2331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1948</v>
      </c>
      <c r="Q288">
        <v>487</v>
      </c>
      <c r="R288">
        <f>IF(P288&lt;&gt;df!K288,df!K288-df_results_DK1!P288,0)</f>
        <v>0</v>
      </c>
      <c r="S288" s="1">
        <v>43781</v>
      </c>
    </row>
    <row r="289" spans="1:19" x14ac:dyDescent="0.3">
      <c r="A289">
        <v>2019</v>
      </c>
      <c r="B289">
        <v>11</v>
      </c>
      <c r="C289">
        <v>12</v>
      </c>
      <c r="D289">
        <v>24</v>
      </c>
      <c r="E289">
        <v>-6854</v>
      </c>
      <c r="F289">
        <v>12</v>
      </c>
      <c r="G289">
        <v>150</v>
      </c>
      <c r="H289">
        <v>2162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1849.6000000000001</v>
      </c>
      <c r="Q289">
        <v>462.40000000000003</v>
      </c>
      <c r="R289">
        <f>IF(P289&lt;&gt;df!K289,df!K289-df_results_DK1!P289,0)</f>
        <v>0</v>
      </c>
      <c r="S289" s="1">
        <v>43781</v>
      </c>
    </row>
    <row r="290" spans="1:19" x14ac:dyDescent="0.3">
      <c r="A290">
        <v>2019</v>
      </c>
      <c r="B290">
        <v>11</v>
      </c>
      <c r="C290">
        <v>13</v>
      </c>
      <c r="D290">
        <v>1</v>
      </c>
      <c r="E290">
        <v>-3454.4000000000005</v>
      </c>
      <c r="F290">
        <v>12</v>
      </c>
      <c r="G290">
        <v>-146</v>
      </c>
      <c r="H290">
        <v>2020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1499.2</v>
      </c>
      <c r="Q290">
        <v>374.8</v>
      </c>
      <c r="R290">
        <f>IF(P290&lt;&gt;df!K290,df!K290-df_results_DK1!P290,0)</f>
        <v>0</v>
      </c>
      <c r="S290" s="1">
        <v>43782</v>
      </c>
    </row>
    <row r="291" spans="1:19" x14ac:dyDescent="0.3">
      <c r="A291">
        <v>2019</v>
      </c>
      <c r="B291">
        <v>11</v>
      </c>
      <c r="C291">
        <v>13</v>
      </c>
      <c r="D291">
        <v>2</v>
      </c>
      <c r="E291">
        <v>-3100.4000000000033</v>
      </c>
      <c r="F291">
        <v>12</v>
      </c>
      <c r="G291">
        <v>-81.999999999999773</v>
      </c>
      <c r="H291">
        <v>1968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1508.8000000000002</v>
      </c>
      <c r="Q291">
        <v>377.20000000000005</v>
      </c>
      <c r="R291">
        <f>IF(P291&lt;&gt;df!K291,df!K291-df_results_DK1!P291,0)</f>
        <v>0</v>
      </c>
      <c r="S291" s="1">
        <v>43782</v>
      </c>
    </row>
    <row r="292" spans="1:19" x14ac:dyDescent="0.3">
      <c r="A292">
        <v>2019</v>
      </c>
      <c r="B292">
        <v>11</v>
      </c>
      <c r="C292">
        <v>13</v>
      </c>
      <c r="D292">
        <v>3</v>
      </c>
      <c r="E292">
        <v>-1195.8000000000011</v>
      </c>
      <c r="F292">
        <v>12</v>
      </c>
      <c r="G292">
        <v>-145</v>
      </c>
      <c r="H292">
        <v>1948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1442.4</v>
      </c>
      <c r="Q292">
        <v>360.6</v>
      </c>
      <c r="R292">
        <f>IF(P292&lt;&gt;df!K292,df!K292-df_results_DK1!P292,0)</f>
        <v>0</v>
      </c>
      <c r="S292" s="1">
        <v>43782</v>
      </c>
    </row>
    <row r="293" spans="1:19" x14ac:dyDescent="0.3">
      <c r="A293">
        <v>2019</v>
      </c>
      <c r="B293">
        <v>11</v>
      </c>
      <c r="C293">
        <v>13</v>
      </c>
      <c r="D293">
        <v>4</v>
      </c>
      <c r="E293">
        <v>2354.2000000000016</v>
      </c>
      <c r="F293">
        <v>12</v>
      </c>
      <c r="G293">
        <v>-292</v>
      </c>
      <c r="H293">
        <v>1977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1348</v>
      </c>
      <c r="Q293">
        <v>337</v>
      </c>
      <c r="R293">
        <f>IF(P293&lt;&gt;df!K293,df!K293-df_results_DK1!P293,0)</f>
        <v>0</v>
      </c>
      <c r="S293" s="1">
        <v>43782</v>
      </c>
    </row>
    <row r="294" spans="1:19" x14ac:dyDescent="0.3">
      <c r="A294">
        <v>2019</v>
      </c>
      <c r="B294">
        <v>11</v>
      </c>
      <c r="C294">
        <v>13</v>
      </c>
      <c r="D294">
        <v>5</v>
      </c>
      <c r="E294">
        <v>5777.5999999999922</v>
      </c>
      <c r="F294">
        <v>32</v>
      </c>
      <c r="G294">
        <v>-405.99999999999977</v>
      </c>
      <c r="H294">
        <v>2042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1308.8000000000002</v>
      </c>
      <c r="Q294">
        <v>327.20000000000005</v>
      </c>
      <c r="R294">
        <f>IF(P294&lt;&gt;df!K294,df!K294-df_results_DK1!P294,0)</f>
        <v>0</v>
      </c>
      <c r="S294" s="1">
        <v>43782</v>
      </c>
    </row>
    <row r="295" spans="1:19" x14ac:dyDescent="0.3">
      <c r="A295">
        <v>2019</v>
      </c>
      <c r="B295">
        <v>11</v>
      </c>
      <c r="C295">
        <v>13</v>
      </c>
      <c r="D295">
        <v>6</v>
      </c>
      <c r="E295">
        <v>8735.1999999999971</v>
      </c>
      <c r="F295">
        <v>17</v>
      </c>
      <c r="G295">
        <v>-545.99999999999977</v>
      </c>
      <c r="H295">
        <v>2178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1305.6000000000001</v>
      </c>
      <c r="Q295">
        <v>326.40000000000003</v>
      </c>
      <c r="R295">
        <f>IF(P295&lt;&gt;df!K295,df!K295-df_results_DK1!P295,0)</f>
        <v>0</v>
      </c>
      <c r="S295" s="1">
        <v>43782</v>
      </c>
    </row>
    <row r="296" spans="1:19" x14ac:dyDescent="0.3">
      <c r="A296">
        <v>2019</v>
      </c>
      <c r="B296">
        <v>11</v>
      </c>
      <c r="C296">
        <v>13</v>
      </c>
      <c r="D296">
        <v>7</v>
      </c>
      <c r="E296">
        <v>19556.199999999997</v>
      </c>
      <c r="F296">
        <v>24</v>
      </c>
      <c r="G296">
        <v>-600</v>
      </c>
      <c r="H296">
        <v>2532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263</v>
      </c>
      <c r="O296">
        <v>0</v>
      </c>
      <c r="P296">
        <v>1335.2</v>
      </c>
      <c r="Q296">
        <v>333.8</v>
      </c>
      <c r="R296">
        <f>IF(P296&lt;&gt;df!K296,df!K296-df_results_DK1!P296,0)</f>
        <v>0</v>
      </c>
      <c r="S296" s="1">
        <v>43782</v>
      </c>
    </row>
    <row r="297" spans="1:19" x14ac:dyDescent="0.3">
      <c r="A297">
        <v>2019</v>
      </c>
      <c r="B297">
        <v>11</v>
      </c>
      <c r="C297">
        <v>13</v>
      </c>
      <c r="D297">
        <v>8</v>
      </c>
      <c r="E297">
        <v>30836.399999999998</v>
      </c>
      <c r="F297">
        <v>24</v>
      </c>
      <c r="G297">
        <v>-600</v>
      </c>
      <c r="H297">
        <v>2864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573</v>
      </c>
      <c r="O297">
        <v>0</v>
      </c>
      <c r="P297">
        <v>1352.8000000000002</v>
      </c>
      <c r="Q297">
        <v>338.20000000000005</v>
      </c>
      <c r="R297">
        <f>IF(P297&lt;&gt;df!K297,df!K297-df_results_DK1!P297,0)</f>
        <v>0</v>
      </c>
      <c r="S297" s="1">
        <v>43782</v>
      </c>
    </row>
    <row r="298" spans="1:19" x14ac:dyDescent="0.3">
      <c r="A298">
        <v>2019</v>
      </c>
      <c r="B298">
        <v>11</v>
      </c>
      <c r="C298">
        <v>13</v>
      </c>
      <c r="D298">
        <v>9</v>
      </c>
      <c r="E298">
        <v>34405.799999999996</v>
      </c>
      <c r="F298">
        <v>24</v>
      </c>
      <c r="G298">
        <v>-600</v>
      </c>
      <c r="H298">
        <v>3053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721</v>
      </c>
      <c r="O298">
        <v>0</v>
      </c>
      <c r="P298">
        <v>1385.6000000000001</v>
      </c>
      <c r="Q298">
        <v>346.40000000000003</v>
      </c>
      <c r="R298">
        <f>IF(P298&lt;&gt;df!K298,df!K298-df_results_DK1!P298,0)</f>
        <v>0</v>
      </c>
      <c r="S298" s="1">
        <v>43782</v>
      </c>
    </row>
    <row r="299" spans="1:19" x14ac:dyDescent="0.3">
      <c r="A299">
        <v>2019</v>
      </c>
      <c r="B299">
        <v>11</v>
      </c>
      <c r="C299">
        <v>13</v>
      </c>
      <c r="D299">
        <v>10</v>
      </c>
      <c r="E299">
        <v>31391.8</v>
      </c>
      <c r="F299">
        <v>24</v>
      </c>
      <c r="G299">
        <v>-600</v>
      </c>
      <c r="H299">
        <v>3051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636</v>
      </c>
      <c r="O299">
        <v>0</v>
      </c>
      <c r="P299">
        <v>1452</v>
      </c>
      <c r="Q299">
        <v>363</v>
      </c>
      <c r="R299">
        <f>IF(P299&lt;&gt;df!K299,df!K299-df_results_DK1!P299,0)</f>
        <v>0</v>
      </c>
      <c r="S299" s="1">
        <v>43782</v>
      </c>
    </row>
    <row r="300" spans="1:19" x14ac:dyDescent="0.3">
      <c r="A300">
        <v>2019</v>
      </c>
      <c r="B300">
        <v>11</v>
      </c>
      <c r="C300">
        <v>13</v>
      </c>
      <c r="D300">
        <v>11</v>
      </c>
      <c r="E300">
        <v>30007</v>
      </c>
      <c r="F300">
        <v>24</v>
      </c>
      <c r="G300">
        <v>-600</v>
      </c>
      <c r="H300">
        <v>3096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631</v>
      </c>
      <c r="O300">
        <v>0</v>
      </c>
      <c r="P300">
        <v>1492</v>
      </c>
      <c r="Q300">
        <v>373</v>
      </c>
      <c r="R300">
        <f>IF(P300&lt;&gt;df!K300,df!K300-df_results_DK1!P300,0)</f>
        <v>0</v>
      </c>
      <c r="S300" s="1">
        <v>43782</v>
      </c>
    </row>
    <row r="301" spans="1:19" x14ac:dyDescent="0.3">
      <c r="A301">
        <v>2019</v>
      </c>
      <c r="B301">
        <v>11</v>
      </c>
      <c r="C301">
        <v>13</v>
      </c>
      <c r="D301">
        <v>12</v>
      </c>
      <c r="E301">
        <v>26523.600000000002</v>
      </c>
      <c r="F301">
        <v>24</v>
      </c>
      <c r="G301">
        <v>-600</v>
      </c>
      <c r="H301">
        <v>3098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594</v>
      </c>
      <c r="O301">
        <v>0</v>
      </c>
      <c r="P301">
        <v>1523.2</v>
      </c>
      <c r="Q301">
        <v>380.8</v>
      </c>
      <c r="R301">
        <f>IF(P301&lt;&gt;df!K301,df!K301-df_results_DK1!P301,0)</f>
        <v>0</v>
      </c>
      <c r="S301" s="1">
        <v>43782</v>
      </c>
    </row>
    <row r="302" spans="1:19" x14ac:dyDescent="0.3">
      <c r="A302">
        <v>2019</v>
      </c>
      <c r="B302">
        <v>11</v>
      </c>
      <c r="C302">
        <v>13</v>
      </c>
      <c r="D302">
        <v>13</v>
      </c>
      <c r="E302">
        <v>21365.4</v>
      </c>
      <c r="F302">
        <v>24</v>
      </c>
      <c r="G302">
        <v>-600</v>
      </c>
      <c r="H302">
        <v>2982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379</v>
      </c>
      <c r="O302">
        <v>0</v>
      </c>
      <c r="P302">
        <v>1602.4</v>
      </c>
      <c r="Q302">
        <v>400.6</v>
      </c>
      <c r="R302">
        <f>IF(P302&lt;&gt;df!K302,df!K302-df_results_DK1!P302,0)</f>
        <v>0</v>
      </c>
      <c r="S302" s="1">
        <v>43782</v>
      </c>
    </row>
    <row r="303" spans="1:19" x14ac:dyDescent="0.3">
      <c r="A303">
        <v>2019</v>
      </c>
      <c r="B303">
        <v>11</v>
      </c>
      <c r="C303">
        <v>13</v>
      </c>
      <c r="D303">
        <v>14</v>
      </c>
      <c r="E303">
        <v>19796</v>
      </c>
      <c r="F303">
        <v>24</v>
      </c>
      <c r="G303">
        <v>-600</v>
      </c>
      <c r="H303">
        <v>2999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350</v>
      </c>
      <c r="O303">
        <v>0</v>
      </c>
      <c r="P303">
        <v>1639.2</v>
      </c>
      <c r="Q303">
        <v>409.8</v>
      </c>
      <c r="R303">
        <f>IF(P303&lt;&gt;df!K303,df!K303-df_results_DK1!P303,0)</f>
        <v>0</v>
      </c>
      <c r="S303" s="1">
        <v>43782</v>
      </c>
    </row>
    <row r="304" spans="1:19" x14ac:dyDescent="0.3">
      <c r="A304">
        <v>2019</v>
      </c>
      <c r="B304">
        <v>11</v>
      </c>
      <c r="C304">
        <v>13</v>
      </c>
      <c r="D304">
        <v>15</v>
      </c>
      <c r="E304">
        <v>18007.400000000001</v>
      </c>
      <c r="F304">
        <v>24</v>
      </c>
      <c r="G304">
        <v>-600</v>
      </c>
      <c r="H304">
        <v>2984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326</v>
      </c>
      <c r="O304">
        <v>0</v>
      </c>
      <c r="P304">
        <v>1646.4</v>
      </c>
      <c r="Q304">
        <v>411.6</v>
      </c>
      <c r="R304">
        <f>IF(P304&lt;&gt;df!K304,df!K304-df_results_DK1!P304,0)</f>
        <v>0</v>
      </c>
      <c r="S304" s="1">
        <v>43782</v>
      </c>
    </row>
    <row r="305" spans="1:19" x14ac:dyDescent="0.3">
      <c r="A305">
        <v>2019</v>
      </c>
      <c r="B305">
        <v>11</v>
      </c>
      <c r="C305">
        <v>13</v>
      </c>
      <c r="D305">
        <v>16</v>
      </c>
      <c r="E305">
        <v>14980.4</v>
      </c>
      <c r="F305">
        <v>24</v>
      </c>
      <c r="G305">
        <v>-600</v>
      </c>
      <c r="H305">
        <v>2872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212</v>
      </c>
      <c r="O305">
        <v>0</v>
      </c>
      <c r="P305">
        <v>1648</v>
      </c>
      <c r="Q305">
        <v>412</v>
      </c>
      <c r="R305">
        <f>IF(P305&lt;&gt;df!K305,df!K305-df_results_DK1!P305,0)</f>
        <v>0</v>
      </c>
      <c r="S305" s="1">
        <v>43782</v>
      </c>
    </row>
    <row r="306" spans="1:19" x14ac:dyDescent="0.3">
      <c r="A306">
        <v>2019</v>
      </c>
      <c r="B306">
        <v>11</v>
      </c>
      <c r="C306">
        <v>13</v>
      </c>
      <c r="D306">
        <v>17</v>
      </c>
      <c r="E306">
        <v>20250.800000000003</v>
      </c>
      <c r="F306">
        <v>24</v>
      </c>
      <c r="G306">
        <v>-600</v>
      </c>
      <c r="H306">
        <v>2964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327</v>
      </c>
      <c r="O306">
        <v>0</v>
      </c>
      <c r="P306">
        <v>1629.6000000000001</v>
      </c>
      <c r="Q306">
        <v>407.40000000000003</v>
      </c>
      <c r="R306">
        <f>IF(P306&lt;&gt;df!K306,df!K306-df_results_DK1!P306,0)</f>
        <v>0</v>
      </c>
      <c r="S306" s="1">
        <v>43782</v>
      </c>
    </row>
    <row r="307" spans="1:19" x14ac:dyDescent="0.3">
      <c r="A307">
        <v>2019</v>
      </c>
      <c r="B307">
        <v>11</v>
      </c>
      <c r="C307">
        <v>13</v>
      </c>
      <c r="D307">
        <v>18</v>
      </c>
      <c r="E307">
        <v>28079.599999999999</v>
      </c>
      <c r="F307">
        <v>24</v>
      </c>
      <c r="G307">
        <v>-600</v>
      </c>
      <c r="H307">
        <v>3172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552</v>
      </c>
      <c r="O307">
        <v>0</v>
      </c>
      <c r="P307">
        <v>1616</v>
      </c>
      <c r="Q307">
        <v>404</v>
      </c>
      <c r="R307">
        <f>IF(P307&lt;&gt;df!K307,df!K307-df_results_DK1!P307,0)</f>
        <v>0</v>
      </c>
      <c r="S307" s="1">
        <v>43782</v>
      </c>
    </row>
    <row r="308" spans="1:19" x14ac:dyDescent="0.3">
      <c r="A308">
        <v>2019</v>
      </c>
      <c r="B308">
        <v>11</v>
      </c>
      <c r="C308">
        <v>13</v>
      </c>
      <c r="D308">
        <v>19</v>
      </c>
      <c r="E308">
        <v>21607.599999999999</v>
      </c>
      <c r="F308">
        <v>24</v>
      </c>
      <c r="G308">
        <v>-600</v>
      </c>
      <c r="H308">
        <v>3004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303</v>
      </c>
      <c r="O308">
        <v>0</v>
      </c>
      <c r="P308">
        <v>1680.8000000000002</v>
      </c>
      <c r="Q308">
        <v>420.20000000000005</v>
      </c>
      <c r="R308">
        <f>IF(P308&lt;&gt;df!K308,df!K308-df_results_DK1!P308,0)</f>
        <v>0</v>
      </c>
      <c r="S308" s="1">
        <v>43782</v>
      </c>
    </row>
    <row r="309" spans="1:19" x14ac:dyDescent="0.3">
      <c r="A309">
        <v>2019</v>
      </c>
      <c r="B309">
        <v>11</v>
      </c>
      <c r="C309">
        <v>13</v>
      </c>
      <c r="D309">
        <v>20</v>
      </c>
      <c r="E309">
        <v>16037.599999999999</v>
      </c>
      <c r="F309">
        <v>24</v>
      </c>
      <c r="G309">
        <v>-600</v>
      </c>
      <c r="H309">
        <v>2829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148</v>
      </c>
      <c r="O309">
        <v>0</v>
      </c>
      <c r="P309">
        <v>1664.8000000000002</v>
      </c>
      <c r="Q309">
        <v>416.20000000000005</v>
      </c>
      <c r="R309">
        <f>IF(P309&lt;&gt;df!K309,df!K309-df_results_DK1!P309,0)</f>
        <v>0</v>
      </c>
      <c r="S309" s="1">
        <v>43782</v>
      </c>
    </row>
    <row r="310" spans="1:19" x14ac:dyDescent="0.3">
      <c r="A310">
        <v>2019</v>
      </c>
      <c r="B310">
        <v>11</v>
      </c>
      <c r="C310">
        <v>13</v>
      </c>
      <c r="D310">
        <v>21</v>
      </c>
      <c r="E310">
        <v>16489.800000000003</v>
      </c>
      <c r="F310">
        <v>24</v>
      </c>
      <c r="G310">
        <v>-600</v>
      </c>
      <c r="H310">
        <v>2668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181</v>
      </c>
      <c r="O310">
        <v>0</v>
      </c>
      <c r="P310">
        <v>1509.6000000000001</v>
      </c>
      <c r="Q310">
        <v>377.40000000000003</v>
      </c>
      <c r="R310">
        <f>IF(P310&lt;&gt;df!K310,df!K310-df_results_DK1!P310,0)</f>
        <v>0</v>
      </c>
      <c r="S310" s="1">
        <v>43782</v>
      </c>
    </row>
    <row r="311" spans="1:19" x14ac:dyDescent="0.3">
      <c r="A311">
        <v>2019</v>
      </c>
      <c r="B311">
        <v>11</v>
      </c>
      <c r="C311">
        <v>13</v>
      </c>
      <c r="D311">
        <v>22</v>
      </c>
      <c r="E311">
        <v>17597</v>
      </c>
      <c r="F311">
        <v>24</v>
      </c>
      <c r="G311">
        <v>-600</v>
      </c>
      <c r="H311">
        <v>2534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228</v>
      </c>
      <c r="O311">
        <v>0</v>
      </c>
      <c r="P311">
        <v>1364.8000000000002</v>
      </c>
      <c r="Q311">
        <v>341.20000000000005</v>
      </c>
      <c r="R311">
        <f>IF(P311&lt;&gt;df!K311,df!K311-df_results_DK1!P311,0)</f>
        <v>0</v>
      </c>
      <c r="S311" s="1">
        <v>43782</v>
      </c>
    </row>
    <row r="312" spans="1:19" x14ac:dyDescent="0.3">
      <c r="A312">
        <v>2019</v>
      </c>
      <c r="B312">
        <v>11</v>
      </c>
      <c r="C312">
        <v>13</v>
      </c>
      <c r="D312">
        <v>23</v>
      </c>
      <c r="E312">
        <v>27202.6</v>
      </c>
      <c r="F312">
        <v>62</v>
      </c>
      <c r="G312">
        <v>-600</v>
      </c>
      <c r="H312">
        <v>2269</v>
      </c>
      <c r="I312">
        <v>0</v>
      </c>
      <c r="J312">
        <v>136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1226.4000000000001</v>
      </c>
      <c r="Q312">
        <v>306.60000000000002</v>
      </c>
      <c r="R312">
        <f>IF(P312&lt;&gt;df!K312,df!K312-df_results_DK1!P312,0)</f>
        <v>0</v>
      </c>
      <c r="S312" s="1">
        <v>43782</v>
      </c>
    </row>
    <row r="313" spans="1:19" x14ac:dyDescent="0.3">
      <c r="A313">
        <v>2019</v>
      </c>
      <c r="B313">
        <v>11</v>
      </c>
      <c r="C313">
        <v>13</v>
      </c>
      <c r="D313">
        <v>24</v>
      </c>
      <c r="E313">
        <v>26017.999999999985</v>
      </c>
      <c r="F313">
        <v>62</v>
      </c>
      <c r="G313">
        <v>-600</v>
      </c>
      <c r="H313">
        <v>2107</v>
      </c>
      <c r="I313">
        <v>0</v>
      </c>
      <c r="J313">
        <v>164.99999999999977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1073.6000000000001</v>
      </c>
      <c r="Q313">
        <v>268.40000000000003</v>
      </c>
      <c r="R313">
        <f>IF(P313&lt;&gt;df!K313,df!K313-df_results_DK1!P313,0)</f>
        <v>0</v>
      </c>
      <c r="S313" s="1">
        <v>43782</v>
      </c>
    </row>
    <row r="314" spans="1:19" x14ac:dyDescent="0.3">
      <c r="A314">
        <v>2019</v>
      </c>
      <c r="B314">
        <v>11</v>
      </c>
      <c r="C314">
        <v>14</v>
      </c>
      <c r="D314">
        <v>1</v>
      </c>
      <c r="E314">
        <v>13431.199999999993</v>
      </c>
      <c r="F314">
        <v>32</v>
      </c>
      <c r="G314">
        <v>-580.99999999999977</v>
      </c>
      <c r="H314">
        <v>2023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1153.6000000000001</v>
      </c>
      <c r="Q314">
        <v>288.40000000000003</v>
      </c>
      <c r="R314">
        <f>IF(P314&lt;&gt;df!K314,df!K314-df_results_DK1!P314,0)</f>
        <v>0</v>
      </c>
      <c r="S314" s="1">
        <v>43783</v>
      </c>
    </row>
    <row r="315" spans="1:19" x14ac:dyDescent="0.3">
      <c r="A315">
        <v>2019</v>
      </c>
      <c r="B315">
        <v>11</v>
      </c>
      <c r="C315">
        <v>14</v>
      </c>
      <c r="D315">
        <v>2</v>
      </c>
      <c r="E315">
        <v>16546.199999999997</v>
      </c>
      <c r="F315">
        <v>62</v>
      </c>
      <c r="G315">
        <v>-600</v>
      </c>
      <c r="H315">
        <v>1955</v>
      </c>
      <c r="I315">
        <v>0</v>
      </c>
      <c r="J315">
        <v>62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1034.4000000000001</v>
      </c>
      <c r="Q315">
        <v>258.60000000000002</v>
      </c>
      <c r="R315">
        <f>IF(P315&lt;&gt;df!K315,df!K315-df_results_DK1!P315,0)</f>
        <v>0</v>
      </c>
      <c r="S315" s="1">
        <v>43783</v>
      </c>
    </row>
    <row r="316" spans="1:19" x14ac:dyDescent="0.3">
      <c r="A316">
        <v>2019</v>
      </c>
      <c r="B316">
        <v>11</v>
      </c>
      <c r="C316">
        <v>14</v>
      </c>
      <c r="D316">
        <v>3</v>
      </c>
      <c r="E316">
        <v>32680.599999999995</v>
      </c>
      <c r="F316">
        <v>62</v>
      </c>
      <c r="G316">
        <v>-600</v>
      </c>
      <c r="H316">
        <v>1953</v>
      </c>
      <c r="I316">
        <v>0</v>
      </c>
      <c r="J316">
        <v>320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826.40000000000009</v>
      </c>
      <c r="Q316">
        <v>206.60000000000002</v>
      </c>
      <c r="R316">
        <f>IF(P316&lt;&gt;df!K316,df!K316-df_results_DK1!P316,0)</f>
        <v>0</v>
      </c>
      <c r="S316" s="1">
        <v>43783</v>
      </c>
    </row>
    <row r="317" spans="1:19" x14ac:dyDescent="0.3">
      <c r="A317">
        <v>2019</v>
      </c>
      <c r="B317">
        <v>11</v>
      </c>
      <c r="C317">
        <v>14</v>
      </c>
      <c r="D317">
        <v>4</v>
      </c>
      <c r="E317">
        <v>49015.200000000004</v>
      </c>
      <c r="F317">
        <v>72</v>
      </c>
      <c r="G317">
        <v>-600</v>
      </c>
      <c r="H317">
        <v>1943</v>
      </c>
      <c r="I317">
        <v>155</v>
      </c>
      <c r="J317">
        <v>350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670.40000000000009</v>
      </c>
      <c r="Q317">
        <v>167.60000000000002</v>
      </c>
      <c r="R317">
        <f>IF(P317&lt;&gt;df!K317,df!K317-df_results_DK1!P317,0)</f>
        <v>0</v>
      </c>
      <c r="S317" s="1">
        <v>43783</v>
      </c>
    </row>
    <row r="318" spans="1:19" x14ac:dyDescent="0.3">
      <c r="A318">
        <v>2019</v>
      </c>
      <c r="B318">
        <v>11</v>
      </c>
      <c r="C318">
        <v>14</v>
      </c>
      <c r="D318">
        <v>5</v>
      </c>
      <c r="E318">
        <v>64688.600000000006</v>
      </c>
      <c r="F318">
        <v>72</v>
      </c>
      <c r="G318">
        <v>-600</v>
      </c>
      <c r="H318">
        <v>2019</v>
      </c>
      <c r="I318">
        <v>328</v>
      </c>
      <c r="J318">
        <v>350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592.80000000000007</v>
      </c>
      <c r="Q318">
        <v>148.20000000000002</v>
      </c>
      <c r="R318">
        <f>IF(P318&lt;&gt;df!K318,df!K318-df_results_DK1!P318,0)</f>
        <v>0</v>
      </c>
      <c r="S318" s="1">
        <v>43783</v>
      </c>
    </row>
    <row r="319" spans="1:19" x14ac:dyDescent="0.3">
      <c r="A319">
        <v>2019</v>
      </c>
      <c r="B319">
        <v>11</v>
      </c>
      <c r="C319">
        <v>14</v>
      </c>
      <c r="D319">
        <v>6</v>
      </c>
      <c r="E319">
        <v>35208.6</v>
      </c>
      <c r="F319">
        <v>24</v>
      </c>
      <c r="G319">
        <v>-600</v>
      </c>
      <c r="H319">
        <v>2141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814</v>
      </c>
      <c r="O319">
        <v>0</v>
      </c>
      <c r="P319">
        <v>581.6</v>
      </c>
      <c r="Q319">
        <v>145.4</v>
      </c>
      <c r="R319">
        <f>IF(P319&lt;&gt;df!K319,df!K319-df_results_DK1!P319,0)</f>
        <v>0</v>
      </c>
      <c r="S319" s="1">
        <v>43783</v>
      </c>
    </row>
    <row r="320" spans="1:19" x14ac:dyDescent="0.3">
      <c r="A320">
        <v>2019</v>
      </c>
      <c r="B320">
        <v>11</v>
      </c>
      <c r="C320">
        <v>14</v>
      </c>
      <c r="D320">
        <v>7</v>
      </c>
      <c r="E320">
        <v>56542.8</v>
      </c>
      <c r="F320">
        <v>62</v>
      </c>
      <c r="G320">
        <v>-600</v>
      </c>
      <c r="H320">
        <v>2484</v>
      </c>
      <c r="I320">
        <v>0</v>
      </c>
      <c r="J320">
        <v>250</v>
      </c>
      <c r="K320">
        <v>0</v>
      </c>
      <c r="L320">
        <v>0</v>
      </c>
      <c r="M320">
        <v>0</v>
      </c>
      <c r="N320">
        <v>900</v>
      </c>
      <c r="O320">
        <v>0</v>
      </c>
      <c r="P320">
        <v>587.20000000000005</v>
      </c>
      <c r="Q320">
        <v>146.80000000000001</v>
      </c>
      <c r="R320">
        <f>IF(P320&lt;&gt;df!K320,df!K320-df_results_DK1!P320,0)</f>
        <v>0</v>
      </c>
      <c r="S320" s="1">
        <v>43783</v>
      </c>
    </row>
    <row r="321" spans="1:19" x14ac:dyDescent="0.3">
      <c r="A321">
        <v>2019</v>
      </c>
      <c r="B321">
        <v>11</v>
      </c>
      <c r="C321">
        <v>14</v>
      </c>
      <c r="D321">
        <v>8</v>
      </c>
      <c r="E321">
        <v>90520.6</v>
      </c>
      <c r="F321">
        <v>72</v>
      </c>
      <c r="G321">
        <v>-600</v>
      </c>
      <c r="H321">
        <v>2858</v>
      </c>
      <c r="I321">
        <v>313</v>
      </c>
      <c r="J321">
        <v>350</v>
      </c>
      <c r="K321">
        <v>0</v>
      </c>
      <c r="L321">
        <v>0</v>
      </c>
      <c r="M321">
        <v>0</v>
      </c>
      <c r="N321">
        <v>900</v>
      </c>
      <c r="O321">
        <v>0</v>
      </c>
      <c r="P321">
        <v>556</v>
      </c>
      <c r="Q321">
        <v>139</v>
      </c>
      <c r="R321">
        <f>IF(P321&lt;&gt;df!K321,df!K321-df_results_DK1!P321,0)</f>
        <v>0</v>
      </c>
      <c r="S321" s="1">
        <v>43783</v>
      </c>
    </row>
    <row r="322" spans="1:19" x14ac:dyDescent="0.3">
      <c r="A322">
        <v>2019</v>
      </c>
      <c r="B322">
        <v>11</v>
      </c>
      <c r="C322">
        <v>14</v>
      </c>
      <c r="D322">
        <v>9</v>
      </c>
      <c r="E322">
        <v>108698.79999999999</v>
      </c>
      <c r="F322">
        <v>80</v>
      </c>
      <c r="G322">
        <v>-600</v>
      </c>
      <c r="H322">
        <v>3074</v>
      </c>
      <c r="I322">
        <v>380</v>
      </c>
      <c r="J322">
        <v>350</v>
      </c>
      <c r="K322">
        <v>0</v>
      </c>
      <c r="L322">
        <v>150</v>
      </c>
      <c r="M322">
        <v>0</v>
      </c>
      <c r="N322">
        <v>900</v>
      </c>
      <c r="O322">
        <v>0</v>
      </c>
      <c r="P322">
        <v>555.20000000000005</v>
      </c>
      <c r="Q322">
        <v>138.80000000000001</v>
      </c>
      <c r="R322">
        <f>IF(P322&lt;&gt;df!K322,df!K322-df_results_DK1!P322,0)</f>
        <v>0</v>
      </c>
      <c r="S322" s="1">
        <v>43783</v>
      </c>
    </row>
    <row r="323" spans="1:19" x14ac:dyDescent="0.3">
      <c r="A323">
        <v>2019</v>
      </c>
      <c r="B323">
        <v>11</v>
      </c>
      <c r="C323">
        <v>14</v>
      </c>
      <c r="D323">
        <v>10</v>
      </c>
      <c r="E323">
        <v>103565.59999999999</v>
      </c>
      <c r="F323">
        <v>80</v>
      </c>
      <c r="G323">
        <v>-600</v>
      </c>
      <c r="H323">
        <v>3063</v>
      </c>
      <c r="I323">
        <v>380</v>
      </c>
      <c r="J323">
        <v>350</v>
      </c>
      <c r="K323">
        <v>0</v>
      </c>
      <c r="L323">
        <v>91</v>
      </c>
      <c r="M323">
        <v>0</v>
      </c>
      <c r="N323">
        <v>900</v>
      </c>
      <c r="O323">
        <v>0</v>
      </c>
      <c r="P323">
        <v>593.6</v>
      </c>
      <c r="Q323">
        <v>148.4</v>
      </c>
      <c r="R323">
        <f>IF(P323&lt;&gt;df!K323,df!K323-df_results_DK1!P323,0)</f>
        <v>0</v>
      </c>
      <c r="S323" s="1">
        <v>43783</v>
      </c>
    </row>
    <row r="324" spans="1:19" x14ac:dyDescent="0.3">
      <c r="A324">
        <v>2019</v>
      </c>
      <c r="B324">
        <v>11</v>
      </c>
      <c r="C324">
        <v>14</v>
      </c>
      <c r="D324">
        <v>11</v>
      </c>
      <c r="E324">
        <v>101127.8</v>
      </c>
      <c r="F324">
        <v>80</v>
      </c>
      <c r="G324">
        <v>-600</v>
      </c>
      <c r="H324">
        <v>3064</v>
      </c>
      <c r="I324">
        <v>380</v>
      </c>
      <c r="J324">
        <v>350</v>
      </c>
      <c r="K324">
        <v>0</v>
      </c>
      <c r="L324">
        <v>74</v>
      </c>
      <c r="M324">
        <v>0</v>
      </c>
      <c r="N324">
        <v>900</v>
      </c>
      <c r="O324">
        <v>0</v>
      </c>
      <c r="P324">
        <v>608</v>
      </c>
      <c r="Q324">
        <v>152</v>
      </c>
      <c r="R324">
        <f>IF(P324&lt;&gt;df!K324,df!K324-df_results_DK1!P324,0)</f>
        <v>0</v>
      </c>
      <c r="S324" s="1">
        <v>43783</v>
      </c>
    </row>
    <row r="325" spans="1:19" x14ac:dyDescent="0.3">
      <c r="A325">
        <v>2019</v>
      </c>
      <c r="B325">
        <v>11</v>
      </c>
      <c r="C325">
        <v>14</v>
      </c>
      <c r="D325">
        <v>12</v>
      </c>
      <c r="E325">
        <v>101322.59999999999</v>
      </c>
      <c r="F325">
        <v>80</v>
      </c>
      <c r="G325">
        <v>-600</v>
      </c>
      <c r="H325">
        <v>3070</v>
      </c>
      <c r="I325">
        <v>380</v>
      </c>
      <c r="J325">
        <v>350</v>
      </c>
      <c r="K325">
        <v>0</v>
      </c>
      <c r="L325">
        <v>83</v>
      </c>
      <c r="M325">
        <v>0</v>
      </c>
      <c r="N325">
        <v>900</v>
      </c>
      <c r="O325">
        <v>0</v>
      </c>
      <c r="P325">
        <v>605.6</v>
      </c>
      <c r="Q325">
        <v>151.4</v>
      </c>
      <c r="R325">
        <f>IF(P325&lt;&gt;df!K325,df!K325-df_results_DK1!P325,0)</f>
        <v>0</v>
      </c>
      <c r="S325" s="1">
        <v>43783</v>
      </c>
    </row>
    <row r="326" spans="1:19" x14ac:dyDescent="0.3">
      <c r="A326">
        <v>2019</v>
      </c>
      <c r="B326">
        <v>11</v>
      </c>
      <c r="C326">
        <v>14</v>
      </c>
      <c r="D326">
        <v>13</v>
      </c>
      <c r="E326">
        <v>88628.6</v>
      </c>
      <c r="F326">
        <v>72</v>
      </c>
      <c r="G326">
        <v>-600</v>
      </c>
      <c r="H326">
        <v>2951</v>
      </c>
      <c r="I326">
        <v>296</v>
      </c>
      <c r="J326">
        <v>350</v>
      </c>
      <c r="K326">
        <v>0</v>
      </c>
      <c r="L326">
        <v>0</v>
      </c>
      <c r="M326">
        <v>0</v>
      </c>
      <c r="N326">
        <v>900</v>
      </c>
      <c r="O326">
        <v>0</v>
      </c>
      <c r="P326">
        <v>644</v>
      </c>
      <c r="Q326">
        <v>161</v>
      </c>
      <c r="R326">
        <f>IF(P326&lt;&gt;df!K326,df!K326-df_results_DK1!P326,0)</f>
        <v>0</v>
      </c>
      <c r="S326" s="1">
        <v>43783</v>
      </c>
    </row>
    <row r="327" spans="1:19" x14ac:dyDescent="0.3">
      <c r="A327">
        <v>2019</v>
      </c>
      <c r="B327">
        <v>11</v>
      </c>
      <c r="C327">
        <v>14</v>
      </c>
      <c r="D327">
        <v>14</v>
      </c>
      <c r="E327">
        <v>83064.399999999994</v>
      </c>
      <c r="F327">
        <v>72</v>
      </c>
      <c r="G327">
        <v>-600</v>
      </c>
      <c r="H327">
        <v>2917</v>
      </c>
      <c r="I327">
        <v>221</v>
      </c>
      <c r="J327">
        <v>350</v>
      </c>
      <c r="K327">
        <v>0</v>
      </c>
      <c r="L327">
        <v>0</v>
      </c>
      <c r="M327">
        <v>0</v>
      </c>
      <c r="N327">
        <v>900</v>
      </c>
      <c r="O327">
        <v>0</v>
      </c>
      <c r="P327">
        <v>676.80000000000007</v>
      </c>
      <c r="Q327">
        <v>169.20000000000002</v>
      </c>
      <c r="R327">
        <f>IF(P327&lt;&gt;df!K327,df!K327-df_results_DK1!P327,0)</f>
        <v>0</v>
      </c>
      <c r="S327" s="1">
        <v>43783</v>
      </c>
    </row>
    <row r="328" spans="1:19" x14ac:dyDescent="0.3">
      <c r="A328">
        <v>2019</v>
      </c>
      <c r="B328">
        <v>11</v>
      </c>
      <c r="C328">
        <v>14</v>
      </c>
      <c r="D328">
        <v>15</v>
      </c>
      <c r="E328">
        <v>87109.2</v>
      </c>
      <c r="F328">
        <v>72</v>
      </c>
      <c r="G328">
        <v>-600</v>
      </c>
      <c r="H328">
        <v>2913</v>
      </c>
      <c r="I328">
        <v>281</v>
      </c>
      <c r="J328">
        <v>350</v>
      </c>
      <c r="K328">
        <v>0</v>
      </c>
      <c r="L328">
        <v>0</v>
      </c>
      <c r="M328">
        <v>0</v>
      </c>
      <c r="N328">
        <v>900</v>
      </c>
      <c r="O328">
        <v>0</v>
      </c>
      <c r="P328">
        <v>625.6</v>
      </c>
      <c r="Q328">
        <v>156.4</v>
      </c>
      <c r="R328">
        <f>IF(P328&lt;&gt;df!K328,df!K328-df_results_DK1!P328,0)</f>
        <v>0</v>
      </c>
      <c r="S328" s="1">
        <v>43783</v>
      </c>
    </row>
    <row r="329" spans="1:19" x14ac:dyDescent="0.3">
      <c r="A329">
        <v>2019</v>
      </c>
      <c r="B329">
        <v>11</v>
      </c>
      <c r="C329">
        <v>14</v>
      </c>
      <c r="D329">
        <v>16</v>
      </c>
      <c r="E329">
        <v>77497.8</v>
      </c>
      <c r="F329">
        <v>72</v>
      </c>
      <c r="G329">
        <v>-600</v>
      </c>
      <c r="H329">
        <v>2747</v>
      </c>
      <c r="I329">
        <v>161</v>
      </c>
      <c r="J329">
        <v>350</v>
      </c>
      <c r="K329">
        <v>0</v>
      </c>
      <c r="L329">
        <v>0</v>
      </c>
      <c r="M329">
        <v>0</v>
      </c>
      <c r="N329">
        <v>900</v>
      </c>
      <c r="O329">
        <v>0</v>
      </c>
      <c r="P329">
        <v>588.80000000000007</v>
      </c>
      <c r="Q329">
        <v>147.20000000000002</v>
      </c>
      <c r="R329">
        <f>IF(P329&lt;&gt;df!K329,df!K329-df_results_DK1!P329,0)</f>
        <v>0</v>
      </c>
      <c r="S329" s="1">
        <v>43783</v>
      </c>
    </row>
    <row r="330" spans="1:19" x14ac:dyDescent="0.3">
      <c r="A330">
        <v>2019</v>
      </c>
      <c r="B330">
        <v>11</v>
      </c>
      <c r="C330">
        <v>14</v>
      </c>
      <c r="D330">
        <v>17</v>
      </c>
      <c r="E330">
        <v>84990</v>
      </c>
      <c r="F330">
        <v>72</v>
      </c>
      <c r="G330">
        <v>-600</v>
      </c>
      <c r="H330">
        <v>2836</v>
      </c>
      <c r="I330">
        <v>254</v>
      </c>
      <c r="J330">
        <v>350</v>
      </c>
      <c r="K330">
        <v>0</v>
      </c>
      <c r="L330">
        <v>0</v>
      </c>
      <c r="M330">
        <v>0</v>
      </c>
      <c r="N330">
        <v>900</v>
      </c>
      <c r="O330">
        <v>0</v>
      </c>
      <c r="P330">
        <v>585.6</v>
      </c>
      <c r="Q330">
        <v>146.4</v>
      </c>
      <c r="R330">
        <f>IF(P330&lt;&gt;df!K330,df!K330-df_results_DK1!P330,0)</f>
        <v>0</v>
      </c>
      <c r="S330" s="1">
        <v>43783</v>
      </c>
    </row>
    <row r="331" spans="1:19" x14ac:dyDescent="0.3">
      <c r="A331">
        <v>2019</v>
      </c>
      <c r="B331">
        <v>11</v>
      </c>
      <c r="C331">
        <v>14</v>
      </c>
      <c r="D331">
        <v>18</v>
      </c>
      <c r="E331">
        <v>99831.8</v>
      </c>
      <c r="F331">
        <v>80</v>
      </c>
      <c r="G331">
        <v>-600</v>
      </c>
      <c r="H331">
        <v>3077</v>
      </c>
      <c r="I331">
        <v>380</v>
      </c>
      <c r="J331">
        <v>350</v>
      </c>
      <c r="K331">
        <v>0</v>
      </c>
      <c r="L331">
        <v>72</v>
      </c>
      <c r="M331">
        <v>0</v>
      </c>
      <c r="N331">
        <v>900</v>
      </c>
      <c r="O331">
        <v>0</v>
      </c>
      <c r="P331">
        <v>620</v>
      </c>
      <c r="Q331">
        <v>155</v>
      </c>
      <c r="R331">
        <f>IF(P331&lt;&gt;df!K331,df!K331-df_results_DK1!P331,0)</f>
        <v>0</v>
      </c>
      <c r="S331" s="1">
        <v>43783</v>
      </c>
    </row>
    <row r="332" spans="1:19" x14ac:dyDescent="0.3">
      <c r="A332">
        <v>2019</v>
      </c>
      <c r="B332">
        <v>11</v>
      </c>
      <c r="C332">
        <v>14</v>
      </c>
      <c r="D332">
        <v>19</v>
      </c>
      <c r="E332">
        <v>80777</v>
      </c>
      <c r="F332">
        <v>72</v>
      </c>
      <c r="G332">
        <v>-600</v>
      </c>
      <c r="H332">
        <v>2923</v>
      </c>
      <c r="I332">
        <v>224</v>
      </c>
      <c r="J332">
        <v>350</v>
      </c>
      <c r="K332">
        <v>0</v>
      </c>
      <c r="L332">
        <v>0</v>
      </c>
      <c r="M332">
        <v>0</v>
      </c>
      <c r="N332">
        <v>900</v>
      </c>
      <c r="O332">
        <v>0</v>
      </c>
      <c r="P332">
        <v>679.2</v>
      </c>
      <c r="Q332">
        <v>169.8</v>
      </c>
      <c r="R332">
        <f>IF(P332&lt;&gt;df!K332,df!K332-df_results_DK1!P332,0)</f>
        <v>0</v>
      </c>
      <c r="S332" s="1">
        <v>43783</v>
      </c>
    </row>
    <row r="333" spans="1:19" x14ac:dyDescent="0.3">
      <c r="A333">
        <v>2019</v>
      </c>
      <c r="B333">
        <v>11</v>
      </c>
      <c r="C333">
        <v>14</v>
      </c>
      <c r="D333">
        <v>20</v>
      </c>
      <c r="E333">
        <v>58208.4</v>
      </c>
      <c r="F333">
        <v>62</v>
      </c>
      <c r="G333">
        <v>-600</v>
      </c>
      <c r="H333">
        <v>2779</v>
      </c>
      <c r="I333">
        <v>0</v>
      </c>
      <c r="J333">
        <v>318</v>
      </c>
      <c r="K333">
        <v>0</v>
      </c>
      <c r="L333">
        <v>0</v>
      </c>
      <c r="M333">
        <v>0</v>
      </c>
      <c r="N333">
        <v>900</v>
      </c>
      <c r="O333">
        <v>0</v>
      </c>
      <c r="P333">
        <v>768.80000000000007</v>
      </c>
      <c r="Q333">
        <v>192.20000000000002</v>
      </c>
      <c r="R333">
        <f>IF(P333&lt;&gt;df!K333,df!K333-df_results_DK1!P333,0)</f>
        <v>0</v>
      </c>
      <c r="S333" s="1">
        <v>43783</v>
      </c>
    </row>
    <row r="334" spans="1:19" x14ac:dyDescent="0.3">
      <c r="A334">
        <v>2019</v>
      </c>
      <c r="B334">
        <v>11</v>
      </c>
      <c r="C334">
        <v>14</v>
      </c>
      <c r="D334">
        <v>21</v>
      </c>
      <c r="E334">
        <v>38617.599999999999</v>
      </c>
      <c r="F334">
        <v>62</v>
      </c>
      <c r="G334">
        <v>-600</v>
      </c>
      <c r="H334">
        <v>2610</v>
      </c>
      <c r="I334">
        <v>0</v>
      </c>
      <c r="J334">
        <v>46</v>
      </c>
      <c r="K334">
        <v>0</v>
      </c>
      <c r="L334">
        <v>0</v>
      </c>
      <c r="M334">
        <v>0</v>
      </c>
      <c r="N334">
        <v>900</v>
      </c>
      <c r="O334">
        <v>0</v>
      </c>
      <c r="P334">
        <v>851.2</v>
      </c>
      <c r="Q334">
        <v>212.8</v>
      </c>
      <c r="R334">
        <f>IF(P334&lt;&gt;df!K334,df!K334-df_results_DK1!P334,0)</f>
        <v>0</v>
      </c>
      <c r="S334" s="1">
        <v>43783</v>
      </c>
    </row>
    <row r="335" spans="1:19" x14ac:dyDescent="0.3">
      <c r="A335">
        <v>2019</v>
      </c>
      <c r="B335">
        <v>11</v>
      </c>
      <c r="C335">
        <v>14</v>
      </c>
      <c r="D335">
        <v>22</v>
      </c>
      <c r="E335">
        <v>28751.600000000002</v>
      </c>
      <c r="F335">
        <v>24</v>
      </c>
      <c r="G335">
        <v>-600</v>
      </c>
      <c r="H335">
        <v>2485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751</v>
      </c>
      <c r="O335">
        <v>0</v>
      </c>
      <c r="P335">
        <v>907.2</v>
      </c>
      <c r="Q335">
        <v>226.8</v>
      </c>
      <c r="R335">
        <f>IF(P335&lt;&gt;df!K335,df!K335-df_results_DK1!P335,0)</f>
        <v>0</v>
      </c>
      <c r="S335" s="1">
        <v>43783</v>
      </c>
    </row>
    <row r="336" spans="1:19" x14ac:dyDescent="0.3">
      <c r="A336">
        <v>2019</v>
      </c>
      <c r="B336">
        <v>11</v>
      </c>
      <c r="C336">
        <v>14</v>
      </c>
      <c r="D336">
        <v>23</v>
      </c>
      <c r="E336">
        <v>53502</v>
      </c>
      <c r="F336">
        <v>72</v>
      </c>
      <c r="G336">
        <v>-600</v>
      </c>
      <c r="H336">
        <v>2323</v>
      </c>
      <c r="I336">
        <v>279</v>
      </c>
      <c r="J336">
        <v>350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875.2</v>
      </c>
      <c r="Q336">
        <v>218.8</v>
      </c>
      <c r="R336">
        <f>IF(P336&lt;&gt;df!K336,df!K336-df_results_DK1!P336,0)</f>
        <v>0</v>
      </c>
      <c r="S336" s="1">
        <v>43783</v>
      </c>
    </row>
    <row r="337" spans="1:19" x14ac:dyDescent="0.3">
      <c r="A337">
        <v>2019</v>
      </c>
      <c r="B337">
        <v>11</v>
      </c>
      <c r="C337">
        <v>14</v>
      </c>
      <c r="D337">
        <v>24</v>
      </c>
      <c r="E337">
        <v>36681.200000000004</v>
      </c>
      <c r="F337">
        <v>72</v>
      </c>
      <c r="G337">
        <v>-600</v>
      </c>
      <c r="H337">
        <v>2114</v>
      </c>
      <c r="I337">
        <v>116</v>
      </c>
      <c r="J337">
        <v>350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838.40000000000009</v>
      </c>
      <c r="Q337">
        <v>209.60000000000002</v>
      </c>
      <c r="R337">
        <f>IF(P337&lt;&gt;df!K337,df!K337-df_results_DK1!P337,0)</f>
        <v>0</v>
      </c>
      <c r="S337" s="1">
        <v>43783</v>
      </c>
    </row>
    <row r="338" spans="1:19" x14ac:dyDescent="0.3">
      <c r="A338">
        <v>2019</v>
      </c>
      <c r="B338">
        <v>11</v>
      </c>
      <c r="C338">
        <v>15</v>
      </c>
      <c r="D338">
        <v>1</v>
      </c>
      <c r="E338">
        <v>7066.5999999999995</v>
      </c>
      <c r="F338">
        <v>62</v>
      </c>
      <c r="G338">
        <v>-600</v>
      </c>
      <c r="H338">
        <v>2030</v>
      </c>
      <c r="I338">
        <v>0</v>
      </c>
      <c r="J338">
        <v>111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1055.2</v>
      </c>
      <c r="Q338">
        <v>263.8</v>
      </c>
      <c r="R338">
        <f>IF(P338&lt;&gt;df!K338,df!K338-df_results_DK1!P338,0)</f>
        <v>0</v>
      </c>
      <c r="S338" s="1">
        <v>43784</v>
      </c>
    </row>
    <row r="339" spans="1:19" x14ac:dyDescent="0.3">
      <c r="A339">
        <v>2019</v>
      </c>
      <c r="B339">
        <v>11</v>
      </c>
      <c r="C339">
        <v>15</v>
      </c>
      <c r="D339">
        <v>2</v>
      </c>
      <c r="E339">
        <v>-3670.6000000000004</v>
      </c>
      <c r="F339">
        <v>12</v>
      </c>
      <c r="G339">
        <v>-511</v>
      </c>
      <c r="H339">
        <v>1952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1152.8</v>
      </c>
      <c r="Q339">
        <v>288.2</v>
      </c>
      <c r="R339">
        <f>IF(P339&lt;&gt;df!K339,df!K339-df_results_DK1!P339,0)</f>
        <v>0</v>
      </c>
      <c r="S339" s="1">
        <v>43784</v>
      </c>
    </row>
    <row r="340" spans="1:19" x14ac:dyDescent="0.3">
      <c r="A340">
        <v>2019</v>
      </c>
      <c r="B340">
        <v>11</v>
      </c>
      <c r="C340">
        <v>15</v>
      </c>
      <c r="D340">
        <v>3</v>
      </c>
      <c r="E340">
        <v>-6848.0000000000009</v>
      </c>
      <c r="F340">
        <v>12</v>
      </c>
      <c r="G340">
        <v>-371</v>
      </c>
      <c r="H340">
        <v>1915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1235.2</v>
      </c>
      <c r="Q340">
        <v>308.8</v>
      </c>
      <c r="R340">
        <f>IF(P340&lt;&gt;df!K340,df!K340-df_results_DK1!P340,0)</f>
        <v>0</v>
      </c>
      <c r="S340" s="1">
        <v>43784</v>
      </c>
    </row>
    <row r="341" spans="1:19" x14ac:dyDescent="0.3">
      <c r="A341">
        <v>2019</v>
      </c>
      <c r="B341">
        <v>11</v>
      </c>
      <c r="C341">
        <v>15</v>
      </c>
      <c r="D341">
        <v>4</v>
      </c>
      <c r="E341">
        <v>-9572.2000000000007</v>
      </c>
      <c r="F341">
        <v>5</v>
      </c>
      <c r="G341">
        <v>-247.99999999999977</v>
      </c>
      <c r="H341">
        <v>1960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1369.6000000000001</v>
      </c>
      <c r="Q341">
        <v>342.40000000000003</v>
      </c>
      <c r="R341">
        <f>IF(P341&lt;&gt;df!K341,df!K341-df_results_DK1!P341,0)</f>
        <v>0</v>
      </c>
      <c r="S341" s="1">
        <v>43784</v>
      </c>
    </row>
    <row r="342" spans="1:19" x14ac:dyDescent="0.3">
      <c r="A342">
        <v>2019</v>
      </c>
      <c r="B342">
        <v>11</v>
      </c>
      <c r="C342">
        <v>15</v>
      </c>
      <c r="D342">
        <v>5</v>
      </c>
      <c r="E342">
        <v>-11076.4</v>
      </c>
      <c r="F342">
        <v>5</v>
      </c>
      <c r="G342">
        <v>-168</v>
      </c>
      <c r="H342">
        <v>2047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1503.2</v>
      </c>
      <c r="Q342">
        <v>375.8</v>
      </c>
      <c r="R342">
        <f>IF(P342&lt;&gt;df!K342,df!K342-df_results_DK1!P342,0)</f>
        <v>0</v>
      </c>
      <c r="S342" s="1">
        <v>43784</v>
      </c>
    </row>
    <row r="343" spans="1:19" x14ac:dyDescent="0.3">
      <c r="A343">
        <v>2019</v>
      </c>
      <c r="B343">
        <v>11</v>
      </c>
      <c r="C343">
        <v>15</v>
      </c>
      <c r="D343">
        <v>6</v>
      </c>
      <c r="E343">
        <v>-12664.6</v>
      </c>
      <c r="F343">
        <v>5</v>
      </c>
      <c r="G343">
        <v>-99</v>
      </c>
      <c r="H343">
        <v>2183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1667.2</v>
      </c>
      <c r="Q343">
        <v>416.8</v>
      </c>
      <c r="R343">
        <f>IF(P343&lt;&gt;df!K343,df!K343-df_results_DK1!P343,0)</f>
        <v>0</v>
      </c>
      <c r="S343" s="1">
        <v>43784</v>
      </c>
    </row>
    <row r="344" spans="1:19" x14ac:dyDescent="0.3">
      <c r="A344">
        <v>2019</v>
      </c>
      <c r="B344">
        <v>11</v>
      </c>
      <c r="C344">
        <v>15</v>
      </c>
      <c r="D344">
        <v>7</v>
      </c>
      <c r="E344">
        <v>-11479.200000000004</v>
      </c>
      <c r="F344">
        <v>12</v>
      </c>
      <c r="G344">
        <v>-220</v>
      </c>
      <c r="H344">
        <v>2524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1843.2</v>
      </c>
      <c r="Q344">
        <v>460.8</v>
      </c>
      <c r="R344">
        <f>IF(P344&lt;&gt;df!K344,df!K344-df_results_DK1!P344,0)</f>
        <v>0</v>
      </c>
      <c r="S344" s="1">
        <v>43784</v>
      </c>
    </row>
    <row r="345" spans="1:19" x14ac:dyDescent="0.3">
      <c r="A345">
        <v>2019</v>
      </c>
      <c r="B345">
        <v>11</v>
      </c>
      <c r="C345">
        <v>15</v>
      </c>
      <c r="D345">
        <v>8</v>
      </c>
      <c r="E345">
        <v>-7267.2000000000007</v>
      </c>
      <c r="F345">
        <v>12</v>
      </c>
      <c r="G345">
        <v>-418</v>
      </c>
      <c r="H345">
        <v>2896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1982.4</v>
      </c>
      <c r="Q345">
        <v>495.6</v>
      </c>
      <c r="R345">
        <f>IF(P345&lt;&gt;df!K345,df!K345-df_results_DK1!P345,0)</f>
        <v>0</v>
      </c>
      <c r="S345" s="1">
        <v>43784</v>
      </c>
    </row>
    <row r="346" spans="1:19" x14ac:dyDescent="0.3">
      <c r="A346">
        <v>2019</v>
      </c>
      <c r="B346">
        <v>11</v>
      </c>
      <c r="C346">
        <v>15</v>
      </c>
      <c r="D346">
        <v>9</v>
      </c>
      <c r="E346">
        <v>-5732.6000000000022</v>
      </c>
      <c r="F346">
        <v>17</v>
      </c>
      <c r="G346">
        <v>-482</v>
      </c>
      <c r="H346">
        <v>3073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2072.8000000000002</v>
      </c>
      <c r="Q346">
        <v>518.20000000000005</v>
      </c>
      <c r="R346">
        <f>IF(P346&lt;&gt;df!K346,df!K346-df_results_DK1!P346,0)</f>
        <v>0</v>
      </c>
      <c r="S346" s="1">
        <v>43784</v>
      </c>
    </row>
    <row r="347" spans="1:19" x14ac:dyDescent="0.3">
      <c r="A347">
        <v>2019</v>
      </c>
      <c r="B347">
        <v>11</v>
      </c>
      <c r="C347">
        <v>15</v>
      </c>
      <c r="D347">
        <v>10</v>
      </c>
      <c r="E347">
        <v>-8127</v>
      </c>
      <c r="F347">
        <v>17</v>
      </c>
      <c r="G347">
        <v>-340</v>
      </c>
      <c r="H347">
        <v>3083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2194.4</v>
      </c>
      <c r="Q347">
        <v>548.6</v>
      </c>
      <c r="R347">
        <f>IF(P347&lt;&gt;df!K347,df!K347-df_results_DK1!P347,0)</f>
        <v>0</v>
      </c>
      <c r="S347" s="1">
        <v>43784</v>
      </c>
    </row>
    <row r="348" spans="1:19" x14ac:dyDescent="0.3">
      <c r="A348">
        <v>2019</v>
      </c>
      <c r="B348">
        <v>11</v>
      </c>
      <c r="C348">
        <v>15</v>
      </c>
      <c r="D348">
        <v>11</v>
      </c>
      <c r="E348">
        <v>-9407.6000000000022</v>
      </c>
      <c r="F348">
        <v>12</v>
      </c>
      <c r="G348">
        <v>-293</v>
      </c>
      <c r="H348">
        <v>3211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2334.4</v>
      </c>
      <c r="Q348">
        <v>583.6</v>
      </c>
      <c r="R348">
        <f>IF(P348&lt;&gt;df!K348,df!K348-df_results_DK1!P348,0)</f>
        <v>0</v>
      </c>
      <c r="S348" s="1">
        <v>43784</v>
      </c>
    </row>
    <row r="349" spans="1:19" x14ac:dyDescent="0.3">
      <c r="A349">
        <v>2019</v>
      </c>
      <c r="B349">
        <v>11</v>
      </c>
      <c r="C349">
        <v>15</v>
      </c>
      <c r="D349">
        <v>12</v>
      </c>
      <c r="E349">
        <v>-13710.800000000003</v>
      </c>
      <c r="F349">
        <v>12</v>
      </c>
      <c r="G349">
        <v>-125</v>
      </c>
      <c r="H349">
        <v>3151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2420.8000000000002</v>
      </c>
      <c r="Q349">
        <v>605.20000000000005</v>
      </c>
      <c r="R349">
        <f>IF(P349&lt;&gt;df!K349,df!K349-df_results_DK1!P349,0)</f>
        <v>0</v>
      </c>
      <c r="S349" s="1">
        <v>43784</v>
      </c>
    </row>
    <row r="350" spans="1:19" x14ac:dyDescent="0.3">
      <c r="A350">
        <v>2019</v>
      </c>
      <c r="B350">
        <v>11</v>
      </c>
      <c r="C350">
        <v>15</v>
      </c>
      <c r="D350">
        <v>13</v>
      </c>
      <c r="E350">
        <v>-17599.2</v>
      </c>
      <c r="F350">
        <v>5</v>
      </c>
      <c r="G350">
        <v>133</v>
      </c>
      <c r="H350">
        <v>3013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2516.8000000000002</v>
      </c>
      <c r="Q350">
        <v>629.20000000000005</v>
      </c>
      <c r="R350">
        <f>IF(P350&lt;&gt;df!K350,df!K350-df_results_DK1!P350,0)</f>
        <v>0</v>
      </c>
      <c r="S350" s="1">
        <v>43784</v>
      </c>
    </row>
    <row r="351" spans="1:19" x14ac:dyDescent="0.3">
      <c r="A351">
        <v>2019</v>
      </c>
      <c r="B351">
        <v>11</v>
      </c>
      <c r="C351">
        <v>15</v>
      </c>
      <c r="D351">
        <v>14</v>
      </c>
      <c r="E351">
        <v>-18496.200000000004</v>
      </c>
      <c r="F351">
        <v>5</v>
      </c>
      <c r="G351">
        <v>276.00000000000045</v>
      </c>
      <c r="H351">
        <v>2933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2567.2000000000003</v>
      </c>
      <c r="Q351">
        <v>641.80000000000007</v>
      </c>
      <c r="R351">
        <f>IF(P351&lt;&gt;df!K351,df!K351-df_results_DK1!P351,0)</f>
        <v>0</v>
      </c>
      <c r="S351" s="1">
        <v>43784</v>
      </c>
    </row>
    <row r="352" spans="1:19" x14ac:dyDescent="0.3">
      <c r="A352">
        <v>2019</v>
      </c>
      <c r="B352">
        <v>11</v>
      </c>
      <c r="C352">
        <v>15</v>
      </c>
      <c r="D352">
        <v>15</v>
      </c>
      <c r="E352">
        <v>-20360.599999999999</v>
      </c>
      <c r="F352">
        <v>5</v>
      </c>
      <c r="G352">
        <v>495</v>
      </c>
      <c r="H352">
        <v>2825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2656</v>
      </c>
      <c r="Q352">
        <v>664</v>
      </c>
      <c r="R352">
        <f>IF(P352&lt;&gt;df!K352,df!K352-df_results_DK1!P352,0)</f>
        <v>0</v>
      </c>
      <c r="S352" s="1">
        <v>43784</v>
      </c>
    </row>
    <row r="353" spans="1:19" x14ac:dyDescent="0.3">
      <c r="A353">
        <v>2019</v>
      </c>
      <c r="B353">
        <v>11</v>
      </c>
      <c r="C353">
        <v>15</v>
      </c>
      <c r="D353">
        <v>16</v>
      </c>
      <c r="E353">
        <v>-20482</v>
      </c>
      <c r="F353">
        <v>5</v>
      </c>
      <c r="G353">
        <v>583</v>
      </c>
      <c r="H353">
        <v>2727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2648</v>
      </c>
      <c r="Q353">
        <v>662</v>
      </c>
      <c r="R353">
        <f>IF(P353&lt;&gt;df!K353,df!K353-df_results_DK1!P353,0)</f>
        <v>0</v>
      </c>
      <c r="S353" s="1">
        <v>43784</v>
      </c>
    </row>
    <row r="354" spans="1:19" x14ac:dyDescent="0.3">
      <c r="A354">
        <v>2019</v>
      </c>
      <c r="B354">
        <v>11</v>
      </c>
      <c r="C354">
        <v>15</v>
      </c>
      <c r="D354">
        <v>17</v>
      </c>
      <c r="E354">
        <v>-17505.2</v>
      </c>
      <c r="F354">
        <v>5</v>
      </c>
      <c r="G354">
        <v>314</v>
      </c>
      <c r="H354">
        <v>2879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2554.4</v>
      </c>
      <c r="Q354">
        <v>638.6</v>
      </c>
      <c r="R354">
        <f>IF(P354&lt;&gt;df!K354,df!K354-df_results_DK1!P354,0)</f>
        <v>0</v>
      </c>
      <c r="S354" s="1">
        <v>43784</v>
      </c>
    </row>
    <row r="355" spans="1:19" x14ac:dyDescent="0.3">
      <c r="A355">
        <v>2019</v>
      </c>
      <c r="B355">
        <v>11</v>
      </c>
      <c r="C355">
        <v>15</v>
      </c>
      <c r="D355">
        <v>18</v>
      </c>
      <c r="E355">
        <v>-14635.800000000003</v>
      </c>
      <c r="F355">
        <v>12</v>
      </c>
      <c r="G355">
        <v>148</v>
      </c>
      <c r="H355">
        <v>3065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2570.4</v>
      </c>
      <c r="Q355">
        <v>642.6</v>
      </c>
      <c r="R355">
        <f>IF(P355&lt;&gt;df!K355,df!K355-df_results_DK1!P355,0)</f>
        <v>0</v>
      </c>
      <c r="S355" s="1">
        <v>43784</v>
      </c>
    </row>
    <row r="356" spans="1:19" x14ac:dyDescent="0.3">
      <c r="A356">
        <v>2019</v>
      </c>
      <c r="B356">
        <v>11</v>
      </c>
      <c r="C356">
        <v>15</v>
      </c>
      <c r="D356">
        <v>19</v>
      </c>
      <c r="E356">
        <v>-17078.600000000006</v>
      </c>
      <c r="F356">
        <v>12</v>
      </c>
      <c r="G356">
        <v>305.00000000000045</v>
      </c>
      <c r="H356">
        <v>2934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2591.2000000000003</v>
      </c>
      <c r="Q356">
        <v>647.80000000000007</v>
      </c>
      <c r="R356">
        <f>IF(P356&lt;&gt;df!K356,df!K356-df_results_DK1!P356,0)</f>
        <v>0</v>
      </c>
      <c r="S356" s="1">
        <v>43784</v>
      </c>
    </row>
    <row r="357" spans="1:19" x14ac:dyDescent="0.3">
      <c r="A357">
        <v>2019</v>
      </c>
      <c r="B357">
        <v>11</v>
      </c>
      <c r="C357">
        <v>15</v>
      </c>
      <c r="D357">
        <v>20</v>
      </c>
      <c r="E357">
        <v>-19848.800000000003</v>
      </c>
      <c r="F357">
        <v>5</v>
      </c>
      <c r="G357">
        <v>575.00000000000045</v>
      </c>
      <c r="H357">
        <v>2682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2605.6000000000004</v>
      </c>
      <c r="Q357">
        <v>651.40000000000009</v>
      </c>
      <c r="R357">
        <f>IF(P357&lt;&gt;df!K357,df!K357-df_results_DK1!P357,0)</f>
        <v>0</v>
      </c>
      <c r="S357" s="1">
        <v>43784</v>
      </c>
    </row>
    <row r="358" spans="1:19" x14ac:dyDescent="0.3">
      <c r="A358">
        <v>2019</v>
      </c>
      <c r="B358">
        <v>11</v>
      </c>
      <c r="C358">
        <v>15</v>
      </c>
      <c r="D358">
        <v>21</v>
      </c>
      <c r="E358">
        <v>-19290</v>
      </c>
      <c r="F358">
        <v>5</v>
      </c>
      <c r="G358">
        <v>590</v>
      </c>
      <c r="H358">
        <v>2546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2508.8000000000002</v>
      </c>
      <c r="Q358">
        <v>627.20000000000005</v>
      </c>
      <c r="R358">
        <f>IF(P358&lt;&gt;df!K358,df!K358-df_results_DK1!P358,0)</f>
        <v>0</v>
      </c>
      <c r="S358" s="1">
        <v>43784</v>
      </c>
    </row>
    <row r="359" spans="1:19" x14ac:dyDescent="0.3">
      <c r="A359">
        <v>2019</v>
      </c>
      <c r="B359">
        <v>11</v>
      </c>
      <c r="C359">
        <v>15</v>
      </c>
      <c r="D359">
        <v>22</v>
      </c>
      <c r="E359">
        <v>-19287.800000000003</v>
      </c>
      <c r="F359">
        <v>0</v>
      </c>
      <c r="G359">
        <v>600</v>
      </c>
      <c r="H359">
        <v>2379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2353.6</v>
      </c>
      <c r="Q359">
        <v>625.40000000000009</v>
      </c>
      <c r="R359">
        <f>IF(P359&lt;&gt;df!K359,df!K359-df_results_DK1!P359,0)</f>
        <v>148.00000000000045</v>
      </c>
      <c r="S359" s="1">
        <v>43784</v>
      </c>
    </row>
    <row r="360" spans="1:19" x14ac:dyDescent="0.3">
      <c r="A360">
        <v>2019</v>
      </c>
      <c r="B360">
        <v>11</v>
      </c>
      <c r="C360">
        <v>15</v>
      </c>
      <c r="D360">
        <v>23</v>
      </c>
      <c r="E360">
        <v>-18401.400000000001</v>
      </c>
      <c r="F360">
        <v>0</v>
      </c>
      <c r="G360">
        <v>600</v>
      </c>
      <c r="H360">
        <v>2222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2223.1999999999998</v>
      </c>
      <c r="Q360">
        <v>598.80000000000007</v>
      </c>
      <c r="R360">
        <f>IF(P360&lt;&gt;df!K360,df!K360-df_results_DK1!P360,0)</f>
        <v>172.00000000000045</v>
      </c>
      <c r="S360" s="1">
        <v>43784</v>
      </c>
    </row>
    <row r="361" spans="1:19" x14ac:dyDescent="0.3">
      <c r="A361">
        <v>2019</v>
      </c>
      <c r="B361">
        <v>11</v>
      </c>
      <c r="C361">
        <v>15</v>
      </c>
      <c r="D361">
        <v>24</v>
      </c>
      <c r="E361">
        <v>-17179.400000000001</v>
      </c>
      <c r="F361">
        <v>0</v>
      </c>
      <c r="G361">
        <v>600</v>
      </c>
      <c r="H361">
        <v>2047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2079.6</v>
      </c>
      <c r="Q361">
        <v>567.4</v>
      </c>
      <c r="R361">
        <f>IF(P361&lt;&gt;df!K361,df!K361-df_results_DK1!P361,0)</f>
        <v>190</v>
      </c>
      <c r="S361" s="1">
        <v>43784</v>
      </c>
    </row>
    <row r="362" spans="1:19" x14ac:dyDescent="0.3">
      <c r="A362">
        <v>2019</v>
      </c>
      <c r="B362">
        <v>11</v>
      </c>
      <c r="C362">
        <v>16</v>
      </c>
      <c r="D362">
        <v>1</v>
      </c>
      <c r="E362">
        <v>-15408.200000000003</v>
      </c>
      <c r="F362">
        <v>0</v>
      </c>
      <c r="G362">
        <v>600</v>
      </c>
      <c r="H362">
        <v>1909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1996.1999999999998</v>
      </c>
      <c r="Q362">
        <v>512.80000000000007</v>
      </c>
      <c r="R362">
        <f>IF(P362&lt;&gt;df!K362,df!K362-df_results_DK1!P362,0)</f>
        <v>55.000000000000455</v>
      </c>
      <c r="S362" s="1">
        <v>43785</v>
      </c>
    </row>
    <row r="363" spans="1:19" x14ac:dyDescent="0.3">
      <c r="A363">
        <v>2019</v>
      </c>
      <c r="B363">
        <v>11</v>
      </c>
      <c r="C363">
        <v>16</v>
      </c>
      <c r="D363">
        <v>2</v>
      </c>
      <c r="E363">
        <v>-14197.000000000002</v>
      </c>
      <c r="F363">
        <v>5</v>
      </c>
      <c r="G363">
        <v>539</v>
      </c>
      <c r="H363">
        <v>1813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1881.6000000000001</v>
      </c>
      <c r="Q363">
        <v>470.40000000000003</v>
      </c>
      <c r="R363">
        <f>IF(P363&lt;&gt;df!K363,df!K363-df_results_DK1!P363,0)</f>
        <v>0</v>
      </c>
      <c r="S363" s="1">
        <v>43785</v>
      </c>
    </row>
    <row r="364" spans="1:19" x14ac:dyDescent="0.3">
      <c r="A364">
        <v>2019</v>
      </c>
      <c r="B364">
        <v>11</v>
      </c>
      <c r="C364">
        <v>16</v>
      </c>
      <c r="D364">
        <v>3</v>
      </c>
      <c r="E364">
        <v>-10055.200000000001</v>
      </c>
      <c r="F364">
        <v>5</v>
      </c>
      <c r="G364">
        <v>265</v>
      </c>
      <c r="H364">
        <v>1763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1622.4</v>
      </c>
      <c r="Q364">
        <v>405.6</v>
      </c>
      <c r="R364">
        <f>IF(P364&lt;&gt;df!K364,df!K364-df_results_DK1!P364,0)</f>
        <v>0</v>
      </c>
      <c r="S364" s="1">
        <v>43785</v>
      </c>
    </row>
    <row r="365" spans="1:19" x14ac:dyDescent="0.3">
      <c r="A365">
        <v>2019</v>
      </c>
      <c r="B365">
        <v>11</v>
      </c>
      <c r="C365">
        <v>16</v>
      </c>
      <c r="D365">
        <v>4</v>
      </c>
      <c r="E365">
        <v>-7374.4000000000005</v>
      </c>
      <c r="F365">
        <v>5</v>
      </c>
      <c r="G365">
        <v>74</v>
      </c>
      <c r="H365">
        <v>1745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1455.2</v>
      </c>
      <c r="Q365">
        <v>363.8</v>
      </c>
      <c r="R365">
        <f>IF(P365&lt;&gt;df!K365,df!K365-df_results_DK1!P365,0)</f>
        <v>0</v>
      </c>
      <c r="S365" s="1">
        <v>43785</v>
      </c>
    </row>
    <row r="366" spans="1:19" x14ac:dyDescent="0.3">
      <c r="A366">
        <v>2019</v>
      </c>
      <c r="B366">
        <v>11</v>
      </c>
      <c r="C366">
        <v>16</v>
      </c>
      <c r="D366">
        <v>5</v>
      </c>
      <c r="E366">
        <v>-6255.8000000000011</v>
      </c>
      <c r="F366">
        <v>5</v>
      </c>
      <c r="G366">
        <v>3</v>
      </c>
      <c r="H366">
        <v>1746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1399.2</v>
      </c>
      <c r="Q366">
        <v>349.8</v>
      </c>
      <c r="R366">
        <f>IF(P366&lt;&gt;df!K366,df!K366-df_results_DK1!P366,0)</f>
        <v>0</v>
      </c>
      <c r="S366" s="1">
        <v>43785</v>
      </c>
    </row>
    <row r="367" spans="1:19" x14ac:dyDescent="0.3">
      <c r="A367">
        <v>2019</v>
      </c>
      <c r="B367">
        <v>11</v>
      </c>
      <c r="C367">
        <v>16</v>
      </c>
      <c r="D367">
        <v>6</v>
      </c>
      <c r="E367">
        <v>-3176.2000000000003</v>
      </c>
      <c r="F367">
        <v>12</v>
      </c>
      <c r="G367">
        <v>-152</v>
      </c>
      <c r="H367">
        <v>1797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1316</v>
      </c>
      <c r="Q367">
        <v>329</v>
      </c>
      <c r="R367">
        <f>IF(P367&lt;&gt;df!K367,df!K367-df_results_DK1!P367,0)</f>
        <v>0</v>
      </c>
      <c r="S367" s="1">
        <v>43785</v>
      </c>
    </row>
    <row r="368" spans="1:19" x14ac:dyDescent="0.3">
      <c r="A368">
        <v>2019</v>
      </c>
      <c r="B368">
        <v>11</v>
      </c>
      <c r="C368">
        <v>16</v>
      </c>
      <c r="D368">
        <v>7</v>
      </c>
      <c r="E368">
        <v>790</v>
      </c>
      <c r="F368">
        <v>12</v>
      </c>
      <c r="G368">
        <v>-333</v>
      </c>
      <c r="H368">
        <v>1937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1283.2</v>
      </c>
      <c r="Q368">
        <v>320.8</v>
      </c>
      <c r="R368">
        <f>IF(P368&lt;&gt;df!K368,df!K368-df_results_DK1!P368,0)</f>
        <v>0</v>
      </c>
      <c r="S368" s="1">
        <v>43785</v>
      </c>
    </row>
    <row r="369" spans="1:19" x14ac:dyDescent="0.3">
      <c r="A369">
        <v>2019</v>
      </c>
      <c r="B369">
        <v>11</v>
      </c>
      <c r="C369">
        <v>16</v>
      </c>
      <c r="D369">
        <v>8</v>
      </c>
      <c r="E369">
        <v>7363.4</v>
      </c>
      <c r="F369">
        <v>17</v>
      </c>
      <c r="G369">
        <v>-594</v>
      </c>
      <c r="H369">
        <v>2105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1208.8</v>
      </c>
      <c r="Q369">
        <v>302.2</v>
      </c>
      <c r="R369">
        <f>IF(P369&lt;&gt;df!K369,df!K369-df_results_DK1!P369,0)</f>
        <v>0</v>
      </c>
      <c r="S369" s="1">
        <v>43785</v>
      </c>
    </row>
    <row r="370" spans="1:19" x14ac:dyDescent="0.3">
      <c r="A370">
        <v>2019</v>
      </c>
      <c r="B370">
        <v>11</v>
      </c>
      <c r="C370">
        <v>16</v>
      </c>
      <c r="D370">
        <v>9</v>
      </c>
      <c r="E370">
        <v>19507.400000000001</v>
      </c>
      <c r="F370">
        <v>24</v>
      </c>
      <c r="G370">
        <v>-600</v>
      </c>
      <c r="H370">
        <v>2334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359</v>
      </c>
      <c r="O370">
        <v>0</v>
      </c>
      <c r="P370">
        <v>1100</v>
      </c>
      <c r="Q370">
        <v>275</v>
      </c>
      <c r="R370">
        <f>IF(P370&lt;&gt;df!K370,df!K370-df_results_DK1!P370,0)</f>
        <v>0</v>
      </c>
      <c r="S370" s="1">
        <v>43785</v>
      </c>
    </row>
    <row r="371" spans="1:19" x14ac:dyDescent="0.3">
      <c r="A371">
        <v>2019</v>
      </c>
      <c r="B371">
        <v>11</v>
      </c>
      <c r="C371">
        <v>16</v>
      </c>
      <c r="D371">
        <v>10</v>
      </c>
      <c r="E371">
        <v>27656.800000000003</v>
      </c>
      <c r="F371">
        <v>24</v>
      </c>
      <c r="G371">
        <v>-600</v>
      </c>
      <c r="H371">
        <v>2464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568</v>
      </c>
      <c r="O371">
        <v>0</v>
      </c>
      <c r="P371">
        <v>1036.8</v>
      </c>
      <c r="Q371">
        <v>259.2</v>
      </c>
      <c r="R371">
        <f>IF(P371&lt;&gt;df!K371,df!K371-df_results_DK1!P371,0)</f>
        <v>0</v>
      </c>
      <c r="S371" s="1">
        <v>43785</v>
      </c>
    </row>
    <row r="372" spans="1:19" x14ac:dyDescent="0.3">
      <c r="A372">
        <v>2019</v>
      </c>
      <c r="B372">
        <v>11</v>
      </c>
      <c r="C372">
        <v>16</v>
      </c>
      <c r="D372">
        <v>11</v>
      </c>
      <c r="E372">
        <v>31824.800000000003</v>
      </c>
      <c r="F372">
        <v>24</v>
      </c>
      <c r="G372">
        <v>-600</v>
      </c>
      <c r="H372">
        <v>2518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680</v>
      </c>
      <c r="O372">
        <v>0</v>
      </c>
      <c r="P372">
        <v>990.40000000000009</v>
      </c>
      <c r="Q372">
        <v>247.60000000000002</v>
      </c>
      <c r="R372">
        <f>IF(P372&lt;&gt;df!K372,df!K372-df_results_DK1!P372,0)</f>
        <v>0</v>
      </c>
      <c r="S372" s="1">
        <v>43785</v>
      </c>
    </row>
    <row r="373" spans="1:19" x14ac:dyDescent="0.3">
      <c r="A373">
        <v>2019</v>
      </c>
      <c r="B373">
        <v>11</v>
      </c>
      <c r="C373">
        <v>16</v>
      </c>
      <c r="D373">
        <v>12</v>
      </c>
      <c r="E373">
        <v>33505.200000000004</v>
      </c>
      <c r="F373">
        <v>24</v>
      </c>
      <c r="G373">
        <v>-600</v>
      </c>
      <c r="H373">
        <v>2527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764</v>
      </c>
      <c r="O373">
        <v>0</v>
      </c>
      <c r="P373">
        <v>930.40000000000009</v>
      </c>
      <c r="Q373">
        <v>232.60000000000002</v>
      </c>
      <c r="R373">
        <f>IF(P373&lt;&gt;df!K373,df!K373-df_results_DK1!P373,0)</f>
        <v>0</v>
      </c>
      <c r="S373" s="1">
        <v>43785</v>
      </c>
    </row>
    <row r="374" spans="1:19" x14ac:dyDescent="0.3">
      <c r="A374">
        <v>2019</v>
      </c>
      <c r="B374">
        <v>11</v>
      </c>
      <c r="C374">
        <v>16</v>
      </c>
      <c r="D374">
        <v>13</v>
      </c>
      <c r="E374">
        <v>35117.800000000003</v>
      </c>
      <c r="F374">
        <v>24</v>
      </c>
      <c r="G374">
        <v>-600</v>
      </c>
      <c r="H374">
        <v>2493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794</v>
      </c>
      <c r="O374">
        <v>0</v>
      </c>
      <c r="P374">
        <v>879.2</v>
      </c>
      <c r="Q374">
        <v>219.8</v>
      </c>
      <c r="R374">
        <f>IF(P374&lt;&gt;df!K374,df!K374-df_results_DK1!P374,0)</f>
        <v>0</v>
      </c>
      <c r="S374" s="1">
        <v>43785</v>
      </c>
    </row>
    <row r="375" spans="1:19" x14ac:dyDescent="0.3">
      <c r="A375">
        <v>2019</v>
      </c>
      <c r="B375">
        <v>11</v>
      </c>
      <c r="C375">
        <v>16</v>
      </c>
      <c r="D375">
        <v>14</v>
      </c>
      <c r="E375">
        <v>35785.599999999999</v>
      </c>
      <c r="F375">
        <v>24</v>
      </c>
      <c r="G375">
        <v>-600</v>
      </c>
      <c r="H375">
        <v>2468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839</v>
      </c>
      <c r="O375">
        <v>0</v>
      </c>
      <c r="P375">
        <v>823.2</v>
      </c>
      <c r="Q375">
        <v>205.8</v>
      </c>
      <c r="R375">
        <f>IF(P375&lt;&gt;df!K375,df!K375-df_results_DK1!P375,0)</f>
        <v>0</v>
      </c>
      <c r="S375" s="1">
        <v>43785</v>
      </c>
    </row>
    <row r="376" spans="1:19" x14ac:dyDescent="0.3">
      <c r="A376">
        <v>2019</v>
      </c>
      <c r="B376">
        <v>11</v>
      </c>
      <c r="C376">
        <v>16</v>
      </c>
      <c r="D376">
        <v>15</v>
      </c>
      <c r="E376">
        <v>32943</v>
      </c>
      <c r="F376">
        <v>24</v>
      </c>
      <c r="G376">
        <v>-600</v>
      </c>
      <c r="H376">
        <v>2471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900</v>
      </c>
      <c r="O376">
        <v>0</v>
      </c>
      <c r="P376">
        <v>776.80000000000007</v>
      </c>
      <c r="Q376">
        <v>194.20000000000002</v>
      </c>
      <c r="R376">
        <f>IF(P376&lt;&gt;df!K376,df!K376-df_results_DK1!P376,0)</f>
        <v>0</v>
      </c>
      <c r="S376" s="1">
        <v>43785</v>
      </c>
    </row>
    <row r="377" spans="1:19" x14ac:dyDescent="0.3">
      <c r="A377">
        <v>2019</v>
      </c>
      <c r="B377">
        <v>11</v>
      </c>
      <c r="C377">
        <v>16</v>
      </c>
      <c r="D377">
        <v>16</v>
      </c>
      <c r="E377">
        <v>28898</v>
      </c>
      <c r="F377">
        <v>62</v>
      </c>
      <c r="G377">
        <v>-600</v>
      </c>
      <c r="H377">
        <v>2395</v>
      </c>
      <c r="I377">
        <v>0</v>
      </c>
      <c r="J377">
        <v>4</v>
      </c>
      <c r="K377">
        <v>0</v>
      </c>
      <c r="L377">
        <v>0</v>
      </c>
      <c r="M377">
        <v>0</v>
      </c>
      <c r="N377">
        <v>900</v>
      </c>
      <c r="O377">
        <v>0</v>
      </c>
      <c r="P377">
        <v>712.80000000000007</v>
      </c>
      <c r="Q377">
        <v>178.20000000000002</v>
      </c>
      <c r="R377">
        <f>IF(P377&lt;&gt;df!K377,df!K377-df_results_DK1!P377,0)</f>
        <v>0</v>
      </c>
      <c r="S377" s="1">
        <v>43785</v>
      </c>
    </row>
    <row r="378" spans="1:19" x14ac:dyDescent="0.3">
      <c r="A378">
        <v>2019</v>
      </c>
      <c r="B378">
        <v>11</v>
      </c>
      <c r="C378">
        <v>16</v>
      </c>
      <c r="D378">
        <v>17</v>
      </c>
      <c r="E378">
        <v>45458.6</v>
      </c>
      <c r="F378">
        <v>62</v>
      </c>
      <c r="G378">
        <v>-600</v>
      </c>
      <c r="H378">
        <v>2545</v>
      </c>
      <c r="I378">
        <v>0</v>
      </c>
      <c r="J378">
        <v>288</v>
      </c>
      <c r="K378">
        <v>0</v>
      </c>
      <c r="L378">
        <v>0</v>
      </c>
      <c r="M378">
        <v>0</v>
      </c>
      <c r="N378">
        <v>900</v>
      </c>
      <c r="O378">
        <v>0</v>
      </c>
      <c r="P378">
        <v>605.6</v>
      </c>
      <c r="Q378">
        <v>151.4</v>
      </c>
      <c r="R378">
        <f>IF(P378&lt;&gt;df!K378,df!K378-df_results_DK1!P378,0)</f>
        <v>0</v>
      </c>
      <c r="S378" s="1">
        <v>43785</v>
      </c>
    </row>
    <row r="379" spans="1:19" x14ac:dyDescent="0.3">
      <c r="A379">
        <v>2019</v>
      </c>
      <c r="B379">
        <v>11</v>
      </c>
      <c r="C379">
        <v>16</v>
      </c>
      <c r="D379">
        <v>18</v>
      </c>
      <c r="E379">
        <v>58248.800000000003</v>
      </c>
      <c r="F379">
        <v>72</v>
      </c>
      <c r="G379">
        <v>-600</v>
      </c>
      <c r="H379">
        <v>2687</v>
      </c>
      <c r="I379">
        <v>129</v>
      </c>
      <c r="J379">
        <v>350</v>
      </c>
      <c r="K379">
        <v>0</v>
      </c>
      <c r="L379">
        <v>0</v>
      </c>
      <c r="M379">
        <v>0</v>
      </c>
      <c r="N379">
        <v>900</v>
      </c>
      <c r="O379">
        <v>0</v>
      </c>
      <c r="P379">
        <v>566.4</v>
      </c>
      <c r="Q379">
        <v>141.6</v>
      </c>
      <c r="R379">
        <f>IF(P379&lt;&gt;df!K379,df!K379-df_results_DK1!P379,0)</f>
        <v>0</v>
      </c>
      <c r="S379" s="1">
        <v>43785</v>
      </c>
    </row>
    <row r="380" spans="1:19" x14ac:dyDescent="0.3">
      <c r="A380">
        <v>2019</v>
      </c>
      <c r="B380">
        <v>11</v>
      </c>
      <c r="C380">
        <v>16</v>
      </c>
      <c r="D380">
        <v>19</v>
      </c>
      <c r="E380">
        <v>46779.799999999996</v>
      </c>
      <c r="F380">
        <v>72</v>
      </c>
      <c r="G380">
        <v>-600</v>
      </c>
      <c r="H380">
        <v>2528</v>
      </c>
      <c r="I380">
        <v>6</v>
      </c>
      <c r="J380">
        <v>350</v>
      </c>
      <c r="K380">
        <v>0</v>
      </c>
      <c r="L380">
        <v>0</v>
      </c>
      <c r="M380">
        <v>0</v>
      </c>
      <c r="N380">
        <v>900</v>
      </c>
      <c r="O380">
        <v>0</v>
      </c>
      <c r="P380">
        <v>537.6</v>
      </c>
      <c r="Q380">
        <v>134.4</v>
      </c>
      <c r="R380">
        <f>IF(P380&lt;&gt;df!K380,df!K380-df_results_DK1!P380,0)</f>
        <v>0</v>
      </c>
      <c r="S380" s="1">
        <v>43785</v>
      </c>
    </row>
    <row r="381" spans="1:19" x14ac:dyDescent="0.3">
      <c r="A381">
        <v>2019</v>
      </c>
      <c r="B381">
        <v>11</v>
      </c>
      <c r="C381">
        <v>16</v>
      </c>
      <c r="D381">
        <v>20</v>
      </c>
      <c r="E381">
        <v>23446.799999999999</v>
      </c>
      <c r="F381">
        <v>62</v>
      </c>
      <c r="G381">
        <v>-600</v>
      </c>
      <c r="H381">
        <v>2288</v>
      </c>
      <c r="I381">
        <v>0</v>
      </c>
      <c r="J381">
        <v>57</v>
      </c>
      <c r="K381">
        <v>0</v>
      </c>
      <c r="L381">
        <v>0</v>
      </c>
      <c r="M381">
        <v>0</v>
      </c>
      <c r="N381">
        <v>900</v>
      </c>
      <c r="O381">
        <v>0</v>
      </c>
      <c r="P381">
        <v>584.80000000000007</v>
      </c>
      <c r="Q381">
        <v>146.20000000000002</v>
      </c>
      <c r="R381">
        <f>IF(P381&lt;&gt;df!K381,df!K381-df_results_DK1!P381,0)</f>
        <v>0</v>
      </c>
      <c r="S381" s="1">
        <v>43785</v>
      </c>
    </row>
    <row r="382" spans="1:19" x14ac:dyDescent="0.3">
      <c r="A382">
        <v>2019</v>
      </c>
      <c r="B382">
        <v>11</v>
      </c>
      <c r="C382">
        <v>16</v>
      </c>
      <c r="D382">
        <v>21</v>
      </c>
      <c r="E382">
        <v>11420.800000000003</v>
      </c>
      <c r="F382">
        <v>24</v>
      </c>
      <c r="G382">
        <v>-600</v>
      </c>
      <c r="H382">
        <v>2137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641</v>
      </c>
      <c r="O382">
        <v>0</v>
      </c>
      <c r="P382">
        <v>716.80000000000007</v>
      </c>
      <c r="Q382">
        <v>179.20000000000002</v>
      </c>
      <c r="R382">
        <f>IF(P382&lt;&gt;df!K382,df!K382-df_results_DK1!P382,0)</f>
        <v>0</v>
      </c>
      <c r="S382" s="1">
        <v>43785</v>
      </c>
    </row>
    <row r="383" spans="1:19" x14ac:dyDescent="0.3">
      <c r="A383">
        <v>2019</v>
      </c>
      <c r="B383">
        <v>11</v>
      </c>
      <c r="C383">
        <v>16</v>
      </c>
      <c r="D383">
        <v>22</v>
      </c>
      <c r="E383">
        <v>2726.8000000000011</v>
      </c>
      <c r="F383">
        <v>24</v>
      </c>
      <c r="G383">
        <v>-600</v>
      </c>
      <c r="H383">
        <v>2038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362</v>
      </c>
      <c r="O383">
        <v>0</v>
      </c>
      <c r="P383">
        <v>860.80000000000007</v>
      </c>
      <c r="Q383">
        <v>215.20000000000002</v>
      </c>
      <c r="R383">
        <f>IF(P383&lt;&gt;df!K383,df!K383-df_results_DK1!P383,0)</f>
        <v>0</v>
      </c>
      <c r="S383" s="1">
        <v>43785</v>
      </c>
    </row>
    <row r="384" spans="1:19" x14ac:dyDescent="0.3">
      <c r="A384">
        <v>2019</v>
      </c>
      <c r="B384">
        <v>11</v>
      </c>
      <c r="C384">
        <v>16</v>
      </c>
      <c r="D384">
        <v>23</v>
      </c>
      <c r="E384">
        <v>-7596.6</v>
      </c>
      <c r="F384">
        <v>12</v>
      </c>
      <c r="G384">
        <v>-550</v>
      </c>
      <c r="H384">
        <v>1861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1048.8</v>
      </c>
      <c r="Q384">
        <v>262.2</v>
      </c>
      <c r="R384">
        <f>IF(P384&lt;&gt;df!K384,df!K384-df_results_DK1!P384,0)</f>
        <v>0</v>
      </c>
      <c r="S384" s="1">
        <v>43785</v>
      </c>
    </row>
    <row r="385" spans="1:19" x14ac:dyDescent="0.3">
      <c r="A385">
        <v>2019</v>
      </c>
      <c r="B385">
        <v>11</v>
      </c>
      <c r="C385">
        <v>16</v>
      </c>
      <c r="D385">
        <v>24</v>
      </c>
      <c r="E385">
        <v>-11307</v>
      </c>
      <c r="F385">
        <v>5</v>
      </c>
      <c r="G385">
        <v>-240</v>
      </c>
      <c r="H385">
        <v>1753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1210.4000000000001</v>
      </c>
      <c r="Q385">
        <v>302.60000000000002</v>
      </c>
      <c r="R385">
        <f>IF(P385&lt;&gt;df!K385,df!K385-df_results_DK1!P385,0)</f>
        <v>0</v>
      </c>
      <c r="S385" s="1">
        <v>43785</v>
      </c>
    </row>
    <row r="386" spans="1:19" x14ac:dyDescent="0.3">
      <c r="A386">
        <v>2019</v>
      </c>
      <c r="B386">
        <v>11</v>
      </c>
      <c r="C386">
        <v>17</v>
      </c>
      <c r="D386">
        <v>1</v>
      </c>
      <c r="E386">
        <v>-15934.200000000003</v>
      </c>
      <c r="F386">
        <v>5</v>
      </c>
      <c r="G386">
        <v>66.000000000000227</v>
      </c>
      <c r="H386">
        <v>1716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1425.6000000000001</v>
      </c>
      <c r="Q386">
        <v>356.40000000000003</v>
      </c>
      <c r="R386">
        <f>IF(P386&lt;&gt;df!K386,df!K386-df_results_DK1!P386,0)</f>
        <v>0</v>
      </c>
      <c r="S386" s="1">
        <v>43786</v>
      </c>
    </row>
    <row r="387" spans="1:19" x14ac:dyDescent="0.3">
      <c r="A387">
        <v>2019</v>
      </c>
      <c r="B387">
        <v>11</v>
      </c>
      <c r="C387">
        <v>17</v>
      </c>
      <c r="D387">
        <v>2</v>
      </c>
      <c r="E387">
        <v>-15641.2</v>
      </c>
      <c r="F387">
        <v>5</v>
      </c>
      <c r="G387">
        <v>111</v>
      </c>
      <c r="H387">
        <v>1722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1466.4</v>
      </c>
      <c r="Q387">
        <v>366.6</v>
      </c>
      <c r="R387">
        <f>IF(P387&lt;&gt;df!K387,df!K387-df_results_DK1!P387,0)</f>
        <v>0</v>
      </c>
      <c r="S387" s="1">
        <v>43786</v>
      </c>
    </row>
    <row r="388" spans="1:19" x14ac:dyDescent="0.3">
      <c r="A388">
        <v>2019</v>
      </c>
      <c r="B388">
        <v>11</v>
      </c>
      <c r="C388">
        <v>17</v>
      </c>
      <c r="D388">
        <v>3</v>
      </c>
      <c r="E388">
        <v>-13078.400000000001</v>
      </c>
      <c r="F388">
        <v>5</v>
      </c>
      <c r="G388">
        <v>21.000000000000227</v>
      </c>
      <c r="H388">
        <v>1686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1365.6000000000001</v>
      </c>
      <c r="Q388">
        <v>341.40000000000003</v>
      </c>
      <c r="R388">
        <f>IF(P388&lt;&gt;df!K388,df!K388-df_results_DK1!P388,0)</f>
        <v>0</v>
      </c>
      <c r="S388" s="1">
        <v>43786</v>
      </c>
    </row>
    <row r="389" spans="1:19" x14ac:dyDescent="0.3">
      <c r="A389">
        <v>2019</v>
      </c>
      <c r="B389">
        <v>11</v>
      </c>
      <c r="C389">
        <v>17</v>
      </c>
      <c r="D389">
        <v>4</v>
      </c>
      <c r="E389">
        <v>-12020.6</v>
      </c>
      <c r="F389">
        <v>5</v>
      </c>
      <c r="G389">
        <v>42</v>
      </c>
      <c r="H389">
        <v>1648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1352</v>
      </c>
      <c r="Q389">
        <v>338</v>
      </c>
      <c r="R389">
        <f>IF(P389&lt;&gt;df!K389,df!K389-df_results_DK1!P389,0)</f>
        <v>0</v>
      </c>
      <c r="S389" s="1">
        <v>43786</v>
      </c>
    </row>
    <row r="390" spans="1:19" x14ac:dyDescent="0.3">
      <c r="A390">
        <v>2019</v>
      </c>
      <c r="B390">
        <v>11</v>
      </c>
      <c r="C390">
        <v>17</v>
      </c>
      <c r="D390">
        <v>5</v>
      </c>
      <c r="E390">
        <v>-10689.600000000002</v>
      </c>
      <c r="F390">
        <v>5</v>
      </c>
      <c r="G390">
        <v>-13.999999999999773</v>
      </c>
      <c r="H390">
        <v>1650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1308.8000000000002</v>
      </c>
      <c r="Q390">
        <v>327.20000000000005</v>
      </c>
      <c r="R390">
        <f>IF(P390&lt;&gt;df!K390,df!K390-df_results_DK1!P390,0)</f>
        <v>0</v>
      </c>
      <c r="S390" s="1">
        <v>43786</v>
      </c>
    </row>
    <row r="391" spans="1:19" x14ac:dyDescent="0.3">
      <c r="A391">
        <v>2019</v>
      </c>
      <c r="B391">
        <v>11</v>
      </c>
      <c r="C391">
        <v>17</v>
      </c>
      <c r="D391">
        <v>6</v>
      </c>
      <c r="E391">
        <v>-7257.6000000000022</v>
      </c>
      <c r="F391">
        <v>12</v>
      </c>
      <c r="G391">
        <v>-199.99999999999977</v>
      </c>
      <c r="H391">
        <v>1682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1185.6000000000001</v>
      </c>
      <c r="Q391">
        <v>296.40000000000003</v>
      </c>
      <c r="R391">
        <f>IF(P391&lt;&gt;df!K391,df!K391-df_results_DK1!P391,0)</f>
        <v>0</v>
      </c>
      <c r="S391" s="1">
        <v>43786</v>
      </c>
    </row>
    <row r="392" spans="1:19" x14ac:dyDescent="0.3">
      <c r="A392">
        <v>2019</v>
      </c>
      <c r="B392">
        <v>11</v>
      </c>
      <c r="C392">
        <v>17</v>
      </c>
      <c r="D392">
        <v>7</v>
      </c>
      <c r="E392">
        <v>1347.9999999999991</v>
      </c>
      <c r="F392">
        <v>12</v>
      </c>
      <c r="G392">
        <v>-543</v>
      </c>
      <c r="H392">
        <v>1769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980.80000000000007</v>
      </c>
      <c r="Q392">
        <v>245.20000000000002</v>
      </c>
      <c r="R392">
        <f>IF(P392&lt;&gt;df!K392,df!K392-df_results_DK1!P392,0)</f>
        <v>0</v>
      </c>
      <c r="S392" s="1">
        <v>43786</v>
      </c>
    </row>
    <row r="393" spans="1:19" x14ac:dyDescent="0.3">
      <c r="A393">
        <v>2019</v>
      </c>
      <c r="B393">
        <v>11</v>
      </c>
      <c r="C393">
        <v>17</v>
      </c>
      <c r="D393">
        <v>8</v>
      </c>
      <c r="E393">
        <v>10508</v>
      </c>
      <c r="F393">
        <v>24</v>
      </c>
      <c r="G393">
        <v>-600</v>
      </c>
      <c r="H393">
        <v>1950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152</v>
      </c>
      <c r="O393">
        <v>0</v>
      </c>
      <c r="P393">
        <v>958.40000000000009</v>
      </c>
      <c r="Q393">
        <v>239.60000000000002</v>
      </c>
      <c r="R393">
        <f>IF(P393&lt;&gt;df!K393,df!K393-df_results_DK1!P393,0)</f>
        <v>0</v>
      </c>
      <c r="S393" s="1">
        <v>43786</v>
      </c>
    </row>
    <row r="394" spans="1:19" x14ac:dyDescent="0.3">
      <c r="A394">
        <v>2019</v>
      </c>
      <c r="B394">
        <v>11</v>
      </c>
      <c r="C394">
        <v>17</v>
      </c>
      <c r="D394">
        <v>9</v>
      </c>
      <c r="E394">
        <v>22120.2</v>
      </c>
      <c r="F394">
        <v>24</v>
      </c>
      <c r="G394">
        <v>-600</v>
      </c>
      <c r="H394">
        <v>2241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444</v>
      </c>
      <c r="O394">
        <v>0</v>
      </c>
      <c r="P394">
        <v>957.6</v>
      </c>
      <c r="Q394">
        <v>239.4</v>
      </c>
      <c r="R394">
        <f>IF(P394&lt;&gt;df!K394,df!K394-df_results_DK1!P394,0)</f>
        <v>0</v>
      </c>
      <c r="S394" s="1">
        <v>43786</v>
      </c>
    </row>
    <row r="395" spans="1:19" x14ac:dyDescent="0.3">
      <c r="A395">
        <v>2019</v>
      </c>
      <c r="B395">
        <v>11</v>
      </c>
      <c r="C395">
        <v>17</v>
      </c>
      <c r="D395">
        <v>10</v>
      </c>
      <c r="E395">
        <v>28495.999999999996</v>
      </c>
      <c r="F395">
        <v>24</v>
      </c>
      <c r="G395">
        <v>-600</v>
      </c>
      <c r="H395">
        <v>2386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569</v>
      </c>
      <c r="O395">
        <v>0</v>
      </c>
      <c r="P395">
        <v>973.6</v>
      </c>
      <c r="Q395">
        <v>243.4</v>
      </c>
      <c r="R395">
        <f>IF(P395&lt;&gt;df!K395,df!K395-df_results_DK1!P395,0)</f>
        <v>0</v>
      </c>
      <c r="S395" s="1">
        <v>43786</v>
      </c>
    </row>
    <row r="396" spans="1:19" x14ac:dyDescent="0.3">
      <c r="A396">
        <v>2019</v>
      </c>
      <c r="B396">
        <v>11</v>
      </c>
      <c r="C396">
        <v>17</v>
      </c>
      <c r="D396">
        <v>11</v>
      </c>
      <c r="E396">
        <v>39014.800000000003</v>
      </c>
      <c r="F396">
        <v>24</v>
      </c>
      <c r="G396">
        <v>-600</v>
      </c>
      <c r="H396">
        <v>2507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879</v>
      </c>
      <c r="O396">
        <v>0</v>
      </c>
      <c r="P396">
        <v>822.40000000000009</v>
      </c>
      <c r="Q396">
        <v>205.60000000000002</v>
      </c>
      <c r="R396">
        <f>IF(P396&lt;&gt;df!K396,df!K396-df_results_DK1!P396,0)</f>
        <v>0</v>
      </c>
      <c r="S396" s="1">
        <v>43786</v>
      </c>
    </row>
    <row r="397" spans="1:19" x14ac:dyDescent="0.3">
      <c r="A397">
        <v>2019</v>
      </c>
      <c r="B397">
        <v>11</v>
      </c>
      <c r="C397">
        <v>17</v>
      </c>
      <c r="D397">
        <v>12</v>
      </c>
      <c r="E397">
        <v>41292</v>
      </c>
      <c r="F397">
        <v>62</v>
      </c>
      <c r="G397">
        <v>-600</v>
      </c>
      <c r="H397">
        <v>2465</v>
      </c>
      <c r="I397">
        <v>0</v>
      </c>
      <c r="J397">
        <v>20</v>
      </c>
      <c r="K397">
        <v>0</v>
      </c>
      <c r="L397">
        <v>0</v>
      </c>
      <c r="M397">
        <v>0</v>
      </c>
      <c r="N397">
        <v>900</v>
      </c>
      <c r="O397">
        <v>0</v>
      </c>
      <c r="P397">
        <v>756</v>
      </c>
      <c r="Q397">
        <v>189</v>
      </c>
      <c r="R397">
        <f>IF(P397&lt;&gt;df!K397,df!K397-df_results_DK1!P397,0)</f>
        <v>0</v>
      </c>
      <c r="S397" s="1">
        <v>43786</v>
      </c>
    </row>
    <row r="398" spans="1:19" x14ac:dyDescent="0.3">
      <c r="A398">
        <v>2019</v>
      </c>
      <c r="B398">
        <v>11</v>
      </c>
      <c r="C398">
        <v>17</v>
      </c>
      <c r="D398">
        <v>13</v>
      </c>
      <c r="E398">
        <v>50453.8</v>
      </c>
      <c r="F398">
        <v>62</v>
      </c>
      <c r="G398">
        <v>-600</v>
      </c>
      <c r="H398">
        <v>2361</v>
      </c>
      <c r="I398">
        <v>0</v>
      </c>
      <c r="J398">
        <v>136</v>
      </c>
      <c r="K398">
        <v>0</v>
      </c>
      <c r="L398">
        <v>0</v>
      </c>
      <c r="M398">
        <v>0</v>
      </c>
      <c r="N398">
        <v>900</v>
      </c>
      <c r="O398">
        <v>0</v>
      </c>
      <c r="P398">
        <v>580</v>
      </c>
      <c r="Q398">
        <v>145</v>
      </c>
      <c r="R398">
        <f>IF(P398&lt;&gt;df!K398,df!K398-df_results_DK1!P398,0)</f>
        <v>0</v>
      </c>
      <c r="S398" s="1">
        <v>43786</v>
      </c>
    </row>
    <row r="399" spans="1:19" x14ac:dyDescent="0.3">
      <c r="A399">
        <v>2019</v>
      </c>
      <c r="B399">
        <v>11</v>
      </c>
      <c r="C399">
        <v>17</v>
      </c>
      <c r="D399">
        <v>14</v>
      </c>
      <c r="E399">
        <v>81424.399999999994</v>
      </c>
      <c r="F399">
        <v>72</v>
      </c>
      <c r="G399">
        <v>-600</v>
      </c>
      <c r="H399">
        <v>2566</v>
      </c>
      <c r="I399">
        <v>221</v>
      </c>
      <c r="J399">
        <v>350</v>
      </c>
      <c r="K399">
        <v>0</v>
      </c>
      <c r="L399">
        <v>0</v>
      </c>
      <c r="M399">
        <v>0</v>
      </c>
      <c r="N399">
        <v>900</v>
      </c>
      <c r="O399">
        <v>0</v>
      </c>
      <c r="P399">
        <v>396</v>
      </c>
      <c r="Q399">
        <v>99</v>
      </c>
      <c r="R399">
        <f>IF(P399&lt;&gt;df!K399,df!K399-df_results_DK1!P399,0)</f>
        <v>0</v>
      </c>
      <c r="S399" s="1">
        <v>43786</v>
      </c>
    </row>
    <row r="400" spans="1:19" x14ac:dyDescent="0.3">
      <c r="A400">
        <v>2019</v>
      </c>
      <c r="B400">
        <v>11</v>
      </c>
      <c r="C400">
        <v>17</v>
      </c>
      <c r="D400">
        <v>15</v>
      </c>
      <c r="E400">
        <v>82751.8</v>
      </c>
      <c r="F400">
        <v>72</v>
      </c>
      <c r="G400">
        <v>-600</v>
      </c>
      <c r="H400">
        <v>2469</v>
      </c>
      <c r="I400">
        <v>232</v>
      </c>
      <c r="J400">
        <v>350</v>
      </c>
      <c r="K400">
        <v>0</v>
      </c>
      <c r="L400">
        <v>0</v>
      </c>
      <c r="M400">
        <v>0</v>
      </c>
      <c r="N400">
        <v>900</v>
      </c>
      <c r="O400">
        <v>0</v>
      </c>
      <c r="P400">
        <v>309.60000000000002</v>
      </c>
      <c r="Q400">
        <v>77.400000000000006</v>
      </c>
      <c r="R400">
        <f>IF(P400&lt;&gt;df!K400,df!K400-df_results_DK1!P400,0)</f>
        <v>0</v>
      </c>
      <c r="S400" s="1">
        <v>43786</v>
      </c>
    </row>
    <row r="401" spans="1:19" x14ac:dyDescent="0.3">
      <c r="A401">
        <v>2019</v>
      </c>
      <c r="B401">
        <v>11</v>
      </c>
      <c r="C401">
        <v>17</v>
      </c>
      <c r="D401">
        <v>16</v>
      </c>
      <c r="E401">
        <v>73975.8</v>
      </c>
      <c r="F401">
        <v>72</v>
      </c>
      <c r="G401">
        <v>-600</v>
      </c>
      <c r="H401">
        <v>2257</v>
      </c>
      <c r="I401">
        <v>105</v>
      </c>
      <c r="J401">
        <v>350</v>
      </c>
      <c r="K401">
        <v>0</v>
      </c>
      <c r="L401">
        <v>0</v>
      </c>
      <c r="M401">
        <v>0</v>
      </c>
      <c r="N401">
        <v>900</v>
      </c>
      <c r="O401">
        <v>0</v>
      </c>
      <c r="P401">
        <v>241.60000000000002</v>
      </c>
      <c r="Q401">
        <v>60.400000000000006</v>
      </c>
      <c r="R401">
        <f>IF(P401&lt;&gt;df!K401,df!K401-df_results_DK1!P401,0)</f>
        <v>0</v>
      </c>
      <c r="S401" s="1">
        <v>43786</v>
      </c>
    </row>
    <row r="402" spans="1:19" x14ac:dyDescent="0.3">
      <c r="A402">
        <v>2019</v>
      </c>
      <c r="B402">
        <v>11</v>
      </c>
      <c r="C402">
        <v>17</v>
      </c>
      <c r="D402">
        <v>17</v>
      </c>
      <c r="E402">
        <v>92467</v>
      </c>
      <c r="F402">
        <v>72</v>
      </c>
      <c r="G402">
        <v>-600</v>
      </c>
      <c r="H402">
        <v>2432</v>
      </c>
      <c r="I402">
        <v>343</v>
      </c>
      <c r="J402">
        <v>350</v>
      </c>
      <c r="K402">
        <v>0</v>
      </c>
      <c r="L402">
        <v>0</v>
      </c>
      <c r="M402">
        <v>0</v>
      </c>
      <c r="N402">
        <v>900</v>
      </c>
      <c r="O402">
        <v>0</v>
      </c>
      <c r="P402">
        <v>191.20000000000002</v>
      </c>
      <c r="Q402">
        <v>47.800000000000004</v>
      </c>
      <c r="R402">
        <f>IF(P402&lt;&gt;df!K402,df!K402-df_results_DK1!P402,0)</f>
        <v>0</v>
      </c>
      <c r="S402" s="1">
        <v>43786</v>
      </c>
    </row>
    <row r="403" spans="1:19" x14ac:dyDescent="0.3">
      <c r="A403">
        <v>2019</v>
      </c>
      <c r="B403">
        <v>11</v>
      </c>
      <c r="C403">
        <v>17</v>
      </c>
      <c r="D403">
        <v>18</v>
      </c>
      <c r="E403">
        <v>115497</v>
      </c>
      <c r="F403">
        <v>80</v>
      </c>
      <c r="G403">
        <v>-600</v>
      </c>
      <c r="H403">
        <v>2669</v>
      </c>
      <c r="I403">
        <v>380</v>
      </c>
      <c r="J403">
        <v>350</v>
      </c>
      <c r="K403">
        <v>0</v>
      </c>
      <c r="L403">
        <v>245</v>
      </c>
      <c r="M403">
        <v>0</v>
      </c>
      <c r="N403">
        <v>900</v>
      </c>
      <c r="O403">
        <v>0</v>
      </c>
      <c r="P403">
        <v>155.20000000000002</v>
      </c>
      <c r="Q403">
        <v>38.800000000000004</v>
      </c>
      <c r="R403">
        <f>IF(P403&lt;&gt;df!K403,df!K403-df_results_DK1!P403,0)</f>
        <v>0</v>
      </c>
      <c r="S403" s="1">
        <v>43786</v>
      </c>
    </row>
    <row r="404" spans="1:19" x14ac:dyDescent="0.3">
      <c r="A404">
        <v>2019</v>
      </c>
      <c r="B404">
        <v>11</v>
      </c>
      <c r="C404">
        <v>17</v>
      </c>
      <c r="D404">
        <v>19</v>
      </c>
      <c r="E404">
        <v>108258.6</v>
      </c>
      <c r="F404">
        <v>80</v>
      </c>
      <c r="G404">
        <v>-600</v>
      </c>
      <c r="H404">
        <v>2560</v>
      </c>
      <c r="I404">
        <v>380</v>
      </c>
      <c r="J404">
        <v>350</v>
      </c>
      <c r="K404">
        <v>0</v>
      </c>
      <c r="L404">
        <v>174</v>
      </c>
      <c r="M404">
        <v>0</v>
      </c>
      <c r="N404">
        <v>900</v>
      </c>
      <c r="O404">
        <v>0</v>
      </c>
      <c r="P404">
        <v>124.80000000000001</v>
      </c>
      <c r="Q404">
        <v>31.200000000000003</v>
      </c>
      <c r="R404">
        <f>IF(P404&lt;&gt;df!K404,df!K404-df_results_DK1!P404,0)</f>
        <v>0</v>
      </c>
      <c r="S404" s="1">
        <v>43786</v>
      </c>
    </row>
    <row r="405" spans="1:19" x14ac:dyDescent="0.3">
      <c r="A405">
        <v>2019</v>
      </c>
      <c r="B405">
        <v>11</v>
      </c>
      <c r="C405">
        <v>17</v>
      </c>
      <c r="D405">
        <v>20</v>
      </c>
      <c r="E405">
        <v>86023.2</v>
      </c>
      <c r="F405">
        <v>72</v>
      </c>
      <c r="G405">
        <v>-600</v>
      </c>
      <c r="H405">
        <v>2373</v>
      </c>
      <c r="I405">
        <v>346</v>
      </c>
      <c r="J405">
        <v>350</v>
      </c>
      <c r="K405">
        <v>0</v>
      </c>
      <c r="L405">
        <v>0</v>
      </c>
      <c r="M405">
        <v>0</v>
      </c>
      <c r="N405">
        <v>900</v>
      </c>
      <c r="O405">
        <v>0</v>
      </c>
      <c r="P405">
        <v>141.6</v>
      </c>
      <c r="Q405">
        <v>35.4</v>
      </c>
      <c r="R405">
        <f>IF(P405&lt;&gt;df!K405,df!K405-df_results_DK1!P405,0)</f>
        <v>0</v>
      </c>
      <c r="S405" s="1">
        <v>43786</v>
      </c>
    </row>
    <row r="406" spans="1:19" x14ac:dyDescent="0.3">
      <c r="A406">
        <v>2019</v>
      </c>
      <c r="B406">
        <v>11</v>
      </c>
      <c r="C406">
        <v>17</v>
      </c>
      <c r="D406">
        <v>21</v>
      </c>
      <c r="E406">
        <v>65075.199999999997</v>
      </c>
      <c r="F406">
        <v>72</v>
      </c>
      <c r="G406">
        <v>-600</v>
      </c>
      <c r="H406">
        <v>2216</v>
      </c>
      <c r="I406">
        <v>136</v>
      </c>
      <c r="J406">
        <v>350</v>
      </c>
      <c r="K406">
        <v>0</v>
      </c>
      <c r="L406">
        <v>0</v>
      </c>
      <c r="M406">
        <v>0</v>
      </c>
      <c r="N406">
        <v>900</v>
      </c>
      <c r="O406">
        <v>0</v>
      </c>
      <c r="P406">
        <v>184</v>
      </c>
      <c r="Q406">
        <v>46</v>
      </c>
      <c r="R406">
        <f>IF(P406&lt;&gt;df!K406,df!K406-df_results_DK1!P406,0)</f>
        <v>0</v>
      </c>
      <c r="S406" s="1">
        <v>43786</v>
      </c>
    </row>
    <row r="407" spans="1:19" x14ac:dyDescent="0.3">
      <c r="A407">
        <v>2019</v>
      </c>
      <c r="B407">
        <v>11</v>
      </c>
      <c r="C407">
        <v>17</v>
      </c>
      <c r="D407">
        <v>22</v>
      </c>
      <c r="E407">
        <v>52640.4</v>
      </c>
      <c r="F407">
        <v>72</v>
      </c>
      <c r="G407">
        <v>-600</v>
      </c>
      <c r="H407">
        <v>2129</v>
      </c>
      <c r="I407">
        <v>25</v>
      </c>
      <c r="J407">
        <v>350</v>
      </c>
      <c r="K407">
        <v>0</v>
      </c>
      <c r="L407">
        <v>0</v>
      </c>
      <c r="M407">
        <v>0</v>
      </c>
      <c r="N407">
        <v>900</v>
      </c>
      <c r="O407">
        <v>0</v>
      </c>
      <c r="P407">
        <v>203.20000000000002</v>
      </c>
      <c r="Q407">
        <v>50.800000000000004</v>
      </c>
      <c r="R407">
        <f>IF(P407&lt;&gt;df!K407,df!K407-df_results_DK1!P407,0)</f>
        <v>0</v>
      </c>
      <c r="S407" s="1">
        <v>43786</v>
      </c>
    </row>
    <row r="408" spans="1:19" x14ac:dyDescent="0.3">
      <c r="A408">
        <v>2019</v>
      </c>
      <c r="B408">
        <v>11</v>
      </c>
      <c r="C408">
        <v>17</v>
      </c>
      <c r="D408">
        <v>23</v>
      </c>
      <c r="E408">
        <v>80500</v>
      </c>
      <c r="F408">
        <v>80</v>
      </c>
      <c r="G408">
        <v>-600</v>
      </c>
      <c r="H408">
        <v>2006</v>
      </c>
      <c r="I408">
        <v>380</v>
      </c>
      <c r="J408">
        <v>350</v>
      </c>
      <c r="K408">
        <v>0</v>
      </c>
      <c r="L408">
        <v>342</v>
      </c>
      <c r="M408">
        <v>0</v>
      </c>
      <c r="N408">
        <v>0</v>
      </c>
      <c r="O408">
        <v>0</v>
      </c>
      <c r="P408">
        <v>267.2</v>
      </c>
      <c r="Q408">
        <v>66.8</v>
      </c>
      <c r="R408">
        <f>IF(P408&lt;&gt;df!K408,df!K408-df_results_DK1!P408,0)</f>
        <v>0</v>
      </c>
      <c r="S408" s="1">
        <v>43786</v>
      </c>
    </row>
    <row r="409" spans="1:19" x14ac:dyDescent="0.3">
      <c r="A409">
        <v>2019</v>
      </c>
      <c r="B409">
        <v>11</v>
      </c>
      <c r="C409">
        <v>17</v>
      </c>
      <c r="D409">
        <v>24</v>
      </c>
      <c r="E409">
        <v>58111</v>
      </c>
      <c r="F409">
        <v>80</v>
      </c>
      <c r="G409">
        <v>-600</v>
      </c>
      <c r="H409">
        <v>1924</v>
      </c>
      <c r="I409">
        <v>380</v>
      </c>
      <c r="J409">
        <v>350</v>
      </c>
      <c r="K409">
        <v>0</v>
      </c>
      <c r="L409">
        <v>97</v>
      </c>
      <c r="M409">
        <v>0</v>
      </c>
      <c r="N409">
        <v>0</v>
      </c>
      <c r="O409">
        <v>0</v>
      </c>
      <c r="P409">
        <v>397.6</v>
      </c>
      <c r="Q409">
        <v>99.4</v>
      </c>
      <c r="R409">
        <f>IF(P409&lt;&gt;df!K409,df!K409-df_results_DK1!P409,0)</f>
        <v>0</v>
      </c>
      <c r="S409" s="1">
        <v>43786</v>
      </c>
    </row>
    <row r="410" spans="1:19" x14ac:dyDescent="0.3">
      <c r="A410">
        <v>2019</v>
      </c>
      <c r="B410">
        <v>11</v>
      </c>
      <c r="C410">
        <v>18</v>
      </c>
      <c r="D410">
        <v>1</v>
      </c>
      <c r="E410">
        <v>19111</v>
      </c>
      <c r="F410">
        <v>62</v>
      </c>
      <c r="G410">
        <v>-600</v>
      </c>
      <c r="H410">
        <v>1790</v>
      </c>
      <c r="I410">
        <v>0</v>
      </c>
      <c r="J410">
        <v>339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680.80000000000007</v>
      </c>
      <c r="Q410">
        <v>170.20000000000002</v>
      </c>
      <c r="R410">
        <f>IF(P410&lt;&gt;df!K410,df!K410-df_results_DK1!P410,0)</f>
        <v>0</v>
      </c>
      <c r="S410" s="1">
        <v>43787</v>
      </c>
    </row>
    <row r="411" spans="1:19" x14ac:dyDescent="0.3">
      <c r="A411">
        <v>2019</v>
      </c>
      <c r="B411">
        <v>11</v>
      </c>
      <c r="C411">
        <v>18</v>
      </c>
      <c r="D411">
        <v>2</v>
      </c>
      <c r="E411">
        <v>894.19999999999709</v>
      </c>
      <c r="F411">
        <v>62</v>
      </c>
      <c r="G411">
        <v>-600</v>
      </c>
      <c r="H411">
        <v>1732</v>
      </c>
      <c r="I411">
        <v>0</v>
      </c>
      <c r="J411">
        <v>63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855.2</v>
      </c>
      <c r="Q411">
        <v>213.8</v>
      </c>
      <c r="R411">
        <f>IF(P411&lt;&gt;df!K411,df!K411-df_results_DK1!P411,0)</f>
        <v>0</v>
      </c>
      <c r="S411" s="1">
        <v>43787</v>
      </c>
    </row>
    <row r="412" spans="1:19" x14ac:dyDescent="0.3">
      <c r="A412">
        <v>2019</v>
      </c>
      <c r="B412">
        <v>11</v>
      </c>
      <c r="C412">
        <v>18</v>
      </c>
      <c r="D412">
        <v>3</v>
      </c>
      <c r="E412">
        <v>-5615.8000000000038</v>
      </c>
      <c r="F412">
        <v>12</v>
      </c>
      <c r="G412">
        <v>-339</v>
      </c>
      <c r="H412">
        <v>1732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1114.4000000000001</v>
      </c>
      <c r="Q412">
        <v>278.60000000000002</v>
      </c>
      <c r="R412">
        <f>IF(P412&lt;&gt;df!K412,df!K412-df_results_DK1!P412,0)</f>
        <v>0</v>
      </c>
      <c r="S412" s="1">
        <v>43787</v>
      </c>
    </row>
    <row r="413" spans="1:19" x14ac:dyDescent="0.3">
      <c r="A413">
        <v>2019</v>
      </c>
      <c r="B413">
        <v>11</v>
      </c>
      <c r="C413">
        <v>18</v>
      </c>
      <c r="D413">
        <v>4</v>
      </c>
      <c r="E413">
        <v>-8302.0000000000018</v>
      </c>
      <c r="F413">
        <v>5</v>
      </c>
      <c r="G413">
        <v>-65.999999999999773</v>
      </c>
      <c r="H413">
        <v>1767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1360.8000000000002</v>
      </c>
      <c r="Q413">
        <v>340.20000000000005</v>
      </c>
      <c r="R413">
        <f>IF(P413&lt;&gt;df!K413,df!K413-df_results_DK1!P413,0)</f>
        <v>0</v>
      </c>
      <c r="S413" s="1">
        <v>43787</v>
      </c>
    </row>
    <row r="414" spans="1:19" x14ac:dyDescent="0.3">
      <c r="A414">
        <v>2019</v>
      </c>
      <c r="B414">
        <v>11</v>
      </c>
      <c r="C414">
        <v>18</v>
      </c>
      <c r="D414">
        <v>5</v>
      </c>
      <c r="E414">
        <v>-10218.6</v>
      </c>
      <c r="F414">
        <v>5</v>
      </c>
      <c r="G414">
        <v>187</v>
      </c>
      <c r="H414">
        <v>1877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1651.2</v>
      </c>
      <c r="Q414">
        <v>412.8</v>
      </c>
      <c r="R414">
        <f>IF(P414&lt;&gt;df!K414,df!K414-df_results_DK1!P414,0)</f>
        <v>0</v>
      </c>
      <c r="S414" s="1">
        <v>43787</v>
      </c>
    </row>
    <row r="415" spans="1:19" x14ac:dyDescent="0.3">
      <c r="A415">
        <v>2019</v>
      </c>
      <c r="B415">
        <v>11</v>
      </c>
      <c r="C415">
        <v>18</v>
      </c>
      <c r="D415">
        <v>6</v>
      </c>
      <c r="E415">
        <v>-10467.799999999999</v>
      </c>
      <c r="F415">
        <v>5</v>
      </c>
      <c r="G415">
        <v>194</v>
      </c>
      <c r="H415">
        <v>2081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1820</v>
      </c>
      <c r="Q415">
        <v>455</v>
      </c>
      <c r="R415">
        <f>IF(P415&lt;&gt;df!K415,df!K415-df_results_DK1!P415,0)</f>
        <v>0</v>
      </c>
      <c r="S415" s="1">
        <v>43787</v>
      </c>
    </row>
    <row r="416" spans="1:19" x14ac:dyDescent="0.3">
      <c r="A416">
        <v>2019</v>
      </c>
      <c r="B416">
        <v>11</v>
      </c>
      <c r="C416">
        <v>18</v>
      </c>
      <c r="D416">
        <v>7</v>
      </c>
      <c r="E416">
        <v>-4586.6000000000004</v>
      </c>
      <c r="F416">
        <v>12</v>
      </c>
      <c r="G416">
        <v>-174</v>
      </c>
      <c r="H416">
        <v>2489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1852</v>
      </c>
      <c r="Q416">
        <v>463</v>
      </c>
      <c r="R416">
        <f>IF(P416&lt;&gt;df!K416,df!K416-df_results_DK1!P416,0)</f>
        <v>0</v>
      </c>
      <c r="S416" s="1">
        <v>43787</v>
      </c>
    </row>
    <row r="417" spans="1:19" x14ac:dyDescent="0.3">
      <c r="A417">
        <v>2019</v>
      </c>
      <c r="B417">
        <v>11</v>
      </c>
      <c r="C417">
        <v>18</v>
      </c>
      <c r="D417">
        <v>8</v>
      </c>
      <c r="E417">
        <v>8445.6</v>
      </c>
      <c r="F417">
        <v>24</v>
      </c>
      <c r="G417">
        <v>-600</v>
      </c>
      <c r="H417">
        <v>2914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64</v>
      </c>
      <c r="O417">
        <v>0</v>
      </c>
      <c r="P417">
        <v>1800</v>
      </c>
      <c r="Q417">
        <v>450</v>
      </c>
      <c r="R417">
        <f>IF(P417&lt;&gt;df!K417,df!K417-df_results_DK1!P417,0)</f>
        <v>0</v>
      </c>
      <c r="S417" s="1">
        <v>43787</v>
      </c>
    </row>
    <row r="418" spans="1:19" x14ac:dyDescent="0.3">
      <c r="A418">
        <v>2019</v>
      </c>
      <c r="B418">
        <v>11</v>
      </c>
      <c r="C418">
        <v>18</v>
      </c>
      <c r="D418">
        <v>9</v>
      </c>
      <c r="E418">
        <v>22215.4</v>
      </c>
      <c r="F418">
        <v>24</v>
      </c>
      <c r="G418">
        <v>-600</v>
      </c>
      <c r="H418">
        <v>3155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483</v>
      </c>
      <c r="O418">
        <v>0</v>
      </c>
      <c r="P418">
        <v>1657.6000000000001</v>
      </c>
      <c r="Q418">
        <v>414.40000000000003</v>
      </c>
      <c r="R418">
        <f>IF(P418&lt;&gt;df!K418,df!K418-df_results_DK1!P418,0)</f>
        <v>0</v>
      </c>
      <c r="S418" s="1">
        <v>43787</v>
      </c>
    </row>
    <row r="419" spans="1:19" x14ac:dyDescent="0.3">
      <c r="A419">
        <v>2019</v>
      </c>
      <c r="B419">
        <v>11</v>
      </c>
      <c r="C419">
        <v>18</v>
      </c>
      <c r="D419">
        <v>10</v>
      </c>
      <c r="E419">
        <v>27954.6</v>
      </c>
      <c r="F419">
        <v>24</v>
      </c>
      <c r="G419">
        <v>-600</v>
      </c>
      <c r="H419">
        <v>3124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654</v>
      </c>
      <c r="O419">
        <v>0</v>
      </c>
      <c r="P419">
        <v>1496</v>
      </c>
      <c r="Q419">
        <v>374</v>
      </c>
      <c r="R419">
        <f>IF(P419&lt;&gt;df!K419,df!K419-df_results_DK1!P419,0)</f>
        <v>0</v>
      </c>
      <c r="S419" s="1">
        <v>43787</v>
      </c>
    </row>
    <row r="420" spans="1:19" x14ac:dyDescent="0.3">
      <c r="A420">
        <v>2019</v>
      </c>
      <c r="B420">
        <v>11</v>
      </c>
      <c r="C420">
        <v>18</v>
      </c>
      <c r="D420">
        <v>11</v>
      </c>
      <c r="E420">
        <v>37359</v>
      </c>
      <c r="F420">
        <v>62</v>
      </c>
      <c r="G420">
        <v>-600</v>
      </c>
      <c r="H420">
        <v>3181</v>
      </c>
      <c r="I420">
        <v>0</v>
      </c>
      <c r="J420">
        <v>24</v>
      </c>
      <c r="K420">
        <v>0</v>
      </c>
      <c r="L420">
        <v>0</v>
      </c>
      <c r="M420">
        <v>0</v>
      </c>
      <c r="N420">
        <v>900</v>
      </c>
      <c r="O420">
        <v>0</v>
      </c>
      <c r="P420">
        <v>1325.6000000000001</v>
      </c>
      <c r="Q420">
        <v>331.40000000000003</v>
      </c>
      <c r="R420">
        <f>IF(P420&lt;&gt;df!K420,df!K420-df_results_DK1!P420,0)</f>
        <v>0</v>
      </c>
      <c r="S420" s="1">
        <v>43787</v>
      </c>
    </row>
    <row r="421" spans="1:19" x14ac:dyDescent="0.3">
      <c r="A421">
        <v>2019</v>
      </c>
      <c r="B421">
        <v>11</v>
      </c>
      <c r="C421">
        <v>18</v>
      </c>
      <c r="D421">
        <v>12</v>
      </c>
      <c r="E421">
        <v>47738.200000000004</v>
      </c>
      <c r="F421">
        <v>62</v>
      </c>
      <c r="G421">
        <v>-600</v>
      </c>
      <c r="H421">
        <v>3152</v>
      </c>
      <c r="I421">
        <v>0</v>
      </c>
      <c r="J421">
        <v>178</v>
      </c>
      <c r="K421">
        <v>0</v>
      </c>
      <c r="L421">
        <v>0</v>
      </c>
      <c r="M421">
        <v>0</v>
      </c>
      <c r="N421">
        <v>900</v>
      </c>
      <c r="O421">
        <v>0</v>
      </c>
      <c r="P421">
        <v>1179.2</v>
      </c>
      <c r="Q421">
        <v>294.8</v>
      </c>
      <c r="R421">
        <f>IF(P421&lt;&gt;df!K421,df!K421-df_results_DK1!P421,0)</f>
        <v>0</v>
      </c>
      <c r="S421" s="1">
        <v>43787</v>
      </c>
    </row>
    <row r="422" spans="1:19" x14ac:dyDescent="0.3">
      <c r="A422">
        <v>2019</v>
      </c>
      <c r="B422">
        <v>11</v>
      </c>
      <c r="C422">
        <v>18</v>
      </c>
      <c r="D422">
        <v>13</v>
      </c>
      <c r="E422">
        <v>49447.4</v>
      </c>
      <c r="F422">
        <v>62</v>
      </c>
      <c r="G422">
        <v>-600</v>
      </c>
      <c r="H422">
        <v>3066</v>
      </c>
      <c r="I422">
        <v>0</v>
      </c>
      <c r="J422">
        <v>191</v>
      </c>
      <c r="K422">
        <v>0</v>
      </c>
      <c r="L422">
        <v>0</v>
      </c>
      <c r="M422">
        <v>0</v>
      </c>
      <c r="N422">
        <v>900</v>
      </c>
      <c r="O422">
        <v>0</v>
      </c>
      <c r="P422">
        <v>1100</v>
      </c>
      <c r="Q422">
        <v>275</v>
      </c>
      <c r="R422">
        <f>IF(P422&lt;&gt;df!K422,df!K422-df_results_DK1!P422,0)</f>
        <v>0</v>
      </c>
      <c r="S422" s="1">
        <v>43787</v>
      </c>
    </row>
    <row r="423" spans="1:19" x14ac:dyDescent="0.3">
      <c r="A423">
        <v>2019</v>
      </c>
      <c r="B423">
        <v>11</v>
      </c>
      <c r="C423">
        <v>18</v>
      </c>
      <c r="D423">
        <v>14</v>
      </c>
      <c r="E423">
        <v>54637.4</v>
      </c>
      <c r="F423">
        <v>62</v>
      </c>
      <c r="G423">
        <v>-600</v>
      </c>
      <c r="H423">
        <v>3033</v>
      </c>
      <c r="I423">
        <v>0</v>
      </c>
      <c r="J423">
        <v>263</v>
      </c>
      <c r="K423">
        <v>0</v>
      </c>
      <c r="L423">
        <v>0</v>
      </c>
      <c r="M423">
        <v>0</v>
      </c>
      <c r="N423">
        <v>900</v>
      </c>
      <c r="O423">
        <v>0</v>
      </c>
      <c r="P423">
        <v>1016</v>
      </c>
      <c r="Q423">
        <v>254</v>
      </c>
      <c r="R423">
        <f>IF(P423&lt;&gt;df!K423,df!K423-df_results_DK1!P423,0)</f>
        <v>0</v>
      </c>
      <c r="S423" s="1">
        <v>43787</v>
      </c>
    </row>
    <row r="424" spans="1:19" x14ac:dyDescent="0.3">
      <c r="A424">
        <v>2019</v>
      </c>
      <c r="B424">
        <v>11</v>
      </c>
      <c r="C424">
        <v>18</v>
      </c>
      <c r="D424">
        <v>15</v>
      </c>
      <c r="E424">
        <v>48704.200000000004</v>
      </c>
      <c r="F424">
        <v>62</v>
      </c>
      <c r="G424">
        <v>-600</v>
      </c>
      <c r="H424">
        <v>2959</v>
      </c>
      <c r="I424">
        <v>0</v>
      </c>
      <c r="J424">
        <v>175</v>
      </c>
      <c r="K424">
        <v>0</v>
      </c>
      <c r="L424">
        <v>0</v>
      </c>
      <c r="M424">
        <v>0</v>
      </c>
      <c r="N424">
        <v>900</v>
      </c>
      <c r="O424">
        <v>0</v>
      </c>
      <c r="P424">
        <v>1027.2</v>
      </c>
      <c r="Q424">
        <v>256.8</v>
      </c>
      <c r="R424">
        <f>IF(P424&lt;&gt;df!K424,df!K424-df_results_DK1!P424,0)</f>
        <v>0</v>
      </c>
      <c r="S424" s="1">
        <v>43787</v>
      </c>
    </row>
    <row r="425" spans="1:19" x14ac:dyDescent="0.3">
      <c r="A425">
        <v>2019</v>
      </c>
      <c r="B425">
        <v>11</v>
      </c>
      <c r="C425">
        <v>18</v>
      </c>
      <c r="D425">
        <v>16</v>
      </c>
      <c r="E425">
        <v>42548.200000000004</v>
      </c>
      <c r="F425">
        <v>62</v>
      </c>
      <c r="G425">
        <v>-600</v>
      </c>
      <c r="H425">
        <v>2795</v>
      </c>
      <c r="I425">
        <v>0</v>
      </c>
      <c r="J425">
        <v>77</v>
      </c>
      <c r="K425">
        <v>0</v>
      </c>
      <c r="L425">
        <v>0</v>
      </c>
      <c r="M425">
        <v>0</v>
      </c>
      <c r="N425">
        <v>900</v>
      </c>
      <c r="O425">
        <v>0</v>
      </c>
      <c r="P425">
        <v>974.40000000000009</v>
      </c>
      <c r="Q425">
        <v>243.60000000000002</v>
      </c>
      <c r="R425">
        <f>IF(P425&lt;&gt;df!K425,df!K425-df_results_DK1!P425,0)</f>
        <v>0</v>
      </c>
      <c r="S425" s="1">
        <v>43787</v>
      </c>
    </row>
    <row r="426" spans="1:19" x14ac:dyDescent="0.3">
      <c r="A426">
        <v>2019</v>
      </c>
      <c r="B426">
        <v>11</v>
      </c>
      <c r="C426">
        <v>18</v>
      </c>
      <c r="D426">
        <v>17</v>
      </c>
      <c r="E426">
        <v>58781.8</v>
      </c>
      <c r="F426">
        <v>62</v>
      </c>
      <c r="G426">
        <v>-600</v>
      </c>
      <c r="H426">
        <v>2933</v>
      </c>
      <c r="I426">
        <v>0</v>
      </c>
      <c r="J426">
        <v>299</v>
      </c>
      <c r="K426">
        <v>0</v>
      </c>
      <c r="L426">
        <v>0</v>
      </c>
      <c r="M426">
        <v>0</v>
      </c>
      <c r="N426">
        <v>900</v>
      </c>
      <c r="O426">
        <v>0</v>
      </c>
      <c r="P426">
        <v>907.2</v>
      </c>
      <c r="Q426">
        <v>226.8</v>
      </c>
      <c r="R426">
        <f>IF(P426&lt;&gt;df!K426,df!K426-df_results_DK1!P426,0)</f>
        <v>0</v>
      </c>
      <c r="S426" s="1">
        <v>43787</v>
      </c>
    </row>
    <row r="427" spans="1:19" x14ac:dyDescent="0.3">
      <c r="A427">
        <v>2019</v>
      </c>
      <c r="B427">
        <v>11</v>
      </c>
      <c r="C427">
        <v>18</v>
      </c>
      <c r="D427">
        <v>18</v>
      </c>
      <c r="E427">
        <v>72459</v>
      </c>
      <c r="F427">
        <v>72</v>
      </c>
      <c r="G427">
        <v>-600</v>
      </c>
      <c r="H427">
        <v>3103</v>
      </c>
      <c r="I427">
        <v>137</v>
      </c>
      <c r="J427">
        <v>350</v>
      </c>
      <c r="K427">
        <v>0</v>
      </c>
      <c r="L427">
        <v>0</v>
      </c>
      <c r="M427">
        <v>0</v>
      </c>
      <c r="N427">
        <v>900</v>
      </c>
      <c r="O427">
        <v>0</v>
      </c>
      <c r="P427">
        <v>892.80000000000007</v>
      </c>
      <c r="Q427">
        <v>223.20000000000002</v>
      </c>
      <c r="R427">
        <f>IF(P427&lt;&gt;df!K427,df!K427-df_results_DK1!P427,0)</f>
        <v>0</v>
      </c>
      <c r="S427" s="1">
        <v>43787</v>
      </c>
    </row>
    <row r="428" spans="1:19" x14ac:dyDescent="0.3">
      <c r="A428">
        <v>2019</v>
      </c>
      <c r="B428">
        <v>11</v>
      </c>
      <c r="C428">
        <v>18</v>
      </c>
      <c r="D428">
        <v>19</v>
      </c>
      <c r="E428">
        <v>53684.6</v>
      </c>
      <c r="F428">
        <v>62</v>
      </c>
      <c r="G428">
        <v>-600</v>
      </c>
      <c r="H428">
        <v>2890</v>
      </c>
      <c r="I428">
        <v>0</v>
      </c>
      <c r="J428">
        <v>265</v>
      </c>
      <c r="K428">
        <v>0</v>
      </c>
      <c r="L428">
        <v>0</v>
      </c>
      <c r="M428">
        <v>0</v>
      </c>
      <c r="N428">
        <v>900</v>
      </c>
      <c r="O428">
        <v>0</v>
      </c>
      <c r="P428">
        <v>900</v>
      </c>
      <c r="Q428">
        <v>225</v>
      </c>
      <c r="R428">
        <f>IF(P428&lt;&gt;df!K428,df!K428-df_results_DK1!P428,0)</f>
        <v>0</v>
      </c>
      <c r="S428" s="1">
        <v>43787</v>
      </c>
    </row>
    <row r="429" spans="1:19" x14ac:dyDescent="0.3">
      <c r="A429">
        <v>2019</v>
      </c>
      <c r="B429">
        <v>11</v>
      </c>
      <c r="C429">
        <v>18</v>
      </c>
      <c r="D429">
        <v>20</v>
      </c>
      <c r="E429">
        <v>35271.4</v>
      </c>
      <c r="F429">
        <v>62</v>
      </c>
      <c r="G429">
        <v>-600</v>
      </c>
      <c r="H429">
        <v>2758</v>
      </c>
      <c r="I429">
        <v>0</v>
      </c>
      <c r="J429">
        <v>48</v>
      </c>
      <c r="K429">
        <v>0</v>
      </c>
      <c r="L429">
        <v>0</v>
      </c>
      <c r="M429">
        <v>0</v>
      </c>
      <c r="N429">
        <v>900</v>
      </c>
      <c r="O429">
        <v>0</v>
      </c>
      <c r="P429">
        <v>968</v>
      </c>
      <c r="Q429">
        <v>242</v>
      </c>
      <c r="R429">
        <f>IF(P429&lt;&gt;df!K429,df!K429-df_results_DK1!P429,0)</f>
        <v>0</v>
      </c>
      <c r="S429" s="1">
        <v>43787</v>
      </c>
    </row>
    <row r="430" spans="1:19" x14ac:dyDescent="0.3">
      <c r="A430">
        <v>2019</v>
      </c>
      <c r="B430">
        <v>11</v>
      </c>
      <c r="C430">
        <v>18</v>
      </c>
      <c r="D430">
        <v>21</v>
      </c>
      <c r="E430">
        <v>24265.200000000001</v>
      </c>
      <c r="F430">
        <v>24</v>
      </c>
      <c r="G430">
        <v>-600</v>
      </c>
      <c r="H430">
        <v>2595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725</v>
      </c>
      <c r="O430">
        <v>0</v>
      </c>
      <c r="P430">
        <v>1016</v>
      </c>
      <c r="Q430">
        <v>254</v>
      </c>
      <c r="R430">
        <f>IF(P430&lt;&gt;df!K430,df!K430-df_results_DK1!P430,0)</f>
        <v>0</v>
      </c>
      <c r="S430" s="1">
        <v>43787</v>
      </c>
    </row>
    <row r="431" spans="1:19" x14ac:dyDescent="0.3">
      <c r="A431">
        <v>2019</v>
      </c>
      <c r="B431">
        <v>11</v>
      </c>
      <c r="C431">
        <v>18</v>
      </c>
      <c r="D431">
        <v>22</v>
      </c>
      <c r="E431">
        <v>13623.199999999997</v>
      </c>
      <c r="F431">
        <v>24</v>
      </c>
      <c r="G431">
        <v>-600</v>
      </c>
      <c r="H431">
        <v>2420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404</v>
      </c>
      <c r="O431">
        <v>0</v>
      </c>
      <c r="P431">
        <v>1132.8</v>
      </c>
      <c r="Q431">
        <v>283.2</v>
      </c>
      <c r="R431">
        <f>IF(P431&lt;&gt;df!K431,df!K431-df_results_DK1!P431,0)</f>
        <v>0</v>
      </c>
      <c r="S431" s="1">
        <v>43787</v>
      </c>
    </row>
    <row r="432" spans="1:19" x14ac:dyDescent="0.3">
      <c r="A432">
        <v>2019</v>
      </c>
      <c r="B432">
        <v>11</v>
      </c>
      <c r="C432">
        <v>18</v>
      </c>
      <c r="D432">
        <v>23</v>
      </c>
      <c r="E432">
        <v>16711.199999999997</v>
      </c>
      <c r="F432">
        <v>62</v>
      </c>
      <c r="G432">
        <v>-600</v>
      </c>
      <c r="H432">
        <v>2230</v>
      </c>
      <c r="I432">
        <v>0</v>
      </c>
      <c r="J432">
        <v>214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1132.8</v>
      </c>
      <c r="Q432">
        <v>283.2</v>
      </c>
      <c r="R432">
        <f>IF(P432&lt;&gt;df!K432,df!K432-df_results_DK1!P432,0)</f>
        <v>0</v>
      </c>
      <c r="S432" s="1">
        <v>43787</v>
      </c>
    </row>
    <row r="433" spans="1:19" x14ac:dyDescent="0.3">
      <c r="A433">
        <v>2019</v>
      </c>
      <c r="B433">
        <v>11</v>
      </c>
      <c r="C433">
        <v>18</v>
      </c>
      <c r="D433">
        <v>24</v>
      </c>
      <c r="E433">
        <v>4840.3999999999987</v>
      </c>
      <c r="F433">
        <v>62</v>
      </c>
      <c r="G433">
        <v>-600</v>
      </c>
      <c r="H433">
        <v>2077</v>
      </c>
      <c r="I433">
        <v>0</v>
      </c>
      <c r="J433">
        <v>79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1118.4000000000001</v>
      </c>
      <c r="Q433">
        <v>279.60000000000002</v>
      </c>
      <c r="R433">
        <f>IF(P433&lt;&gt;df!K433,df!K433-df_results_DK1!P433,0)</f>
        <v>0</v>
      </c>
      <c r="S433" s="1">
        <v>43787</v>
      </c>
    </row>
    <row r="434" spans="1:19" x14ac:dyDescent="0.3">
      <c r="A434">
        <v>2019</v>
      </c>
      <c r="B434">
        <v>11</v>
      </c>
      <c r="C434">
        <v>19</v>
      </c>
      <c r="D434">
        <v>1</v>
      </c>
      <c r="E434">
        <v>1475.7999999999975</v>
      </c>
      <c r="F434">
        <v>62</v>
      </c>
      <c r="G434">
        <v>-600</v>
      </c>
      <c r="H434">
        <v>1937</v>
      </c>
      <c r="I434">
        <v>0</v>
      </c>
      <c r="J434">
        <v>98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991.2</v>
      </c>
      <c r="Q434">
        <v>247.8</v>
      </c>
      <c r="R434">
        <f>IF(P434&lt;&gt;df!K434,df!K434-df_results_DK1!P434,0)</f>
        <v>0</v>
      </c>
      <c r="S434" s="1">
        <v>43788</v>
      </c>
    </row>
    <row r="435" spans="1:19" x14ac:dyDescent="0.3">
      <c r="A435">
        <v>2019</v>
      </c>
      <c r="B435">
        <v>11</v>
      </c>
      <c r="C435">
        <v>19</v>
      </c>
      <c r="D435">
        <v>2</v>
      </c>
      <c r="E435">
        <v>-8472.8000000000029</v>
      </c>
      <c r="F435">
        <v>12</v>
      </c>
      <c r="G435">
        <v>-472.99999999999977</v>
      </c>
      <c r="H435">
        <v>1825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1081.6000000000001</v>
      </c>
      <c r="Q435">
        <v>270.40000000000003</v>
      </c>
      <c r="R435">
        <f>IF(P435&lt;&gt;df!K435,df!K435-df_results_DK1!P435,0)</f>
        <v>0</v>
      </c>
      <c r="S435" s="1">
        <v>43788</v>
      </c>
    </row>
    <row r="436" spans="1:19" x14ac:dyDescent="0.3">
      <c r="A436">
        <v>2019</v>
      </c>
      <c r="B436">
        <v>11</v>
      </c>
      <c r="C436">
        <v>19</v>
      </c>
      <c r="D436">
        <v>3</v>
      </c>
      <c r="E436">
        <v>-8517.2000000000007</v>
      </c>
      <c r="F436">
        <v>12</v>
      </c>
      <c r="G436">
        <v>-444</v>
      </c>
      <c r="H436">
        <v>1802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1086.4000000000001</v>
      </c>
      <c r="Q436">
        <v>271.60000000000002</v>
      </c>
      <c r="R436">
        <f>IF(P436&lt;&gt;df!K436,df!K436-df_results_DK1!P436,0)</f>
        <v>0</v>
      </c>
      <c r="S436" s="1">
        <v>43788</v>
      </c>
    </row>
    <row r="437" spans="1:19" x14ac:dyDescent="0.3">
      <c r="A437">
        <v>2019</v>
      </c>
      <c r="B437">
        <v>11</v>
      </c>
      <c r="C437">
        <v>19</v>
      </c>
      <c r="D437">
        <v>4</v>
      </c>
      <c r="E437">
        <v>-9065.2000000000044</v>
      </c>
      <c r="F437">
        <v>12</v>
      </c>
      <c r="G437">
        <v>-367.99999999999977</v>
      </c>
      <c r="H437">
        <v>1830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1169.6000000000001</v>
      </c>
      <c r="Q437">
        <v>292.40000000000003</v>
      </c>
      <c r="R437">
        <f>IF(P437&lt;&gt;df!K437,df!K437-df_results_DK1!P437,0)</f>
        <v>0</v>
      </c>
      <c r="S437" s="1">
        <v>43788</v>
      </c>
    </row>
    <row r="438" spans="1:19" x14ac:dyDescent="0.3">
      <c r="A438">
        <v>2019</v>
      </c>
      <c r="B438">
        <v>11</v>
      </c>
      <c r="C438">
        <v>19</v>
      </c>
      <c r="D438">
        <v>5</v>
      </c>
      <c r="E438">
        <v>-8277.8000000000029</v>
      </c>
      <c r="F438">
        <v>12</v>
      </c>
      <c r="G438">
        <v>-384.99999999999977</v>
      </c>
      <c r="H438">
        <v>1926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1232.8000000000002</v>
      </c>
      <c r="Q438">
        <v>308.20000000000005</v>
      </c>
      <c r="R438">
        <f>IF(P438&lt;&gt;df!K438,df!K438-df_results_DK1!P438,0)</f>
        <v>0</v>
      </c>
      <c r="S438" s="1">
        <v>43788</v>
      </c>
    </row>
    <row r="439" spans="1:19" x14ac:dyDescent="0.3">
      <c r="A439">
        <v>2019</v>
      </c>
      <c r="B439">
        <v>11</v>
      </c>
      <c r="C439">
        <v>19</v>
      </c>
      <c r="D439">
        <v>6</v>
      </c>
      <c r="E439">
        <v>-3018.6000000000013</v>
      </c>
      <c r="F439">
        <v>24</v>
      </c>
      <c r="G439">
        <v>-600</v>
      </c>
      <c r="H439">
        <v>2128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25</v>
      </c>
      <c r="O439">
        <v>0</v>
      </c>
      <c r="P439">
        <v>1202.4000000000001</v>
      </c>
      <c r="Q439">
        <v>300.60000000000002</v>
      </c>
      <c r="R439">
        <f>IF(P439&lt;&gt;df!K439,df!K439-df_results_DK1!P439,0)</f>
        <v>0</v>
      </c>
      <c r="S439" s="1">
        <v>43788</v>
      </c>
    </row>
    <row r="440" spans="1:19" x14ac:dyDescent="0.3">
      <c r="A440">
        <v>2019</v>
      </c>
      <c r="B440">
        <v>11</v>
      </c>
      <c r="C440">
        <v>19</v>
      </c>
      <c r="D440">
        <v>7</v>
      </c>
      <c r="E440">
        <v>13702.399999999998</v>
      </c>
      <c r="F440">
        <v>24</v>
      </c>
      <c r="G440">
        <v>-600</v>
      </c>
      <c r="H440">
        <v>2483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537</v>
      </c>
      <c r="O440">
        <v>0</v>
      </c>
      <c r="P440">
        <v>1076.8</v>
      </c>
      <c r="Q440">
        <v>269.2</v>
      </c>
      <c r="R440">
        <f>IF(P440&lt;&gt;df!K440,df!K440-df_results_DK1!P440,0)</f>
        <v>0</v>
      </c>
      <c r="S440" s="1">
        <v>43788</v>
      </c>
    </row>
    <row r="441" spans="1:19" x14ac:dyDescent="0.3">
      <c r="A441">
        <v>2019</v>
      </c>
      <c r="B441">
        <v>11</v>
      </c>
      <c r="C441">
        <v>19</v>
      </c>
      <c r="D441">
        <v>8</v>
      </c>
      <c r="E441">
        <v>34249.199999999997</v>
      </c>
      <c r="F441">
        <v>62</v>
      </c>
      <c r="G441">
        <v>-600</v>
      </c>
      <c r="H441">
        <v>2863</v>
      </c>
      <c r="I441">
        <v>0</v>
      </c>
      <c r="J441">
        <v>109</v>
      </c>
      <c r="K441">
        <v>0</v>
      </c>
      <c r="L441">
        <v>0</v>
      </c>
      <c r="M441">
        <v>0</v>
      </c>
      <c r="N441">
        <v>900</v>
      </c>
      <c r="O441">
        <v>0</v>
      </c>
      <c r="P441">
        <v>1003.2</v>
      </c>
      <c r="Q441">
        <v>250.8</v>
      </c>
      <c r="R441">
        <f>IF(P441&lt;&gt;df!K441,df!K441-df_results_DK1!P441,0)</f>
        <v>0</v>
      </c>
      <c r="S441" s="1">
        <v>43788</v>
      </c>
    </row>
    <row r="442" spans="1:19" x14ac:dyDescent="0.3">
      <c r="A442">
        <v>2019</v>
      </c>
      <c r="B442">
        <v>11</v>
      </c>
      <c r="C442">
        <v>19</v>
      </c>
      <c r="D442">
        <v>9</v>
      </c>
      <c r="E442">
        <v>50744.6</v>
      </c>
      <c r="F442">
        <v>62</v>
      </c>
      <c r="G442">
        <v>-600</v>
      </c>
      <c r="H442">
        <v>3078</v>
      </c>
      <c r="I442">
        <v>0</v>
      </c>
      <c r="J442">
        <v>338</v>
      </c>
      <c r="K442">
        <v>0</v>
      </c>
      <c r="L442">
        <v>0</v>
      </c>
      <c r="M442">
        <v>0</v>
      </c>
      <c r="N442">
        <v>900</v>
      </c>
      <c r="O442">
        <v>0</v>
      </c>
      <c r="P442">
        <v>992</v>
      </c>
      <c r="Q442">
        <v>248</v>
      </c>
      <c r="R442">
        <f>IF(P442&lt;&gt;df!K442,df!K442-df_results_DK1!P442,0)</f>
        <v>0</v>
      </c>
      <c r="S442" s="1">
        <v>43788</v>
      </c>
    </row>
    <row r="443" spans="1:19" x14ac:dyDescent="0.3">
      <c r="A443">
        <v>2019</v>
      </c>
      <c r="B443">
        <v>11</v>
      </c>
      <c r="C443">
        <v>19</v>
      </c>
      <c r="D443">
        <v>10</v>
      </c>
      <c r="E443">
        <v>52848.800000000003</v>
      </c>
      <c r="F443">
        <v>72</v>
      </c>
      <c r="G443">
        <v>-600</v>
      </c>
      <c r="H443">
        <v>3080</v>
      </c>
      <c r="I443">
        <v>9</v>
      </c>
      <c r="J443">
        <v>350</v>
      </c>
      <c r="K443">
        <v>0</v>
      </c>
      <c r="L443">
        <v>0</v>
      </c>
      <c r="M443">
        <v>0</v>
      </c>
      <c r="N443">
        <v>900</v>
      </c>
      <c r="O443">
        <v>0</v>
      </c>
      <c r="P443">
        <v>976.80000000000007</v>
      </c>
      <c r="Q443">
        <v>244.20000000000002</v>
      </c>
      <c r="R443">
        <f>IF(P443&lt;&gt;df!K443,df!K443-df_results_DK1!P443,0)</f>
        <v>0</v>
      </c>
      <c r="S443" s="1">
        <v>43788</v>
      </c>
    </row>
    <row r="444" spans="1:19" x14ac:dyDescent="0.3">
      <c r="A444">
        <v>2019</v>
      </c>
      <c r="B444">
        <v>11</v>
      </c>
      <c r="C444">
        <v>19</v>
      </c>
      <c r="D444">
        <v>11</v>
      </c>
      <c r="E444">
        <v>56839.199999999997</v>
      </c>
      <c r="F444">
        <v>72</v>
      </c>
      <c r="G444">
        <v>-600</v>
      </c>
      <c r="H444">
        <v>3079</v>
      </c>
      <c r="I444">
        <v>68</v>
      </c>
      <c r="J444">
        <v>350</v>
      </c>
      <c r="K444">
        <v>0</v>
      </c>
      <c r="L444">
        <v>0</v>
      </c>
      <c r="M444">
        <v>0</v>
      </c>
      <c r="N444">
        <v>900</v>
      </c>
      <c r="O444">
        <v>0</v>
      </c>
      <c r="P444">
        <v>928.80000000000007</v>
      </c>
      <c r="Q444">
        <v>232.20000000000002</v>
      </c>
      <c r="R444">
        <f>IF(P444&lt;&gt;df!K444,df!K444-df_results_DK1!P444,0)</f>
        <v>0</v>
      </c>
      <c r="S444" s="1">
        <v>43788</v>
      </c>
    </row>
    <row r="445" spans="1:19" x14ac:dyDescent="0.3">
      <c r="A445">
        <v>2019</v>
      </c>
      <c r="B445">
        <v>11</v>
      </c>
      <c r="C445">
        <v>19</v>
      </c>
      <c r="D445">
        <v>12</v>
      </c>
      <c r="E445">
        <v>55598</v>
      </c>
      <c r="F445">
        <v>72</v>
      </c>
      <c r="G445">
        <v>-600</v>
      </c>
      <c r="H445">
        <v>3080</v>
      </c>
      <c r="I445">
        <v>95</v>
      </c>
      <c r="J445">
        <v>350</v>
      </c>
      <c r="K445">
        <v>0</v>
      </c>
      <c r="L445">
        <v>0</v>
      </c>
      <c r="M445">
        <v>0</v>
      </c>
      <c r="N445">
        <v>900</v>
      </c>
      <c r="O445">
        <v>0</v>
      </c>
      <c r="P445">
        <v>908</v>
      </c>
      <c r="Q445">
        <v>227</v>
      </c>
      <c r="R445">
        <f>IF(P445&lt;&gt;df!K445,df!K445-df_results_DK1!P445,0)</f>
        <v>0</v>
      </c>
      <c r="S445" s="1">
        <v>43788</v>
      </c>
    </row>
    <row r="446" spans="1:19" x14ac:dyDescent="0.3">
      <c r="A446">
        <v>2019</v>
      </c>
      <c r="B446">
        <v>11</v>
      </c>
      <c r="C446">
        <v>19</v>
      </c>
      <c r="D446">
        <v>13</v>
      </c>
      <c r="E446">
        <v>43980</v>
      </c>
      <c r="F446">
        <v>62</v>
      </c>
      <c r="G446">
        <v>-600</v>
      </c>
      <c r="H446">
        <v>3015</v>
      </c>
      <c r="I446">
        <v>0</v>
      </c>
      <c r="J446">
        <v>290</v>
      </c>
      <c r="K446">
        <v>0</v>
      </c>
      <c r="L446">
        <v>0</v>
      </c>
      <c r="M446">
        <v>0</v>
      </c>
      <c r="N446">
        <v>900</v>
      </c>
      <c r="O446">
        <v>0</v>
      </c>
      <c r="P446">
        <v>980</v>
      </c>
      <c r="Q446">
        <v>245</v>
      </c>
      <c r="R446">
        <f>IF(P446&lt;&gt;df!K446,df!K446-df_results_DK1!P446,0)</f>
        <v>0</v>
      </c>
      <c r="S446" s="1">
        <v>43788</v>
      </c>
    </row>
    <row r="447" spans="1:19" x14ac:dyDescent="0.3">
      <c r="A447">
        <v>2019</v>
      </c>
      <c r="B447">
        <v>11</v>
      </c>
      <c r="C447">
        <v>19</v>
      </c>
      <c r="D447">
        <v>14</v>
      </c>
      <c r="E447">
        <v>41278.800000000003</v>
      </c>
      <c r="F447">
        <v>62</v>
      </c>
      <c r="G447">
        <v>-600</v>
      </c>
      <c r="H447">
        <v>3041</v>
      </c>
      <c r="I447">
        <v>0</v>
      </c>
      <c r="J447">
        <v>265</v>
      </c>
      <c r="K447">
        <v>0</v>
      </c>
      <c r="L447">
        <v>0</v>
      </c>
      <c r="M447">
        <v>0</v>
      </c>
      <c r="N447">
        <v>900</v>
      </c>
      <c r="O447">
        <v>0</v>
      </c>
      <c r="P447">
        <v>1020.8000000000001</v>
      </c>
      <c r="Q447">
        <v>255.20000000000002</v>
      </c>
      <c r="R447">
        <f>IF(P447&lt;&gt;df!K447,df!K447-df_results_DK1!P447,0)</f>
        <v>0</v>
      </c>
      <c r="S447" s="1">
        <v>43788</v>
      </c>
    </row>
    <row r="448" spans="1:19" x14ac:dyDescent="0.3">
      <c r="A448">
        <v>2019</v>
      </c>
      <c r="B448">
        <v>11</v>
      </c>
      <c r="C448">
        <v>19</v>
      </c>
      <c r="D448">
        <v>15</v>
      </c>
      <c r="E448">
        <v>32971.199999999997</v>
      </c>
      <c r="F448">
        <v>62</v>
      </c>
      <c r="G448">
        <v>-600</v>
      </c>
      <c r="H448">
        <v>3020</v>
      </c>
      <c r="I448">
        <v>0</v>
      </c>
      <c r="J448">
        <v>160</v>
      </c>
      <c r="K448">
        <v>0</v>
      </c>
      <c r="L448">
        <v>0</v>
      </c>
      <c r="M448">
        <v>0</v>
      </c>
      <c r="N448">
        <v>900</v>
      </c>
      <c r="O448">
        <v>0</v>
      </c>
      <c r="P448">
        <v>1088</v>
      </c>
      <c r="Q448">
        <v>272</v>
      </c>
      <c r="R448">
        <f>IF(P448&lt;&gt;df!K448,df!K448-df_results_DK1!P448,0)</f>
        <v>0</v>
      </c>
      <c r="S448" s="1">
        <v>43788</v>
      </c>
    </row>
    <row r="449" spans="1:19" x14ac:dyDescent="0.3">
      <c r="A449">
        <v>2019</v>
      </c>
      <c r="B449">
        <v>11</v>
      </c>
      <c r="C449">
        <v>19</v>
      </c>
      <c r="D449">
        <v>16</v>
      </c>
      <c r="E449">
        <v>22644.6</v>
      </c>
      <c r="F449">
        <v>24</v>
      </c>
      <c r="G449">
        <v>-600</v>
      </c>
      <c r="H449">
        <v>2866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900</v>
      </c>
      <c r="O449">
        <v>0</v>
      </c>
      <c r="P449">
        <v>1092.8</v>
      </c>
      <c r="Q449">
        <v>273.2</v>
      </c>
      <c r="R449">
        <f>IF(P449&lt;&gt;df!K449,df!K449-df_results_DK1!P449,0)</f>
        <v>0</v>
      </c>
      <c r="S449" s="1">
        <v>43788</v>
      </c>
    </row>
    <row r="450" spans="1:19" x14ac:dyDescent="0.3">
      <c r="A450">
        <v>2019</v>
      </c>
      <c r="B450">
        <v>11</v>
      </c>
      <c r="C450">
        <v>19</v>
      </c>
      <c r="D450">
        <v>17</v>
      </c>
      <c r="E450">
        <v>33423.599999999999</v>
      </c>
      <c r="F450">
        <v>62</v>
      </c>
      <c r="G450">
        <v>-600</v>
      </c>
      <c r="H450">
        <v>2949</v>
      </c>
      <c r="I450">
        <v>0</v>
      </c>
      <c r="J450">
        <v>122</v>
      </c>
      <c r="K450">
        <v>0</v>
      </c>
      <c r="L450">
        <v>0</v>
      </c>
      <c r="M450">
        <v>0</v>
      </c>
      <c r="N450">
        <v>900</v>
      </c>
      <c r="O450">
        <v>0</v>
      </c>
      <c r="P450">
        <v>1061.6000000000001</v>
      </c>
      <c r="Q450">
        <v>265.40000000000003</v>
      </c>
      <c r="R450">
        <f>IF(P450&lt;&gt;df!K450,df!K450-df_results_DK1!P450,0)</f>
        <v>0</v>
      </c>
      <c r="S450" s="1">
        <v>43788</v>
      </c>
    </row>
    <row r="451" spans="1:19" x14ac:dyDescent="0.3">
      <c r="A451">
        <v>2019</v>
      </c>
      <c r="B451">
        <v>11</v>
      </c>
      <c r="C451">
        <v>19</v>
      </c>
      <c r="D451">
        <v>18</v>
      </c>
      <c r="E451">
        <v>43231.8</v>
      </c>
      <c r="F451">
        <v>62</v>
      </c>
      <c r="G451">
        <v>-600</v>
      </c>
      <c r="H451">
        <v>3115</v>
      </c>
      <c r="I451">
        <v>0</v>
      </c>
      <c r="J451">
        <v>227</v>
      </c>
      <c r="K451">
        <v>0</v>
      </c>
      <c r="L451">
        <v>0</v>
      </c>
      <c r="M451">
        <v>0</v>
      </c>
      <c r="N451">
        <v>900</v>
      </c>
      <c r="O451">
        <v>0</v>
      </c>
      <c r="P451">
        <v>1110.4000000000001</v>
      </c>
      <c r="Q451">
        <v>277.60000000000002</v>
      </c>
      <c r="R451">
        <f>IF(P451&lt;&gt;df!K451,df!K451-df_results_DK1!P451,0)</f>
        <v>0</v>
      </c>
      <c r="S451" s="1">
        <v>43788</v>
      </c>
    </row>
    <row r="452" spans="1:19" x14ac:dyDescent="0.3">
      <c r="A452">
        <v>2019</v>
      </c>
      <c r="B452">
        <v>11</v>
      </c>
      <c r="C452">
        <v>19</v>
      </c>
      <c r="D452">
        <v>19</v>
      </c>
      <c r="E452">
        <v>28972</v>
      </c>
      <c r="F452">
        <v>24</v>
      </c>
      <c r="G452">
        <v>-600</v>
      </c>
      <c r="H452">
        <v>2922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867</v>
      </c>
      <c r="O452">
        <v>0</v>
      </c>
      <c r="P452">
        <v>1164</v>
      </c>
      <c r="Q452">
        <v>291</v>
      </c>
      <c r="R452">
        <f>IF(P452&lt;&gt;df!K452,df!K452-df_results_DK1!P452,0)</f>
        <v>0</v>
      </c>
      <c r="S452" s="1">
        <v>43788</v>
      </c>
    </row>
    <row r="453" spans="1:19" x14ac:dyDescent="0.3">
      <c r="A453">
        <v>2019</v>
      </c>
      <c r="B453">
        <v>11</v>
      </c>
      <c r="C453">
        <v>19</v>
      </c>
      <c r="D453">
        <v>20</v>
      </c>
      <c r="E453">
        <v>24115.799999999992</v>
      </c>
      <c r="F453">
        <v>24</v>
      </c>
      <c r="G453">
        <v>-600</v>
      </c>
      <c r="H453">
        <v>2754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716.99999999999977</v>
      </c>
      <c r="O453">
        <v>0</v>
      </c>
      <c r="P453">
        <v>1149.6000000000001</v>
      </c>
      <c r="Q453">
        <v>287.40000000000003</v>
      </c>
      <c r="R453">
        <f>IF(P453&lt;&gt;df!K453,df!K453-df_results_DK1!P453,0)</f>
        <v>0</v>
      </c>
      <c r="S453" s="1">
        <v>43788</v>
      </c>
    </row>
    <row r="454" spans="1:19" x14ac:dyDescent="0.3">
      <c r="A454">
        <v>2019</v>
      </c>
      <c r="B454">
        <v>11</v>
      </c>
      <c r="C454">
        <v>19</v>
      </c>
      <c r="D454">
        <v>21</v>
      </c>
      <c r="E454">
        <v>21293.199999999997</v>
      </c>
      <c r="F454">
        <v>24</v>
      </c>
      <c r="G454">
        <v>-600</v>
      </c>
      <c r="H454">
        <v>2578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605</v>
      </c>
      <c r="O454">
        <v>0</v>
      </c>
      <c r="P454">
        <v>1098.4000000000001</v>
      </c>
      <c r="Q454">
        <v>274.60000000000002</v>
      </c>
      <c r="R454">
        <f>IF(P454&lt;&gt;df!K454,df!K454-df_results_DK1!P454,0)</f>
        <v>0</v>
      </c>
      <c r="S454" s="1">
        <v>43788</v>
      </c>
    </row>
    <row r="455" spans="1:19" x14ac:dyDescent="0.3">
      <c r="A455">
        <v>2019</v>
      </c>
      <c r="B455">
        <v>11</v>
      </c>
      <c r="C455">
        <v>19</v>
      </c>
      <c r="D455">
        <v>22</v>
      </c>
      <c r="E455">
        <v>18340</v>
      </c>
      <c r="F455">
        <v>24</v>
      </c>
      <c r="G455">
        <v>-600</v>
      </c>
      <c r="H455">
        <v>2420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485</v>
      </c>
      <c r="O455">
        <v>0</v>
      </c>
      <c r="P455">
        <v>1068</v>
      </c>
      <c r="Q455">
        <v>267</v>
      </c>
      <c r="R455">
        <f>IF(P455&lt;&gt;df!K455,df!K455-df_results_DK1!P455,0)</f>
        <v>0</v>
      </c>
      <c r="S455" s="1">
        <v>43788</v>
      </c>
    </row>
    <row r="456" spans="1:19" x14ac:dyDescent="0.3">
      <c r="A456">
        <v>2019</v>
      </c>
      <c r="B456">
        <v>11</v>
      </c>
      <c r="C456">
        <v>19</v>
      </c>
      <c r="D456">
        <v>23</v>
      </c>
      <c r="E456">
        <v>42372.800000000003</v>
      </c>
      <c r="F456">
        <v>72</v>
      </c>
      <c r="G456">
        <v>-600</v>
      </c>
      <c r="H456">
        <v>2294</v>
      </c>
      <c r="I456">
        <v>116</v>
      </c>
      <c r="J456">
        <v>350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982.40000000000009</v>
      </c>
      <c r="Q456">
        <v>245.60000000000002</v>
      </c>
      <c r="R456">
        <f>IF(P456&lt;&gt;df!K456,df!K456-df_results_DK1!P456,0)</f>
        <v>0</v>
      </c>
      <c r="S456" s="1">
        <v>43788</v>
      </c>
    </row>
    <row r="457" spans="1:19" x14ac:dyDescent="0.3">
      <c r="A457">
        <v>2019</v>
      </c>
      <c r="B457">
        <v>11</v>
      </c>
      <c r="C457">
        <v>19</v>
      </c>
      <c r="D457">
        <v>24</v>
      </c>
      <c r="E457">
        <v>44361</v>
      </c>
      <c r="F457">
        <v>72</v>
      </c>
      <c r="G457">
        <v>-600</v>
      </c>
      <c r="H457">
        <v>2139</v>
      </c>
      <c r="I457">
        <v>128</v>
      </c>
      <c r="J457">
        <v>350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848.80000000000007</v>
      </c>
      <c r="Q457">
        <v>212.20000000000002</v>
      </c>
      <c r="R457">
        <f>IF(P457&lt;&gt;df!K457,df!K457-df_results_DK1!P457,0)</f>
        <v>0</v>
      </c>
      <c r="S457" s="1">
        <v>43788</v>
      </c>
    </row>
    <row r="458" spans="1:19" x14ac:dyDescent="0.3">
      <c r="A458">
        <v>2019</v>
      </c>
      <c r="B458">
        <v>11</v>
      </c>
      <c r="C458">
        <v>20</v>
      </c>
      <c r="D458">
        <v>1</v>
      </c>
      <c r="E458">
        <v>60724</v>
      </c>
      <c r="F458">
        <v>72</v>
      </c>
      <c r="G458">
        <v>-600</v>
      </c>
      <c r="H458">
        <v>1937</v>
      </c>
      <c r="I458">
        <v>377</v>
      </c>
      <c r="J458">
        <v>350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488</v>
      </c>
      <c r="Q458">
        <v>122</v>
      </c>
      <c r="R458">
        <f>IF(P458&lt;&gt;df!K458,df!K458-df_results_DK1!P458,0)</f>
        <v>0</v>
      </c>
      <c r="S458" s="1">
        <v>43789</v>
      </c>
    </row>
    <row r="459" spans="1:19" x14ac:dyDescent="0.3">
      <c r="A459">
        <v>2019</v>
      </c>
      <c r="B459">
        <v>11</v>
      </c>
      <c r="C459">
        <v>20</v>
      </c>
      <c r="D459">
        <v>2</v>
      </c>
      <c r="E459">
        <v>72899.199999999997</v>
      </c>
      <c r="F459">
        <v>80</v>
      </c>
      <c r="G459">
        <v>-600</v>
      </c>
      <c r="H459">
        <v>1870</v>
      </c>
      <c r="I459">
        <v>380</v>
      </c>
      <c r="J459">
        <v>350</v>
      </c>
      <c r="K459">
        <v>0</v>
      </c>
      <c r="L459">
        <v>112</v>
      </c>
      <c r="M459">
        <v>0</v>
      </c>
      <c r="N459">
        <v>0</v>
      </c>
      <c r="O459">
        <v>0</v>
      </c>
      <c r="P459">
        <v>342.40000000000003</v>
      </c>
      <c r="Q459">
        <v>85.600000000000009</v>
      </c>
      <c r="R459">
        <f>IF(P459&lt;&gt;df!K459,df!K459-df_results_DK1!P459,0)</f>
        <v>0</v>
      </c>
      <c r="S459" s="1">
        <v>43789</v>
      </c>
    </row>
    <row r="460" spans="1:19" x14ac:dyDescent="0.3">
      <c r="A460">
        <v>2019</v>
      </c>
      <c r="B460">
        <v>11</v>
      </c>
      <c r="C460">
        <v>20</v>
      </c>
      <c r="D460">
        <v>3</v>
      </c>
      <c r="E460">
        <v>86569</v>
      </c>
      <c r="F460">
        <v>80</v>
      </c>
      <c r="G460">
        <v>-600</v>
      </c>
      <c r="H460">
        <v>1892</v>
      </c>
      <c r="I460">
        <v>380</v>
      </c>
      <c r="J460">
        <v>350</v>
      </c>
      <c r="K460">
        <v>0</v>
      </c>
      <c r="L460">
        <v>241</v>
      </c>
      <c r="M460">
        <v>0</v>
      </c>
      <c r="N460">
        <v>0</v>
      </c>
      <c r="O460">
        <v>0</v>
      </c>
      <c r="P460">
        <v>256.8</v>
      </c>
      <c r="Q460">
        <v>64.2</v>
      </c>
      <c r="R460">
        <f>IF(P460&lt;&gt;df!K460,df!K460-df_results_DK1!P460,0)</f>
        <v>0</v>
      </c>
      <c r="S460" s="1">
        <v>43789</v>
      </c>
    </row>
    <row r="461" spans="1:19" x14ac:dyDescent="0.3">
      <c r="A461">
        <v>2019</v>
      </c>
      <c r="B461">
        <v>11</v>
      </c>
      <c r="C461">
        <v>20</v>
      </c>
      <c r="D461">
        <v>4</v>
      </c>
      <c r="E461">
        <v>96582.6</v>
      </c>
      <c r="F461">
        <v>80</v>
      </c>
      <c r="G461">
        <v>-600</v>
      </c>
      <c r="H461">
        <v>1927</v>
      </c>
      <c r="I461">
        <v>380</v>
      </c>
      <c r="J461">
        <v>350</v>
      </c>
      <c r="K461">
        <v>0</v>
      </c>
      <c r="L461">
        <v>324</v>
      </c>
      <c r="M461">
        <v>0</v>
      </c>
      <c r="N461">
        <v>0</v>
      </c>
      <c r="O461">
        <v>0</v>
      </c>
      <c r="P461">
        <v>218.4</v>
      </c>
      <c r="Q461">
        <v>54.6</v>
      </c>
      <c r="R461">
        <f>IF(P461&lt;&gt;df!K461,df!K461-df_results_DK1!P461,0)</f>
        <v>0</v>
      </c>
      <c r="S461" s="1">
        <v>43789</v>
      </c>
    </row>
    <row r="462" spans="1:19" x14ac:dyDescent="0.3">
      <c r="A462">
        <v>2019</v>
      </c>
      <c r="B462">
        <v>11</v>
      </c>
      <c r="C462">
        <v>20</v>
      </c>
      <c r="D462">
        <v>5</v>
      </c>
      <c r="E462">
        <v>106183.8</v>
      </c>
      <c r="F462">
        <v>87</v>
      </c>
      <c r="G462">
        <v>-600</v>
      </c>
      <c r="H462">
        <v>1963</v>
      </c>
      <c r="I462">
        <v>380</v>
      </c>
      <c r="J462">
        <v>350</v>
      </c>
      <c r="K462">
        <v>0</v>
      </c>
      <c r="L462">
        <v>370</v>
      </c>
      <c r="M462">
        <v>37</v>
      </c>
      <c r="N462">
        <v>0</v>
      </c>
      <c r="O462">
        <v>0</v>
      </c>
      <c r="P462">
        <v>180.8</v>
      </c>
      <c r="Q462">
        <v>45.2</v>
      </c>
      <c r="R462">
        <f>IF(P462&lt;&gt;df!K462,df!K462-df_results_DK1!P462,0)</f>
        <v>0</v>
      </c>
      <c r="S462" s="1">
        <v>43789</v>
      </c>
    </row>
    <row r="463" spans="1:19" x14ac:dyDescent="0.3">
      <c r="A463">
        <v>2019</v>
      </c>
      <c r="B463">
        <v>11</v>
      </c>
      <c r="C463">
        <v>20</v>
      </c>
      <c r="D463">
        <v>6</v>
      </c>
      <c r="E463">
        <v>70444.200000000012</v>
      </c>
      <c r="F463">
        <v>72</v>
      </c>
      <c r="G463">
        <v>-600</v>
      </c>
      <c r="H463">
        <v>2119</v>
      </c>
      <c r="I463">
        <v>103</v>
      </c>
      <c r="J463">
        <v>350</v>
      </c>
      <c r="K463">
        <v>0</v>
      </c>
      <c r="L463">
        <v>0</v>
      </c>
      <c r="M463">
        <v>0</v>
      </c>
      <c r="N463">
        <v>900</v>
      </c>
      <c r="O463">
        <v>0</v>
      </c>
      <c r="P463">
        <v>132.80000000000001</v>
      </c>
      <c r="Q463">
        <v>33.200000000000003</v>
      </c>
      <c r="R463">
        <f>IF(P463&lt;&gt;df!K463,df!K463-df_results_DK1!P463,0)</f>
        <v>0</v>
      </c>
      <c r="S463" s="1">
        <v>43789</v>
      </c>
    </row>
    <row r="464" spans="1:19" x14ac:dyDescent="0.3">
      <c r="A464">
        <v>2019</v>
      </c>
      <c r="B464">
        <v>11</v>
      </c>
      <c r="C464">
        <v>20</v>
      </c>
      <c r="D464">
        <v>7</v>
      </c>
      <c r="E464">
        <v>102122.2</v>
      </c>
      <c r="F464">
        <v>80</v>
      </c>
      <c r="G464">
        <v>-600</v>
      </c>
      <c r="H464">
        <v>2450</v>
      </c>
      <c r="I464">
        <v>380</v>
      </c>
      <c r="J464">
        <v>350</v>
      </c>
      <c r="K464">
        <v>0</v>
      </c>
      <c r="L464">
        <v>100</v>
      </c>
      <c r="M464">
        <v>0</v>
      </c>
      <c r="N464">
        <v>900</v>
      </c>
      <c r="O464">
        <v>0</v>
      </c>
      <c r="P464">
        <v>96</v>
      </c>
      <c r="Q464">
        <v>24</v>
      </c>
      <c r="R464">
        <f>IF(P464&lt;&gt;df!K464,df!K464-df_results_DK1!P464,0)</f>
        <v>0</v>
      </c>
      <c r="S464" s="1">
        <v>43789</v>
      </c>
    </row>
    <row r="465" spans="1:19" x14ac:dyDescent="0.3">
      <c r="A465">
        <v>2019</v>
      </c>
      <c r="B465">
        <v>11</v>
      </c>
      <c r="C465">
        <v>20</v>
      </c>
      <c r="D465">
        <v>8</v>
      </c>
      <c r="E465">
        <v>142535.6</v>
      </c>
      <c r="F465">
        <v>87</v>
      </c>
      <c r="G465">
        <v>-600</v>
      </c>
      <c r="H465">
        <v>2848</v>
      </c>
      <c r="I465">
        <v>380</v>
      </c>
      <c r="J465">
        <v>350</v>
      </c>
      <c r="K465">
        <v>0</v>
      </c>
      <c r="L465">
        <v>370</v>
      </c>
      <c r="M465">
        <v>166</v>
      </c>
      <c r="N465">
        <v>900</v>
      </c>
      <c r="O465">
        <v>0</v>
      </c>
      <c r="P465">
        <v>65.600000000000009</v>
      </c>
      <c r="Q465">
        <v>16.400000000000002</v>
      </c>
      <c r="R465">
        <f>IF(P465&lt;&gt;df!K465,df!K465-df_results_DK1!P465,0)</f>
        <v>0</v>
      </c>
      <c r="S465" s="1">
        <v>43789</v>
      </c>
    </row>
    <row r="466" spans="1:19" x14ac:dyDescent="0.3">
      <c r="A466">
        <v>2019</v>
      </c>
      <c r="B466">
        <v>11</v>
      </c>
      <c r="C466">
        <v>20</v>
      </c>
      <c r="D466">
        <v>9</v>
      </c>
      <c r="E466">
        <v>165680.6</v>
      </c>
      <c r="F466">
        <v>87</v>
      </c>
      <c r="G466">
        <v>-600</v>
      </c>
      <c r="H466">
        <v>3070</v>
      </c>
      <c r="I466">
        <v>380</v>
      </c>
      <c r="J466">
        <v>350</v>
      </c>
      <c r="K466">
        <v>0</v>
      </c>
      <c r="L466">
        <v>370</v>
      </c>
      <c r="M466">
        <v>418</v>
      </c>
      <c r="N466">
        <v>900</v>
      </c>
      <c r="O466">
        <v>0</v>
      </c>
      <c r="P466">
        <v>41.6</v>
      </c>
      <c r="Q466">
        <v>10.4</v>
      </c>
      <c r="R466">
        <f>IF(P466&lt;&gt;df!K466,df!K466-df_results_DK1!P466,0)</f>
        <v>0</v>
      </c>
      <c r="S466" s="1">
        <v>43789</v>
      </c>
    </row>
    <row r="467" spans="1:19" x14ac:dyDescent="0.3">
      <c r="A467">
        <v>2019</v>
      </c>
      <c r="B467">
        <v>11</v>
      </c>
      <c r="C467">
        <v>20</v>
      </c>
      <c r="D467">
        <v>10</v>
      </c>
      <c r="E467">
        <v>166448.20000000001</v>
      </c>
      <c r="F467">
        <v>87</v>
      </c>
      <c r="G467">
        <v>-600</v>
      </c>
      <c r="H467">
        <v>3077</v>
      </c>
      <c r="I467">
        <v>380</v>
      </c>
      <c r="J467">
        <v>350</v>
      </c>
      <c r="K467">
        <v>0</v>
      </c>
      <c r="L467">
        <v>370</v>
      </c>
      <c r="M467">
        <v>430</v>
      </c>
      <c r="N467">
        <v>900</v>
      </c>
      <c r="O467">
        <v>0</v>
      </c>
      <c r="P467">
        <v>37.6</v>
      </c>
      <c r="Q467">
        <v>9.4</v>
      </c>
      <c r="R467">
        <f>IF(P467&lt;&gt;df!K467,df!K467-df_results_DK1!P467,0)</f>
        <v>0</v>
      </c>
      <c r="S467" s="1">
        <v>43789</v>
      </c>
    </row>
    <row r="468" spans="1:19" x14ac:dyDescent="0.3">
      <c r="A468">
        <v>2019</v>
      </c>
      <c r="B468">
        <v>11</v>
      </c>
      <c r="C468">
        <v>20</v>
      </c>
      <c r="D468">
        <v>11</v>
      </c>
      <c r="E468">
        <v>168095</v>
      </c>
      <c r="F468">
        <v>87</v>
      </c>
      <c r="G468">
        <v>-600</v>
      </c>
      <c r="H468">
        <v>3094</v>
      </c>
      <c r="I468">
        <v>380</v>
      </c>
      <c r="J468">
        <v>350</v>
      </c>
      <c r="K468">
        <v>0</v>
      </c>
      <c r="L468">
        <v>370</v>
      </c>
      <c r="M468">
        <v>446</v>
      </c>
      <c r="N468">
        <v>900</v>
      </c>
      <c r="O468">
        <v>0</v>
      </c>
      <c r="P468">
        <v>38.400000000000006</v>
      </c>
      <c r="Q468">
        <v>9.6000000000000014</v>
      </c>
      <c r="R468">
        <f>IF(P468&lt;&gt;df!K468,df!K468-df_results_DK1!P468,0)</f>
        <v>0</v>
      </c>
      <c r="S468" s="1">
        <v>43789</v>
      </c>
    </row>
    <row r="469" spans="1:19" x14ac:dyDescent="0.3">
      <c r="A469">
        <v>2019</v>
      </c>
      <c r="B469">
        <v>11</v>
      </c>
      <c r="C469">
        <v>20</v>
      </c>
      <c r="D469">
        <v>12</v>
      </c>
      <c r="E469">
        <v>163844.6</v>
      </c>
      <c r="F469">
        <v>87</v>
      </c>
      <c r="G469">
        <v>-600</v>
      </c>
      <c r="H469">
        <v>3079</v>
      </c>
      <c r="I469">
        <v>380</v>
      </c>
      <c r="J469">
        <v>350</v>
      </c>
      <c r="K469">
        <v>0</v>
      </c>
      <c r="L469">
        <v>370</v>
      </c>
      <c r="M469">
        <v>415</v>
      </c>
      <c r="N469">
        <v>900</v>
      </c>
      <c r="O469">
        <v>0</v>
      </c>
      <c r="P469">
        <v>51.2</v>
      </c>
      <c r="Q469">
        <v>12.8</v>
      </c>
      <c r="R469">
        <f>IF(P469&lt;&gt;df!K469,df!K469-df_results_DK1!P469,0)</f>
        <v>0</v>
      </c>
      <c r="S469" s="1">
        <v>43789</v>
      </c>
    </row>
    <row r="470" spans="1:19" x14ac:dyDescent="0.3">
      <c r="A470">
        <v>2019</v>
      </c>
      <c r="B470">
        <v>11</v>
      </c>
      <c r="C470">
        <v>20</v>
      </c>
      <c r="D470">
        <v>13</v>
      </c>
      <c r="E470">
        <v>151732.6</v>
      </c>
      <c r="F470">
        <v>87</v>
      </c>
      <c r="G470">
        <v>-600</v>
      </c>
      <c r="H470">
        <v>2974</v>
      </c>
      <c r="I470">
        <v>380</v>
      </c>
      <c r="J470">
        <v>350</v>
      </c>
      <c r="K470">
        <v>0</v>
      </c>
      <c r="L470">
        <v>370</v>
      </c>
      <c r="M470">
        <v>279</v>
      </c>
      <c r="N470">
        <v>900</v>
      </c>
      <c r="O470">
        <v>0</v>
      </c>
      <c r="P470">
        <v>76</v>
      </c>
      <c r="Q470">
        <v>19</v>
      </c>
      <c r="R470">
        <f>IF(P470&lt;&gt;df!K470,df!K470-df_results_DK1!P470,0)</f>
        <v>0</v>
      </c>
      <c r="S470" s="1">
        <v>43789</v>
      </c>
    </row>
    <row r="471" spans="1:19" x14ac:dyDescent="0.3">
      <c r="A471">
        <v>2019</v>
      </c>
      <c r="B471">
        <v>11</v>
      </c>
      <c r="C471">
        <v>20</v>
      </c>
      <c r="D471">
        <v>14</v>
      </c>
      <c r="E471">
        <v>154528</v>
      </c>
      <c r="F471">
        <v>87</v>
      </c>
      <c r="G471">
        <v>-600</v>
      </c>
      <c r="H471">
        <v>3037</v>
      </c>
      <c r="I471">
        <v>380</v>
      </c>
      <c r="J471">
        <v>350</v>
      </c>
      <c r="K471">
        <v>0</v>
      </c>
      <c r="L471">
        <v>370</v>
      </c>
      <c r="M471">
        <v>312</v>
      </c>
      <c r="N471">
        <v>900</v>
      </c>
      <c r="O471">
        <v>0</v>
      </c>
      <c r="P471">
        <v>100</v>
      </c>
      <c r="Q471">
        <v>25</v>
      </c>
      <c r="R471">
        <f>IF(P471&lt;&gt;df!K471,df!K471-df_results_DK1!P471,0)</f>
        <v>0</v>
      </c>
      <c r="S471" s="1">
        <v>43789</v>
      </c>
    </row>
    <row r="472" spans="1:19" x14ac:dyDescent="0.3">
      <c r="A472">
        <v>2019</v>
      </c>
      <c r="B472">
        <v>11</v>
      </c>
      <c r="C472">
        <v>20</v>
      </c>
      <c r="D472">
        <v>15</v>
      </c>
      <c r="E472">
        <v>147500.80000000002</v>
      </c>
      <c r="F472">
        <v>87</v>
      </c>
      <c r="G472">
        <v>-600</v>
      </c>
      <c r="H472">
        <v>3000</v>
      </c>
      <c r="I472">
        <v>380</v>
      </c>
      <c r="J472">
        <v>350</v>
      </c>
      <c r="K472">
        <v>0</v>
      </c>
      <c r="L472">
        <v>370</v>
      </c>
      <c r="M472">
        <v>238</v>
      </c>
      <c r="N472">
        <v>900</v>
      </c>
      <c r="O472">
        <v>0</v>
      </c>
      <c r="P472">
        <v>129.6</v>
      </c>
      <c r="Q472">
        <v>32.4</v>
      </c>
      <c r="R472">
        <f>IF(P472&lt;&gt;df!K472,df!K472-df_results_DK1!P472,0)</f>
        <v>0</v>
      </c>
      <c r="S472" s="1">
        <v>43789</v>
      </c>
    </row>
    <row r="473" spans="1:19" x14ac:dyDescent="0.3">
      <c r="A473">
        <v>2019</v>
      </c>
      <c r="B473">
        <v>11</v>
      </c>
      <c r="C473">
        <v>20</v>
      </c>
      <c r="D473">
        <v>16</v>
      </c>
      <c r="E473">
        <v>125606.2</v>
      </c>
      <c r="F473">
        <v>80</v>
      </c>
      <c r="G473">
        <v>-600</v>
      </c>
      <c r="H473">
        <v>2800</v>
      </c>
      <c r="I473">
        <v>380</v>
      </c>
      <c r="J473">
        <v>350</v>
      </c>
      <c r="K473">
        <v>0</v>
      </c>
      <c r="L473">
        <v>361</v>
      </c>
      <c r="M473">
        <v>0</v>
      </c>
      <c r="N473">
        <v>900</v>
      </c>
      <c r="O473">
        <v>0</v>
      </c>
      <c r="P473">
        <v>167.20000000000002</v>
      </c>
      <c r="Q473">
        <v>41.800000000000004</v>
      </c>
      <c r="R473">
        <f>IF(P473&lt;&gt;df!K473,df!K473-df_results_DK1!P473,0)</f>
        <v>0</v>
      </c>
      <c r="S473" s="1">
        <v>43789</v>
      </c>
    </row>
    <row r="474" spans="1:19" x14ac:dyDescent="0.3">
      <c r="A474">
        <v>2019</v>
      </c>
      <c r="B474">
        <v>11</v>
      </c>
      <c r="C474">
        <v>20</v>
      </c>
      <c r="D474">
        <v>17</v>
      </c>
      <c r="E474">
        <v>128440.4</v>
      </c>
      <c r="F474">
        <v>87</v>
      </c>
      <c r="G474">
        <v>-600</v>
      </c>
      <c r="H474">
        <v>2907</v>
      </c>
      <c r="I474">
        <v>380</v>
      </c>
      <c r="J474">
        <v>350</v>
      </c>
      <c r="K474">
        <v>0</v>
      </c>
      <c r="L474">
        <v>370</v>
      </c>
      <c r="M474">
        <v>13</v>
      </c>
      <c r="N474">
        <v>900</v>
      </c>
      <c r="O474">
        <v>0</v>
      </c>
      <c r="P474">
        <v>235.20000000000002</v>
      </c>
      <c r="Q474">
        <v>58.800000000000004</v>
      </c>
      <c r="R474">
        <f>IF(P474&lt;&gt;df!K474,df!K474-df_results_DK1!P474,0)</f>
        <v>0</v>
      </c>
      <c r="S474" s="1">
        <v>43789</v>
      </c>
    </row>
    <row r="475" spans="1:19" x14ac:dyDescent="0.3">
      <c r="A475">
        <v>2019</v>
      </c>
      <c r="B475">
        <v>11</v>
      </c>
      <c r="C475">
        <v>20</v>
      </c>
      <c r="D475">
        <v>18</v>
      </c>
      <c r="E475">
        <v>131829.19999999998</v>
      </c>
      <c r="F475">
        <v>87</v>
      </c>
      <c r="G475">
        <v>-600</v>
      </c>
      <c r="H475">
        <v>3074</v>
      </c>
      <c r="I475">
        <v>380</v>
      </c>
      <c r="J475">
        <v>350</v>
      </c>
      <c r="K475">
        <v>0</v>
      </c>
      <c r="L475">
        <v>370</v>
      </c>
      <c r="M475">
        <v>30</v>
      </c>
      <c r="N475">
        <v>900</v>
      </c>
      <c r="O475">
        <v>0</v>
      </c>
      <c r="P475">
        <v>355.20000000000005</v>
      </c>
      <c r="Q475">
        <v>88.800000000000011</v>
      </c>
      <c r="R475">
        <f>IF(P475&lt;&gt;df!K475,df!K475-df_results_DK1!P475,0)</f>
        <v>0</v>
      </c>
      <c r="S475" s="1">
        <v>43789</v>
      </c>
    </row>
    <row r="476" spans="1:19" x14ac:dyDescent="0.3">
      <c r="A476">
        <v>2019</v>
      </c>
      <c r="B476">
        <v>11</v>
      </c>
      <c r="C476">
        <v>20</v>
      </c>
      <c r="D476">
        <v>19</v>
      </c>
      <c r="E476">
        <v>105761.4</v>
      </c>
      <c r="F476">
        <v>80</v>
      </c>
      <c r="G476">
        <v>-600</v>
      </c>
      <c r="H476">
        <v>2936</v>
      </c>
      <c r="I476">
        <v>380</v>
      </c>
      <c r="J476">
        <v>350</v>
      </c>
      <c r="K476">
        <v>0</v>
      </c>
      <c r="L476">
        <v>91</v>
      </c>
      <c r="M476">
        <v>0</v>
      </c>
      <c r="N476">
        <v>900</v>
      </c>
      <c r="O476">
        <v>0</v>
      </c>
      <c r="P476">
        <v>492</v>
      </c>
      <c r="Q476">
        <v>123</v>
      </c>
      <c r="R476">
        <f>IF(P476&lt;&gt;df!K476,df!K476-df_results_DK1!P476,0)</f>
        <v>0</v>
      </c>
      <c r="S476" s="1">
        <v>43789</v>
      </c>
    </row>
    <row r="477" spans="1:19" x14ac:dyDescent="0.3">
      <c r="A477">
        <v>2019</v>
      </c>
      <c r="B477">
        <v>11</v>
      </c>
      <c r="C477">
        <v>20</v>
      </c>
      <c r="D477">
        <v>20</v>
      </c>
      <c r="E477">
        <v>80546.2</v>
      </c>
      <c r="F477">
        <v>72</v>
      </c>
      <c r="G477">
        <v>-600</v>
      </c>
      <c r="H477">
        <v>2806</v>
      </c>
      <c r="I477">
        <v>184</v>
      </c>
      <c r="J477">
        <v>350</v>
      </c>
      <c r="K477">
        <v>0</v>
      </c>
      <c r="L477">
        <v>0</v>
      </c>
      <c r="M477">
        <v>0</v>
      </c>
      <c r="N477">
        <v>900</v>
      </c>
      <c r="O477">
        <v>0</v>
      </c>
      <c r="P477">
        <v>617.6</v>
      </c>
      <c r="Q477">
        <v>154.4</v>
      </c>
      <c r="R477">
        <f>IF(P477&lt;&gt;df!K477,df!K477-df_results_DK1!P477,0)</f>
        <v>0</v>
      </c>
      <c r="S477" s="1">
        <v>43789</v>
      </c>
    </row>
    <row r="478" spans="1:19" x14ac:dyDescent="0.3">
      <c r="A478">
        <v>2019</v>
      </c>
      <c r="B478">
        <v>11</v>
      </c>
      <c r="C478">
        <v>20</v>
      </c>
      <c r="D478">
        <v>21</v>
      </c>
      <c r="E478">
        <v>60678.8</v>
      </c>
      <c r="F478">
        <v>62</v>
      </c>
      <c r="G478">
        <v>-600</v>
      </c>
      <c r="H478">
        <v>2679</v>
      </c>
      <c r="I478">
        <v>0</v>
      </c>
      <c r="J478">
        <v>291</v>
      </c>
      <c r="K478">
        <v>0</v>
      </c>
      <c r="L478">
        <v>0</v>
      </c>
      <c r="M478">
        <v>0</v>
      </c>
      <c r="N478">
        <v>900</v>
      </c>
      <c r="O478">
        <v>0</v>
      </c>
      <c r="P478">
        <v>710.40000000000009</v>
      </c>
      <c r="Q478">
        <v>177.60000000000002</v>
      </c>
      <c r="R478">
        <f>IF(P478&lt;&gt;df!K478,df!K478-df_results_DK1!P478,0)</f>
        <v>0</v>
      </c>
      <c r="S478" s="1">
        <v>43789</v>
      </c>
    </row>
    <row r="479" spans="1:19" x14ac:dyDescent="0.3">
      <c r="A479">
        <v>2019</v>
      </c>
      <c r="B479">
        <v>11</v>
      </c>
      <c r="C479">
        <v>20</v>
      </c>
      <c r="D479">
        <v>22</v>
      </c>
      <c r="E479">
        <v>44902.799999999996</v>
      </c>
      <c r="F479">
        <v>62</v>
      </c>
      <c r="G479">
        <v>-600</v>
      </c>
      <c r="H479">
        <v>2538</v>
      </c>
      <c r="I479">
        <v>0</v>
      </c>
      <c r="J479">
        <v>82</v>
      </c>
      <c r="K479">
        <v>0</v>
      </c>
      <c r="L479">
        <v>0</v>
      </c>
      <c r="M479">
        <v>0</v>
      </c>
      <c r="N479">
        <v>900</v>
      </c>
      <c r="O479">
        <v>0</v>
      </c>
      <c r="P479">
        <v>764.80000000000007</v>
      </c>
      <c r="Q479">
        <v>191.20000000000002</v>
      </c>
      <c r="R479">
        <f>IF(P479&lt;&gt;df!K479,df!K479-df_results_DK1!P479,0)</f>
        <v>0</v>
      </c>
      <c r="S479" s="1">
        <v>43789</v>
      </c>
    </row>
    <row r="480" spans="1:19" x14ac:dyDescent="0.3">
      <c r="A480">
        <v>2019</v>
      </c>
      <c r="B480">
        <v>11</v>
      </c>
      <c r="C480">
        <v>20</v>
      </c>
      <c r="D480">
        <v>23</v>
      </c>
      <c r="E480">
        <v>82882.799999999988</v>
      </c>
      <c r="F480">
        <v>80</v>
      </c>
      <c r="G480">
        <v>-600</v>
      </c>
      <c r="H480">
        <v>2372</v>
      </c>
      <c r="I480">
        <v>380</v>
      </c>
      <c r="J480">
        <v>350</v>
      </c>
      <c r="K480">
        <v>0</v>
      </c>
      <c r="L480">
        <v>103</v>
      </c>
      <c r="M480">
        <v>0</v>
      </c>
      <c r="N480">
        <v>0</v>
      </c>
      <c r="O480">
        <v>0</v>
      </c>
      <c r="P480">
        <v>751.2</v>
      </c>
      <c r="Q480">
        <v>187.8</v>
      </c>
      <c r="R480">
        <f>IF(P480&lt;&gt;df!K480,df!K480-df_results_DK1!P480,0)</f>
        <v>0</v>
      </c>
      <c r="S480" s="1">
        <v>43789</v>
      </c>
    </row>
    <row r="481" spans="1:19" x14ac:dyDescent="0.3">
      <c r="A481">
        <v>2019</v>
      </c>
      <c r="B481">
        <v>11</v>
      </c>
      <c r="C481">
        <v>20</v>
      </c>
      <c r="D481">
        <v>24</v>
      </c>
      <c r="E481">
        <v>60229.4</v>
      </c>
      <c r="F481">
        <v>72</v>
      </c>
      <c r="G481">
        <v>-600</v>
      </c>
      <c r="H481">
        <v>2136</v>
      </c>
      <c r="I481">
        <v>245</v>
      </c>
      <c r="J481">
        <v>350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752.80000000000007</v>
      </c>
      <c r="Q481">
        <v>188.20000000000002</v>
      </c>
      <c r="R481">
        <f>IF(P481&lt;&gt;df!K481,df!K481-df_results_DK1!P481,0)</f>
        <v>0</v>
      </c>
      <c r="S481" s="1">
        <v>43789</v>
      </c>
    </row>
    <row r="482" spans="1:19" x14ac:dyDescent="0.3">
      <c r="A482">
        <v>2019</v>
      </c>
      <c r="B482">
        <v>11</v>
      </c>
      <c r="C482">
        <v>21</v>
      </c>
      <c r="D482">
        <v>1</v>
      </c>
      <c r="E482">
        <v>44128.6</v>
      </c>
      <c r="F482">
        <v>72</v>
      </c>
      <c r="G482">
        <v>-600</v>
      </c>
      <c r="H482">
        <v>1978</v>
      </c>
      <c r="I482">
        <v>43</v>
      </c>
      <c r="J482">
        <v>350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788</v>
      </c>
      <c r="Q482">
        <v>197</v>
      </c>
      <c r="R482">
        <f>IF(P482&lt;&gt;df!K482,df!K482-df_results_DK1!P482,0)</f>
        <v>0</v>
      </c>
      <c r="S482" s="1">
        <v>43790</v>
      </c>
    </row>
    <row r="483" spans="1:19" x14ac:dyDescent="0.3">
      <c r="A483">
        <v>2019</v>
      </c>
      <c r="B483">
        <v>11</v>
      </c>
      <c r="C483">
        <v>21</v>
      </c>
      <c r="D483">
        <v>2</v>
      </c>
      <c r="E483">
        <v>38090.6</v>
      </c>
      <c r="F483">
        <v>62</v>
      </c>
      <c r="G483">
        <v>-600</v>
      </c>
      <c r="H483">
        <v>1904</v>
      </c>
      <c r="I483">
        <v>0</v>
      </c>
      <c r="J483">
        <v>322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785.6</v>
      </c>
      <c r="Q483">
        <v>196.4</v>
      </c>
      <c r="R483">
        <f>IF(P483&lt;&gt;df!K483,df!K483-df_results_DK1!P483,0)</f>
        <v>0</v>
      </c>
      <c r="S483" s="1">
        <v>43790</v>
      </c>
    </row>
    <row r="484" spans="1:19" x14ac:dyDescent="0.3">
      <c r="A484">
        <v>2019</v>
      </c>
      <c r="B484">
        <v>11</v>
      </c>
      <c r="C484">
        <v>21</v>
      </c>
      <c r="D484">
        <v>3</v>
      </c>
      <c r="E484">
        <v>43221.399999999994</v>
      </c>
      <c r="F484">
        <v>72</v>
      </c>
      <c r="G484">
        <v>-600</v>
      </c>
      <c r="H484">
        <v>1891</v>
      </c>
      <c r="I484">
        <v>49</v>
      </c>
      <c r="J484">
        <v>350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713.6</v>
      </c>
      <c r="Q484">
        <v>178.4</v>
      </c>
      <c r="R484">
        <f>IF(P484&lt;&gt;df!K484,df!K484-df_results_DK1!P484,0)</f>
        <v>0</v>
      </c>
      <c r="S484" s="1">
        <v>43790</v>
      </c>
    </row>
    <row r="485" spans="1:19" x14ac:dyDescent="0.3">
      <c r="A485">
        <v>2019</v>
      </c>
      <c r="B485">
        <v>11</v>
      </c>
      <c r="C485">
        <v>21</v>
      </c>
      <c r="D485">
        <v>4</v>
      </c>
      <c r="E485">
        <v>53466.799999999996</v>
      </c>
      <c r="F485">
        <v>72</v>
      </c>
      <c r="G485">
        <v>-600</v>
      </c>
      <c r="H485">
        <v>1897</v>
      </c>
      <c r="I485">
        <v>160</v>
      </c>
      <c r="J485">
        <v>350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629.6</v>
      </c>
      <c r="Q485">
        <v>157.4</v>
      </c>
      <c r="R485">
        <f>IF(P485&lt;&gt;df!K485,df!K485-df_results_DK1!P485,0)</f>
        <v>0</v>
      </c>
      <c r="S485" s="1">
        <v>43790</v>
      </c>
    </row>
    <row r="486" spans="1:19" x14ac:dyDescent="0.3">
      <c r="A486">
        <v>2019</v>
      </c>
      <c r="B486">
        <v>11</v>
      </c>
      <c r="C486">
        <v>21</v>
      </c>
      <c r="D486">
        <v>5</v>
      </c>
      <c r="E486">
        <v>67393.799999999988</v>
      </c>
      <c r="F486">
        <v>72</v>
      </c>
      <c r="G486">
        <v>-600</v>
      </c>
      <c r="H486">
        <v>1962</v>
      </c>
      <c r="I486">
        <v>323</v>
      </c>
      <c r="J486">
        <v>350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551.20000000000005</v>
      </c>
      <c r="Q486">
        <v>137.80000000000001</v>
      </c>
      <c r="R486">
        <f>IF(P486&lt;&gt;df!K486,df!K486-df_results_DK1!P486,0)</f>
        <v>0</v>
      </c>
      <c r="S486" s="1">
        <v>43790</v>
      </c>
    </row>
    <row r="487" spans="1:19" x14ac:dyDescent="0.3">
      <c r="A487">
        <v>2019</v>
      </c>
      <c r="B487">
        <v>11</v>
      </c>
      <c r="C487">
        <v>21</v>
      </c>
      <c r="D487">
        <v>6</v>
      </c>
      <c r="E487">
        <v>41756.799999999996</v>
      </c>
      <c r="F487">
        <v>62</v>
      </c>
      <c r="G487">
        <v>-600</v>
      </c>
      <c r="H487">
        <v>2121</v>
      </c>
      <c r="I487">
        <v>0</v>
      </c>
      <c r="J487">
        <v>39</v>
      </c>
      <c r="K487">
        <v>0</v>
      </c>
      <c r="L487">
        <v>0</v>
      </c>
      <c r="M487">
        <v>0</v>
      </c>
      <c r="N487">
        <v>900</v>
      </c>
      <c r="O487">
        <v>0</v>
      </c>
      <c r="P487">
        <v>465.6</v>
      </c>
      <c r="Q487">
        <v>116.4</v>
      </c>
      <c r="R487">
        <f>IF(P487&lt;&gt;df!K487,df!K487-df_results_DK1!P487,0)</f>
        <v>0</v>
      </c>
      <c r="S487" s="1">
        <v>43790</v>
      </c>
    </row>
    <row r="488" spans="1:19" x14ac:dyDescent="0.3">
      <c r="A488">
        <v>2019</v>
      </c>
      <c r="B488">
        <v>11</v>
      </c>
      <c r="C488">
        <v>21</v>
      </c>
      <c r="D488">
        <v>7</v>
      </c>
      <c r="E488">
        <v>75031.399999999994</v>
      </c>
      <c r="F488">
        <v>72</v>
      </c>
      <c r="G488">
        <v>-600</v>
      </c>
      <c r="H488">
        <v>2487</v>
      </c>
      <c r="I488">
        <v>137</v>
      </c>
      <c r="J488">
        <v>350</v>
      </c>
      <c r="K488">
        <v>0</v>
      </c>
      <c r="L488">
        <v>0</v>
      </c>
      <c r="M488">
        <v>0</v>
      </c>
      <c r="N488">
        <v>900</v>
      </c>
      <c r="O488">
        <v>0</v>
      </c>
      <c r="P488">
        <v>400</v>
      </c>
      <c r="Q488">
        <v>100</v>
      </c>
      <c r="R488">
        <f>IF(P488&lt;&gt;df!K488,df!K488-df_results_DK1!P488,0)</f>
        <v>0</v>
      </c>
      <c r="S488" s="1">
        <v>43790</v>
      </c>
    </row>
    <row r="489" spans="1:19" x14ac:dyDescent="0.3">
      <c r="A489">
        <v>2019</v>
      </c>
      <c r="B489">
        <v>11</v>
      </c>
      <c r="C489">
        <v>21</v>
      </c>
      <c r="D489">
        <v>8</v>
      </c>
      <c r="E489">
        <v>113924.6</v>
      </c>
      <c r="F489">
        <v>80</v>
      </c>
      <c r="G489">
        <v>-600</v>
      </c>
      <c r="H489">
        <v>2917</v>
      </c>
      <c r="I489">
        <v>380</v>
      </c>
      <c r="J489">
        <v>350</v>
      </c>
      <c r="K489">
        <v>0</v>
      </c>
      <c r="L489">
        <v>211</v>
      </c>
      <c r="M489">
        <v>0</v>
      </c>
      <c r="N489">
        <v>900</v>
      </c>
      <c r="O489">
        <v>0</v>
      </c>
      <c r="P489">
        <v>380.8</v>
      </c>
      <c r="Q489">
        <v>95.2</v>
      </c>
      <c r="R489">
        <f>IF(P489&lt;&gt;df!K489,df!K489-df_results_DK1!P489,0)</f>
        <v>0</v>
      </c>
      <c r="S489" s="1">
        <v>43790</v>
      </c>
    </row>
    <row r="490" spans="1:19" x14ac:dyDescent="0.3">
      <c r="A490">
        <v>2019</v>
      </c>
      <c r="B490">
        <v>11</v>
      </c>
      <c r="C490">
        <v>21</v>
      </c>
      <c r="D490">
        <v>9</v>
      </c>
      <c r="E490">
        <v>135614.6</v>
      </c>
      <c r="F490">
        <v>87</v>
      </c>
      <c r="G490">
        <v>-600</v>
      </c>
      <c r="H490">
        <v>3131</v>
      </c>
      <c r="I490">
        <v>380</v>
      </c>
      <c r="J490">
        <v>350</v>
      </c>
      <c r="K490">
        <v>0</v>
      </c>
      <c r="L490">
        <v>370</v>
      </c>
      <c r="M490">
        <v>91</v>
      </c>
      <c r="N490">
        <v>900</v>
      </c>
      <c r="O490">
        <v>0</v>
      </c>
      <c r="P490">
        <v>352</v>
      </c>
      <c r="Q490">
        <v>88</v>
      </c>
      <c r="R490">
        <f>IF(P490&lt;&gt;df!K490,df!K490-df_results_DK1!P490,0)</f>
        <v>0</v>
      </c>
      <c r="S490" s="1">
        <v>43790</v>
      </c>
    </row>
    <row r="491" spans="1:19" x14ac:dyDescent="0.3">
      <c r="A491">
        <v>2019</v>
      </c>
      <c r="B491">
        <v>11</v>
      </c>
      <c r="C491">
        <v>21</v>
      </c>
      <c r="D491">
        <v>10</v>
      </c>
      <c r="E491">
        <v>130897.8</v>
      </c>
      <c r="F491">
        <v>87</v>
      </c>
      <c r="G491">
        <v>-600</v>
      </c>
      <c r="H491">
        <v>3076</v>
      </c>
      <c r="I491">
        <v>380</v>
      </c>
      <c r="J491">
        <v>350</v>
      </c>
      <c r="K491">
        <v>0</v>
      </c>
      <c r="L491">
        <v>370</v>
      </c>
      <c r="M491">
        <v>40</v>
      </c>
      <c r="N491">
        <v>900</v>
      </c>
      <c r="O491">
        <v>0</v>
      </c>
      <c r="P491">
        <v>348.8</v>
      </c>
      <c r="Q491">
        <v>87.2</v>
      </c>
      <c r="R491">
        <f>IF(P491&lt;&gt;df!K491,df!K491-df_results_DK1!P491,0)</f>
        <v>0</v>
      </c>
      <c r="S491" s="1">
        <v>43790</v>
      </c>
    </row>
    <row r="492" spans="1:19" x14ac:dyDescent="0.3">
      <c r="A492">
        <v>2019</v>
      </c>
      <c r="B492">
        <v>11</v>
      </c>
      <c r="C492">
        <v>21</v>
      </c>
      <c r="D492">
        <v>11</v>
      </c>
      <c r="E492">
        <v>133948.20000000001</v>
      </c>
      <c r="F492">
        <v>87</v>
      </c>
      <c r="G492">
        <v>-600</v>
      </c>
      <c r="H492">
        <v>3069</v>
      </c>
      <c r="I492">
        <v>380</v>
      </c>
      <c r="J492">
        <v>350</v>
      </c>
      <c r="K492">
        <v>0</v>
      </c>
      <c r="L492">
        <v>370</v>
      </c>
      <c r="M492">
        <v>73</v>
      </c>
      <c r="N492">
        <v>900</v>
      </c>
      <c r="O492">
        <v>0</v>
      </c>
      <c r="P492">
        <v>316.8</v>
      </c>
      <c r="Q492">
        <v>79.2</v>
      </c>
      <c r="R492">
        <f>IF(P492&lt;&gt;df!K492,df!K492-df_results_DK1!P492,0)</f>
        <v>0</v>
      </c>
      <c r="S492" s="1">
        <v>43790</v>
      </c>
    </row>
    <row r="493" spans="1:19" x14ac:dyDescent="0.3">
      <c r="A493">
        <v>2019</v>
      </c>
      <c r="B493">
        <v>11</v>
      </c>
      <c r="C493">
        <v>21</v>
      </c>
      <c r="D493">
        <v>12</v>
      </c>
      <c r="E493">
        <v>139267</v>
      </c>
      <c r="F493">
        <v>87</v>
      </c>
      <c r="G493">
        <v>-600</v>
      </c>
      <c r="H493">
        <v>3087</v>
      </c>
      <c r="I493">
        <v>380</v>
      </c>
      <c r="J493">
        <v>350</v>
      </c>
      <c r="K493">
        <v>0</v>
      </c>
      <c r="L493">
        <v>370</v>
      </c>
      <c r="M493">
        <v>150</v>
      </c>
      <c r="N493">
        <v>900</v>
      </c>
      <c r="O493">
        <v>0</v>
      </c>
      <c r="P493">
        <v>269.60000000000002</v>
      </c>
      <c r="Q493">
        <v>67.400000000000006</v>
      </c>
      <c r="R493">
        <f>IF(P493&lt;&gt;df!K493,df!K493-df_results_DK1!P493,0)</f>
        <v>0</v>
      </c>
      <c r="S493" s="1">
        <v>43790</v>
      </c>
    </row>
    <row r="494" spans="1:19" x14ac:dyDescent="0.3">
      <c r="A494">
        <v>2019</v>
      </c>
      <c r="B494">
        <v>11</v>
      </c>
      <c r="C494">
        <v>21</v>
      </c>
      <c r="D494">
        <v>13</v>
      </c>
      <c r="E494">
        <v>137105.59999999998</v>
      </c>
      <c r="F494">
        <v>87</v>
      </c>
      <c r="G494">
        <v>-600</v>
      </c>
      <c r="H494">
        <v>3050</v>
      </c>
      <c r="I494">
        <v>380</v>
      </c>
      <c r="J494">
        <v>350</v>
      </c>
      <c r="K494">
        <v>0</v>
      </c>
      <c r="L494">
        <v>370</v>
      </c>
      <c r="M494">
        <v>137</v>
      </c>
      <c r="N494">
        <v>900</v>
      </c>
      <c r="O494">
        <v>0</v>
      </c>
      <c r="P494">
        <v>250.4</v>
      </c>
      <c r="Q494">
        <v>62.6</v>
      </c>
      <c r="R494">
        <f>IF(P494&lt;&gt;df!K494,df!K494-df_results_DK1!P494,0)</f>
        <v>0</v>
      </c>
      <c r="S494" s="1">
        <v>43790</v>
      </c>
    </row>
    <row r="495" spans="1:19" x14ac:dyDescent="0.3">
      <c r="A495">
        <v>2019</v>
      </c>
      <c r="B495">
        <v>11</v>
      </c>
      <c r="C495">
        <v>21</v>
      </c>
      <c r="D495">
        <v>14</v>
      </c>
      <c r="E495">
        <v>138860.6</v>
      </c>
      <c r="F495">
        <v>87</v>
      </c>
      <c r="G495">
        <v>-600</v>
      </c>
      <c r="H495">
        <v>3071</v>
      </c>
      <c r="I495">
        <v>380</v>
      </c>
      <c r="J495">
        <v>350</v>
      </c>
      <c r="K495">
        <v>0</v>
      </c>
      <c r="L495">
        <v>370</v>
      </c>
      <c r="M495">
        <v>170</v>
      </c>
      <c r="N495">
        <v>900</v>
      </c>
      <c r="O495">
        <v>0</v>
      </c>
      <c r="P495">
        <v>240.8</v>
      </c>
      <c r="Q495">
        <v>60.2</v>
      </c>
      <c r="R495">
        <f>IF(P495&lt;&gt;df!K495,df!K495-df_results_DK1!P495,0)</f>
        <v>0</v>
      </c>
      <c r="S495" s="1">
        <v>43790</v>
      </c>
    </row>
    <row r="496" spans="1:19" x14ac:dyDescent="0.3">
      <c r="A496">
        <v>2019</v>
      </c>
      <c r="B496">
        <v>11</v>
      </c>
      <c r="C496">
        <v>21</v>
      </c>
      <c r="D496">
        <v>15</v>
      </c>
      <c r="E496">
        <v>125587</v>
      </c>
      <c r="F496">
        <v>87</v>
      </c>
      <c r="G496">
        <v>-600</v>
      </c>
      <c r="H496">
        <v>3027</v>
      </c>
      <c r="I496">
        <v>380</v>
      </c>
      <c r="J496">
        <v>350</v>
      </c>
      <c r="K496">
        <v>0</v>
      </c>
      <c r="L496">
        <v>370</v>
      </c>
      <c r="M496">
        <v>44</v>
      </c>
      <c r="N496">
        <v>900</v>
      </c>
      <c r="O496">
        <v>0</v>
      </c>
      <c r="P496">
        <v>306.40000000000003</v>
      </c>
      <c r="Q496">
        <v>76.600000000000009</v>
      </c>
      <c r="R496">
        <f>IF(P496&lt;&gt;df!K496,df!K496-df_results_DK1!P496,0)</f>
        <v>0</v>
      </c>
      <c r="S496" s="1">
        <v>43790</v>
      </c>
    </row>
    <row r="497" spans="1:19" x14ac:dyDescent="0.3">
      <c r="A497">
        <v>2019</v>
      </c>
      <c r="B497">
        <v>11</v>
      </c>
      <c r="C497">
        <v>21</v>
      </c>
      <c r="D497">
        <v>16</v>
      </c>
      <c r="E497">
        <v>98594</v>
      </c>
      <c r="F497">
        <v>80</v>
      </c>
      <c r="G497">
        <v>-600</v>
      </c>
      <c r="H497">
        <v>2854</v>
      </c>
      <c r="I497">
        <v>380</v>
      </c>
      <c r="J497">
        <v>350</v>
      </c>
      <c r="K497">
        <v>0</v>
      </c>
      <c r="L497">
        <v>102</v>
      </c>
      <c r="M497">
        <v>0</v>
      </c>
      <c r="N497">
        <v>900</v>
      </c>
      <c r="O497">
        <v>0</v>
      </c>
      <c r="P497">
        <v>417.6</v>
      </c>
      <c r="Q497">
        <v>104.4</v>
      </c>
      <c r="R497">
        <f>IF(P497&lt;&gt;df!K497,df!K497-df_results_DK1!P497,0)</f>
        <v>0</v>
      </c>
      <c r="S497" s="1">
        <v>43790</v>
      </c>
    </row>
    <row r="498" spans="1:19" x14ac:dyDescent="0.3">
      <c r="A498">
        <v>2019</v>
      </c>
      <c r="B498">
        <v>11</v>
      </c>
      <c r="C498">
        <v>21</v>
      </c>
      <c r="D498">
        <v>17</v>
      </c>
      <c r="E498">
        <v>93707.8</v>
      </c>
      <c r="F498">
        <v>80</v>
      </c>
      <c r="G498">
        <v>-600</v>
      </c>
      <c r="H498">
        <v>2986</v>
      </c>
      <c r="I498">
        <v>380</v>
      </c>
      <c r="J498">
        <v>350</v>
      </c>
      <c r="K498">
        <v>0</v>
      </c>
      <c r="L498">
        <v>41</v>
      </c>
      <c r="M498">
        <v>0</v>
      </c>
      <c r="N498">
        <v>900</v>
      </c>
      <c r="O498">
        <v>0</v>
      </c>
      <c r="P498">
        <v>572</v>
      </c>
      <c r="Q498">
        <v>143</v>
      </c>
      <c r="R498">
        <f>IF(P498&lt;&gt;df!K498,df!K498-df_results_DK1!P498,0)</f>
        <v>0</v>
      </c>
      <c r="S498" s="1">
        <v>43790</v>
      </c>
    </row>
    <row r="499" spans="1:19" x14ac:dyDescent="0.3">
      <c r="A499">
        <v>2019</v>
      </c>
      <c r="B499">
        <v>11</v>
      </c>
      <c r="C499">
        <v>21</v>
      </c>
      <c r="D499">
        <v>18</v>
      </c>
      <c r="E499">
        <v>89820.2</v>
      </c>
      <c r="F499">
        <v>72</v>
      </c>
      <c r="G499">
        <v>-600</v>
      </c>
      <c r="H499">
        <v>3170</v>
      </c>
      <c r="I499">
        <v>362</v>
      </c>
      <c r="J499">
        <v>350</v>
      </c>
      <c r="K499">
        <v>0</v>
      </c>
      <c r="L499">
        <v>0</v>
      </c>
      <c r="M499">
        <v>0</v>
      </c>
      <c r="N499">
        <v>900</v>
      </c>
      <c r="O499">
        <v>0</v>
      </c>
      <c r="P499">
        <v>766.40000000000009</v>
      </c>
      <c r="Q499">
        <v>191.60000000000002</v>
      </c>
      <c r="R499">
        <f>IF(P499&lt;&gt;df!K499,df!K499-df_results_DK1!P499,0)</f>
        <v>0</v>
      </c>
      <c r="S499" s="1">
        <v>43790</v>
      </c>
    </row>
    <row r="500" spans="1:19" x14ac:dyDescent="0.3">
      <c r="A500">
        <v>2019</v>
      </c>
      <c r="B500">
        <v>11</v>
      </c>
      <c r="C500">
        <v>21</v>
      </c>
      <c r="D500">
        <v>19</v>
      </c>
      <c r="E500">
        <v>57269.200000000004</v>
      </c>
      <c r="F500">
        <v>62</v>
      </c>
      <c r="G500">
        <v>-600</v>
      </c>
      <c r="H500">
        <v>2996</v>
      </c>
      <c r="I500">
        <v>0</v>
      </c>
      <c r="J500">
        <v>268</v>
      </c>
      <c r="K500">
        <v>0</v>
      </c>
      <c r="L500">
        <v>0</v>
      </c>
      <c r="M500">
        <v>0</v>
      </c>
      <c r="N500">
        <v>900</v>
      </c>
      <c r="O500">
        <v>0</v>
      </c>
      <c r="P500">
        <v>982.40000000000009</v>
      </c>
      <c r="Q500">
        <v>245.60000000000002</v>
      </c>
      <c r="R500">
        <f>IF(P500&lt;&gt;df!K500,df!K500-df_results_DK1!P500,0)</f>
        <v>0</v>
      </c>
      <c r="S500" s="1">
        <v>43790</v>
      </c>
    </row>
    <row r="501" spans="1:19" x14ac:dyDescent="0.3">
      <c r="A501">
        <v>2019</v>
      </c>
      <c r="B501">
        <v>11</v>
      </c>
      <c r="C501">
        <v>21</v>
      </c>
      <c r="D501">
        <v>20</v>
      </c>
      <c r="E501">
        <v>34714.800000000003</v>
      </c>
      <c r="F501">
        <v>24</v>
      </c>
      <c r="G501">
        <v>-600</v>
      </c>
      <c r="H501">
        <v>2828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784</v>
      </c>
      <c r="O501">
        <v>0</v>
      </c>
      <c r="P501">
        <v>1155.2</v>
      </c>
      <c r="Q501">
        <v>288.8</v>
      </c>
      <c r="R501">
        <f>IF(P501&lt;&gt;df!K501,df!K501-df_results_DK1!P501,0)</f>
        <v>0</v>
      </c>
      <c r="S501" s="1">
        <v>43790</v>
      </c>
    </row>
    <row r="502" spans="1:19" x14ac:dyDescent="0.3">
      <c r="A502">
        <v>2019</v>
      </c>
      <c r="B502">
        <v>11</v>
      </c>
      <c r="C502">
        <v>21</v>
      </c>
      <c r="D502">
        <v>21</v>
      </c>
      <c r="E502">
        <v>25435.8</v>
      </c>
      <c r="F502">
        <v>24</v>
      </c>
      <c r="G502">
        <v>-600</v>
      </c>
      <c r="H502">
        <v>2676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523</v>
      </c>
      <c r="O502">
        <v>0</v>
      </c>
      <c r="P502">
        <v>1242.4000000000001</v>
      </c>
      <c r="Q502">
        <v>310.60000000000002</v>
      </c>
      <c r="R502">
        <f>IF(P502&lt;&gt;df!K502,df!K502-df_results_DK1!P502,0)</f>
        <v>0</v>
      </c>
      <c r="S502" s="1">
        <v>43790</v>
      </c>
    </row>
    <row r="503" spans="1:19" x14ac:dyDescent="0.3">
      <c r="A503">
        <v>2019</v>
      </c>
      <c r="B503">
        <v>11</v>
      </c>
      <c r="C503">
        <v>21</v>
      </c>
      <c r="D503">
        <v>22</v>
      </c>
      <c r="E503">
        <v>18121.800000000003</v>
      </c>
      <c r="F503">
        <v>24</v>
      </c>
      <c r="G503">
        <v>-600</v>
      </c>
      <c r="H503">
        <v>2524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327</v>
      </c>
      <c r="O503">
        <v>0</v>
      </c>
      <c r="P503">
        <v>1277.6000000000001</v>
      </c>
      <c r="Q503">
        <v>319.40000000000003</v>
      </c>
      <c r="R503">
        <f>IF(P503&lt;&gt;df!K503,df!K503-df_results_DK1!P503,0)</f>
        <v>0</v>
      </c>
      <c r="S503" s="1">
        <v>43790</v>
      </c>
    </row>
    <row r="504" spans="1:19" x14ac:dyDescent="0.3">
      <c r="A504">
        <v>2019</v>
      </c>
      <c r="B504">
        <v>11</v>
      </c>
      <c r="C504">
        <v>21</v>
      </c>
      <c r="D504">
        <v>23</v>
      </c>
      <c r="E504">
        <v>24341.599999999999</v>
      </c>
      <c r="F504">
        <v>62</v>
      </c>
      <c r="G504">
        <v>-600</v>
      </c>
      <c r="H504">
        <v>2322</v>
      </c>
      <c r="I504">
        <v>0</v>
      </c>
      <c r="J504">
        <v>151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1256.8000000000002</v>
      </c>
      <c r="Q504">
        <v>314.20000000000005</v>
      </c>
      <c r="R504">
        <f>IF(P504&lt;&gt;df!K504,df!K504-df_results_DK1!P504,0)</f>
        <v>0</v>
      </c>
      <c r="S504" s="1">
        <v>43790</v>
      </c>
    </row>
    <row r="505" spans="1:19" x14ac:dyDescent="0.3">
      <c r="A505">
        <v>2019</v>
      </c>
      <c r="B505">
        <v>11</v>
      </c>
      <c r="C505">
        <v>21</v>
      </c>
      <c r="D505">
        <v>24</v>
      </c>
      <c r="E505">
        <v>13311.599999999999</v>
      </c>
      <c r="F505">
        <v>62</v>
      </c>
      <c r="G505">
        <v>-600</v>
      </c>
      <c r="H505">
        <v>2145</v>
      </c>
      <c r="I505">
        <v>0</v>
      </c>
      <c r="J505">
        <v>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1228.8000000000002</v>
      </c>
      <c r="Q505">
        <v>307.20000000000005</v>
      </c>
      <c r="R505">
        <f>IF(P505&lt;&gt;df!K505,df!K505-df_results_DK1!P505,0)</f>
        <v>0</v>
      </c>
      <c r="S505" s="1">
        <v>43790</v>
      </c>
    </row>
    <row r="506" spans="1:19" x14ac:dyDescent="0.3">
      <c r="A506">
        <v>2019</v>
      </c>
      <c r="B506">
        <v>11</v>
      </c>
      <c r="C506">
        <v>22</v>
      </c>
      <c r="D506">
        <v>1</v>
      </c>
      <c r="E506">
        <v>2877.1999999999921</v>
      </c>
      <c r="F506">
        <v>32</v>
      </c>
      <c r="G506">
        <v>-408.99999999999977</v>
      </c>
      <c r="H506">
        <v>1985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1260.8000000000002</v>
      </c>
      <c r="Q506">
        <v>315.20000000000005</v>
      </c>
      <c r="R506">
        <f>IF(P506&lt;&gt;df!K506,df!K506-df_results_DK1!P506,0)</f>
        <v>0</v>
      </c>
      <c r="S506" s="1">
        <v>43791</v>
      </c>
    </row>
    <row r="507" spans="1:19" x14ac:dyDescent="0.3">
      <c r="A507">
        <v>2019</v>
      </c>
      <c r="B507">
        <v>11</v>
      </c>
      <c r="C507">
        <v>22</v>
      </c>
      <c r="D507">
        <v>2</v>
      </c>
      <c r="E507">
        <v>1475.1999999999971</v>
      </c>
      <c r="F507">
        <v>12</v>
      </c>
      <c r="G507">
        <v>-393.99999999999977</v>
      </c>
      <c r="H507">
        <v>1926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1225.6000000000001</v>
      </c>
      <c r="Q507">
        <v>306.40000000000003</v>
      </c>
      <c r="R507">
        <f>IF(P507&lt;&gt;df!K507,df!K507-df_results_DK1!P507,0)</f>
        <v>0</v>
      </c>
      <c r="S507" s="1">
        <v>43791</v>
      </c>
    </row>
    <row r="508" spans="1:19" x14ac:dyDescent="0.3">
      <c r="A508">
        <v>2019</v>
      </c>
      <c r="B508">
        <v>11</v>
      </c>
      <c r="C508">
        <v>22</v>
      </c>
      <c r="D508">
        <v>3</v>
      </c>
      <c r="E508">
        <v>1590.3999999999996</v>
      </c>
      <c r="F508">
        <v>12</v>
      </c>
      <c r="G508">
        <v>-436</v>
      </c>
      <c r="H508">
        <v>1944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1206.4000000000001</v>
      </c>
      <c r="Q508">
        <v>301.60000000000002</v>
      </c>
      <c r="R508">
        <f>IF(P508&lt;&gt;df!K508,df!K508-df_results_DK1!P508,0)</f>
        <v>0</v>
      </c>
      <c r="S508" s="1">
        <v>43791</v>
      </c>
    </row>
    <row r="509" spans="1:19" x14ac:dyDescent="0.3">
      <c r="A509">
        <v>2019</v>
      </c>
      <c r="B509">
        <v>11</v>
      </c>
      <c r="C509">
        <v>22</v>
      </c>
      <c r="D509">
        <v>4</v>
      </c>
      <c r="E509">
        <v>1781.7999999999965</v>
      </c>
      <c r="F509">
        <v>12</v>
      </c>
      <c r="G509">
        <v>-422.99999999999977</v>
      </c>
      <c r="H509">
        <v>1964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1232.8000000000002</v>
      </c>
      <c r="Q509">
        <v>308.20000000000005</v>
      </c>
      <c r="R509">
        <f>IF(P509&lt;&gt;df!K509,df!K509-df_results_DK1!P509,0)</f>
        <v>0</v>
      </c>
      <c r="S509" s="1">
        <v>43791</v>
      </c>
    </row>
    <row r="510" spans="1:19" x14ac:dyDescent="0.3">
      <c r="A510">
        <v>2019</v>
      </c>
      <c r="B510">
        <v>11</v>
      </c>
      <c r="C510">
        <v>22</v>
      </c>
      <c r="D510">
        <v>5</v>
      </c>
      <c r="E510">
        <v>3563.1999999999989</v>
      </c>
      <c r="F510">
        <v>32</v>
      </c>
      <c r="G510">
        <v>-430</v>
      </c>
      <c r="H510">
        <v>2028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1278.4000000000001</v>
      </c>
      <c r="Q510">
        <v>319.60000000000002</v>
      </c>
      <c r="R510">
        <f>IF(P510&lt;&gt;df!K510,df!K510-df_results_DK1!P510,0)</f>
        <v>0</v>
      </c>
      <c r="S510" s="1">
        <v>43791</v>
      </c>
    </row>
    <row r="511" spans="1:19" x14ac:dyDescent="0.3">
      <c r="A511">
        <v>2019</v>
      </c>
      <c r="B511">
        <v>11</v>
      </c>
      <c r="C511">
        <v>22</v>
      </c>
      <c r="D511">
        <v>6</v>
      </c>
      <c r="E511">
        <v>8206.7999999999993</v>
      </c>
      <c r="F511">
        <v>17</v>
      </c>
      <c r="G511">
        <v>-570</v>
      </c>
      <c r="H511">
        <v>2173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1282.4000000000001</v>
      </c>
      <c r="Q511">
        <v>320.60000000000002</v>
      </c>
      <c r="R511">
        <f>IF(P511&lt;&gt;df!K511,df!K511-df_results_DK1!P511,0)</f>
        <v>0</v>
      </c>
      <c r="S511" s="1">
        <v>43791</v>
      </c>
    </row>
    <row r="512" spans="1:19" x14ac:dyDescent="0.3">
      <c r="A512">
        <v>2019</v>
      </c>
      <c r="B512">
        <v>11</v>
      </c>
      <c r="C512">
        <v>22</v>
      </c>
      <c r="D512">
        <v>7</v>
      </c>
      <c r="E512">
        <v>20837.600000000002</v>
      </c>
      <c r="F512">
        <v>24</v>
      </c>
      <c r="G512">
        <v>-600</v>
      </c>
      <c r="H512">
        <v>2477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318</v>
      </c>
      <c r="O512">
        <v>0</v>
      </c>
      <c r="P512">
        <v>1247.2</v>
      </c>
      <c r="Q512">
        <v>311.8</v>
      </c>
      <c r="R512">
        <f>IF(P512&lt;&gt;df!K512,df!K512-df_results_DK1!P512,0)</f>
        <v>0</v>
      </c>
      <c r="S512" s="1">
        <v>43791</v>
      </c>
    </row>
    <row r="513" spans="1:19" x14ac:dyDescent="0.3">
      <c r="A513">
        <v>2019</v>
      </c>
      <c r="B513">
        <v>11</v>
      </c>
      <c r="C513">
        <v>22</v>
      </c>
      <c r="D513">
        <v>8</v>
      </c>
      <c r="E513">
        <v>36915.4</v>
      </c>
      <c r="F513">
        <v>24</v>
      </c>
      <c r="G513">
        <v>-600</v>
      </c>
      <c r="H513">
        <v>2865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787</v>
      </c>
      <c r="O513">
        <v>0</v>
      </c>
      <c r="P513">
        <v>1182.4000000000001</v>
      </c>
      <c r="Q513">
        <v>295.60000000000002</v>
      </c>
      <c r="R513">
        <f>IF(P513&lt;&gt;df!K513,df!K513-df_results_DK1!P513,0)</f>
        <v>0</v>
      </c>
      <c r="S513" s="1">
        <v>43791</v>
      </c>
    </row>
    <row r="514" spans="1:19" x14ac:dyDescent="0.3">
      <c r="A514">
        <v>2019</v>
      </c>
      <c r="B514">
        <v>11</v>
      </c>
      <c r="C514">
        <v>22</v>
      </c>
      <c r="D514">
        <v>9</v>
      </c>
      <c r="E514">
        <v>51492.800000000003</v>
      </c>
      <c r="F514">
        <v>62</v>
      </c>
      <c r="G514">
        <v>-600</v>
      </c>
      <c r="H514">
        <v>3115</v>
      </c>
      <c r="I514">
        <v>0</v>
      </c>
      <c r="J514">
        <v>155</v>
      </c>
      <c r="K514">
        <v>0</v>
      </c>
      <c r="L514">
        <v>0</v>
      </c>
      <c r="M514">
        <v>0</v>
      </c>
      <c r="N514">
        <v>900</v>
      </c>
      <c r="O514">
        <v>0</v>
      </c>
      <c r="P514">
        <v>1168</v>
      </c>
      <c r="Q514">
        <v>292</v>
      </c>
      <c r="R514">
        <f>IF(P514&lt;&gt;df!K514,df!K514-df_results_DK1!P514,0)</f>
        <v>0</v>
      </c>
      <c r="S514" s="1">
        <v>43791</v>
      </c>
    </row>
    <row r="515" spans="1:19" x14ac:dyDescent="0.3">
      <c r="A515">
        <v>2019</v>
      </c>
      <c r="B515">
        <v>11</v>
      </c>
      <c r="C515">
        <v>22</v>
      </c>
      <c r="D515">
        <v>10</v>
      </c>
      <c r="E515">
        <v>53060.800000000003</v>
      </c>
      <c r="F515">
        <v>62</v>
      </c>
      <c r="G515">
        <v>-600</v>
      </c>
      <c r="H515">
        <v>3094</v>
      </c>
      <c r="I515">
        <v>0</v>
      </c>
      <c r="J515">
        <v>163</v>
      </c>
      <c r="K515">
        <v>0</v>
      </c>
      <c r="L515">
        <v>0</v>
      </c>
      <c r="M515">
        <v>0</v>
      </c>
      <c r="N515">
        <v>900</v>
      </c>
      <c r="O515">
        <v>0</v>
      </c>
      <c r="P515">
        <v>1144.8</v>
      </c>
      <c r="Q515">
        <v>286.2</v>
      </c>
      <c r="R515">
        <f>IF(P515&lt;&gt;df!K515,df!K515-df_results_DK1!P515,0)</f>
        <v>0</v>
      </c>
      <c r="S515" s="1">
        <v>43791</v>
      </c>
    </row>
    <row r="516" spans="1:19" x14ac:dyDescent="0.3">
      <c r="A516">
        <v>2019</v>
      </c>
      <c r="B516">
        <v>11</v>
      </c>
      <c r="C516">
        <v>22</v>
      </c>
      <c r="D516">
        <v>11</v>
      </c>
      <c r="E516">
        <v>62741.4</v>
      </c>
      <c r="F516">
        <v>62</v>
      </c>
      <c r="G516">
        <v>-600</v>
      </c>
      <c r="H516">
        <v>3108</v>
      </c>
      <c r="I516">
        <v>0</v>
      </c>
      <c r="J516">
        <v>304</v>
      </c>
      <c r="K516">
        <v>0</v>
      </c>
      <c r="L516">
        <v>0</v>
      </c>
      <c r="M516">
        <v>0</v>
      </c>
      <c r="N516">
        <v>900</v>
      </c>
      <c r="O516">
        <v>0</v>
      </c>
      <c r="P516">
        <v>1043.2</v>
      </c>
      <c r="Q516">
        <v>260.8</v>
      </c>
      <c r="R516">
        <f>IF(P516&lt;&gt;df!K516,df!K516-df_results_DK1!P516,0)</f>
        <v>0</v>
      </c>
      <c r="S516" s="1">
        <v>43791</v>
      </c>
    </row>
    <row r="517" spans="1:19" x14ac:dyDescent="0.3">
      <c r="A517">
        <v>2019</v>
      </c>
      <c r="B517">
        <v>11</v>
      </c>
      <c r="C517">
        <v>22</v>
      </c>
      <c r="D517">
        <v>12</v>
      </c>
      <c r="E517">
        <v>71381.2</v>
      </c>
      <c r="F517">
        <v>72</v>
      </c>
      <c r="G517">
        <v>-600</v>
      </c>
      <c r="H517">
        <v>3061</v>
      </c>
      <c r="I517">
        <v>87</v>
      </c>
      <c r="J517">
        <v>350</v>
      </c>
      <c r="K517">
        <v>0</v>
      </c>
      <c r="L517">
        <v>0</v>
      </c>
      <c r="M517">
        <v>0</v>
      </c>
      <c r="N517">
        <v>900</v>
      </c>
      <c r="O517">
        <v>0</v>
      </c>
      <c r="P517">
        <v>899.2</v>
      </c>
      <c r="Q517">
        <v>224.8</v>
      </c>
      <c r="R517">
        <f>IF(P517&lt;&gt;df!K517,df!K517-df_results_DK1!P517,0)</f>
        <v>0</v>
      </c>
      <c r="S517" s="1">
        <v>43791</v>
      </c>
    </row>
    <row r="518" spans="1:19" x14ac:dyDescent="0.3">
      <c r="A518">
        <v>2019</v>
      </c>
      <c r="B518">
        <v>11</v>
      </c>
      <c r="C518">
        <v>22</v>
      </c>
      <c r="D518">
        <v>13</v>
      </c>
      <c r="E518">
        <v>65517</v>
      </c>
      <c r="F518">
        <v>72</v>
      </c>
      <c r="G518">
        <v>-600</v>
      </c>
      <c r="H518">
        <v>2931</v>
      </c>
      <c r="I518">
        <v>14</v>
      </c>
      <c r="J518">
        <v>350</v>
      </c>
      <c r="K518">
        <v>0</v>
      </c>
      <c r="L518">
        <v>0</v>
      </c>
      <c r="M518">
        <v>0</v>
      </c>
      <c r="N518">
        <v>900</v>
      </c>
      <c r="O518">
        <v>0</v>
      </c>
      <c r="P518">
        <v>853.6</v>
      </c>
      <c r="Q518">
        <v>213.4</v>
      </c>
      <c r="R518">
        <f>IF(P518&lt;&gt;df!K518,df!K518-df_results_DK1!P518,0)</f>
        <v>0</v>
      </c>
      <c r="S518" s="1">
        <v>43791</v>
      </c>
    </row>
    <row r="519" spans="1:19" x14ac:dyDescent="0.3">
      <c r="A519">
        <v>2019</v>
      </c>
      <c r="B519">
        <v>11</v>
      </c>
      <c r="C519">
        <v>22</v>
      </c>
      <c r="D519">
        <v>14</v>
      </c>
      <c r="E519">
        <v>65674.600000000006</v>
      </c>
      <c r="F519">
        <v>72</v>
      </c>
      <c r="G519">
        <v>-600</v>
      </c>
      <c r="H519">
        <v>2859</v>
      </c>
      <c r="I519">
        <v>21</v>
      </c>
      <c r="J519">
        <v>350</v>
      </c>
      <c r="K519">
        <v>0</v>
      </c>
      <c r="L519">
        <v>0</v>
      </c>
      <c r="M519">
        <v>0</v>
      </c>
      <c r="N519">
        <v>900</v>
      </c>
      <c r="O519">
        <v>0</v>
      </c>
      <c r="P519">
        <v>790.40000000000009</v>
      </c>
      <c r="Q519">
        <v>197.60000000000002</v>
      </c>
      <c r="R519">
        <f>IF(P519&lt;&gt;df!K519,df!K519-df_results_DK1!P519,0)</f>
        <v>0</v>
      </c>
      <c r="S519" s="1">
        <v>43791</v>
      </c>
    </row>
    <row r="520" spans="1:19" x14ac:dyDescent="0.3">
      <c r="A520">
        <v>2019</v>
      </c>
      <c r="B520">
        <v>11</v>
      </c>
      <c r="C520">
        <v>22</v>
      </c>
      <c r="D520">
        <v>15</v>
      </c>
      <c r="E520">
        <v>60265.2</v>
      </c>
      <c r="F520">
        <v>62</v>
      </c>
      <c r="G520">
        <v>-600</v>
      </c>
      <c r="H520">
        <v>2755</v>
      </c>
      <c r="I520">
        <v>0</v>
      </c>
      <c r="J520">
        <v>298</v>
      </c>
      <c r="K520">
        <v>0</v>
      </c>
      <c r="L520">
        <v>0</v>
      </c>
      <c r="M520">
        <v>0</v>
      </c>
      <c r="N520">
        <v>900</v>
      </c>
      <c r="O520">
        <v>0</v>
      </c>
      <c r="P520">
        <v>765.6</v>
      </c>
      <c r="Q520">
        <v>191.4</v>
      </c>
      <c r="R520">
        <f>IF(P520&lt;&gt;df!K520,df!K520-df_results_DK1!P520,0)</f>
        <v>0</v>
      </c>
      <c r="S520" s="1">
        <v>43791</v>
      </c>
    </row>
    <row r="521" spans="1:19" x14ac:dyDescent="0.3">
      <c r="A521">
        <v>2019</v>
      </c>
      <c r="B521">
        <v>11</v>
      </c>
      <c r="C521">
        <v>22</v>
      </c>
      <c r="D521">
        <v>16</v>
      </c>
      <c r="E521">
        <v>51251.4</v>
      </c>
      <c r="F521">
        <v>62</v>
      </c>
      <c r="G521">
        <v>-600</v>
      </c>
      <c r="H521">
        <v>2594</v>
      </c>
      <c r="I521">
        <v>0</v>
      </c>
      <c r="J521">
        <v>157</v>
      </c>
      <c r="K521">
        <v>0</v>
      </c>
      <c r="L521">
        <v>0</v>
      </c>
      <c r="M521">
        <v>0</v>
      </c>
      <c r="N521">
        <v>900</v>
      </c>
      <c r="O521">
        <v>0</v>
      </c>
      <c r="P521">
        <v>749.6</v>
      </c>
      <c r="Q521">
        <v>187.4</v>
      </c>
      <c r="R521">
        <f>IF(P521&lt;&gt;df!K521,df!K521-df_results_DK1!P521,0)</f>
        <v>0</v>
      </c>
      <c r="S521" s="1">
        <v>43791</v>
      </c>
    </row>
    <row r="522" spans="1:19" x14ac:dyDescent="0.3">
      <c r="A522">
        <v>2019</v>
      </c>
      <c r="B522">
        <v>11</v>
      </c>
      <c r="C522">
        <v>22</v>
      </c>
      <c r="D522">
        <v>17</v>
      </c>
      <c r="E522">
        <v>61227.199999999997</v>
      </c>
      <c r="F522">
        <v>62</v>
      </c>
      <c r="G522">
        <v>-600</v>
      </c>
      <c r="H522">
        <v>2746</v>
      </c>
      <c r="I522">
        <v>0</v>
      </c>
      <c r="J522">
        <v>296</v>
      </c>
      <c r="K522">
        <v>0</v>
      </c>
      <c r="L522">
        <v>0</v>
      </c>
      <c r="M522">
        <v>0</v>
      </c>
      <c r="N522">
        <v>900</v>
      </c>
      <c r="O522">
        <v>0</v>
      </c>
      <c r="P522">
        <v>760</v>
      </c>
      <c r="Q522">
        <v>190</v>
      </c>
      <c r="R522">
        <f>IF(P522&lt;&gt;df!K522,df!K522-df_results_DK1!P522,0)</f>
        <v>0</v>
      </c>
      <c r="S522" s="1">
        <v>43791</v>
      </c>
    </row>
    <row r="523" spans="1:19" x14ac:dyDescent="0.3">
      <c r="A523">
        <v>2019</v>
      </c>
      <c r="B523">
        <v>11</v>
      </c>
      <c r="C523">
        <v>22</v>
      </c>
      <c r="D523">
        <v>18</v>
      </c>
      <c r="E523">
        <v>64990.6</v>
      </c>
      <c r="F523">
        <v>62</v>
      </c>
      <c r="G523">
        <v>-600</v>
      </c>
      <c r="H523">
        <v>2886</v>
      </c>
      <c r="I523">
        <v>0</v>
      </c>
      <c r="J523">
        <v>346</v>
      </c>
      <c r="K523">
        <v>0</v>
      </c>
      <c r="L523">
        <v>0</v>
      </c>
      <c r="M523">
        <v>0</v>
      </c>
      <c r="N523">
        <v>900</v>
      </c>
      <c r="O523">
        <v>0</v>
      </c>
      <c r="P523">
        <v>832</v>
      </c>
      <c r="Q523">
        <v>208</v>
      </c>
      <c r="R523">
        <f>IF(P523&lt;&gt;df!K523,df!K523-df_results_DK1!P523,0)</f>
        <v>0</v>
      </c>
      <c r="S523" s="1">
        <v>43791</v>
      </c>
    </row>
    <row r="524" spans="1:19" x14ac:dyDescent="0.3">
      <c r="A524">
        <v>2019</v>
      </c>
      <c r="B524">
        <v>11</v>
      </c>
      <c r="C524">
        <v>22</v>
      </c>
      <c r="D524">
        <v>19</v>
      </c>
      <c r="E524">
        <v>51533.8</v>
      </c>
      <c r="F524">
        <v>62</v>
      </c>
      <c r="G524">
        <v>-600</v>
      </c>
      <c r="H524">
        <v>2784</v>
      </c>
      <c r="I524">
        <v>0</v>
      </c>
      <c r="J524">
        <v>138</v>
      </c>
      <c r="K524">
        <v>0</v>
      </c>
      <c r="L524">
        <v>0</v>
      </c>
      <c r="M524">
        <v>0</v>
      </c>
      <c r="N524">
        <v>900</v>
      </c>
      <c r="O524">
        <v>0</v>
      </c>
      <c r="P524">
        <v>916.80000000000007</v>
      </c>
      <c r="Q524">
        <v>229.20000000000002</v>
      </c>
      <c r="R524">
        <f>IF(P524&lt;&gt;df!K524,df!K524-df_results_DK1!P524,0)</f>
        <v>0</v>
      </c>
      <c r="S524" s="1">
        <v>43791</v>
      </c>
    </row>
    <row r="525" spans="1:19" x14ac:dyDescent="0.3">
      <c r="A525">
        <v>2019</v>
      </c>
      <c r="B525">
        <v>11</v>
      </c>
      <c r="C525">
        <v>22</v>
      </c>
      <c r="D525">
        <v>20</v>
      </c>
      <c r="E525">
        <v>38064.400000000001</v>
      </c>
      <c r="F525">
        <v>24</v>
      </c>
      <c r="G525">
        <v>-600</v>
      </c>
      <c r="H525">
        <v>2624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818</v>
      </c>
      <c r="O525">
        <v>0</v>
      </c>
      <c r="P525">
        <v>964.80000000000007</v>
      </c>
      <c r="Q525">
        <v>241.20000000000002</v>
      </c>
      <c r="R525">
        <f>IF(P525&lt;&gt;df!K525,df!K525-df_results_DK1!P525,0)</f>
        <v>0</v>
      </c>
      <c r="S525" s="1">
        <v>43791</v>
      </c>
    </row>
    <row r="526" spans="1:19" x14ac:dyDescent="0.3">
      <c r="A526">
        <v>2019</v>
      </c>
      <c r="B526">
        <v>11</v>
      </c>
      <c r="C526">
        <v>22</v>
      </c>
      <c r="D526">
        <v>21</v>
      </c>
      <c r="E526">
        <v>29740</v>
      </c>
      <c r="F526">
        <v>24</v>
      </c>
      <c r="G526">
        <v>-600</v>
      </c>
      <c r="H526">
        <v>2418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572</v>
      </c>
      <c r="O526">
        <v>0</v>
      </c>
      <c r="P526">
        <v>996.80000000000007</v>
      </c>
      <c r="Q526">
        <v>249.20000000000002</v>
      </c>
      <c r="R526">
        <f>IF(P526&lt;&gt;df!K526,df!K526-df_results_DK1!P526,0)</f>
        <v>0</v>
      </c>
      <c r="S526" s="1">
        <v>43791</v>
      </c>
    </row>
    <row r="527" spans="1:19" x14ac:dyDescent="0.3">
      <c r="A527">
        <v>2019</v>
      </c>
      <c r="B527">
        <v>11</v>
      </c>
      <c r="C527">
        <v>22</v>
      </c>
      <c r="D527">
        <v>22</v>
      </c>
      <c r="E527">
        <v>22705.200000000001</v>
      </c>
      <c r="F527">
        <v>24</v>
      </c>
      <c r="G527">
        <v>-600</v>
      </c>
      <c r="H527">
        <v>2284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364</v>
      </c>
      <c r="O527">
        <v>0</v>
      </c>
      <c r="P527">
        <v>1056</v>
      </c>
      <c r="Q527">
        <v>264</v>
      </c>
      <c r="R527">
        <f>IF(P527&lt;&gt;df!K527,df!K527-df_results_DK1!P527,0)</f>
        <v>0</v>
      </c>
      <c r="S527" s="1">
        <v>43791</v>
      </c>
    </row>
    <row r="528" spans="1:19" x14ac:dyDescent="0.3">
      <c r="A528">
        <v>2019</v>
      </c>
      <c r="B528">
        <v>11</v>
      </c>
      <c r="C528">
        <v>22</v>
      </c>
      <c r="D528">
        <v>23</v>
      </c>
      <c r="E528">
        <v>27462.799999999999</v>
      </c>
      <c r="F528">
        <v>62</v>
      </c>
      <c r="G528">
        <v>-600</v>
      </c>
      <c r="H528">
        <v>2103</v>
      </c>
      <c r="I528">
        <v>0</v>
      </c>
      <c r="J528">
        <v>142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1088.8</v>
      </c>
      <c r="Q528">
        <v>272.2</v>
      </c>
      <c r="R528">
        <f>IF(P528&lt;&gt;df!K528,df!K528-df_results_DK1!P528,0)</f>
        <v>0</v>
      </c>
      <c r="S528" s="1">
        <v>43791</v>
      </c>
    </row>
    <row r="529" spans="1:19" x14ac:dyDescent="0.3">
      <c r="A529">
        <v>2019</v>
      </c>
      <c r="B529">
        <v>11</v>
      </c>
      <c r="C529">
        <v>22</v>
      </c>
      <c r="D529">
        <v>24</v>
      </c>
      <c r="E529">
        <v>12269.2</v>
      </c>
      <c r="F529">
        <v>32</v>
      </c>
      <c r="G529">
        <v>-547</v>
      </c>
      <c r="H529">
        <v>1931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1107.2</v>
      </c>
      <c r="Q529">
        <v>276.8</v>
      </c>
      <c r="R529">
        <f>IF(P529&lt;&gt;df!K529,df!K529-df_results_DK1!P529,0)</f>
        <v>0</v>
      </c>
      <c r="S529" s="1">
        <v>43791</v>
      </c>
    </row>
    <row r="530" spans="1:19" x14ac:dyDescent="0.3">
      <c r="A530">
        <v>2019</v>
      </c>
      <c r="B530">
        <v>11</v>
      </c>
      <c r="C530">
        <v>23</v>
      </c>
      <c r="D530">
        <v>1</v>
      </c>
      <c r="E530">
        <v>2292.1999999999971</v>
      </c>
      <c r="F530">
        <v>12</v>
      </c>
      <c r="G530">
        <v>-382.99999999999977</v>
      </c>
      <c r="H530">
        <v>1830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1157.6000000000001</v>
      </c>
      <c r="Q530">
        <v>289.40000000000003</v>
      </c>
      <c r="R530">
        <f>IF(P530&lt;&gt;df!K530,df!K530-df_results_DK1!P530,0)</f>
        <v>0</v>
      </c>
      <c r="S530" s="1">
        <v>43792</v>
      </c>
    </row>
    <row r="531" spans="1:19" x14ac:dyDescent="0.3">
      <c r="A531">
        <v>2019</v>
      </c>
      <c r="B531">
        <v>11</v>
      </c>
      <c r="C531">
        <v>23</v>
      </c>
      <c r="D531">
        <v>2</v>
      </c>
      <c r="E531">
        <v>-1678</v>
      </c>
      <c r="F531">
        <v>12</v>
      </c>
      <c r="G531">
        <v>-258</v>
      </c>
      <c r="H531">
        <v>1702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1155.2</v>
      </c>
      <c r="Q531">
        <v>288.8</v>
      </c>
      <c r="R531">
        <f>IF(P531&lt;&gt;df!K531,df!K531-df_results_DK1!P531,0)</f>
        <v>0</v>
      </c>
      <c r="S531" s="1">
        <v>43792</v>
      </c>
    </row>
    <row r="532" spans="1:19" x14ac:dyDescent="0.3">
      <c r="A532">
        <v>2019</v>
      </c>
      <c r="B532">
        <v>11</v>
      </c>
      <c r="C532">
        <v>23</v>
      </c>
      <c r="D532">
        <v>3</v>
      </c>
      <c r="E532">
        <v>-3409.2000000000007</v>
      </c>
      <c r="F532">
        <v>12</v>
      </c>
      <c r="G532">
        <v>-244</v>
      </c>
      <c r="H532">
        <v>1732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1190.4000000000001</v>
      </c>
      <c r="Q532">
        <v>297.60000000000002</v>
      </c>
      <c r="R532">
        <f>IF(P532&lt;&gt;df!K532,df!K532-df_results_DK1!P532,0)</f>
        <v>0</v>
      </c>
      <c r="S532" s="1">
        <v>43792</v>
      </c>
    </row>
    <row r="533" spans="1:19" x14ac:dyDescent="0.3">
      <c r="A533">
        <v>2019</v>
      </c>
      <c r="B533">
        <v>11</v>
      </c>
      <c r="C533">
        <v>23</v>
      </c>
      <c r="D533">
        <v>4</v>
      </c>
      <c r="E533">
        <v>-6846.8</v>
      </c>
      <c r="F533">
        <v>5</v>
      </c>
      <c r="G533">
        <v>-99</v>
      </c>
      <c r="H533">
        <v>1734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1308</v>
      </c>
      <c r="Q533">
        <v>327</v>
      </c>
      <c r="R533">
        <f>IF(P533&lt;&gt;df!K533,df!K533-df_results_DK1!P533,0)</f>
        <v>0</v>
      </c>
      <c r="S533" s="1">
        <v>43792</v>
      </c>
    </row>
    <row r="534" spans="1:19" x14ac:dyDescent="0.3">
      <c r="A534">
        <v>2019</v>
      </c>
      <c r="B534">
        <v>11</v>
      </c>
      <c r="C534">
        <v>23</v>
      </c>
      <c r="D534">
        <v>5</v>
      </c>
      <c r="E534">
        <v>-8191.8000000000011</v>
      </c>
      <c r="F534">
        <v>5</v>
      </c>
      <c r="G534">
        <v>38</v>
      </c>
      <c r="H534">
        <v>1786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1459.2</v>
      </c>
      <c r="Q534">
        <v>364.8</v>
      </c>
      <c r="R534">
        <f>IF(P534&lt;&gt;df!K534,df!K534-df_results_DK1!P534,0)</f>
        <v>0</v>
      </c>
      <c r="S534" s="1">
        <v>43792</v>
      </c>
    </row>
    <row r="535" spans="1:19" x14ac:dyDescent="0.3">
      <c r="A535">
        <v>2019</v>
      </c>
      <c r="B535">
        <v>11</v>
      </c>
      <c r="C535">
        <v>23</v>
      </c>
      <c r="D535">
        <v>6</v>
      </c>
      <c r="E535">
        <v>-8972.6</v>
      </c>
      <c r="F535">
        <v>5</v>
      </c>
      <c r="G535">
        <v>100</v>
      </c>
      <c r="H535">
        <v>1858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1566.4</v>
      </c>
      <c r="Q535">
        <v>391.6</v>
      </c>
      <c r="R535">
        <f>IF(P535&lt;&gt;df!K535,df!K535-df_results_DK1!P535,0)</f>
        <v>0</v>
      </c>
      <c r="S535" s="1">
        <v>43792</v>
      </c>
    </row>
    <row r="536" spans="1:19" x14ac:dyDescent="0.3">
      <c r="A536">
        <v>2019</v>
      </c>
      <c r="B536">
        <v>11</v>
      </c>
      <c r="C536">
        <v>23</v>
      </c>
      <c r="D536">
        <v>7</v>
      </c>
      <c r="E536">
        <v>-10173.799999999999</v>
      </c>
      <c r="F536">
        <v>5</v>
      </c>
      <c r="G536">
        <v>147</v>
      </c>
      <c r="H536">
        <v>2003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1720</v>
      </c>
      <c r="Q536">
        <v>430</v>
      </c>
      <c r="R536">
        <f>IF(P536&lt;&gt;df!K536,df!K536-df_results_DK1!P536,0)</f>
        <v>0</v>
      </c>
      <c r="S536" s="1">
        <v>43792</v>
      </c>
    </row>
    <row r="537" spans="1:19" x14ac:dyDescent="0.3">
      <c r="A537">
        <v>2019</v>
      </c>
      <c r="B537">
        <v>11</v>
      </c>
      <c r="C537">
        <v>23</v>
      </c>
      <c r="D537">
        <v>8</v>
      </c>
      <c r="E537">
        <v>-10510.2</v>
      </c>
      <c r="F537">
        <v>5</v>
      </c>
      <c r="G537">
        <v>94</v>
      </c>
      <c r="H537">
        <v>2221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1852</v>
      </c>
      <c r="Q537">
        <v>463</v>
      </c>
      <c r="R537">
        <f>IF(P537&lt;&gt;df!K537,df!K537-df_results_DK1!P537,0)</f>
        <v>0</v>
      </c>
      <c r="S537" s="1">
        <v>43792</v>
      </c>
    </row>
    <row r="538" spans="1:19" x14ac:dyDescent="0.3">
      <c r="A538">
        <v>2019</v>
      </c>
      <c r="B538">
        <v>11</v>
      </c>
      <c r="C538">
        <v>23</v>
      </c>
      <c r="D538">
        <v>9</v>
      </c>
      <c r="E538">
        <v>-8611.4000000000051</v>
      </c>
      <c r="F538">
        <v>12</v>
      </c>
      <c r="G538">
        <v>-45</v>
      </c>
      <c r="H538">
        <v>2492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1957.6000000000001</v>
      </c>
      <c r="Q538">
        <v>489.40000000000003</v>
      </c>
      <c r="R538">
        <f>IF(P538&lt;&gt;df!K538,df!K538-df_results_DK1!P538,0)</f>
        <v>0</v>
      </c>
      <c r="S538" s="1">
        <v>43792</v>
      </c>
    </row>
    <row r="539" spans="1:19" x14ac:dyDescent="0.3">
      <c r="A539">
        <v>2019</v>
      </c>
      <c r="B539">
        <v>11</v>
      </c>
      <c r="C539">
        <v>23</v>
      </c>
      <c r="D539">
        <v>10</v>
      </c>
      <c r="E539">
        <v>-6979.4000000000042</v>
      </c>
      <c r="F539">
        <v>12</v>
      </c>
      <c r="G539">
        <v>-81</v>
      </c>
      <c r="H539">
        <v>2588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2005.6000000000001</v>
      </c>
      <c r="Q539">
        <v>501.40000000000003</v>
      </c>
      <c r="R539">
        <f>IF(P539&lt;&gt;df!K539,df!K539-df_results_DK1!P539,0)</f>
        <v>0</v>
      </c>
      <c r="S539" s="1">
        <v>43792</v>
      </c>
    </row>
    <row r="540" spans="1:19" x14ac:dyDescent="0.3">
      <c r="A540">
        <v>2019</v>
      </c>
      <c r="B540">
        <v>11</v>
      </c>
      <c r="C540">
        <v>23</v>
      </c>
      <c r="D540">
        <v>11</v>
      </c>
      <c r="E540">
        <v>-4806.4000000000015</v>
      </c>
      <c r="F540">
        <v>12</v>
      </c>
      <c r="G540">
        <v>-171</v>
      </c>
      <c r="H540">
        <v>2647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1980.8000000000002</v>
      </c>
      <c r="Q540">
        <v>495.20000000000005</v>
      </c>
      <c r="R540">
        <f>IF(P540&lt;&gt;df!K540,df!K540-df_results_DK1!P540,0)</f>
        <v>0</v>
      </c>
      <c r="S540" s="1">
        <v>43792</v>
      </c>
    </row>
    <row r="541" spans="1:19" x14ac:dyDescent="0.3">
      <c r="A541">
        <v>2019</v>
      </c>
      <c r="B541">
        <v>11</v>
      </c>
      <c r="C541">
        <v>23</v>
      </c>
      <c r="D541">
        <v>12</v>
      </c>
      <c r="E541">
        <v>-4353.4000000000005</v>
      </c>
      <c r="F541">
        <v>12</v>
      </c>
      <c r="G541">
        <v>-258</v>
      </c>
      <c r="H541">
        <v>2653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1916</v>
      </c>
      <c r="Q541">
        <v>479</v>
      </c>
      <c r="R541">
        <f>IF(P541&lt;&gt;df!K541,df!K541-df_results_DK1!P541,0)</f>
        <v>0</v>
      </c>
      <c r="S541" s="1">
        <v>43792</v>
      </c>
    </row>
    <row r="542" spans="1:19" x14ac:dyDescent="0.3">
      <c r="A542">
        <v>2019</v>
      </c>
      <c r="B542">
        <v>11</v>
      </c>
      <c r="C542">
        <v>23</v>
      </c>
      <c r="D542">
        <v>13</v>
      </c>
      <c r="E542">
        <v>-6718.4000000000015</v>
      </c>
      <c r="F542">
        <v>12</v>
      </c>
      <c r="G542">
        <v>-144</v>
      </c>
      <c r="H542">
        <v>2600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1964.8000000000002</v>
      </c>
      <c r="Q542">
        <v>491.20000000000005</v>
      </c>
      <c r="R542">
        <f>IF(P542&lt;&gt;df!K542,df!K542-df_results_DK1!P542,0)</f>
        <v>0</v>
      </c>
      <c r="S542" s="1">
        <v>43792</v>
      </c>
    </row>
    <row r="543" spans="1:19" x14ac:dyDescent="0.3">
      <c r="A543">
        <v>2019</v>
      </c>
      <c r="B543">
        <v>11</v>
      </c>
      <c r="C543">
        <v>23</v>
      </c>
      <c r="D543">
        <v>14</v>
      </c>
      <c r="E543">
        <v>-7312.6000000000022</v>
      </c>
      <c r="F543">
        <v>12</v>
      </c>
      <c r="G543">
        <v>-150</v>
      </c>
      <c r="H543">
        <v>2581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1944.8000000000002</v>
      </c>
      <c r="Q543">
        <v>486.20000000000005</v>
      </c>
      <c r="R543">
        <f>IF(P543&lt;&gt;df!K543,df!K543-df_results_DK1!P543,0)</f>
        <v>0</v>
      </c>
      <c r="S543" s="1">
        <v>43792</v>
      </c>
    </row>
    <row r="544" spans="1:19" x14ac:dyDescent="0.3">
      <c r="A544">
        <v>2019</v>
      </c>
      <c r="B544">
        <v>11</v>
      </c>
      <c r="C544">
        <v>23</v>
      </c>
      <c r="D544">
        <v>15</v>
      </c>
      <c r="E544">
        <v>-10241.6</v>
      </c>
      <c r="F544">
        <v>12</v>
      </c>
      <c r="G544">
        <v>-34</v>
      </c>
      <c r="H544">
        <v>2586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2041.6000000000001</v>
      </c>
      <c r="Q544">
        <v>510.40000000000003</v>
      </c>
      <c r="R544">
        <f>IF(P544&lt;&gt;df!K544,df!K544-df_results_DK1!P544,0)</f>
        <v>0</v>
      </c>
      <c r="S544" s="1">
        <v>43792</v>
      </c>
    </row>
    <row r="545" spans="1:19" x14ac:dyDescent="0.3">
      <c r="A545">
        <v>2019</v>
      </c>
      <c r="B545">
        <v>11</v>
      </c>
      <c r="C545">
        <v>23</v>
      </c>
      <c r="D545">
        <v>16</v>
      </c>
      <c r="E545">
        <v>-12291.400000000001</v>
      </c>
      <c r="F545">
        <v>12</v>
      </c>
      <c r="G545">
        <v>142</v>
      </c>
      <c r="H545">
        <v>2475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2093.6</v>
      </c>
      <c r="Q545">
        <v>523.4</v>
      </c>
      <c r="R545">
        <f>IF(P545&lt;&gt;df!K545,df!K545-df_results_DK1!P545,0)</f>
        <v>0</v>
      </c>
      <c r="S545" s="1">
        <v>43792</v>
      </c>
    </row>
    <row r="546" spans="1:19" x14ac:dyDescent="0.3">
      <c r="A546">
        <v>2019</v>
      </c>
      <c r="B546">
        <v>11</v>
      </c>
      <c r="C546">
        <v>23</v>
      </c>
      <c r="D546">
        <v>17</v>
      </c>
      <c r="E546">
        <v>-8783</v>
      </c>
      <c r="F546">
        <v>12</v>
      </c>
      <c r="G546">
        <v>-40</v>
      </c>
      <c r="H546">
        <v>2667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2101.6</v>
      </c>
      <c r="Q546">
        <v>525.4</v>
      </c>
      <c r="R546">
        <f>IF(P546&lt;&gt;df!K546,df!K546-df_results_DK1!P546,0)</f>
        <v>0</v>
      </c>
      <c r="S546" s="1">
        <v>43792</v>
      </c>
    </row>
    <row r="547" spans="1:19" x14ac:dyDescent="0.3">
      <c r="A547">
        <v>2019</v>
      </c>
      <c r="B547">
        <v>11</v>
      </c>
      <c r="C547">
        <v>23</v>
      </c>
      <c r="D547">
        <v>18</v>
      </c>
      <c r="E547">
        <v>-8180.800000000002</v>
      </c>
      <c r="F547">
        <v>12</v>
      </c>
      <c r="G547">
        <v>-61</v>
      </c>
      <c r="H547">
        <v>2837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2220.8000000000002</v>
      </c>
      <c r="Q547">
        <v>555.20000000000005</v>
      </c>
      <c r="R547">
        <f>IF(P547&lt;&gt;df!K547,df!K547-df_results_DK1!P547,0)</f>
        <v>0</v>
      </c>
      <c r="S547" s="1">
        <v>43792</v>
      </c>
    </row>
    <row r="548" spans="1:19" x14ac:dyDescent="0.3">
      <c r="A548">
        <v>2019</v>
      </c>
      <c r="B548">
        <v>11</v>
      </c>
      <c r="C548">
        <v>23</v>
      </c>
      <c r="D548">
        <v>19</v>
      </c>
      <c r="E548">
        <v>-13201.000000000007</v>
      </c>
      <c r="F548">
        <v>12</v>
      </c>
      <c r="G548">
        <v>251.00000000000045</v>
      </c>
      <c r="H548">
        <v>2678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2343.2000000000003</v>
      </c>
      <c r="Q548">
        <v>585.80000000000007</v>
      </c>
      <c r="R548">
        <f>IF(P548&lt;&gt;df!K548,df!K548-df_results_DK1!P548,0)</f>
        <v>0</v>
      </c>
      <c r="S548" s="1">
        <v>43792</v>
      </c>
    </row>
    <row r="549" spans="1:19" x14ac:dyDescent="0.3">
      <c r="A549">
        <v>2019</v>
      </c>
      <c r="B549">
        <v>11</v>
      </c>
      <c r="C549">
        <v>23</v>
      </c>
      <c r="D549">
        <v>20</v>
      </c>
      <c r="E549">
        <v>-15957.2</v>
      </c>
      <c r="F549">
        <v>5</v>
      </c>
      <c r="G549">
        <v>442</v>
      </c>
      <c r="H549">
        <v>2496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2350.4</v>
      </c>
      <c r="Q549">
        <v>587.6</v>
      </c>
      <c r="R549">
        <f>IF(P549&lt;&gt;df!K549,df!K549-df_results_DK1!P549,0)</f>
        <v>0</v>
      </c>
      <c r="S549" s="1">
        <v>43792</v>
      </c>
    </row>
    <row r="550" spans="1:19" x14ac:dyDescent="0.3">
      <c r="A550">
        <v>2019</v>
      </c>
      <c r="B550">
        <v>11</v>
      </c>
      <c r="C550">
        <v>23</v>
      </c>
      <c r="D550">
        <v>21</v>
      </c>
      <c r="E550">
        <v>-16513.800000000003</v>
      </c>
      <c r="F550">
        <v>5</v>
      </c>
      <c r="G550">
        <v>541</v>
      </c>
      <c r="H550">
        <v>2337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2302.4</v>
      </c>
      <c r="Q550">
        <v>575.6</v>
      </c>
      <c r="R550">
        <f>IF(P550&lt;&gt;df!K550,df!K550-df_results_DK1!P550,0)</f>
        <v>0</v>
      </c>
      <c r="S550" s="1">
        <v>43792</v>
      </c>
    </row>
    <row r="551" spans="1:19" x14ac:dyDescent="0.3">
      <c r="A551">
        <v>2019</v>
      </c>
      <c r="B551">
        <v>11</v>
      </c>
      <c r="C551">
        <v>23</v>
      </c>
      <c r="D551">
        <v>22</v>
      </c>
      <c r="E551">
        <v>-16392.2</v>
      </c>
      <c r="F551">
        <v>5</v>
      </c>
      <c r="G551">
        <v>558</v>
      </c>
      <c r="H551">
        <v>2244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2241.6</v>
      </c>
      <c r="Q551">
        <v>560.4</v>
      </c>
      <c r="R551">
        <f>IF(P551&lt;&gt;df!K551,df!K551-df_results_DK1!P551,0)</f>
        <v>0</v>
      </c>
      <c r="S551" s="1">
        <v>43792</v>
      </c>
    </row>
    <row r="552" spans="1:19" x14ac:dyDescent="0.3">
      <c r="A552">
        <v>2019</v>
      </c>
      <c r="B552">
        <v>11</v>
      </c>
      <c r="C552">
        <v>23</v>
      </c>
      <c r="D552">
        <v>23</v>
      </c>
      <c r="E552">
        <v>-15152.400000000001</v>
      </c>
      <c r="F552">
        <v>5</v>
      </c>
      <c r="G552">
        <v>461</v>
      </c>
      <c r="H552">
        <v>2185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2116.8000000000002</v>
      </c>
      <c r="Q552">
        <v>529.20000000000005</v>
      </c>
      <c r="R552">
        <f>IF(P552&lt;&gt;df!K552,df!K552-df_results_DK1!P552,0)</f>
        <v>0</v>
      </c>
      <c r="S552" s="1">
        <v>43792</v>
      </c>
    </row>
    <row r="553" spans="1:19" x14ac:dyDescent="0.3">
      <c r="A553">
        <v>2019</v>
      </c>
      <c r="B553">
        <v>11</v>
      </c>
      <c r="C553">
        <v>23</v>
      </c>
      <c r="D553">
        <v>24</v>
      </c>
      <c r="E553">
        <v>-15535.800000000003</v>
      </c>
      <c r="F553">
        <v>5</v>
      </c>
      <c r="G553">
        <v>520.00000000000045</v>
      </c>
      <c r="H553">
        <v>2084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2083.2000000000003</v>
      </c>
      <c r="Q553">
        <v>520.80000000000007</v>
      </c>
      <c r="R553">
        <f>IF(P553&lt;&gt;df!K553,df!K553-df_results_DK1!P553,0)</f>
        <v>0</v>
      </c>
      <c r="S553" s="1">
        <v>43792</v>
      </c>
    </row>
    <row r="554" spans="1:19" x14ac:dyDescent="0.3">
      <c r="A554">
        <v>2019</v>
      </c>
      <c r="B554">
        <v>11</v>
      </c>
      <c r="C554">
        <v>24</v>
      </c>
      <c r="D554">
        <v>1</v>
      </c>
      <c r="E554">
        <v>-16591.599999999999</v>
      </c>
      <c r="F554">
        <v>0</v>
      </c>
      <c r="G554">
        <v>526</v>
      </c>
      <c r="H554">
        <v>1875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1871</v>
      </c>
      <c r="Q554">
        <v>530</v>
      </c>
      <c r="R554">
        <f>IF(P554&lt;&gt;df!K554,df!K554-df_results_DK1!P554,0)</f>
        <v>249</v>
      </c>
      <c r="S554" s="1">
        <v>43793</v>
      </c>
    </row>
    <row r="555" spans="1:19" x14ac:dyDescent="0.3">
      <c r="A555">
        <v>2019</v>
      </c>
      <c r="B555">
        <v>11</v>
      </c>
      <c r="C555">
        <v>24</v>
      </c>
      <c r="D555">
        <v>2</v>
      </c>
      <c r="E555">
        <v>-16862</v>
      </c>
      <c r="F555">
        <v>0</v>
      </c>
      <c r="G555">
        <v>461</v>
      </c>
      <c r="H555">
        <v>1824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1751.7999999999997</v>
      </c>
      <c r="Q555">
        <v>533.20000000000005</v>
      </c>
      <c r="R555">
        <f>IF(P555&lt;&gt;df!K555,df!K555-df_results_DK1!P555,0)</f>
        <v>381.00000000000045</v>
      </c>
      <c r="S555" s="1">
        <v>43793</v>
      </c>
    </row>
    <row r="556" spans="1:19" x14ac:dyDescent="0.3">
      <c r="A556">
        <v>2019</v>
      </c>
      <c r="B556">
        <v>11</v>
      </c>
      <c r="C556">
        <v>24</v>
      </c>
      <c r="D556">
        <v>3</v>
      </c>
      <c r="E556">
        <v>-16946.800000000003</v>
      </c>
      <c r="F556">
        <v>0</v>
      </c>
      <c r="G556">
        <v>413</v>
      </c>
      <c r="H556">
        <v>1822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1703.8</v>
      </c>
      <c r="Q556">
        <v>531.20000000000005</v>
      </c>
      <c r="R556">
        <f>IF(P556&lt;&gt;df!K556,df!K556-df_results_DK1!P556,0)</f>
        <v>421.00000000000023</v>
      </c>
      <c r="S556" s="1">
        <v>43793</v>
      </c>
    </row>
    <row r="557" spans="1:19" x14ac:dyDescent="0.3">
      <c r="A557">
        <v>2019</v>
      </c>
      <c r="B557">
        <v>11</v>
      </c>
      <c r="C557">
        <v>24</v>
      </c>
      <c r="D557">
        <v>4</v>
      </c>
      <c r="E557">
        <v>-17380</v>
      </c>
      <c r="F557">
        <v>0</v>
      </c>
      <c r="G557">
        <v>388</v>
      </c>
      <c r="H557">
        <v>1831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1678.1999999999998</v>
      </c>
      <c r="Q557">
        <v>540.80000000000007</v>
      </c>
      <c r="R557">
        <f>IF(P557&lt;&gt;df!K557,df!K557-df_results_DK1!P557,0)</f>
        <v>485.00000000000045</v>
      </c>
      <c r="S557" s="1">
        <v>43793</v>
      </c>
    </row>
    <row r="558" spans="1:19" x14ac:dyDescent="0.3">
      <c r="A558">
        <v>2019</v>
      </c>
      <c r="B558">
        <v>11</v>
      </c>
      <c r="C558">
        <v>24</v>
      </c>
      <c r="D558">
        <v>5</v>
      </c>
      <c r="E558">
        <v>-17554.599999999999</v>
      </c>
      <c r="F558">
        <v>0</v>
      </c>
      <c r="G558">
        <v>367</v>
      </c>
      <c r="H558">
        <v>1839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1656.1999999999998</v>
      </c>
      <c r="Q558">
        <v>549.80000000000007</v>
      </c>
      <c r="R558">
        <f>IF(P558&lt;&gt;df!K558,df!K558-df_results_DK1!P558,0)</f>
        <v>543.00000000000045</v>
      </c>
      <c r="S558" s="1">
        <v>43793</v>
      </c>
    </row>
    <row r="559" spans="1:19" x14ac:dyDescent="0.3">
      <c r="A559">
        <v>2019</v>
      </c>
      <c r="B559">
        <v>11</v>
      </c>
      <c r="C559">
        <v>24</v>
      </c>
      <c r="D559">
        <v>6</v>
      </c>
      <c r="E559">
        <v>-17282</v>
      </c>
      <c r="F559">
        <v>0</v>
      </c>
      <c r="G559">
        <v>404.99999999999989</v>
      </c>
      <c r="H559">
        <v>1924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1783.7999999999997</v>
      </c>
      <c r="Q559">
        <v>545.20000000000005</v>
      </c>
      <c r="R559">
        <f>IF(P559&lt;&gt;df!K559,df!K559-df_results_DK1!P559,0)</f>
        <v>397.00000000000045</v>
      </c>
      <c r="S559" s="1">
        <v>43793</v>
      </c>
    </row>
    <row r="560" spans="1:19" x14ac:dyDescent="0.3">
      <c r="A560">
        <v>2019</v>
      </c>
      <c r="B560">
        <v>11</v>
      </c>
      <c r="C560">
        <v>24</v>
      </c>
      <c r="D560">
        <v>7</v>
      </c>
      <c r="E560">
        <v>-17199.800000000003</v>
      </c>
      <c r="F560">
        <v>0</v>
      </c>
      <c r="G560">
        <v>483</v>
      </c>
      <c r="H560">
        <v>1974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1905.1999999999998</v>
      </c>
      <c r="Q560">
        <v>551.80000000000007</v>
      </c>
      <c r="R560">
        <f>IF(P560&lt;&gt;df!K560,df!K560-df_results_DK1!P560,0)</f>
        <v>302.00000000000045</v>
      </c>
      <c r="S560" s="1">
        <v>43793</v>
      </c>
    </row>
    <row r="561" spans="1:19" x14ac:dyDescent="0.3">
      <c r="A561">
        <v>2019</v>
      </c>
      <c r="B561">
        <v>11</v>
      </c>
      <c r="C561">
        <v>24</v>
      </c>
      <c r="D561">
        <v>8</v>
      </c>
      <c r="E561">
        <v>-17400</v>
      </c>
      <c r="F561">
        <v>0</v>
      </c>
      <c r="G561">
        <v>576</v>
      </c>
      <c r="H561">
        <v>2144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2159.6</v>
      </c>
      <c r="Q561">
        <v>560.4</v>
      </c>
      <c r="R561">
        <f>IF(P561&lt;&gt;df!K561,df!K561-df_results_DK1!P561,0)</f>
        <v>82</v>
      </c>
      <c r="S561" s="1">
        <v>43793</v>
      </c>
    </row>
    <row r="562" spans="1:19" x14ac:dyDescent="0.3">
      <c r="A562">
        <v>2019</v>
      </c>
      <c r="B562">
        <v>11</v>
      </c>
      <c r="C562">
        <v>24</v>
      </c>
      <c r="D562">
        <v>9</v>
      </c>
      <c r="E562">
        <v>-16240.600000000002</v>
      </c>
      <c r="F562">
        <v>5</v>
      </c>
      <c r="G562">
        <v>416</v>
      </c>
      <c r="H562">
        <v>2412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2262.4</v>
      </c>
      <c r="Q562">
        <v>565.6</v>
      </c>
      <c r="R562">
        <f>IF(P562&lt;&gt;df!K562,df!K562-df_results_DK1!P562,0)</f>
        <v>0</v>
      </c>
      <c r="S562" s="1">
        <v>43793</v>
      </c>
    </row>
    <row r="563" spans="1:19" x14ac:dyDescent="0.3">
      <c r="A563">
        <v>2019</v>
      </c>
      <c r="B563">
        <v>11</v>
      </c>
      <c r="C563">
        <v>24</v>
      </c>
      <c r="D563">
        <v>10</v>
      </c>
      <c r="E563">
        <v>-14723.000000000002</v>
      </c>
      <c r="F563">
        <v>5</v>
      </c>
      <c r="G563">
        <v>284</v>
      </c>
      <c r="H563">
        <v>2512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2236.8000000000002</v>
      </c>
      <c r="Q563">
        <v>559.20000000000005</v>
      </c>
      <c r="R563">
        <f>IF(P563&lt;&gt;df!K563,df!K563-df_results_DK1!P563,0)</f>
        <v>0</v>
      </c>
      <c r="S563" s="1">
        <v>43793</v>
      </c>
    </row>
    <row r="564" spans="1:19" x14ac:dyDescent="0.3">
      <c r="A564">
        <v>2019</v>
      </c>
      <c r="B564">
        <v>11</v>
      </c>
      <c r="C564">
        <v>24</v>
      </c>
      <c r="D564">
        <v>11</v>
      </c>
      <c r="E564">
        <v>-12781.8</v>
      </c>
      <c r="F564">
        <v>12</v>
      </c>
      <c r="G564">
        <v>139</v>
      </c>
      <c r="H564">
        <v>2588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2181.6</v>
      </c>
      <c r="Q564">
        <v>545.4</v>
      </c>
      <c r="R564">
        <f>IF(P564&lt;&gt;df!K564,df!K564-df_results_DK1!P564,0)</f>
        <v>0</v>
      </c>
      <c r="S564" s="1">
        <v>43793</v>
      </c>
    </row>
    <row r="565" spans="1:19" x14ac:dyDescent="0.3">
      <c r="A565">
        <v>2019</v>
      </c>
      <c r="B565">
        <v>11</v>
      </c>
      <c r="C565">
        <v>24</v>
      </c>
      <c r="D565">
        <v>12</v>
      </c>
      <c r="E565">
        <v>-10883.2</v>
      </c>
      <c r="F565">
        <v>12</v>
      </c>
      <c r="G565">
        <v>23</v>
      </c>
      <c r="H565">
        <v>2585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2086.4</v>
      </c>
      <c r="Q565">
        <v>521.6</v>
      </c>
      <c r="R565">
        <f>IF(P565&lt;&gt;df!K565,df!K565-df_results_DK1!P565,0)</f>
        <v>0</v>
      </c>
      <c r="S565" s="1">
        <v>43793</v>
      </c>
    </row>
    <row r="566" spans="1:19" x14ac:dyDescent="0.3">
      <c r="A566">
        <v>2019</v>
      </c>
      <c r="B566">
        <v>11</v>
      </c>
      <c r="C566">
        <v>24</v>
      </c>
      <c r="D566">
        <v>13</v>
      </c>
      <c r="E566">
        <v>-10857.600000000002</v>
      </c>
      <c r="F566">
        <v>12</v>
      </c>
      <c r="G566">
        <v>74</v>
      </c>
      <c r="H566">
        <v>2536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2088</v>
      </c>
      <c r="Q566">
        <v>522</v>
      </c>
      <c r="R566">
        <f>IF(P566&lt;&gt;df!K566,df!K566-df_results_DK1!P566,0)</f>
        <v>0</v>
      </c>
      <c r="S566" s="1">
        <v>43793</v>
      </c>
    </row>
    <row r="567" spans="1:19" x14ac:dyDescent="0.3">
      <c r="A567">
        <v>2019</v>
      </c>
      <c r="B567">
        <v>11</v>
      </c>
      <c r="C567">
        <v>24</v>
      </c>
      <c r="D567">
        <v>14</v>
      </c>
      <c r="E567">
        <v>-10703.400000000001</v>
      </c>
      <c r="F567">
        <v>12</v>
      </c>
      <c r="G567">
        <v>74</v>
      </c>
      <c r="H567">
        <v>2503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2061.6</v>
      </c>
      <c r="Q567">
        <v>515.4</v>
      </c>
      <c r="R567">
        <f>IF(P567&lt;&gt;df!K567,df!K567-df_results_DK1!P567,0)</f>
        <v>0</v>
      </c>
      <c r="S567" s="1">
        <v>43793</v>
      </c>
    </row>
    <row r="568" spans="1:19" x14ac:dyDescent="0.3">
      <c r="A568">
        <v>2019</v>
      </c>
      <c r="B568">
        <v>11</v>
      </c>
      <c r="C568">
        <v>24</v>
      </c>
      <c r="D568">
        <v>15</v>
      </c>
      <c r="E568">
        <v>-12482.400000000001</v>
      </c>
      <c r="F568">
        <v>5</v>
      </c>
      <c r="G568">
        <v>164</v>
      </c>
      <c r="H568">
        <v>2497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2128.8000000000002</v>
      </c>
      <c r="Q568">
        <v>532.20000000000005</v>
      </c>
      <c r="R568">
        <f>IF(P568&lt;&gt;df!K568,df!K568-df_results_DK1!P568,0)</f>
        <v>0</v>
      </c>
      <c r="S568" s="1">
        <v>43793</v>
      </c>
    </row>
    <row r="569" spans="1:19" x14ac:dyDescent="0.3">
      <c r="A569">
        <v>2019</v>
      </c>
      <c r="B569">
        <v>11</v>
      </c>
      <c r="C569">
        <v>24</v>
      </c>
      <c r="D569">
        <v>16</v>
      </c>
      <c r="E569">
        <v>-12776.800000000001</v>
      </c>
      <c r="F569">
        <v>5</v>
      </c>
      <c r="G569">
        <v>258</v>
      </c>
      <c r="H569">
        <v>2405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2130.4</v>
      </c>
      <c r="Q569">
        <v>532.6</v>
      </c>
      <c r="R569">
        <f>IF(P569&lt;&gt;df!K569,df!K569-df_results_DK1!P569,0)</f>
        <v>0</v>
      </c>
      <c r="S569" s="1">
        <v>43793</v>
      </c>
    </row>
    <row r="570" spans="1:19" x14ac:dyDescent="0.3">
      <c r="A570">
        <v>2019</v>
      </c>
      <c r="B570">
        <v>11</v>
      </c>
      <c r="C570">
        <v>24</v>
      </c>
      <c r="D570">
        <v>17</v>
      </c>
      <c r="E570">
        <v>-7535.0000000000009</v>
      </c>
      <c r="F570">
        <v>12</v>
      </c>
      <c r="G570">
        <v>-40</v>
      </c>
      <c r="H570">
        <v>2589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2039.2</v>
      </c>
      <c r="Q570">
        <v>509.8</v>
      </c>
      <c r="R570">
        <f>IF(P570&lt;&gt;df!K570,df!K570-df_results_DK1!P570,0)</f>
        <v>0</v>
      </c>
      <c r="S570" s="1">
        <v>43793</v>
      </c>
    </row>
    <row r="571" spans="1:19" x14ac:dyDescent="0.3">
      <c r="A571">
        <v>2019</v>
      </c>
      <c r="B571">
        <v>11</v>
      </c>
      <c r="C571">
        <v>24</v>
      </c>
      <c r="D571">
        <v>18</v>
      </c>
      <c r="E571">
        <v>-3896.2000000000126</v>
      </c>
      <c r="F571">
        <v>17</v>
      </c>
      <c r="G571">
        <v>-204.99999999999955</v>
      </c>
      <c r="H571">
        <v>2779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2059.2000000000003</v>
      </c>
      <c r="Q571">
        <v>514.80000000000007</v>
      </c>
      <c r="R571">
        <f>IF(P571&lt;&gt;df!K571,df!K571-df_results_DK1!P571,0)</f>
        <v>0</v>
      </c>
      <c r="S571" s="1">
        <v>43793</v>
      </c>
    </row>
    <row r="572" spans="1:19" x14ac:dyDescent="0.3">
      <c r="A572">
        <v>2019</v>
      </c>
      <c r="B572">
        <v>11</v>
      </c>
      <c r="C572">
        <v>24</v>
      </c>
      <c r="D572">
        <v>19</v>
      </c>
      <c r="E572">
        <v>-5306.4000000000015</v>
      </c>
      <c r="F572">
        <v>12</v>
      </c>
      <c r="G572">
        <v>-91</v>
      </c>
      <c r="H572">
        <v>2677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2068.8000000000002</v>
      </c>
      <c r="Q572">
        <v>517.20000000000005</v>
      </c>
      <c r="R572">
        <f>IF(P572&lt;&gt;df!K572,df!K572-df_results_DK1!P572,0)</f>
        <v>0</v>
      </c>
      <c r="S572" s="1">
        <v>43793</v>
      </c>
    </row>
    <row r="573" spans="1:19" x14ac:dyDescent="0.3">
      <c r="A573">
        <v>2019</v>
      </c>
      <c r="B573">
        <v>11</v>
      </c>
      <c r="C573">
        <v>24</v>
      </c>
      <c r="D573">
        <v>20</v>
      </c>
      <c r="E573">
        <v>-8204.0000000000018</v>
      </c>
      <c r="F573">
        <v>12</v>
      </c>
      <c r="G573">
        <v>62</v>
      </c>
      <c r="H573">
        <v>2460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2017.6000000000001</v>
      </c>
      <c r="Q573">
        <v>504.40000000000003</v>
      </c>
      <c r="R573">
        <f>IF(P573&lt;&gt;df!K573,df!K573-df_results_DK1!P573,0)</f>
        <v>0</v>
      </c>
      <c r="S573" s="1">
        <v>43793</v>
      </c>
    </row>
    <row r="574" spans="1:19" x14ac:dyDescent="0.3">
      <c r="A574">
        <v>2019</v>
      </c>
      <c r="B574">
        <v>11</v>
      </c>
      <c r="C574">
        <v>24</v>
      </c>
      <c r="D574">
        <v>21</v>
      </c>
      <c r="E574">
        <v>-7550.2000000000007</v>
      </c>
      <c r="F574">
        <v>12</v>
      </c>
      <c r="G574">
        <v>83</v>
      </c>
      <c r="H574">
        <v>2300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1906.4</v>
      </c>
      <c r="Q574">
        <v>476.6</v>
      </c>
      <c r="R574">
        <f>IF(P574&lt;&gt;df!K574,df!K574-df_results_DK1!P574,0)</f>
        <v>0</v>
      </c>
      <c r="S574" s="1">
        <v>43793</v>
      </c>
    </row>
    <row r="575" spans="1:19" x14ac:dyDescent="0.3">
      <c r="A575">
        <v>2019</v>
      </c>
      <c r="B575">
        <v>11</v>
      </c>
      <c r="C575">
        <v>24</v>
      </c>
      <c r="D575">
        <v>22</v>
      </c>
      <c r="E575">
        <v>-4642.3999999999996</v>
      </c>
      <c r="F575">
        <v>12</v>
      </c>
      <c r="G575">
        <v>-22</v>
      </c>
      <c r="H575">
        <v>2202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1744</v>
      </c>
      <c r="Q575">
        <v>436</v>
      </c>
      <c r="R575">
        <f>IF(P575&lt;&gt;df!K575,df!K575-df_results_DK1!P575,0)</f>
        <v>0</v>
      </c>
      <c r="S575" s="1">
        <v>43793</v>
      </c>
    </row>
    <row r="576" spans="1:19" x14ac:dyDescent="0.3">
      <c r="A576">
        <v>2019</v>
      </c>
      <c r="B576">
        <v>11</v>
      </c>
      <c r="C576">
        <v>24</v>
      </c>
      <c r="D576">
        <v>23</v>
      </c>
      <c r="E576">
        <v>-2420.2000000000003</v>
      </c>
      <c r="F576">
        <v>12</v>
      </c>
      <c r="G576">
        <v>-129</v>
      </c>
      <c r="H576">
        <v>2074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1556</v>
      </c>
      <c r="Q576">
        <v>389</v>
      </c>
      <c r="R576">
        <f>IF(P576&lt;&gt;df!K576,df!K576-df_results_DK1!P576,0)</f>
        <v>0</v>
      </c>
      <c r="S576" s="1">
        <v>43793</v>
      </c>
    </row>
    <row r="577" spans="1:19" x14ac:dyDescent="0.3">
      <c r="A577">
        <v>2019</v>
      </c>
      <c r="B577">
        <v>11</v>
      </c>
      <c r="C577">
        <v>24</v>
      </c>
      <c r="D577">
        <v>24</v>
      </c>
      <c r="E577">
        <v>-2636.0000000000032</v>
      </c>
      <c r="F577">
        <v>12</v>
      </c>
      <c r="G577">
        <v>-128.99999999999977</v>
      </c>
      <c r="H577">
        <v>1961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1465.6000000000001</v>
      </c>
      <c r="Q577">
        <v>366.40000000000003</v>
      </c>
      <c r="R577">
        <f>IF(P577&lt;&gt;df!K577,df!K577-df_results_DK1!P577,0)</f>
        <v>0</v>
      </c>
      <c r="S577" s="1">
        <v>43793</v>
      </c>
    </row>
    <row r="578" spans="1:19" x14ac:dyDescent="0.3">
      <c r="A578">
        <v>2019</v>
      </c>
      <c r="B578">
        <v>11</v>
      </c>
      <c r="C578">
        <v>25</v>
      </c>
      <c r="D578">
        <v>1</v>
      </c>
      <c r="E578">
        <v>1580.599999999999</v>
      </c>
      <c r="F578">
        <v>12</v>
      </c>
      <c r="G578">
        <v>-393</v>
      </c>
      <c r="H578">
        <v>1846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1162.4000000000001</v>
      </c>
      <c r="Q578">
        <v>290.60000000000002</v>
      </c>
      <c r="R578">
        <f>IF(P578&lt;&gt;df!K578,df!K578-df_results_DK1!P578,0)</f>
        <v>0</v>
      </c>
      <c r="S578" s="1">
        <v>43794</v>
      </c>
    </row>
    <row r="579" spans="1:19" x14ac:dyDescent="0.3">
      <c r="A579">
        <v>2019</v>
      </c>
      <c r="B579">
        <v>11</v>
      </c>
      <c r="C579">
        <v>25</v>
      </c>
      <c r="D579">
        <v>2</v>
      </c>
      <c r="E579">
        <v>4233.3999999999996</v>
      </c>
      <c r="F579">
        <v>32</v>
      </c>
      <c r="G579">
        <v>-536</v>
      </c>
      <c r="H579">
        <v>1807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1016.8000000000001</v>
      </c>
      <c r="Q579">
        <v>254.20000000000002</v>
      </c>
      <c r="R579">
        <f>IF(P579&lt;&gt;df!K579,df!K579-df_results_DK1!P579,0)</f>
        <v>0</v>
      </c>
      <c r="S579" s="1">
        <v>43794</v>
      </c>
    </row>
    <row r="580" spans="1:19" x14ac:dyDescent="0.3">
      <c r="A580">
        <v>2019</v>
      </c>
      <c r="B580">
        <v>11</v>
      </c>
      <c r="C580">
        <v>25</v>
      </c>
      <c r="D580">
        <v>3</v>
      </c>
      <c r="E580">
        <v>14279.199999999993</v>
      </c>
      <c r="F580">
        <v>62</v>
      </c>
      <c r="G580">
        <v>-600</v>
      </c>
      <c r="H580">
        <v>1811</v>
      </c>
      <c r="I580">
        <v>0</v>
      </c>
      <c r="J580">
        <v>117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875.2</v>
      </c>
      <c r="Q580">
        <v>218.8</v>
      </c>
      <c r="R580">
        <f>IF(P580&lt;&gt;df!K580,df!K580-df_results_DK1!P580,0)</f>
        <v>0</v>
      </c>
      <c r="S580" s="1">
        <v>43794</v>
      </c>
    </row>
    <row r="581" spans="1:19" x14ac:dyDescent="0.3">
      <c r="A581">
        <v>2019</v>
      </c>
      <c r="B581">
        <v>11</v>
      </c>
      <c r="C581">
        <v>25</v>
      </c>
      <c r="D581">
        <v>4</v>
      </c>
      <c r="E581">
        <v>20207.000000000004</v>
      </c>
      <c r="F581">
        <v>62</v>
      </c>
      <c r="G581">
        <v>-600</v>
      </c>
      <c r="H581">
        <v>1823</v>
      </c>
      <c r="I581">
        <v>0</v>
      </c>
      <c r="J581">
        <v>180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834.40000000000009</v>
      </c>
      <c r="Q581">
        <v>208.60000000000002</v>
      </c>
      <c r="R581">
        <f>IF(P581&lt;&gt;df!K581,df!K581-df_results_DK1!P581,0)</f>
        <v>0</v>
      </c>
      <c r="S581" s="1">
        <v>43794</v>
      </c>
    </row>
    <row r="582" spans="1:19" x14ac:dyDescent="0.3">
      <c r="A582">
        <v>2019</v>
      </c>
      <c r="B582">
        <v>11</v>
      </c>
      <c r="C582">
        <v>25</v>
      </c>
      <c r="D582">
        <v>5</v>
      </c>
      <c r="E582">
        <v>23240.399999999998</v>
      </c>
      <c r="F582">
        <v>62</v>
      </c>
      <c r="G582">
        <v>-600</v>
      </c>
      <c r="H582">
        <v>1874</v>
      </c>
      <c r="I582">
        <v>0</v>
      </c>
      <c r="J582">
        <v>216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846.40000000000009</v>
      </c>
      <c r="Q582">
        <v>211.60000000000002</v>
      </c>
      <c r="R582">
        <f>IF(P582&lt;&gt;df!K582,df!K582-df_results_DK1!P582,0)</f>
        <v>0</v>
      </c>
      <c r="S582" s="1">
        <v>43794</v>
      </c>
    </row>
    <row r="583" spans="1:19" x14ac:dyDescent="0.3">
      <c r="A583">
        <v>2019</v>
      </c>
      <c r="B583">
        <v>11</v>
      </c>
      <c r="C583">
        <v>25</v>
      </c>
      <c r="D583">
        <v>6</v>
      </c>
      <c r="E583">
        <v>16343</v>
      </c>
      <c r="F583">
        <v>24</v>
      </c>
      <c r="G583">
        <v>-600</v>
      </c>
      <c r="H583">
        <v>2041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311</v>
      </c>
      <c r="O583">
        <v>0</v>
      </c>
      <c r="P583">
        <v>904</v>
      </c>
      <c r="Q583">
        <v>226</v>
      </c>
      <c r="R583">
        <f>IF(P583&lt;&gt;df!K583,df!K583-df_results_DK1!P583,0)</f>
        <v>0</v>
      </c>
      <c r="S583" s="1">
        <v>43794</v>
      </c>
    </row>
    <row r="584" spans="1:19" x14ac:dyDescent="0.3">
      <c r="A584">
        <v>2019</v>
      </c>
      <c r="B584">
        <v>11</v>
      </c>
      <c r="C584">
        <v>25</v>
      </c>
      <c r="D584">
        <v>7</v>
      </c>
      <c r="E584">
        <v>29704.6</v>
      </c>
      <c r="F584">
        <v>24</v>
      </c>
      <c r="G584">
        <v>-600</v>
      </c>
      <c r="H584">
        <v>2478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717</v>
      </c>
      <c r="O584">
        <v>0</v>
      </c>
      <c r="P584">
        <v>928.80000000000007</v>
      </c>
      <c r="Q584">
        <v>232.20000000000002</v>
      </c>
      <c r="R584">
        <f>IF(P584&lt;&gt;df!K584,df!K584-df_results_DK1!P584,0)</f>
        <v>0</v>
      </c>
      <c r="S584" s="1">
        <v>43794</v>
      </c>
    </row>
    <row r="585" spans="1:19" x14ac:dyDescent="0.3">
      <c r="A585">
        <v>2019</v>
      </c>
      <c r="B585">
        <v>11</v>
      </c>
      <c r="C585">
        <v>25</v>
      </c>
      <c r="D585">
        <v>8</v>
      </c>
      <c r="E585">
        <v>56643</v>
      </c>
      <c r="F585">
        <v>62</v>
      </c>
      <c r="G585">
        <v>-600</v>
      </c>
      <c r="H585">
        <v>2912</v>
      </c>
      <c r="I585">
        <v>0</v>
      </c>
      <c r="J585">
        <v>293</v>
      </c>
      <c r="K585">
        <v>0</v>
      </c>
      <c r="L585">
        <v>0</v>
      </c>
      <c r="M585">
        <v>0</v>
      </c>
      <c r="N585">
        <v>900</v>
      </c>
      <c r="O585">
        <v>0</v>
      </c>
      <c r="P585">
        <v>895.2</v>
      </c>
      <c r="Q585">
        <v>223.8</v>
      </c>
      <c r="R585">
        <f>IF(P585&lt;&gt;df!K585,df!K585-df_results_DK1!P585,0)</f>
        <v>0</v>
      </c>
      <c r="S585" s="1">
        <v>43794</v>
      </c>
    </row>
    <row r="586" spans="1:19" x14ac:dyDescent="0.3">
      <c r="A586">
        <v>2019</v>
      </c>
      <c r="B586">
        <v>11</v>
      </c>
      <c r="C586">
        <v>25</v>
      </c>
      <c r="D586">
        <v>9</v>
      </c>
      <c r="E586">
        <v>75092.800000000003</v>
      </c>
      <c r="F586">
        <v>72</v>
      </c>
      <c r="G586">
        <v>-600</v>
      </c>
      <c r="H586">
        <v>3117</v>
      </c>
      <c r="I586">
        <v>179</v>
      </c>
      <c r="J586">
        <v>350</v>
      </c>
      <c r="K586">
        <v>0</v>
      </c>
      <c r="L586">
        <v>0</v>
      </c>
      <c r="M586">
        <v>0</v>
      </c>
      <c r="N586">
        <v>900</v>
      </c>
      <c r="O586">
        <v>0</v>
      </c>
      <c r="P586">
        <v>870.40000000000009</v>
      </c>
      <c r="Q586">
        <v>217.60000000000002</v>
      </c>
      <c r="R586">
        <f>IF(P586&lt;&gt;df!K586,df!K586-df_results_DK1!P586,0)</f>
        <v>0</v>
      </c>
      <c r="S586" s="1">
        <v>43794</v>
      </c>
    </row>
    <row r="587" spans="1:19" x14ac:dyDescent="0.3">
      <c r="A587">
        <v>2019</v>
      </c>
      <c r="B587">
        <v>11</v>
      </c>
      <c r="C587">
        <v>25</v>
      </c>
      <c r="D587">
        <v>10</v>
      </c>
      <c r="E587">
        <v>78298.2</v>
      </c>
      <c r="F587">
        <v>72</v>
      </c>
      <c r="G587">
        <v>-600</v>
      </c>
      <c r="H587">
        <v>3097</v>
      </c>
      <c r="I587">
        <v>217</v>
      </c>
      <c r="J587">
        <v>350</v>
      </c>
      <c r="K587">
        <v>0</v>
      </c>
      <c r="L587">
        <v>0</v>
      </c>
      <c r="M587">
        <v>0</v>
      </c>
      <c r="N587">
        <v>900</v>
      </c>
      <c r="O587">
        <v>0</v>
      </c>
      <c r="P587">
        <v>824</v>
      </c>
      <c r="Q587">
        <v>206</v>
      </c>
      <c r="R587">
        <f>IF(P587&lt;&gt;df!K587,df!K587-df_results_DK1!P587,0)</f>
        <v>0</v>
      </c>
      <c r="S587" s="1">
        <v>43794</v>
      </c>
    </row>
    <row r="588" spans="1:19" x14ac:dyDescent="0.3">
      <c r="A588">
        <v>2019</v>
      </c>
      <c r="B588">
        <v>11</v>
      </c>
      <c r="C588">
        <v>25</v>
      </c>
      <c r="D588">
        <v>11</v>
      </c>
      <c r="E588">
        <v>84298.8</v>
      </c>
      <c r="F588">
        <v>72</v>
      </c>
      <c r="G588">
        <v>-600</v>
      </c>
      <c r="H588">
        <v>3137</v>
      </c>
      <c r="I588">
        <v>289</v>
      </c>
      <c r="J588">
        <v>350</v>
      </c>
      <c r="K588">
        <v>0</v>
      </c>
      <c r="L588">
        <v>0</v>
      </c>
      <c r="M588">
        <v>0</v>
      </c>
      <c r="N588">
        <v>900</v>
      </c>
      <c r="O588">
        <v>0</v>
      </c>
      <c r="P588">
        <v>798.40000000000009</v>
      </c>
      <c r="Q588">
        <v>199.60000000000002</v>
      </c>
      <c r="R588">
        <f>IF(P588&lt;&gt;df!K588,df!K588-df_results_DK1!P588,0)</f>
        <v>0</v>
      </c>
      <c r="S588" s="1">
        <v>43794</v>
      </c>
    </row>
    <row r="589" spans="1:19" x14ac:dyDescent="0.3">
      <c r="A589">
        <v>2019</v>
      </c>
      <c r="B589">
        <v>11</v>
      </c>
      <c r="C589">
        <v>25</v>
      </c>
      <c r="D589">
        <v>12</v>
      </c>
      <c r="E589">
        <v>90724</v>
      </c>
      <c r="F589">
        <v>72</v>
      </c>
      <c r="G589">
        <v>-600</v>
      </c>
      <c r="H589">
        <v>3149</v>
      </c>
      <c r="I589">
        <v>377</v>
      </c>
      <c r="J589">
        <v>350</v>
      </c>
      <c r="K589">
        <v>0</v>
      </c>
      <c r="L589">
        <v>0</v>
      </c>
      <c r="M589">
        <v>0</v>
      </c>
      <c r="N589">
        <v>900</v>
      </c>
      <c r="O589">
        <v>0</v>
      </c>
      <c r="P589">
        <v>737.6</v>
      </c>
      <c r="Q589">
        <v>184.4</v>
      </c>
      <c r="R589">
        <f>IF(P589&lt;&gt;df!K589,df!K589-df_results_DK1!P589,0)</f>
        <v>0</v>
      </c>
      <c r="S589" s="1">
        <v>43794</v>
      </c>
    </row>
    <row r="590" spans="1:19" x14ac:dyDescent="0.3">
      <c r="A590">
        <v>2019</v>
      </c>
      <c r="B590">
        <v>11</v>
      </c>
      <c r="C590">
        <v>25</v>
      </c>
      <c r="D590">
        <v>13</v>
      </c>
      <c r="E590">
        <v>91853.4</v>
      </c>
      <c r="F590">
        <v>80</v>
      </c>
      <c r="G590">
        <v>-600</v>
      </c>
      <c r="H590">
        <v>3095</v>
      </c>
      <c r="I590">
        <v>380</v>
      </c>
      <c r="J590">
        <v>350</v>
      </c>
      <c r="K590">
        <v>0</v>
      </c>
      <c r="L590">
        <v>3</v>
      </c>
      <c r="M590">
        <v>0</v>
      </c>
      <c r="N590">
        <v>900</v>
      </c>
      <c r="O590">
        <v>0</v>
      </c>
      <c r="P590">
        <v>689.6</v>
      </c>
      <c r="Q590">
        <v>172.4</v>
      </c>
      <c r="R590">
        <f>IF(P590&lt;&gt;df!K590,df!K590-df_results_DK1!P590,0)</f>
        <v>0</v>
      </c>
      <c r="S590" s="1">
        <v>43794</v>
      </c>
    </row>
    <row r="591" spans="1:19" x14ac:dyDescent="0.3">
      <c r="A591">
        <v>2019</v>
      </c>
      <c r="B591">
        <v>11</v>
      </c>
      <c r="C591">
        <v>25</v>
      </c>
      <c r="D591">
        <v>14</v>
      </c>
      <c r="E591">
        <v>96684</v>
      </c>
      <c r="F591">
        <v>80</v>
      </c>
      <c r="G591">
        <v>-600</v>
      </c>
      <c r="H591">
        <v>3106</v>
      </c>
      <c r="I591">
        <v>380</v>
      </c>
      <c r="J591">
        <v>350</v>
      </c>
      <c r="K591">
        <v>0</v>
      </c>
      <c r="L591">
        <v>58</v>
      </c>
      <c r="M591">
        <v>0</v>
      </c>
      <c r="N591">
        <v>900</v>
      </c>
      <c r="O591">
        <v>0</v>
      </c>
      <c r="P591">
        <v>654.40000000000009</v>
      </c>
      <c r="Q591">
        <v>163.60000000000002</v>
      </c>
      <c r="R591">
        <f>IF(P591&lt;&gt;df!K591,df!K591-df_results_DK1!P591,0)</f>
        <v>0</v>
      </c>
      <c r="S591" s="1">
        <v>43794</v>
      </c>
    </row>
    <row r="592" spans="1:19" x14ac:dyDescent="0.3">
      <c r="A592">
        <v>2019</v>
      </c>
      <c r="B592">
        <v>11</v>
      </c>
      <c r="C592">
        <v>25</v>
      </c>
      <c r="D592">
        <v>15</v>
      </c>
      <c r="E592">
        <v>91736.6</v>
      </c>
      <c r="F592">
        <v>80</v>
      </c>
      <c r="G592">
        <v>-600</v>
      </c>
      <c r="H592">
        <v>3087</v>
      </c>
      <c r="I592">
        <v>380</v>
      </c>
      <c r="J592">
        <v>350</v>
      </c>
      <c r="K592">
        <v>0</v>
      </c>
      <c r="L592">
        <v>6</v>
      </c>
      <c r="M592">
        <v>0</v>
      </c>
      <c r="N592">
        <v>900</v>
      </c>
      <c r="O592">
        <v>0</v>
      </c>
      <c r="P592">
        <v>680.80000000000007</v>
      </c>
      <c r="Q592">
        <v>170.20000000000002</v>
      </c>
      <c r="R592">
        <f>IF(P592&lt;&gt;df!K592,df!K592-df_results_DK1!P592,0)</f>
        <v>0</v>
      </c>
      <c r="S592" s="1">
        <v>43794</v>
      </c>
    </row>
    <row r="593" spans="1:19" x14ac:dyDescent="0.3">
      <c r="A593">
        <v>2019</v>
      </c>
      <c r="B593">
        <v>11</v>
      </c>
      <c r="C593">
        <v>25</v>
      </c>
      <c r="D593">
        <v>16</v>
      </c>
      <c r="E593">
        <v>78453.8</v>
      </c>
      <c r="F593">
        <v>72</v>
      </c>
      <c r="G593">
        <v>-600</v>
      </c>
      <c r="H593">
        <v>2918</v>
      </c>
      <c r="I593">
        <v>200</v>
      </c>
      <c r="J593">
        <v>350</v>
      </c>
      <c r="K593">
        <v>0</v>
      </c>
      <c r="L593">
        <v>0</v>
      </c>
      <c r="M593">
        <v>0</v>
      </c>
      <c r="N593">
        <v>900</v>
      </c>
      <c r="O593">
        <v>0</v>
      </c>
      <c r="P593">
        <v>694.40000000000009</v>
      </c>
      <c r="Q593">
        <v>173.60000000000002</v>
      </c>
      <c r="R593">
        <f>IF(P593&lt;&gt;df!K593,df!K593-df_results_DK1!P593,0)</f>
        <v>0</v>
      </c>
      <c r="S593" s="1">
        <v>43794</v>
      </c>
    </row>
    <row r="594" spans="1:19" x14ac:dyDescent="0.3">
      <c r="A594">
        <v>2019</v>
      </c>
      <c r="B594">
        <v>11</v>
      </c>
      <c r="C594">
        <v>25</v>
      </c>
      <c r="D594">
        <v>17</v>
      </c>
      <c r="E594">
        <v>89768.2</v>
      </c>
      <c r="F594">
        <v>72</v>
      </c>
      <c r="G594">
        <v>-600</v>
      </c>
      <c r="H594">
        <v>3022</v>
      </c>
      <c r="I594">
        <v>328</v>
      </c>
      <c r="J594">
        <v>350</v>
      </c>
      <c r="K594">
        <v>0</v>
      </c>
      <c r="L594">
        <v>0</v>
      </c>
      <c r="M594">
        <v>0</v>
      </c>
      <c r="N594">
        <v>900</v>
      </c>
      <c r="O594">
        <v>0</v>
      </c>
      <c r="P594">
        <v>675.2</v>
      </c>
      <c r="Q594">
        <v>168.8</v>
      </c>
      <c r="R594">
        <f>IF(P594&lt;&gt;df!K594,df!K594-df_results_DK1!P594,0)</f>
        <v>0</v>
      </c>
      <c r="S594" s="1">
        <v>43794</v>
      </c>
    </row>
    <row r="595" spans="1:19" x14ac:dyDescent="0.3">
      <c r="A595">
        <v>2019</v>
      </c>
      <c r="B595">
        <v>11</v>
      </c>
      <c r="C595">
        <v>25</v>
      </c>
      <c r="D595">
        <v>18</v>
      </c>
      <c r="E595">
        <v>98450.6</v>
      </c>
      <c r="F595">
        <v>80</v>
      </c>
      <c r="G595">
        <v>-600</v>
      </c>
      <c r="H595">
        <v>3154</v>
      </c>
      <c r="I595">
        <v>380</v>
      </c>
      <c r="J595">
        <v>350</v>
      </c>
      <c r="K595">
        <v>0</v>
      </c>
      <c r="L595">
        <v>48</v>
      </c>
      <c r="M595">
        <v>0</v>
      </c>
      <c r="N595">
        <v>900</v>
      </c>
      <c r="O595">
        <v>0</v>
      </c>
      <c r="P595">
        <v>700.80000000000007</v>
      </c>
      <c r="Q595">
        <v>175.20000000000002</v>
      </c>
      <c r="R595">
        <f>IF(P595&lt;&gt;df!K595,df!K595-df_results_DK1!P595,0)</f>
        <v>0</v>
      </c>
      <c r="S595" s="1">
        <v>43794</v>
      </c>
    </row>
    <row r="596" spans="1:19" x14ac:dyDescent="0.3">
      <c r="A596">
        <v>2019</v>
      </c>
      <c r="B596">
        <v>11</v>
      </c>
      <c r="C596">
        <v>25</v>
      </c>
      <c r="D596">
        <v>19</v>
      </c>
      <c r="E596">
        <v>81651.199999999997</v>
      </c>
      <c r="F596">
        <v>72</v>
      </c>
      <c r="G596">
        <v>-600</v>
      </c>
      <c r="H596">
        <v>2993</v>
      </c>
      <c r="I596">
        <v>206</v>
      </c>
      <c r="J596">
        <v>350</v>
      </c>
      <c r="K596">
        <v>0</v>
      </c>
      <c r="L596">
        <v>0</v>
      </c>
      <c r="M596">
        <v>0</v>
      </c>
      <c r="N596">
        <v>900</v>
      </c>
      <c r="O596">
        <v>0</v>
      </c>
      <c r="P596">
        <v>749.6</v>
      </c>
      <c r="Q596">
        <v>187.4</v>
      </c>
      <c r="R596">
        <f>IF(P596&lt;&gt;df!K596,df!K596-df_results_DK1!P596,0)</f>
        <v>0</v>
      </c>
      <c r="S596" s="1">
        <v>43794</v>
      </c>
    </row>
    <row r="597" spans="1:19" x14ac:dyDescent="0.3">
      <c r="A597">
        <v>2019</v>
      </c>
      <c r="B597">
        <v>11</v>
      </c>
      <c r="C597">
        <v>25</v>
      </c>
      <c r="D597">
        <v>20</v>
      </c>
      <c r="E597">
        <v>68527.599999999991</v>
      </c>
      <c r="F597">
        <v>72</v>
      </c>
      <c r="G597">
        <v>-600</v>
      </c>
      <c r="H597">
        <v>2830</v>
      </c>
      <c r="I597">
        <v>56</v>
      </c>
      <c r="J597">
        <v>350</v>
      </c>
      <c r="K597">
        <v>0</v>
      </c>
      <c r="L597">
        <v>0</v>
      </c>
      <c r="M597">
        <v>0</v>
      </c>
      <c r="N597">
        <v>900</v>
      </c>
      <c r="O597">
        <v>0</v>
      </c>
      <c r="P597">
        <v>739.2</v>
      </c>
      <c r="Q597">
        <v>184.8</v>
      </c>
      <c r="R597">
        <f>IF(P597&lt;&gt;df!K597,df!K597-df_results_DK1!P597,0)</f>
        <v>0</v>
      </c>
      <c r="S597" s="1">
        <v>43794</v>
      </c>
    </row>
    <row r="598" spans="1:19" x14ac:dyDescent="0.3">
      <c r="A598">
        <v>2019</v>
      </c>
      <c r="B598">
        <v>11</v>
      </c>
      <c r="C598">
        <v>25</v>
      </c>
      <c r="D598">
        <v>21</v>
      </c>
      <c r="E598">
        <v>55150.6</v>
      </c>
      <c r="F598">
        <v>62</v>
      </c>
      <c r="G598">
        <v>-600</v>
      </c>
      <c r="H598">
        <v>2641</v>
      </c>
      <c r="I598">
        <v>0</v>
      </c>
      <c r="J598">
        <v>227</v>
      </c>
      <c r="K598">
        <v>0</v>
      </c>
      <c r="L598">
        <v>0</v>
      </c>
      <c r="M598">
        <v>0</v>
      </c>
      <c r="N598">
        <v>900</v>
      </c>
      <c r="O598">
        <v>0</v>
      </c>
      <c r="P598">
        <v>731.2</v>
      </c>
      <c r="Q598">
        <v>182.8</v>
      </c>
      <c r="R598">
        <f>IF(P598&lt;&gt;df!K598,df!K598-df_results_DK1!P598,0)</f>
        <v>0</v>
      </c>
      <c r="S598" s="1">
        <v>43794</v>
      </c>
    </row>
    <row r="599" spans="1:19" x14ac:dyDescent="0.3">
      <c r="A599">
        <v>2019</v>
      </c>
      <c r="B599">
        <v>11</v>
      </c>
      <c r="C599">
        <v>25</v>
      </c>
      <c r="D599">
        <v>22</v>
      </c>
      <c r="E599">
        <v>49842.6</v>
      </c>
      <c r="F599">
        <v>62</v>
      </c>
      <c r="G599">
        <v>-600</v>
      </c>
      <c r="H599">
        <v>2500</v>
      </c>
      <c r="I599">
        <v>0</v>
      </c>
      <c r="J599">
        <v>156</v>
      </c>
      <c r="K599">
        <v>0</v>
      </c>
      <c r="L599">
        <v>0</v>
      </c>
      <c r="M599">
        <v>0</v>
      </c>
      <c r="N599">
        <v>900</v>
      </c>
      <c r="O599">
        <v>0</v>
      </c>
      <c r="P599">
        <v>675.2</v>
      </c>
      <c r="Q599">
        <v>168.8</v>
      </c>
      <c r="R599">
        <f>IF(P599&lt;&gt;df!K599,df!K599-df_results_DK1!P599,0)</f>
        <v>0</v>
      </c>
      <c r="S599" s="1">
        <v>43794</v>
      </c>
    </row>
    <row r="600" spans="1:19" x14ac:dyDescent="0.3">
      <c r="A600">
        <v>2019</v>
      </c>
      <c r="B600">
        <v>11</v>
      </c>
      <c r="C600">
        <v>25</v>
      </c>
      <c r="D600">
        <v>23</v>
      </c>
      <c r="E600">
        <v>94557.2</v>
      </c>
      <c r="F600">
        <v>80</v>
      </c>
      <c r="G600">
        <v>-600</v>
      </c>
      <c r="H600">
        <v>2313</v>
      </c>
      <c r="I600">
        <v>380</v>
      </c>
      <c r="J600">
        <v>350</v>
      </c>
      <c r="K600">
        <v>0</v>
      </c>
      <c r="L600">
        <v>231</v>
      </c>
      <c r="M600">
        <v>0</v>
      </c>
      <c r="N600">
        <v>0</v>
      </c>
      <c r="O600">
        <v>0</v>
      </c>
      <c r="P600">
        <v>601.6</v>
      </c>
      <c r="Q600">
        <v>150.4</v>
      </c>
      <c r="R600">
        <f>IF(P600&lt;&gt;df!K600,df!K600-df_results_DK1!P600,0)</f>
        <v>0</v>
      </c>
      <c r="S600" s="1">
        <v>43794</v>
      </c>
    </row>
    <row r="601" spans="1:19" x14ac:dyDescent="0.3">
      <c r="A601">
        <v>2019</v>
      </c>
      <c r="B601">
        <v>11</v>
      </c>
      <c r="C601">
        <v>25</v>
      </c>
      <c r="D601">
        <v>24</v>
      </c>
      <c r="E601">
        <v>83313</v>
      </c>
      <c r="F601">
        <v>80</v>
      </c>
      <c r="G601">
        <v>-600</v>
      </c>
      <c r="H601">
        <v>2149</v>
      </c>
      <c r="I601">
        <v>380</v>
      </c>
      <c r="J601">
        <v>350</v>
      </c>
      <c r="K601">
        <v>0</v>
      </c>
      <c r="L601">
        <v>136</v>
      </c>
      <c r="M601">
        <v>0</v>
      </c>
      <c r="N601">
        <v>0</v>
      </c>
      <c r="O601">
        <v>0</v>
      </c>
      <c r="P601">
        <v>546.4</v>
      </c>
      <c r="Q601">
        <v>136.6</v>
      </c>
      <c r="R601">
        <f>IF(P601&lt;&gt;df!K601,df!K601-df_results_DK1!P601,0)</f>
        <v>0</v>
      </c>
      <c r="S601" s="1">
        <v>43794</v>
      </c>
    </row>
    <row r="602" spans="1:19" x14ac:dyDescent="0.3">
      <c r="A602">
        <v>2019</v>
      </c>
      <c r="B602">
        <v>11</v>
      </c>
      <c r="C602">
        <v>26</v>
      </c>
      <c r="D602">
        <v>1</v>
      </c>
      <c r="E602">
        <v>75449</v>
      </c>
      <c r="F602">
        <v>80</v>
      </c>
      <c r="G602">
        <v>-600</v>
      </c>
      <c r="H602">
        <v>1996</v>
      </c>
      <c r="I602">
        <v>380</v>
      </c>
      <c r="J602">
        <v>350</v>
      </c>
      <c r="K602">
        <v>0</v>
      </c>
      <c r="L602">
        <v>69</v>
      </c>
      <c r="M602">
        <v>0</v>
      </c>
      <c r="N602">
        <v>0</v>
      </c>
      <c r="O602">
        <v>0</v>
      </c>
      <c r="P602">
        <v>477.6</v>
      </c>
      <c r="Q602">
        <v>119.4</v>
      </c>
      <c r="R602">
        <f>IF(P602&lt;&gt;df!K602,df!K602-df_results_DK1!P602,0)</f>
        <v>0</v>
      </c>
      <c r="S602" s="1">
        <v>43795</v>
      </c>
    </row>
    <row r="603" spans="1:19" x14ac:dyDescent="0.3">
      <c r="A603">
        <v>2019</v>
      </c>
      <c r="B603">
        <v>11</v>
      </c>
      <c r="C603">
        <v>26</v>
      </c>
      <c r="D603">
        <v>2</v>
      </c>
      <c r="E603">
        <v>65037.2</v>
      </c>
      <c r="F603">
        <v>72</v>
      </c>
      <c r="G603">
        <v>-600</v>
      </c>
      <c r="H603">
        <v>1885</v>
      </c>
      <c r="I603">
        <v>345</v>
      </c>
      <c r="J603">
        <v>350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472</v>
      </c>
      <c r="Q603">
        <v>118</v>
      </c>
      <c r="R603">
        <f>IF(P603&lt;&gt;df!K603,df!K603-df_results_DK1!P603,0)</f>
        <v>0</v>
      </c>
      <c r="S603" s="1">
        <v>43795</v>
      </c>
    </row>
    <row r="604" spans="1:19" x14ac:dyDescent="0.3">
      <c r="A604">
        <v>2019</v>
      </c>
      <c r="B604">
        <v>11</v>
      </c>
      <c r="C604">
        <v>26</v>
      </c>
      <c r="D604">
        <v>3</v>
      </c>
      <c r="E604">
        <v>66451.399999999994</v>
      </c>
      <c r="F604">
        <v>72</v>
      </c>
      <c r="G604">
        <v>-600</v>
      </c>
      <c r="H604">
        <v>1862</v>
      </c>
      <c r="I604">
        <v>373</v>
      </c>
      <c r="J604">
        <v>350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431.20000000000005</v>
      </c>
      <c r="Q604">
        <v>107.80000000000001</v>
      </c>
      <c r="R604">
        <f>IF(P604&lt;&gt;df!K604,df!K604-df_results_DK1!P604,0)</f>
        <v>0</v>
      </c>
      <c r="S604" s="1">
        <v>43795</v>
      </c>
    </row>
    <row r="605" spans="1:19" x14ac:dyDescent="0.3">
      <c r="A605">
        <v>2019</v>
      </c>
      <c r="B605">
        <v>11</v>
      </c>
      <c r="C605">
        <v>26</v>
      </c>
      <c r="D605">
        <v>4</v>
      </c>
      <c r="E605">
        <v>71970.600000000006</v>
      </c>
      <c r="F605">
        <v>80</v>
      </c>
      <c r="G605">
        <v>-600</v>
      </c>
      <c r="H605">
        <v>1887</v>
      </c>
      <c r="I605">
        <v>380</v>
      </c>
      <c r="J605">
        <v>350</v>
      </c>
      <c r="K605">
        <v>0</v>
      </c>
      <c r="L605">
        <v>51</v>
      </c>
      <c r="M605">
        <v>0</v>
      </c>
      <c r="N605">
        <v>0</v>
      </c>
      <c r="O605">
        <v>0</v>
      </c>
      <c r="P605">
        <v>404.8</v>
      </c>
      <c r="Q605">
        <v>101.2</v>
      </c>
      <c r="R605">
        <f>IF(P605&lt;&gt;df!K605,df!K605-df_results_DK1!P605,0)</f>
        <v>0</v>
      </c>
      <c r="S605" s="1">
        <v>43795</v>
      </c>
    </row>
    <row r="606" spans="1:19" x14ac:dyDescent="0.3">
      <c r="A606">
        <v>2019</v>
      </c>
      <c r="B606">
        <v>11</v>
      </c>
      <c r="C606">
        <v>26</v>
      </c>
      <c r="D606">
        <v>5</v>
      </c>
      <c r="E606">
        <v>79445.600000000006</v>
      </c>
      <c r="F606">
        <v>80</v>
      </c>
      <c r="G606">
        <v>-600</v>
      </c>
      <c r="H606">
        <v>1971</v>
      </c>
      <c r="I606">
        <v>380</v>
      </c>
      <c r="J606">
        <v>350</v>
      </c>
      <c r="K606">
        <v>0</v>
      </c>
      <c r="L606">
        <v>133</v>
      </c>
      <c r="M606">
        <v>0</v>
      </c>
      <c r="N606">
        <v>0</v>
      </c>
      <c r="O606">
        <v>0</v>
      </c>
      <c r="P606">
        <v>406.40000000000003</v>
      </c>
      <c r="Q606">
        <v>101.60000000000001</v>
      </c>
      <c r="R606">
        <f>IF(P606&lt;&gt;df!K606,df!K606-df_results_DK1!P606,0)</f>
        <v>0</v>
      </c>
      <c r="S606" s="1">
        <v>43795</v>
      </c>
    </row>
    <row r="607" spans="1:19" x14ac:dyDescent="0.3">
      <c r="A607">
        <v>2019</v>
      </c>
      <c r="B607">
        <v>11</v>
      </c>
      <c r="C607">
        <v>26</v>
      </c>
      <c r="D607">
        <v>6</v>
      </c>
      <c r="E607">
        <v>42404.4</v>
      </c>
      <c r="F607">
        <v>62</v>
      </c>
      <c r="G607">
        <v>-600</v>
      </c>
      <c r="H607">
        <v>2128</v>
      </c>
      <c r="I607">
        <v>0</v>
      </c>
      <c r="J607">
        <v>84</v>
      </c>
      <c r="K607">
        <v>0</v>
      </c>
      <c r="L607">
        <v>0</v>
      </c>
      <c r="M607">
        <v>0</v>
      </c>
      <c r="N607">
        <v>900</v>
      </c>
      <c r="O607">
        <v>0</v>
      </c>
      <c r="P607">
        <v>435.20000000000005</v>
      </c>
      <c r="Q607">
        <v>108.80000000000001</v>
      </c>
      <c r="R607">
        <f>IF(P607&lt;&gt;df!K607,df!K607-df_results_DK1!P607,0)</f>
        <v>0</v>
      </c>
      <c r="S607" s="1">
        <v>43795</v>
      </c>
    </row>
    <row r="608" spans="1:19" x14ac:dyDescent="0.3">
      <c r="A608">
        <v>2019</v>
      </c>
      <c r="B608">
        <v>11</v>
      </c>
      <c r="C608">
        <v>26</v>
      </c>
      <c r="D608">
        <v>7</v>
      </c>
      <c r="E608">
        <v>65732.2</v>
      </c>
      <c r="F608">
        <v>72</v>
      </c>
      <c r="G608">
        <v>-600</v>
      </c>
      <c r="H608">
        <v>2462</v>
      </c>
      <c r="I608">
        <v>44</v>
      </c>
      <c r="J608">
        <v>350</v>
      </c>
      <c r="K608">
        <v>0</v>
      </c>
      <c r="L608">
        <v>0</v>
      </c>
      <c r="M608">
        <v>0</v>
      </c>
      <c r="N608">
        <v>900</v>
      </c>
      <c r="O608">
        <v>0</v>
      </c>
      <c r="P608">
        <v>454.40000000000003</v>
      </c>
      <c r="Q608">
        <v>113.60000000000001</v>
      </c>
      <c r="R608">
        <f>IF(P608&lt;&gt;df!K608,df!K608-df_results_DK1!P608,0)</f>
        <v>0</v>
      </c>
      <c r="S608" s="1">
        <v>43795</v>
      </c>
    </row>
    <row r="609" spans="1:19" x14ac:dyDescent="0.3">
      <c r="A609">
        <v>2019</v>
      </c>
      <c r="B609">
        <v>11</v>
      </c>
      <c r="C609">
        <v>26</v>
      </c>
      <c r="D609">
        <v>8</v>
      </c>
      <c r="E609">
        <v>94555.199999999997</v>
      </c>
      <c r="F609">
        <v>80</v>
      </c>
      <c r="G609">
        <v>-600</v>
      </c>
      <c r="H609">
        <v>2859</v>
      </c>
      <c r="I609">
        <v>380</v>
      </c>
      <c r="J609">
        <v>350</v>
      </c>
      <c r="K609">
        <v>0</v>
      </c>
      <c r="L609">
        <v>10</v>
      </c>
      <c r="M609">
        <v>0</v>
      </c>
      <c r="N609">
        <v>900</v>
      </c>
      <c r="O609">
        <v>0</v>
      </c>
      <c r="P609">
        <v>495.20000000000005</v>
      </c>
      <c r="Q609">
        <v>123.80000000000001</v>
      </c>
      <c r="R609">
        <f>IF(P609&lt;&gt;df!K609,df!K609-df_results_DK1!P609,0)</f>
        <v>0</v>
      </c>
      <c r="S609" s="1">
        <v>43795</v>
      </c>
    </row>
    <row r="610" spans="1:19" x14ac:dyDescent="0.3">
      <c r="A610">
        <v>2019</v>
      </c>
      <c r="B610">
        <v>11</v>
      </c>
      <c r="C610">
        <v>26</v>
      </c>
      <c r="D610">
        <v>9</v>
      </c>
      <c r="E610">
        <v>110330</v>
      </c>
      <c r="F610">
        <v>80</v>
      </c>
      <c r="G610">
        <v>-600</v>
      </c>
      <c r="H610">
        <v>3106</v>
      </c>
      <c r="I610">
        <v>380</v>
      </c>
      <c r="J610">
        <v>350</v>
      </c>
      <c r="K610">
        <v>0</v>
      </c>
      <c r="L610">
        <v>192</v>
      </c>
      <c r="M610">
        <v>0</v>
      </c>
      <c r="N610">
        <v>900</v>
      </c>
      <c r="O610">
        <v>0</v>
      </c>
      <c r="P610">
        <v>547.20000000000005</v>
      </c>
      <c r="Q610">
        <v>136.80000000000001</v>
      </c>
      <c r="R610">
        <f>IF(P610&lt;&gt;df!K610,df!K610-df_results_DK1!P610,0)</f>
        <v>0</v>
      </c>
      <c r="S610" s="1">
        <v>43795</v>
      </c>
    </row>
    <row r="611" spans="1:19" x14ac:dyDescent="0.3">
      <c r="A611">
        <v>2019</v>
      </c>
      <c r="B611">
        <v>11</v>
      </c>
      <c r="C611">
        <v>26</v>
      </c>
      <c r="D611">
        <v>10</v>
      </c>
      <c r="E611">
        <v>107832.79999999999</v>
      </c>
      <c r="F611">
        <v>80</v>
      </c>
      <c r="G611">
        <v>-600</v>
      </c>
      <c r="H611">
        <v>3121</v>
      </c>
      <c r="I611">
        <v>380</v>
      </c>
      <c r="J611">
        <v>350</v>
      </c>
      <c r="K611">
        <v>0</v>
      </c>
      <c r="L611">
        <v>162</v>
      </c>
      <c r="M611">
        <v>0</v>
      </c>
      <c r="N611">
        <v>900</v>
      </c>
      <c r="O611">
        <v>0</v>
      </c>
      <c r="P611">
        <v>583.20000000000005</v>
      </c>
      <c r="Q611">
        <v>145.80000000000001</v>
      </c>
      <c r="R611">
        <f>IF(P611&lt;&gt;df!K611,df!K611-df_results_DK1!P611,0)</f>
        <v>0</v>
      </c>
      <c r="S611" s="1">
        <v>43795</v>
      </c>
    </row>
    <row r="612" spans="1:19" x14ac:dyDescent="0.3">
      <c r="A612">
        <v>2019</v>
      </c>
      <c r="B612">
        <v>11</v>
      </c>
      <c r="C612">
        <v>26</v>
      </c>
      <c r="D612">
        <v>11</v>
      </c>
      <c r="E612">
        <v>109378.40000000001</v>
      </c>
      <c r="F612">
        <v>80</v>
      </c>
      <c r="G612">
        <v>-600</v>
      </c>
      <c r="H612">
        <v>3157</v>
      </c>
      <c r="I612">
        <v>380</v>
      </c>
      <c r="J612">
        <v>350</v>
      </c>
      <c r="K612">
        <v>0</v>
      </c>
      <c r="L612">
        <v>184</v>
      </c>
      <c r="M612">
        <v>0</v>
      </c>
      <c r="N612">
        <v>900</v>
      </c>
      <c r="O612">
        <v>0</v>
      </c>
      <c r="P612">
        <v>594.4</v>
      </c>
      <c r="Q612">
        <v>148.6</v>
      </c>
      <c r="R612">
        <f>IF(P612&lt;&gt;df!K612,df!K612-df_results_DK1!P612,0)</f>
        <v>0</v>
      </c>
      <c r="S612" s="1">
        <v>43795</v>
      </c>
    </row>
    <row r="613" spans="1:19" x14ac:dyDescent="0.3">
      <c r="A613">
        <v>2019</v>
      </c>
      <c r="B613">
        <v>11</v>
      </c>
      <c r="C613">
        <v>26</v>
      </c>
      <c r="D613">
        <v>12</v>
      </c>
      <c r="E613">
        <v>113185.60000000001</v>
      </c>
      <c r="F613">
        <v>80</v>
      </c>
      <c r="G613">
        <v>-600</v>
      </c>
      <c r="H613">
        <v>3148</v>
      </c>
      <c r="I613">
        <v>380</v>
      </c>
      <c r="J613">
        <v>350</v>
      </c>
      <c r="K613">
        <v>0</v>
      </c>
      <c r="L613">
        <v>243</v>
      </c>
      <c r="M613">
        <v>0</v>
      </c>
      <c r="N613">
        <v>900</v>
      </c>
      <c r="O613">
        <v>0</v>
      </c>
      <c r="P613">
        <v>540</v>
      </c>
      <c r="Q613">
        <v>135</v>
      </c>
      <c r="R613">
        <f>IF(P613&lt;&gt;df!K613,df!K613-df_results_DK1!P613,0)</f>
        <v>0</v>
      </c>
      <c r="S613" s="1">
        <v>43795</v>
      </c>
    </row>
    <row r="614" spans="1:19" x14ac:dyDescent="0.3">
      <c r="A614">
        <v>2019</v>
      </c>
      <c r="B614">
        <v>11</v>
      </c>
      <c r="C614">
        <v>26</v>
      </c>
      <c r="D614">
        <v>13</v>
      </c>
      <c r="E614">
        <v>110102.39999999999</v>
      </c>
      <c r="F614">
        <v>80</v>
      </c>
      <c r="G614">
        <v>-600</v>
      </c>
      <c r="H614">
        <v>3085</v>
      </c>
      <c r="I614">
        <v>380</v>
      </c>
      <c r="J614">
        <v>350</v>
      </c>
      <c r="K614">
        <v>0</v>
      </c>
      <c r="L614">
        <v>200</v>
      </c>
      <c r="M614">
        <v>0</v>
      </c>
      <c r="N614">
        <v>900</v>
      </c>
      <c r="O614">
        <v>0</v>
      </c>
      <c r="P614">
        <v>524</v>
      </c>
      <c r="Q614">
        <v>131</v>
      </c>
      <c r="R614">
        <f>IF(P614&lt;&gt;df!K614,df!K614-df_results_DK1!P614,0)</f>
        <v>0</v>
      </c>
      <c r="S614" s="1">
        <v>43795</v>
      </c>
    </row>
    <row r="615" spans="1:19" x14ac:dyDescent="0.3">
      <c r="A615">
        <v>2019</v>
      </c>
      <c r="B615">
        <v>11</v>
      </c>
      <c r="C615">
        <v>26</v>
      </c>
      <c r="D615">
        <v>14</v>
      </c>
      <c r="E615">
        <v>114246.2</v>
      </c>
      <c r="F615">
        <v>80</v>
      </c>
      <c r="G615">
        <v>-600</v>
      </c>
      <c r="H615">
        <v>3120</v>
      </c>
      <c r="I615">
        <v>380</v>
      </c>
      <c r="J615">
        <v>350</v>
      </c>
      <c r="K615">
        <v>0</v>
      </c>
      <c r="L615">
        <v>246</v>
      </c>
      <c r="M615">
        <v>0</v>
      </c>
      <c r="N615">
        <v>900</v>
      </c>
      <c r="O615">
        <v>0</v>
      </c>
      <c r="P615">
        <v>515.20000000000005</v>
      </c>
      <c r="Q615">
        <v>128.80000000000001</v>
      </c>
      <c r="R615">
        <f>IF(P615&lt;&gt;df!K615,df!K615-df_results_DK1!P615,0)</f>
        <v>0</v>
      </c>
      <c r="S615" s="1">
        <v>43795</v>
      </c>
    </row>
    <row r="616" spans="1:19" x14ac:dyDescent="0.3">
      <c r="A616">
        <v>2019</v>
      </c>
      <c r="B616">
        <v>11</v>
      </c>
      <c r="C616">
        <v>26</v>
      </c>
      <c r="D616">
        <v>15</v>
      </c>
      <c r="E616">
        <v>105493.2</v>
      </c>
      <c r="F616">
        <v>80</v>
      </c>
      <c r="G616">
        <v>-600</v>
      </c>
      <c r="H616">
        <v>3077</v>
      </c>
      <c r="I616">
        <v>380</v>
      </c>
      <c r="J616">
        <v>350</v>
      </c>
      <c r="K616">
        <v>0</v>
      </c>
      <c r="L616">
        <v>145</v>
      </c>
      <c r="M616">
        <v>0</v>
      </c>
      <c r="N616">
        <v>900</v>
      </c>
      <c r="O616">
        <v>0</v>
      </c>
      <c r="P616">
        <v>561.6</v>
      </c>
      <c r="Q616">
        <v>140.4</v>
      </c>
      <c r="R616">
        <f>IF(P616&lt;&gt;df!K616,df!K616-df_results_DK1!P616,0)</f>
        <v>0</v>
      </c>
      <c r="S616" s="1">
        <v>43795</v>
      </c>
    </row>
    <row r="617" spans="1:19" x14ac:dyDescent="0.3">
      <c r="A617">
        <v>2019</v>
      </c>
      <c r="B617">
        <v>11</v>
      </c>
      <c r="C617">
        <v>26</v>
      </c>
      <c r="D617">
        <v>16</v>
      </c>
      <c r="E617">
        <v>90193</v>
      </c>
      <c r="F617">
        <v>72</v>
      </c>
      <c r="G617">
        <v>-600</v>
      </c>
      <c r="H617">
        <v>2905</v>
      </c>
      <c r="I617">
        <v>326</v>
      </c>
      <c r="J617">
        <v>350</v>
      </c>
      <c r="K617">
        <v>0</v>
      </c>
      <c r="L617">
        <v>0</v>
      </c>
      <c r="M617">
        <v>0</v>
      </c>
      <c r="N617">
        <v>900</v>
      </c>
      <c r="O617">
        <v>0</v>
      </c>
      <c r="P617">
        <v>583.20000000000005</v>
      </c>
      <c r="Q617">
        <v>145.80000000000001</v>
      </c>
      <c r="R617">
        <f>IF(P617&lt;&gt;df!K617,df!K617-df_results_DK1!P617,0)</f>
        <v>0</v>
      </c>
      <c r="S617" s="1">
        <v>43795</v>
      </c>
    </row>
    <row r="618" spans="1:19" x14ac:dyDescent="0.3">
      <c r="A618">
        <v>2019</v>
      </c>
      <c r="B618">
        <v>11</v>
      </c>
      <c r="C618">
        <v>26</v>
      </c>
      <c r="D618">
        <v>17</v>
      </c>
      <c r="E618">
        <v>100838.8</v>
      </c>
      <c r="F618">
        <v>80</v>
      </c>
      <c r="G618">
        <v>-600</v>
      </c>
      <c r="H618">
        <v>3045</v>
      </c>
      <c r="I618">
        <v>380</v>
      </c>
      <c r="J618">
        <v>350</v>
      </c>
      <c r="K618">
        <v>0</v>
      </c>
      <c r="L618">
        <v>59</v>
      </c>
      <c r="M618">
        <v>0</v>
      </c>
      <c r="N618">
        <v>900</v>
      </c>
      <c r="O618">
        <v>0</v>
      </c>
      <c r="P618">
        <v>604.80000000000007</v>
      </c>
      <c r="Q618">
        <v>151.20000000000002</v>
      </c>
      <c r="R618">
        <f>IF(P618&lt;&gt;df!K618,df!K618-df_results_DK1!P618,0)</f>
        <v>0</v>
      </c>
      <c r="S618" s="1">
        <v>43795</v>
      </c>
    </row>
    <row r="619" spans="1:19" x14ac:dyDescent="0.3">
      <c r="A619">
        <v>2019</v>
      </c>
      <c r="B619">
        <v>11</v>
      </c>
      <c r="C619">
        <v>26</v>
      </c>
      <c r="D619">
        <v>18</v>
      </c>
      <c r="E619">
        <v>112038.40000000001</v>
      </c>
      <c r="F619">
        <v>80</v>
      </c>
      <c r="G619">
        <v>-600</v>
      </c>
      <c r="H619">
        <v>3185</v>
      </c>
      <c r="I619">
        <v>380</v>
      </c>
      <c r="J619">
        <v>350</v>
      </c>
      <c r="K619">
        <v>0</v>
      </c>
      <c r="L619">
        <v>179</v>
      </c>
      <c r="M619">
        <v>0</v>
      </c>
      <c r="N619">
        <v>900</v>
      </c>
      <c r="O619">
        <v>0</v>
      </c>
      <c r="P619">
        <v>620.80000000000007</v>
      </c>
      <c r="Q619">
        <v>155.20000000000002</v>
      </c>
      <c r="R619">
        <f>IF(P619&lt;&gt;df!K619,df!K619-df_results_DK1!P619,0)</f>
        <v>0</v>
      </c>
      <c r="S619" s="1">
        <v>43795</v>
      </c>
    </row>
    <row r="620" spans="1:19" x14ac:dyDescent="0.3">
      <c r="A620">
        <v>2019</v>
      </c>
      <c r="B620">
        <v>11</v>
      </c>
      <c r="C620">
        <v>26</v>
      </c>
      <c r="D620">
        <v>19</v>
      </c>
      <c r="E620">
        <v>99157.8</v>
      </c>
      <c r="F620">
        <v>80</v>
      </c>
      <c r="G620">
        <v>-600</v>
      </c>
      <c r="H620">
        <v>3013</v>
      </c>
      <c r="I620">
        <v>380</v>
      </c>
      <c r="J620">
        <v>350</v>
      </c>
      <c r="K620">
        <v>0</v>
      </c>
      <c r="L620">
        <v>30</v>
      </c>
      <c r="M620">
        <v>0</v>
      </c>
      <c r="N620">
        <v>900</v>
      </c>
      <c r="O620">
        <v>0</v>
      </c>
      <c r="P620">
        <v>602.4</v>
      </c>
      <c r="Q620">
        <v>150.6</v>
      </c>
      <c r="R620">
        <f>IF(P620&lt;&gt;df!K620,df!K620-df_results_DK1!P620,0)</f>
        <v>0</v>
      </c>
      <c r="S620" s="1">
        <v>43795</v>
      </c>
    </row>
    <row r="621" spans="1:19" x14ac:dyDescent="0.3">
      <c r="A621">
        <v>2019</v>
      </c>
      <c r="B621">
        <v>11</v>
      </c>
      <c r="C621">
        <v>26</v>
      </c>
      <c r="D621">
        <v>20</v>
      </c>
      <c r="E621">
        <v>82059.799999999988</v>
      </c>
      <c r="F621">
        <v>72</v>
      </c>
      <c r="G621">
        <v>-600</v>
      </c>
      <c r="H621">
        <v>2837</v>
      </c>
      <c r="I621">
        <v>223</v>
      </c>
      <c r="J621">
        <v>350</v>
      </c>
      <c r="K621">
        <v>0</v>
      </c>
      <c r="L621">
        <v>0</v>
      </c>
      <c r="M621">
        <v>0</v>
      </c>
      <c r="N621">
        <v>900</v>
      </c>
      <c r="O621">
        <v>0</v>
      </c>
      <c r="P621">
        <v>611.20000000000005</v>
      </c>
      <c r="Q621">
        <v>152.80000000000001</v>
      </c>
      <c r="R621">
        <f>IF(P621&lt;&gt;df!K621,df!K621-df_results_DK1!P621,0)</f>
        <v>0</v>
      </c>
      <c r="S621" s="1">
        <v>43795</v>
      </c>
    </row>
    <row r="622" spans="1:19" x14ac:dyDescent="0.3">
      <c r="A622">
        <v>2019</v>
      </c>
      <c r="B622">
        <v>11</v>
      </c>
      <c r="C622">
        <v>26</v>
      </c>
      <c r="D622">
        <v>21</v>
      </c>
      <c r="E622">
        <v>66909.600000000006</v>
      </c>
      <c r="F622">
        <v>72</v>
      </c>
      <c r="G622">
        <v>-600</v>
      </c>
      <c r="H622">
        <v>2671</v>
      </c>
      <c r="I622">
        <v>50</v>
      </c>
      <c r="J622">
        <v>350</v>
      </c>
      <c r="K622">
        <v>0</v>
      </c>
      <c r="L622">
        <v>0</v>
      </c>
      <c r="M622">
        <v>0</v>
      </c>
      <c r="N622">
        <v>900</v>
      </c>
      <c r="O622">
        <v>0</v>
      </c>
      <c r="P622">
        <v>616.80000000000007</v>
      </c>
      <c r="Q622">
        <v>154.20000000000002</v>
      </c>
      <c r="R622">
        <f>IF(P622&lt;&gt;df!K622,df!K622-df_results_DK1!P622,0)</f>
        <v>0</v>
      </c>
      <c r="S622" s="1">
        <v>43795</v>
      </c>
    </row>
    <row r="623" spans="1:19" x14ac:dyDescent="0.3">
      <c r="A623">
        <v>2019</v>
      </c>
      <c r="B623">
        <v>11</v>
      </c>
      <c r="C623">
        <v>26</v>
      </c>
      <c r="D623">
        <v>22</v>
      </c>
      <c r="E623">
        <v>54654</v>
      </c>
      <c r="F623">
        <v>62</v>
      </c>
      <c r="G623">
        <v>-600</v>
      </c>
      <c r="H623">
        <v>2479</v>
      </c>
      <c r="I623">
        <v>0</v>
      </c>
      <c r="J623">
        <v>246</v>
      </c>
      <c r="K623">
        <v>0</v>
      </c>
      <c r="L623">
        <v>0</v>
      </c>
      <c r="M623">
        <v>0</v>
      </c>
      <c r="N623">
        <v>900</v>
      </c>
      <c r="O623">
        <v>0</v>
      </c>
      <c r="P623">
        <v>586.4</v>
      </c>
      <c r="Q623">
        <v>146.6</v>
      </c>
      <c r="R623">
        <f>IF(P623&lt;&gt;df!K623,df!K623-df_results_DK1!P623,0)</f>
        <v>0</v>
      </c>
      <c r="S623" s="1">
        <v>43795</v>
      </c>
    </row>
    <row r="624" spans="1:19" x14ac:dyDescent="0.3">
      <c r="A624">
        <v>2019</v>
      </c>
      <c r="B624">
        <v>11</v>
      </c>
      <c r="C624">
        <v>26</v>
      </c>
      <c r="D624">
        <v>23</v>
      </c>
      <c r="E624">
        <v>96401.400000000009</v>
      </c>
      <c r="F624">
        <v>80</v>
      </c>
      <c r="G624">
        <v>-600</v>
      </c>
      <c r="H624">
        <v>2289</v>
      </c>
      <c r="I624">
        <v>380</v>
      </c>
      <c r="J624">
        <v>350</v>
      </c>
      <c r="K624">
        <v>0</v>
      </c>
      <c r="L624">
        <v>278</v>
      </c>
      <c r="M624">
        <v>0</v>
      </c>
      <c r="N624">
        <v>0</v>
      </c>
      <c r="O624">
        <v>0</v>
      </c>
      <c r="P624">
        <v>544.80000000000007</v>
      </c>
      <c r="Q624">
        <v>136.20000000000002</v>
      </c>
      <c r="R624">
        <f>IF(P624&lt;&gt;df!K624,df!K624-df_results_DK1!P624,0)</f>
        <v>0</v>
      </c>
      <c r="S624" s="1">
        <v>43795</v>
      </c>
    </row>
    <row r="625" spans="1:19" x14ac:dyDescent="0.3">
      <c r="A625">
        <v>2019</v>
      </c>
      <c r="B625">
        <v>11</v>
      </c>
      <c r="C625">
        <v>26</v>
      </c>
      <c r="D625">
        <v>24</v>
      </c>
      <c r="E625">
        <v>78464.600000000006</v>
      </c>
      <c r="F625">
        <v>80</v>
      </c>
      <c r="G625">
        <v>-600</v>
      </c>
      <c r="H625">
        <v>2092</v>
      </c>
      <c r="I625">
        <v>380</v>
      </c>
      <c r="J625">
        <v>350</v>
      </c>
      <c r="K625">
        <v>0</v>
      </c>
      <c r="L625">
        <v>101</v>
      </c>
      <c r="M625">
        <v>0</v>
      </c>
      <c r="N625">
        <v>0</v>
      </c>
      <c r="O625">
        <v>0</v>
      </c>
      <c r="P625">
        <v>528.80000000000007</v>
      </c>
      <c r="Q625">
        <v>132.20000000000002</v>
      </c>
      <c r="R625">
        <f>IF(P625&lt;&gt;df!K625,df!K625-df_results_DK1!P625,0)</f>
        <v>0</v>
      </c>
      <c r="S625" s="1">
        <v>43795</v>
      </c>
    </row>
    <row r="626" spans="1:19" x14ac:dyDescent="0.3">
      <c r="A626">
        <v>2019</v>
      </c>
      <c r="B626">
        <v>11</v>
      </c>
      <c r="C626">
        <v>27</v>
      </c>
      <c r="D626">
        <v>1</v>
      </c>
      <c r="E626">
        <v>35159.199999999997</v>
      </c>
      <c r="F626">
        <v>62</v>
      </c>
      <c r="G626">
        <v>-600</v>
      </c>
      <c r="H626">
        <v>1963</v>
      </c>
      <c r="I626">
        <v>0</v>
      </c>
      <c r="J626">
        <v>331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825.6</v>
      </c>
      <c r="Q626">
        <v>206.4</v>
      </c>
      <c r="R626">
        <f>IF(P626&lt;&gt;df!K626,df!K626-df_results_DK1!P626,0)</f>
        <v>0</v>
      </c>
      <c r="S626" s="1">
        <v>43796</v>
      </c>
    </row>
    <row r="627" spans="1:19" x14ac:dyDescent="0.3">
      <c r="A627">
        <v>2019</v>
      </c>
      <c r="B627">
        <v>11</v>
      </c>
      <c r="C627">
        <v>27</v>
      </c>
      <c r="D627">
        <v>2</v>
      </c>
      <c r="E627">
        <v>28302.399999999998</v>
      </c>
      <c r="F627">
        <v>62</v>
      </c>
      <c r="G627">
        <v>-600</v>
      </c>
      <c r="H627">
        <v>1890</v>
      </c>
      <c r="I627">
        <v>0</v>
      </c>
      <c r="J627">
        <v>254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828.80000000000007</v>
      </c>
      <c r="Q627">
        <v>207.20000000000002</v>
      </c>
      <c r="R627">
        <f>IF(P627&lt;&gt;df!K627,df!K627-df_results_DK1!P627,0)</f>
        <v>0</v>
      </c>
      <c r="S627" s="1">
        <v>43796</v>
      </c>
    </row>
    <row r="628" spans="1:19" x14ac:dyDescent="0.3">
      <c r="A628">
        <v>2019</v>
      </c>
      <c r="B628">
        <v>11</v>
      </c>
      <c r="C628">
        <v>27</v>
      </c>
      <c r="D628">
        <v>3</v>
      </c>
      <c r="E628">
        <v>29203.600000000002</v>
      </c>
      <c r="F628">
        <v>62</v>
      </c>
      <c r="G628">
        <v>-600</v>
      </c>
      <c r="H628">
        <v>1869</v>
      </c>
      <c r="I628">
        <v>0</v>
      </c>
      <c r="J628">
        <v>275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795.2</v>
      </c>
      <c r="Q628">
        <v>198.8</v>
      </c>
      <c r="R628">
        <f>IF(P628&lt;&gt;df!K628,df!K628-df_results_DK1!P628,0)</f>
        <v>0</v>
      </c>
      <c r="S628" s="1">
        <v>43796</v>
      </c>
    </row>
    <row r="629" spans="1:19" x14ac:dyDescent="0.3">
      <c r="A629">
        <v>2019</v>
      </c>
      <c r="B629">
        <v>11</v>
      </c>
      <c r="C629">
        <v>27</v>
      </c>
      <c r="D629">
        <v>4</v>
      </c>
      <c r="E629">
        <v>30463</v>
      </c>
      <c r="F629">
        <v>62</v>
      </c>
      <c r="G629">
        <v>-600</v>
      </c>
      <c r="H629">
        <v>1885</v>
      </c>
      <c r="I629">
        <v>0</v>
      </c>
      <c r="J629">
        <v>284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800.80000000000007</v>
      </c>
      <c r="Q629">
        <v>200.20000000000002</v>
      </c>
      <c r="R629">
        <f>IF(P629&lt;&gt;df!K629,df!K629-df_results_DK1!P629,0)</f>
        <v>0</v>
      </c>
      <c r="S629" s="1">
        <v>43796</v>
      </c>
    </row>
    <row r="630" spans="1:19" x14ac:dyDescent="0.3">
      <c r="A630">
        <v>2019</v>
      </c>
      <c r="B630">
        <v>11</v>
      </c>
      <c r="C630">
        <v>27</v>
      </c>
      <c r="D630">
        <v>5</v>
      </c>
      <c r="E630">
        <v>35071.199999999997</v>
      </c>
      <c r="F630">
        <v>62</v>
      </c>
      <c r="G630">
        <v>-600</v>
      </c>
      <c r="H630">
        <v>1956</v>
      </c>
      <c r="I630">
        <v>0</v>
      </c>
      <c r="J630">
        <v>342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811.2</v>
      </c>
      <c r="Q630">
        <v>202.8</v>
      </c>
      <c r="R630">
        <f>IF(P630&lt;&gt;df!K630,df!K630-df_results_DK1!P630,0)</f>
        <v>0</v>
      </c>
      <c r="S630" s="1">
        <v>43796</v>
      </c>
    </row>
    <row r="631" spans="1:19" x14ac:dyDescent="0.3">
      <c r="A631">
        <v>2019</v>
      </c>
      <c r="B631">
        <v>11</v>
      </c>
      <c r="C631">
        <v>27</v>
      </c>
      <c r="D631">
        <v>6</v>
      </c>
      <c r="E631">
        <v>24526.599999999995</v>
      </c>
      <c r="F631">
        <v>24</v>
      </c>
      <c r="G631">
        <v>-600</v>
      </c>
      <c r="H631">
        <v>2118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535</v>
      </c>
      <c r="O631">
        <v>0</v>
      </c>
      <c r="P631">
        <v>786.40000000000009</v>
      </c>
      <c r="Q631">
        <v>196.60000000000002</v>
      </c>
      <c r="R631">
        <f>IF(P631&lt;&gt;df!K631,df!K631-df_results_DK1!P631,0)</f>
        <v>0</v>
      </c>
      <c r="S631" s="1">
        <v>43796</v>
      </c>
    </row>
    <row r="632" spans="1:19" x14ac:dyDescent="0.3">
      <c r="A632">
        <v>2019</v>
      </c>
      <c r="B632">
        <v>11</v>
      </c>
      <c r="C632">
        <v>27</v>
      </c>
      <c r="D632">
        <v>7</v>
      </c>
      <c r="E632">
        <v>35750.6</v>
      </c>
      <c r="F632">
        <v>24</v>
      </c>
      <c r="G632">
        <v>-600</v>
      </c>
      <c r="H632">
        <v>2473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881</v>
      </c>
      <c r="O632">
        <v>0</v>
      </c>
      <c r="P632">
        <v>793.6</v>
      </c>
      <c r="Q632">
        <v>198.4</v>
      </c>
      <c r="R632">
        <f>IF(P632&lt;&gt;df!K632,df!K632-df_results_DK1!P632,0)</f>
        <v>0</v>
      </c>
      <c r="S632" s="1">
        <v>43796</v>
      </c>
    </row>
    <row r="633" spans="1:19" x14ac:dyDescent="0.3">
      <c r="A633">
        <v>2019</v>
      </c>
      <c r="B633">
        <v>11</v>
      </c>
      <c r="C633">
        <v>27</v>
      </c>
      <c r="D633">
        <v>8</v>
      </c>
      <c r="E633">
        <v>55642</v>
      </c>
      <c r="F633">
        <v>62</v>
      </c>
      <c r="G633">
        <v>-600</v>
      </c>
      <c r="H633">
        <v>2830</v>
      </c>
      <c r="I633">
        <v>0</v>
      </c>
      <c r="J633">
        <v>268</v>
      </c>
      <c r="K633">
        <v>0</v>
      </c>
      <c r="L633">
        <v>0</v>
      </c>
      <c r="M633">
        <v>0</v>
      </c>
      <c r="N633">
        <v>900</v>
      </c>
      <c r="O633">
        <v>0</v>
      </c>
      <c r="P633">
        <v>849.6</v>
      </c>
      <c r="Q633">
        <v>212.4</v>
      </c>
      <c r="R633">
        <f>IF(P633&lt;&gt;df!K633,df!K633-df_results_DK1!P633,0)</f>
        <v>0</v>
      </c>
      <c r="S633" s="1">
        <v>43796</v>
      </c>
    </row>
    <row r="634" spans="1:19" x14ac:dyDescent="0.3">
      <c r="A634">
        <v>2019</v>
      </c>
      <c r="B634">
        <v>11</v>
      </c>
      <c r="C634">
        <v>27</v>
      </c>
      <c r="D634">
        <v>9</v>
      </c>
      <c r="E634">
        <v>68847.599999999991</v>
      </c>
      <c r="F634">
        <v>72</v>
      </c>
      <c r="G634">
        <v>-600</v>
      </c>
      <c r="H634">
        <v>3047</v>
      </c>
      <c r="I634">
        <v>100</v>
      </c>
      <c r="J634">
        <v>350</v>
      </c>
      <c r="K634">
        <v>0</v>
      </c>
      <c r="L634">
        <v>0</v>
      </c>
      <c r="M634">
        <v>0</v>
      </c>
      <c r="N634">
        <v>900</v>
      </c>
      <c r="O634">
        <v>0</v>
      </c>
      <c r="P634">
        <v>877.6</v>
      </c>
      <c r="Q634">
        <v>219.4</v>
      </c>
      <c r="R634">
        <f>IF(P634&lt;&gt;df!K634,df!K634-df_results_DK1!P634,0)</f>
        <v>0</v>
      </c>
      <c r="S634" s="1">
        <v>43796</v>
      </c>
    </row>
    <row r="635" spans="1:19" x14ac:dyDescent="0.3">
      <c r="A635">
        <v>2019</v>
      </c>
      <c r="B635">
        <v>11</v>
      </c>
      <c r="C635">
        <v>27</v>
      </c>
      <c r="D635">
        <v>10</v>
      </c>
      <c r="E635">
        <v>62564.600000000006</v>
      </c>
      <c r="F635">
        <v>72</v>
      </c>
      <c r="G635">
        <v>-600</v>
      </c>
      <c r="H635">
        <v>3047</v>
      </c>
      <c r="I635">
        <v>19</v>
      </c>
      <c r="J635">
        <v>350</v>
      </c>
      <c r="K635">
        <v>0</v>
      </c>
      <c r="L635">
        <v>0</v>
      </c>
      <c r="M635">
        <v>0</v>
      </c>
      <c r="N635">
        <v>900</v>
      </c>
      <c r="O635">
        <v>0</v>
      </c>
      <c r="P635">
        <v>942.40000000000009</v>
      </c>
      <c r="Q635">
        <v>235.60000000000002</v>
      </c>
      <c r="R635">
        <f>IF(P635&lt;&gt;df!K635,df!K635-df_results_DK1!P635,0)</f>
        <v>0</v>
      </c>
      <c r="S635" s="1">
        <v>43796</v>
      </c>
    </row>
    <row r="636" spans="1:19" x14ac:dyDescent="0.3">
      <c r="A636">
        <v>2019</v>
      </c>
      <c r="B636">
        <v>11</v>
      </c>
      <c r="C636">
        <v>27</v>
      </c>
      <c r="D636">
        <v>11</v>
      </c>
      <c r="E636">
        <v>63932.600000000006</v>
      </c>
      <c r="F636">
        <v>72</v>
      </c>
      <c r="G636">
        <v>-600</v>
      </c>
      <c r="H636">
        <v>3083</v>
      </c>
      <c r="I636">
        <v>42</v>
      </c>
      <c r="J636">
        <v>350</v>
      </c>
      <c r="K636">
        <v>0</v>
      </c>
      <c r="L636">
        <v>0</v>
      </c>
      <c r="M636">
        <v>0</v>
      </c>
      <c r="N636">
        <v>900</v>
      </c>
      <c r="O636">
        <v>0</v>
      </c>
      <c r="P636">
        <v>952.80000000000007</v>
      </c>
      <c r="Q636">
        <v>238.20000000000002</v>
      </c>
      <c r="R636">
        <f>IF(P636&lt;&gt;df!K636,df!K636-df_results_DK1!P636,0)</f>
        <v>0</v>
      </c>
      <c r="S636" s="1">
        <v>43796</v>
      </c>
    </row>
    <row r="637" spans="1:19" x14ac:dyDescent="0.3">
      <c r="A637">
        <v>2019</v>
      </c>
      <c r="B637">
        <v>11</v>
      </c>
      <c r="C637">
        <v>27</v>
      </c>
      <c r="D637">
        <v>12</v>
      </c>
      <c r="E637">
        <v>59178</v>
      </c>
      <c r="F637">
        <v>72</v>
      </c>
      <c r="G637">
        <v>-600</v>
      </c>
      <c r="H637">
        <v>3056</v>
      </c>
      <c r="I637">
        <v>10</v>
      </c>
      <c r="J637">
        <v>350</v>
      </c>
      <c r="K637">
        <v>0</v>
      </c>
      <c r="L637">
        <v>0</v>
      </c>
      <c r="M637">
        <v>0</v>
      </c>
      <c r="N637">
        <v>900</v>
      </c>
      <c r="O637">
        <v>0</v>
      </c>
      <c r="P637">
        <v>956.80000000000007</v>
      </c>
      <c r="Q637">
        <v>239.20000000000002</v>
      </c>
      <c r="R637">
        <f>IF(P637&lt;&gt;df!K637,df!K637-df_results_DK1!P637,0)</f>
        <v>0</v>
      </c>
      <c r="S637" s="1">
        <v>43796</v>
      </c>
    </row>
    <row r="638" spans="1:19" x14ac:dyDescent="0.3">
      <c r="A638">
        <v>2019</v>
      </c>
      <c r="B638">
        <v>11</v>
      </c>
      <c r="C638">
        <v>27</v>
      </c>
      <c r="D638">
        <v>13</v>
      </c>
      <c r="E638">
        <v>47058.600000000006</v>
      </c>
      <c r="F638">
        <v>62</v>
      </c>
      <c r="G638">
        <v>-600</v>
      </c>
      <c r="H638">
        <v>3005</v>
      </c>
      <c r="I638">
        <v>0</v>
      </c>
      <c r="J638">
        <v>182</v>
      </c>
      <c r="K638">
        <v>0</v>
      </c>
      <c r="L638">
        <v>0</v>
      </c>
      <c r="M638">
        <v>0</v>
      </c>
      <c r="N638">
        <v>900</v>
      </c>
      <c r="O638">
        <v>0</v>
      </c>
      <c r="P638">
        <v>1058.4000000000001</v>
      </c>
      <c r="Q638">
        <v>264.60000000000002</v>
      </c>
      <c r="R638">
        <f>IF(P638&lt;&gt;df!K638,df!K638-df_results_DK1!P638,0)</f>
        <v>0</v>
      </c>
      <c r="S638" s="1">
        <v>43796</v>
      </c>
    </row>
    <row r="639" spans="1:19" x14ac:dyDescent="0.3">
      <c r="A639">
        <v>2019</v>
      </c>
      <c r="B639">
        <v>11</v>
      </c>
      <c r="C639">
        <v>27</v>
      </c>
      <c r="D639">
        <v>14</v>
      </c>
      <c r="E639">
        <v>38832.400000000001</v>
      </c>
      <c r="F639">
        <v>62</v>
      </c>
      <c r="G639">
        <v>-600</v>
      </c>
      <c r="H639">
        <v>2976</v>
      </c>
      <c r="I639">
        <v>0</v>
      </c>
      <c r="J639">
        <v>63</v>
      </c>
      <c r="K639">
        <v>0</v>
      </c>
      <c r="L639">
        <v>0</v>
      </c>
      <c r="M639">
        <v>0</v>
      </c>
      <c r="N639">
        <v>900</v>
      </c>
      <c r="O639">
        <v>0</v>
      </c>
      <c r="P639">
        <v>1130.4000000000001</v>
      </c>
      <c r="Q639">
        <v>282.60000000000002</v>
      </c>
      <c r="R639">
        <f>IF(P639&lt;&gt;df!K639,df!K639-df_results_DK1!P639,0)</f>
        <v>0</v>
      </c>
      <c r="S639" s="1">
        <v>43796</v>
      </c>
    </row>
    <row r="640" spans="1:19" x14ac:dyDescent="0.3">
      <c r="A640">
        <v>2019</v>
      </c>
      <c r="B640">
        <v>11</v>
      </c>
      <c r="C640">
        <v>27</v>
      </c>
      <c r="D640">
        <v>15</v>
      </c>
      <c r="E640">
        <v>27846.6</v>
      </c>
      <c r="F640">
        <v>24</v>
      </c>
      <c r="G640">
        <v>-600</v>
      </c>
      <c r="H640">
        <v>2911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685</v>
      </c>
      <c r="O640">
        <v>0</v>
      </c>
      <c r="P640">
        <v>1300.8000000000002</v>
      </c>
      <c r="Q640">
        <v>325.20000000000005</v>
      </c>
      <c r="R640">
        <f>IF(P640&lt;&gt;df!K640,df!K640-df_results_DK1!P640,0)</f>
        <v>0</v>
      </c>
      <c r="S640" s="1">
        <v>43796</v>
      </c>
    </row>
    <row r="641" spans="1:19" x14ac:dyDescent="0.3">
      <c r="A641">
        <v>2019</v>
      </c>
      <c r="B641">
        <v>11</v>
      </c>
      <c r="C641">
        <v>27</v>
      </c>
      <c r="D641">
        <v>16</v>
      </c>
      <c r="E641">
        <v>23445.4</v>
      </c>
      <c r="F641">
        <v>24</v>
      </c>
      <c r="G641">
        <v>-600</v>
      </c>
      <c r="H641">
        <v>2849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524</v>
      </c>
      <c r="O641">
        <v>0</v>
      </c>
      <c r="P641">
        <v>1380</v>
      </c>
      <c r="Q641">
        <v>345</v>
      </c>
      <c r="R641">
        <f>IF(P641&lt;&gt;df!K641,df!K641-df_results_DK1!P641,0)</f>
        <v>0</v>
      </c>
      <c r="S641" s="1">
        <v>43796</v>
      </c>
    </row>
    <row r="642" spans="1:19" x14ac:dyDescent="0.3">
      <c r="A642">
        <v>2019</v>
      </c>
      <c r="B642">
        <v>11</v>
      </c>
      <c r="C642">
        <v>27</v>
      </c>
      <c r="D642">
        <v>17</v>
      </c>
      <c r="E642">
        <v>28922</v>
      </c>
      <c r="F642">
        <v>24</v>
      </c>
      <c r="G642">
        <v>-600</v>
      </c>
      <c r="H642">
        <v>3070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714</v>
      </c>
      <c r="O642">
        <v>0</v>
      </c>
      <c r="P642">
        <v>1404.8000000000002</v>
      </c>
      <c r="Q642">
        <v>351.20000000000005</v>
      </c>
      <c r="R642">
        <f>IF(P642&lt;&gt;df!K642,df!K642-df_results_DK1!P642,0)</f>
        <v>0</v>
      </c>
      <c r="S642" s="1">
        <v>43796</v>
      </c>
    </row>
    <row r="643" spans="1:19" x14ac:dyDescent="0.3">
      <c r="A643">
        <v>2019</v>
      </c>
      <c r="B643">
        <v>11</v>
      </c>
      <c r="C643">
        <v>27</v>
      </c>
      <c r="D643">
        <v>18</v>
      </c>
      <c r="E643">
        <v>32541.800000000003</v>
      </c>
      <c r="F643">
        <v>24</v>
      </c>
      <c r="G643">
        <v>-600</v>
      </c>
      <c r="H643">
        <v>3182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808</v>
      </c>
      <c r="O643">
        <v>0</v>
      </c>
      <c r="P643">
        <v>1419.2</v>
      </c>
      <c r="Q643">
        <v>354.8</v>
      </c>
      <c r="R643">
        <f>IF(P643&lt;&gt;df!K643,df!K643-df_results_DK1!P643,0)</f>
        <v>0</v>
      </c>
      <c r="S643" s="1">
        <v>43796</v>
      </c>
    </row>
    <row r="644" spans="1:19" x14ac:dyDescent="0.3">
      <c r="A644">
        <v>2019</v>
      </c>
      <c r="B644">
        <v>11</v>
      </c>
      <c r="C644">
        <v>27</v>
      </c>
      <c r="D644">
        <v>19</v>
      </c>
      <c r="E644">
        <v>31656</v>
      </c>
      <c r="F644">
        <v>24</v>
      </c>
      <c r="G644">
        <v>-600</v>
      </c>
      <c r="H644">
        <v>3039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764</v>
      </c>
      <c r="O644">
        <v>0</v>
      </c>
      <c r="P644">
        <v>1340</v>
      </c>
      <c r="Q644">
        <v>335</v>
      </c>
      <c r="R644">
        <f>IF(P644&lt;&gt;df!K644,df!K644-df_results_DK1!P644,0)</f>
        <v>0</v>
      </c>
      <c r="S644" s="1">
        <v>43796</v>
      </c>
    </row>
    <row r="645" spans="1:19" x14ac:dyDescent="0.3">
      <c r="A645">
        <v>2019</v>
      </c>
      <c r="B645">
        <v>11</v>
      </c>
      <c r="C645">
        <v>27</v>
      </c>
      <c r="D645">
        <v>20</v>
      </c>
      <c r="E645">
        <v>26024.800000000003</v>
      </c>
      <c r="F645">
        <v>24</v>
      </c>
      <c r="G645">
        <v>-600</v>
      </c>
      <c r="H645">
        <v>2840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638</v>
      </c>
      <c r="O645">
        <v>0</v>
      </c>
      <c r="P645">
        <v>1281.6000000000001</v>
      </c>
      <c r="Q645">
        <v>320.40000000000003</v>
      </c>
      <c r="R645">
        <f>IF(P645&lt;&gt;df!K645,df!K645-df_results_DK1!P645,0)</f>
        <v>0</v>
      </c>
      <c r="S645" s="1">
        <v>43796</v>
      </c>
    </row>
    <row r="646" spans="1:19" x14ac:dyDescent="0.3">
      <c r="A646">
        <v>2019</v>
      </c>
      <c r="B646">
        <v>11</v>
      </c>
      <c r="C646">
        <v>27</v>
      </c>
      <c r="D646">
        <v>21</v>
      </c>
      <c r="E646">
        <v>22931</v>
      </c>
      <c r="F646">
        <v>24</v>
      </c>
      <c r="G646">
        <v>-600</v>
      </c>
      <c r="H646">
        <v>2669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575</v>
      </c>
      <c r="O646">
        <v>0</v>
      </c>
      <c r="P646">
        <v>1195.2</v>
      </c>
      <c r="Q646">
        <v>298.8</v>
      </c>
      <c r="R646">
        <f>IF(P646&lt;&gt;df!K646,df!K646-df_results_DK1!P646,0)</f>
        <v>0</v>
      </c>
      <c r="S646" s="1">
        <v>43796</v>
      </c>
    </row>
    <row r="647" spans="1:19" x14ac:dyDescent="0.3">
      <c r="A647">
        <v>2019</v>
      </c>
      <c r="B647">
        <v>11</v>
      </c>
      <c r="C647">
        <v>27</v>
      </c>
      <c r="D647">
        <v>22</v>
      </c>
      <c r="E647">
        <v>20432.399999999994</v>
      </c>
      <c r="F647">
        <v>24</v>
      </c>
      <c r="G647">
        <v>-600</v>
      </c>
      <c r="H647">
        <v>2497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484.99999999999977</v>
      </c>
      <c r="O647">
        <v>0</v>
      </c>
      <c r="P647">
        <v>1129.6000000000001</v>
      </c>
      <c r="Q647">
        <v>282.40000000000003</v>
      </c>
      <c r="R647">
        <f>IF(P647&lt;&gt;df!K647,df!K647-df_results_DK1!P647,0)</f>
        <v>0</v>
      </c>
      <c r="S647" s="1">
        <v>43796</v>
      </c>
    </row>
    <row r="648" spans="1:19" x14ac:dyDescent="0.3">
      <c r="A648">
        <v>2019</v>
      </c>
      <c r="B648">
        <v>11</v>
      </c>
      <c r="C648">
        <v>27</v>
      </c>
      <c r="D648">
        <v>23</v>
      </c>
      <c r="E648">
        <v>41994.6</v>
      </c>
      <c r="F648">
        <v>72</v>
      </c>
      <c r="G648">
        <v>-600</v>
      </c>
      <c r="H648">
        <v>2338</v>
      </c>
      <c r="I648">
        <v>103</v>
      </c>
      <c r="J648">
        <v>350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1028</v>
      </c>
      <c r="Q648">
        <v>257</v>
      </c>
      <c r="R648">
        <f>IF(P648&lt;&gt;df!K648,df!K648-df_results_DK1!P648,0)</f>
        <v>0</v>
      </c>
      <c r="S648" s="1">
        <v>43796</v>
      </c>
    </row>
    <row r="649" spans="1:19" x14ac:dyDescent="0.3">
      <c r="A649">
        <v>2019</v>
      </c>
      <c r="B649">
        <v>11</v>
      </c>
      <c r="C649">
        <v>27</v>
      </c>
      <c r="D649">
        <v>24</v>
      </c>
      <c r="E649">
        <v>38516.800000000003</v>
      </c>
      <c r="F649">
        <v>72</v>
      </c>
      <c r="G649">
        <v>-600</v>
      </c>
      <c r="H649">
        <v>2159</v>
      </c>
      <c r="I649">
        <v>89</v>
      </c>
      <c r="J649">
        <v>350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896</v>
      </c>
      <c r="Q649">
        <v>224</v>
      </c>
      <c r="R649">
        <f>IF(P649&lt;&gt;df!K649,df!K649-df_results_DK1!P649,0)</f>
        <v>0</v>
      </c>
      <c r="S649" s="1">
        <v>43796</v>
      </c>
    </row>
    <row r="650" spans="1:19" x14ac:dyDescent="0.3">
      <c r="A650">
        <v>2019</v>
      </c>
      <c r="B650">
        <v>11</v>
      </c>
      <c r="C650">
        <v>28</v>
      </c>
      <c r="D650">
        <v>1</v>
      </c>
      <c r="E650">
        <v>28394.200000000004</v>
      </c>
      <c r="F650">
        <v>72</v>
      </c>
      <c r="G650">
        <v>-600</v>
      </c>
      <c r="H650">
        <v>2016</v>
      </c>
      <c r="I650">
        <v>13</v>
      </c>
      <c r="J650">
        <v>350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842.40000000000009</v>
      </c>
      <c r="Q650">
        <v>210.60000000000002</v>
      </c>
      <c r="R650">
        <f>IF(P650&lt;&gt;df!K650,df!K650-df_results_DK1!P650,0)</f>
        <v>0</v>
      </c>
      <c r="S650" s="1">
        <v>43797</v>
      </c>
    </row>
    <row r="651" spans="1:19" x14ac:dyDescent="0.3">
      <c r="A651">
        <v>2019</v>
      </c>
      <c r="B651">
        <v>11</v>
      </c>
      <c r="C651">
        <v>28</v>
      </c>
      <c r="D651">
        <v>2</v>
      </c>
      <c r="E651">
        <v>24771.599999999999</v>
      </c>
      <c r="F651">
        <v>72</v>
      </c>
      <c r="G651">
        <v>-600</v>
      </c>
      <c r="H651">
        <v>1934</v>
      </c>
      <c r="I651">
        <v>2</v>
      </c>
      <c r="J651">
        <v>350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785.6</v>
      </c>
      <c r="Q651">
        <v>196.4</v>
      </c>
      <c r="R651">
        <f>IF(P651&lt;&gt;df!K651,df!K651-df_results_DK1!P651,0)</f>
        <v>0</v>
      </c>
      <c r="S651" s="1">
        <v>43797</v>
      </c>
    </row>
    <row r="652" spans="1:19" x14ac:dyDescent="0.3">
      <c r="A652">
        <v>2019</v>
      </c>
      <c r="B652">
        <v>11</v>
      </c>
      <c r="C652">
        <v>28</v>
      </c>
      <c r="D652">
        <v>3</v>
      </c>
      <c r="E652">
        <v>28944.200000000004</v>
      </c>
      <c r="F652">
        <v>72</v>
      </c>
      <c r="G652">
        <v>-600</v>
      </c>
      <c r="H652">
        <v>1906</v>
      </c>
      <c r="I652">
        <v>63</v>
      </c>
      <c r="J652">
        <v>350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714.40000000000009</v>
      </c>
      <c r="Q652">
        <v>178.60000000000002</v>
      </c>
      <c r="R652">
        <f>IF(P652&lt;&gt;df!K652,df!K652-df_results_DK1!P652,0)</f>
        <v>0</v>
      </c>
      <c r="S652" s="1">
        <v>43797</v>
      </c>
    </row>
    <row r="653" spans="1:19" x14ac:dyDescent="0.3">
      <c r="A653">
        <v>2019</v>
      </c>
      <c r="B653">
        <v>11</v>
      </c>
      <c r="C653">
        <v>28</v>
      </c>
      <c r="D653">
        <v>4</v>
      </c>
      <c r="E653">
        <v>35479.4</v>
      </c>
      <c r="F653">
        <v>72</v>
      </c>
      <c r="G653">
        <v>-600</v>
      </c>
      <c r="H653">
        <v>1914</v>
      </c>
      <c r="I653">
        <v>161</v>
      </c>
      <c r="J653">
        <v>350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642.40000000000009</v>
      </c>
      <c r="Q653">
        <v>160.60000000000002</v>
      </c>
      <c r="R653">
        <f>IF(P653&lt;&gt;df!K653,df!K653-df_results_DK1!P653,0)</f>
        <v>0</v>
      </c>
      <c r="S653" s="1">
        <v>43797</v>
      </c>
    </row>
    <row r="654" spans="1:19" x14ac:dyDescent="0.3">
      <c r="A654">
        <v>2019</v>
      </c>
      <c r="B654">
        <v>11</v>
      </c>
      <c r="C654">
        <v>28</v>
      </c>
      <c r="D654">
        <v>5</v>
      </c>
      <c r="E654">
        <v>46654.600000000006</v>
      </c>
      <c r="F654">
        <v>72</v>
      </c>
      <c r="G654">
        <v>-600</v>
      </c>
      <c r="H654">
        <v>1983</v>
      </c>
      <c r="I654">
        <v>310</v>
      </c>
      <c r="J654">
        <v>350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578.4</v>
      </c>
      <c r="Q654">
        <v>144.6</v>
      </c>
      <c r="R654">
        <f>IF(P654&lt;&gt;df!K654,df!K654-df_results_DK1!P654,0)</f>
        <v>0</v>
      </c>
      <c r="S654" s="1">
        <v>43797</v>
      </c>
    </row>
    <row r="655" spans="1:19" x14ac:dyDescent="0.3">
      <c r="A655">
        <v>2019</v>
      </c>
      <c r="B655">
        <v>11</v>
      </c>
      <c r="C655">
        <v>28</v>
      </c>
      <c r="D655">
        <v>6</v>
      </c>
      <c r="E655">
        <v>24567.199999999997</v>
      </c>
      <c r="F655">
        <v>24</v>
      </c>
      <c r="G655">
        <v>-600</v>
      </c>
      <c r="H655">
        <v>2126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868</v>
      </c>
      <c r="O655">
        <v>0</v>
      </c>
      <c r="P655">
        <v>526.4</v>
      </c>
      <c r="Q655">
        <v>131.6</v>
      </c>
      <c r="R655">
        <f>IF(P655&lt;&gt;df!K655,df!K655-df_results_DK1!P655,0)</f>
        <v>0</v>
      </c>
      <c r="S655" s="1">
        <v>43797</v>
      </c>
    </row>
    <row r="656" spans="1:19" x14ac:dyDescent="0.3">
      <c r="A656">
        <v>2019</v>
      </c>
      <c r="B656">
        <v>11</v>
      </c>
      <c r="C656">
        <v>28</v>
      </c>
      <c r="D656">
        <v>7</v>
      </c>
      <c r="E656">
        <v>50120.2</v>
      </c>
      <c r="F656">
        <v>72</v>
      </c>
      <c r="G656">
        <v>-600</v>
      </c>
      <c r="H656">
        <v>2462</v>
      </c>
      <c r="I656">
        <v>2</v>
      </c>
      <c r="J656">
        <v>350</v>
      </c>
      <c r="K656">
        <v>0</v>
      </c>
      <c r="L656">
        <v>0</v>
      </c>
      <c r="M656">
        <v>0</v>
      </c>
      <c r="N656">
        <v>900</v>
      </c>
      <c r="O656">
        <v>0</v>
      </c>
      <c r="P656">
        <v>488</v>
      </c>
      <c r="Q656">
        <v>122</v>
      </c>
      <c r="R656">
        <f>IF(P656&lt;&gt;df!K656,df!K656-df_results_DK1!P656,0)</f>
        <v>0</v>
      </c>
      <c r="S656" s="1">
        <v>43797</v>
      </c>
    </row>
    <row r="657" spans="1:19" x14ac:dyDescent="0.3">
      <c r="A657">
        <v>2019</v>
      </c>
      <c r="B657">
        <v>11</v>
      </c>
      <c r="C657">
        <v>28</v>
      </c>
      <c r="D657">
        <v>8</v>
      </c>
      <c r="E657">
        <v>83478.8</v>
      </c>
      <c r="F657">
        <v>80</v>
      </c>
      <c r="G657">
        <v>-600</v>
      </c>
      <c r="H657">
        <v>2857</v>
      </c>
      <c r="I657">
        <v>380</v>
      </c>
      <c r="J657">
        <v>350</v>
      </c>
      <c r="K657">
        <v>0</v>
      </c>
      <c r="L657">
        <v>49</v>
      </c>
      <c r="M657">
        <v>0</v>
      </c>
      <c r="N657">
        <v>900</v>
      </c>
      <c r="O657">
        <v>0</v>
      </c>
      <c r="P657">
        <v>462.40000000000003</v>
      </c>
      <c r="Q657">
        <v>115.60000000000001</v>
      </c>
      <c r="R657">
        <f>IF(P657&lt;&gt;df!K657,df!K657-df_results_DK1!P657,0)</f>
        <v>0</v>
      </c>
      <c r="S657" s="1">
        <v>43797</v>
      </c>
    </row>
    <row r="658" spans="1:19" x14ac:dyDescent="0.3">
      <c r="A658">
        <v>2019</v>
      </c>
      <c r="B658">
        <v>11</v>
      </c>
      <c r="C658">
        <v>28</v>
      </c>
      <c r="D658">
        <v>9</v>
      </c>
      <c r="E658">
        <v>113172.8</v>
      </c>
      <c r="F658">
        <v>87</v>
      </c>
      <c r="G658">
        <v>-600</v>
      </c>
      <c r="H658">
        <v>3094</v>
      </c>
      <c r="I658">
        <v>380</v>
      </c>
      <c r="J658">
        <v>350</v>
      </c>
      <c r="K658">
        <v>0</v>
      </c>
      <c r="L658">
        <v>370</v>
      </c>
      <c r="M658">
        <v>27</v>
      </c>
      <c r="N658">
        <v>900</v>
      </c>
      <c r="O658">
        <v>0</v>
      </c>
      <c r="P658">
        <v>373.6</v>
      </c>
      <c r="Q658">
        <v>93.4</v>
      </c>
      <c r="R658">
        <f>IF(P658&lt;&gt;df!K658,df!K658-df_results_DK1!P658,0)</f>
        <v>0</v>
      </c>
      <c r="S658" s="1">
        <v>43797</v>
      </c>
    </row>
    <row r="659" spans="1:19" x14ac:dyDescent="0.3">
      <c r="A659">
        <v>2019</v>
      </c>
      <c r="B659">
        <v>11</v>
      </c>
      <c r="C659">
        <v>28</v>
      </c>
      <c r="D659">
        <v>10</v>
      </c>
      <c r="E659">
        <v>117627.59999999999</v>
      </c>
      <c r="F659">
        <v>87</v>
      </c>
      <c r="G659">
        <v>-600</v>
      </c>
      <c r="H659">
        <v>3076</v>
      </c>
      <c r="I659">
        <v>380</v>
      </c>
      <c r="J659">
        <v>350</v>
      </c>
      <c r="K659">
        <v>0</v>
      </c>
      <c r="L659">
        <v>370</v>
      </c>
      <c r="M659">
        <v>77</v>
      </c>
      <c r="N659">
        <v>900</v>
      </c>
      <c r="O659">
        <v>0</v>
      </c>
      <c r="P659">
        <v>319.20000000000005</v>
      </c>
      <c r="Q659">
        <v>79.800000000000011</v>
      </c>
      <c r="R659">
        <f>IF(P659&lt;&gt;df!K659,df!K659-df_results_DK1!P659,0)</f>
        <v>0</v>
      </c>
      <c r="S659" s="1">
        <v>43797</v>
      </c>
    </row>
    <row r="660" spans="1:19" x14ac:dyDescent="0.3">
      <c r="A660">
        <v>2019</v>
      </c>
      <c r="B660">
        <v>11</v>
      </c>
      <c r="C660">
        <v>28</v>
      </c>
      <c r="D660">
        <v>11</v>
      </c>
      <c r="E660">
        <v>125013</v>
      </c>
      <c r="F660">
        <v>87</v>
      </c>
      <c r="G660">
        <v>-600</v>
      </c>
      <c r="H660">
        <v>3144</v>
      </c>
      <c r="I660">
        <v>380</v>
      </c>
      <c r="J660">
        <v>350</v>
      </c>
      <c r="K660">
        <v>0</v>
      </c>
      <c r="L660">
        <v>370</v>
      </c>
      <c r="M660">
        <v>155</v>
      </c>
      <c r="N660">
        <v>900</v>
      </c>
      <c r="O660">
        <v>0</v>
      </c>
      <c r="P660">
        <v>311.20000000000005</v>
      </c>
      <c r="Q660">
        <v>77.800000000000011</v>
      </c>
      <c r="R660">
        <f>IF(P660&lt;&gt;df!K660,df!K660-df_results_DK1!P660,0)</f>
        <v>0</v>
      </c>
      <c r="S660" s="1">
        <v>43797</v>
      </c>
    </row>
    <row r="661" spans="1:19" x14ac:dyDescent="0.3">
      <c r="A661">
        <v>2019</v>
      </c>
      <c r="B661">
        <v>11</v>
      </c>
      <c r="C661">
        <v>28</v>
      </c>
      <c r="D661">
        <v>12</v>
      </c>
      <c r="E661">
        <v>124080</v>
      </c>
      <c r="F661">
        <v>87</v>
      </c>
      <c r="G661">
        <v>-600</v>
      </c>
      <c r="H661">
        <v>3146</v>
      </c>
      <c r="I661">
        <v>380</v>
      </c>
      <c r="J661">
        <v>350</v>
      </c>
      <c r="K661">
        <v>0</v>
      </c>
      <c r="L661">
        <v>370</v>
      </c>
      <c r="M661">
        <v>172</v>
      </c>
      <c r="N661">
        <v>900</v>
      </c>
      <c r="O661">
        <v>0</v>
      </c>
      <c r="P661">
        <v>299.2</v>
      </c>
      <c r="Q661">
        <v>74.8</v>
      </c>
      <c r="R661">
        <f>IF(P661&lt;&gt;df!K661,df!K661-df_results_DK1!P661,0)</f>
        <v>0</v>
      </c>
      <c r="S661" s="1">
        <v>43797</v>
      </c>
    </row>
    <row r="662" spans="1:19" x14ac:dyDescent="0.3">
      <c r="A662">
        <v>2019</v>
      </c>
      <c r="B662">
        <v>11</v>
      </c>
      <c r="C662">
        <v>28</v>
      </c>
      <c r="D662">
        <v>13</v>
      </c>
      <c r="E662">
        <v>116293</v>
      </c>
      <c r="F662">
        <v>87</v>
      </c>
      <c r="G662">
        <v>-600</v>
      </c>
      <c r="H662">
        <v>3056</v>
      </c>
      <c r="I662">
        <v>380</v>
      </c>
      <c r="J662">
        <v>350</v>
      </c>
      <c r="K662">
        <v>0</v>
      </c>
      <c r="L662">
        <v>370</v>
      </c>
      <c r="M662">
        <v>76</v>
      </c>
      <c r="N662">
        <v>900</v>
      </c>
      <c r="O662">
        <v>0</v>
      </c>
      <c r="P662">
        <v>304</v>
      </c>
      <c r="Q662">
        <v>76</v>
      </c>
      <c r="R662">
        <f>IF(P662&lt;&gt;df!K662,df!K662-df_results_DK1!P662,0)</f>
        <v>0</v>
      </c>
      <c r="S662" s="1">
        <v>43797</v>
      </c>
    </row>
    <row r="663" spans="1:19" x14ac:dyDescent="0.3">
      <c r="A663">
        <v>2019</v>
      </c>
      <c r="B663">
        <v>11</v>
      </c>
      <c r="C663">
        <v>28</v>
      </c>
      <c r="D663">
        <v>14</v>
      </c>
      <c r="E663">
        <v>117701.2</v>
      </c>
      <c r="F663">
        <v>87</v>
      </c>
      <c r="G663">
        <v>-600</v>
      </c>
      <c r="H663">
        <v>3068</v>
      </c>
      <c r="I663">
        <v>380</v>
      </c>
      <c r="J663">
        <v>350</v>
      </c>
      <c r="K663">
        <v>0</v>
      </c>
      <c r="L663">
        <v>370</v>
      </c>
      <c r="M663">
        <v>86</v>
      </c>
      <c r="N663">
        <v>900</v>
      </c>
      <c r="O663">
        <v>0</v>
      </c>
      <c r="P663">
        <v>305.60000000000002</v>
      </c>
      <c r="Q663">
        <v>76.400000000000006</v>
      </c>
      <c r="R663">
        <f>IF(P663&lt;&gt;df!K663,df!K663-df_results_DK1!P663,0)</f>
        <v>0</v>
      </c>
      <c r="S663" s="1">
        <v>43797</v>
      </c>
    </row>
    <row r="664" spans="1:19" x14ac:dyDescent="0.3">
      <c r="A664">
        <v>2019</v>
      </c>
      <c r="B664">
        <v>11</v>
      </c>
      <c r="C664">
        <v>28</v>
      </c>
      <c r="D664">
        <v>15</v>
      </c>
      <c r="E664">
        <v>101429</v>
      </c>
      <c r="F664">
        <v>80</v>
      </c>
      <c r="G664">
        <v>-600</v>
      </c>
      <c r="H664">
        <v>3049</v>
      </c>
      <c r="I664">
        <v>380</v>
      </c>
      <c r="J664">
        <v>350</v>
      </c>
      <c r="K664">
        <v>0</v>
      </c>
      <c r="L664">
        <v>260</v>
      </c>
      <c r="M664">
        <v>0</v>
      </c>
      <c r="N664">
        <v>900</v>
      </c>
      <c r="O664">
        <v>0</v>
      </c>
      <c r="P664">
        <v>447.20000000000005</v>
      </c>
      <c r="Q664">
        <v>111.80000000000001</v>
      </c>
      <c r="R664">
        <f>IF(P664&lt;&gt;df!K664,df!K664-df_results_DK1!P664,0)</f>
        <v>0</v>
      </c>
      <c r="S664" s="1">
        <v>43797</v>
      </c>
    </row>
    <row r="665" spans="1:19" x14ac:dyDescent="0.3">
      <c r="A665">
        <v>2019</v>
      </c>
      <c r="B665">
        <v>11</v>
      </c>
      <c r="C665">
        <v>28</v>
      </c>
      <c r="D665">
        <v>16</v>
      </c>
      <c r="E665">
        <v>72871.199999999997</v>
      </c>
      <c r="F665">
        <v>72</v>
      </c>
      <c r="G665">
        <v>-600</v>
      </c>
      <c r="H665">
        <v>2877</v>
      </c>
      <c r="I665">
        <v>260</v>
      </c>
      <c r="J665">
        <v>350</v>
      </c>
      <c r="K665">
        <v>0</v>
      </c>
      <c r="L665">
        <v>0</v>
      </c>
      <c r="M665">
        <v>0</v>
      </c>
      <c r="N665">
        <v>900</v>
      </c>
      <c r="O665">
        <v>0</v>
      </c>
      <c r="P665">
        <v>613.6</v>
      </c>
      <c r="Q665">
        <v>153.4</v>
      </c>
      <c r="R665">
        <f>IF(P665&lt;&gt;df!K665,df!K665-df_results_DK1!P665,0)</f>
        <v>0</v>
      </c>
      <c r="S665" s="1">
        <v>43797</v>
      </c>
    </row>
    <row r="666" spans="1:19" x14ac:dyDescent="0.3">
      <c r="A666">
        <v>2019</v>
      </c>
      <c r="B666">
        <v>11</v>
      </c>
      <c r="C666">
        <v>28</v>
      </c>
      <c r="D666">
        <v>17</v>
      </c>
      <c r="E666">
        <v>66169.2</v>
      </c>
      <c r="F666">
        <v>72</v>
      </c>
      <c r="G666">
        <v>-600</v>
      </c>
      <c r="H666">
        <v>3027</v>
      </c>
      <c r="I666">
        <v>138</v>
      </c>
      <c r="J666">
        <v>350</v>
      </c>
      <c r="K666">
        <v>0</v>
      </c>
      <c r="L666">
        <v>0</v>
      </c>
      <c r="M666">
        <v>0</v>
      </c>
      <c r="N666">
        <v>900</v>
      </c>
      <c r="O666">
        <v>0</v>
      </c>
      <c r="P666">
        <v>831.2</v>
      </c>
      <c r="Q666">
        <v>207.8</v>
      </c>
      <c r="R666">
        <f>IF(P666&lt;&gt;df!K666,df!K666-df_results_DK1!P666,0)</f>
        <v>0</v>
      </c>
      <c r="S666" s="1">
        <v>43797</v>
      </c>
    </row>
    <row r="667" spans="1:19" x14ac:dyDescent="0.3">
      <c r="A667">
        <v>2019</v>
      </c>
      <c r="B667">
        <v>11</v>
      </c>
      <c r="C667">
        <v>28</v>
      </c>
      <c r="D667">
        <v>18</v>
      </c>
      <c r="E667">
        <v>55833.600000000006</v>
      </c>
      <c r="F667">
        <v>62</v>
      </c>
      <c r="G667">
        <v>-600</v>
      </c>
      <c r="H667">
        <v>3132</v>
      </c>
      <c r="I667">
        <v>0</v>
      </c>
      <c r="J667">
        <v>329</v>
      </c>
      <c r="K667">
        <v>0</v>
      </c>
      <c r="L667">
        <v>0</v>
      </c>
      <c r="M667">
        <v>0</v>
      </c>
      <c r="N667">
        <v>900</v>
      </c>
      <c r="O667">
        <v>0</v>
      </c>
      <c r="P667">
        <v>1042.4000000000001</v>
      </c>
      <c r="Q667">
        <v>260.60000000000002</v>
      </c>
      <c r="R667">
        <f>IF(P667&lt;&gt;df!K667,df!K667-df_results_DK1!P667,0)</f>
        <v>0</v>
      </c>
      <c r="S667" s="1">
        <v>43797</v>
      </c>
    </row>
    <row r="668" spans="1:19" x14ac:dyDescent="0.3">
      <c r="A668">
        <v>2019</v>
      </c>
      <c r="B668">
        <v>11</v>
      </c>
      <c r="C668">
        <v>28</v>
      </c>
      <c r="D668">
        <v>19</v>
      </c>
      <c r="E668">
        <v>35679</v>
      </c>
      <c r="F668">
        <v>62</v>
      </c>
      <c r="G668">
        <v>-600</v>
      </c>
      <c r="H668">
        <v>2958</v>
      </c>
      <c r="I668">
        <v>0</v>
      </c>
      <c r="J668">
        <v>17</v>
      </c>
      <c r="K668">
        <v>0</v>
      </c>
      <c r="L668">
        <v>0</v>
      </c>
      <c r="M668">
        <v>0</v>
      </c>
      <c r="N668">
        <v>900</v>
      </c>
      <c r="O668">
        <v>0</v>
      </c>
      <c r="P668">
        <v>1152.8</v>
      </c>
      <c r="Q668">
        <v>288.2</v>
      </c>
      <c r="R668">
        <f>IF(P668&lt;&gt;df!K668,df!K668-df_results_DK1!P668,0)</f>
        <v>0</v>
      </c>
      <c r="S668" s="1">
        <v>43797</v>
      </c>
    </row>
    <row r="669" spans="1:19" x14ac:dyDescent="0.3">
      <c r="A669">
        <v>2019</v>
      </c>
      <c r="B669">
        <v>11</v>
      </c>
      <c r="C669">
        <v>28</v>
      </c>
      <c r="D669">
        <v>20</v>
      </c>
      <c r="E669">
        <v>25108.199999999997</v>
      </c>
      <c r="F669">
        <v>24</v>
      </c>
      <c r="G669">
        <v>-600</v>
      </c>
      <c r="H669">
        <v>2842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649</v>
      </c>
      <c r="O669">
        <v>0</v>
      </c>
      <c r="P669">
        <v>1274.4000000000001</v>
      </c>
      <c r="Q669">
        <v>318.60000000000002</v>
      </c>
      <c r="R669">
        <f>IF(P669&lt;&gt;df!K669,df!K669-df_results_DK1!P669,0)</f>
        <v>0</v>
      </c>
      <c r="S669" s="1">
        <v>43797</v>
      </c>
    </row>
    <row r="670" spans="1:19" x14ac:dyDescent="0.3">
      <c r="A670">
        <v>2019</v>
      </c>
      <c r="B670">
        <v>11</v>
      </c>
      <c r="C670">
        <v>28</v>
      </c>
      <c r="D670">
        <v>21</v>
      </c>
      <c r="E670">
        <v>15083.000000000002</v>
      </c>
      <c r="F670">
        <v>24</v>
      </c>
      <c r="G670">
        <v>-600</v>
      </c>
      <c r="H670">
        <v>2733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379</v>
      </c>
      <c r="O670">
        <v>0</v>
      </c>
      <c r="P670">
        <v>1403.2</v>
      </c>
      <c r="Q670">
        <v>350.8</v>
      </c>
      <c r="R670">
        <f>IF(P670&lt;&gt;df!K670,df!K670-df_results_DK1!P670,0)</f>
        <v>0</v>
      </c>
      <c r="S670" s="1">
        <v>43797</v>
      </c>
    </row>
    <row r="671" spans="1:19" x14ac:dyDescent="0.3">
      <c r="A671">
        <v>2019</v>
      </c>
      <c r="B671">
        <v>11</v>
      </c>
      <c r="C671">
        <v>28</v>
      </c>
      <c r="D671">
        <v>22</v>
      </c>
      <c r="E671">
        <v>3027.2</v>
      </c>
      <c r="F671">
        <v>24</v>
      </c>
      <c r="G671">
        <v>-600</v>
      </c>
      <c r="H671">
        <v>2531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11</v>
      </c>
      <c r="O671">
        <v>0</v>
      </c>
      <c r="P671">
        <v>1536</v>
      </c>
      <c r="Q671">
        <v>384</v>
      </c>
      <c r="R671">
        <f>IF(P671&lt;&gt;df!K671,df!K671-df_results_DK1!P671,0)</f>
        <v>0</v>
      </c>
      <c r="S671" s="1">
        <v>43797</v>
      </c>
    </row>
    <row r="672" spans="1:19" x14ac:dyDescent="0.3">
      <c r="A672">
        <v>2019</v>
      </c>
      <c r="B672">
        <v>11</v>
      </c>
      <c r="C672">
        <v>28</v>
      </c>
      <c r="D672">
        <v>23</v>
      </c>
      <c r="E672">
        <v>-6534.8000000000011</v>
      </c>
      <c r="F672">
        <v>12</v>
      </c>
      <c r="G672">
        <v>-251</v>
      </c>
      <c r="H672">
        <v>2365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1691.2</v>
      </c>
      <c r="Q672">
        <v>422.8</v>
      </c>
      <c r="R672">
        <f>IF(P672&lt;&gt;df!K672,df!K672-df_results_DK1!P672,0)</f>
        <v>0</v>
      </c>
      <c r="S672" s="1">
        <v>43797</v>
      </c>
    </row>
    <row r="673" spans="1:19" x14ac:dyDescent="0.3">
      <c r="A673">
        <v>2019</v>
      </c>
      <c r="B673">
        <v>11</v>
      </c>
      <c r="C673">
        <v>28</v>
      </c>
      <c r="D673">
        <v>24</v>
      </c>
      <c r="E673">
        <v>-12991.000000000002</v>
      </c>
      <c r="F673">
        <v>5</v>
      </c>
      <c r="G673">
        <v>78</v>
      </c>
      <c r="H673">
        <v>2238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1852.8000000000002</v>
      </c>
      <c r="Q673">
        <v>463.20000000000005</v>
      </c>
      <c r="R673">
        <f>IF(P673&lt;&gt;df!K673,df!K673-df_results_DK1!P673,0)</f>
        <v>0</v>
      </c>
      <c r="S673" s="1">
        <v>43797</v>
      </c>
    </row>
    <row r="674" spans="1:19" x14ac:dyDescent="0.3">
      <c r="A674">
        <v>2019</v>
      </c>
      <c r="B674">
        <v>11</v>
      </c>
      <c r="C674">
        <v>29</v>
      </c>
      <c r="D674">
        <v>1</v>
      </c>
      <c r="E674">
        <v>-14946.000000000002</v>
      </c>
      <c r="F674">
        <v>5</v>
      </c>
      <c r="G674">
        <v>247</v>
      </c>
      <c r="H674">
        <v>2145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1913.6000000000001</v>
      </c>
      <c r="Q674">
        <v>478.40000000000003</v>
      </c>
      <c r="R674">
        <f>IF(P674&lt;&gt;df!K674,df!K674-df_results_DK1!P674,0)</f>
        <v>0</v>
      </c>
      <c r="S674" s="1">
        <v>43798</v>
      </c>
    </row>
    <row r="675" spans="1:19" x14ac:dyDescent="0.3">
      <c r="A675">
        <v>2019</v>
      </c>
      <c r="B675">
        <v>11</v>
      </c>
      <c r="C675">
        <v>29</v>
      </c>
      <c r="D675">
        <v>2</v>
      </c>
      <c r="E675">
        <v>-17304</v>
      </c>
      <c r="F675">
        <v>0</v>
      </c>
      <c r="G675">
        <v>443</v>
      </c>
      <c r="H675">
        <v>2006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1911.4</v>
      </c>
      <c r="Q675">
        <v>537.6</v>
      </c>
      <c r="R675">
        <f>IF(P675&lt;&gt;df!K675,df!K675-df_results_DK1!P675,0)</f>
        <v>239</v>
      </c>
      <c r="S675" s="1">
        <v>43798</v>
      </c>
    </row>
    <row r="676" spans="1:19" x14ac:dyDescent="0.3">
      <c r="A676">
        <v>2019</v>
      </c>
      <c r="B676">
        <v>11</v>
      </c>
      <c r="C676">
        <v>29</v>
      </c>
      <c r="D676">
        <v>3</v>
      </c>
      <c r="E676">
        <v>-17311.2</v>
      </c>
      <c r="F676">
        <v>0</v>
      </c>
      <c r="G676">
        <v>454</v>
      </c>
      <c r="H676">
        <v>2043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1934.1999999999998</v>
      </c>
      <c r="Q676">
        <v>562.80000000000007</v>
      </c>
      <c r="R676">
        <f>IF(P676&lt;&gt;df!K676,df!K676-df_results_DK1!P676,0)</f>
        <v>317.00000000000045</v>
      </c>
      <c r="S676" s="1">
        <v>43798</v>
      </c>
    </row>
    <row r="677" spans="1:19" x14ac:dyDescent="0.3">
      <c r="A677">
        <v>2019</v>
      </c>
      <c r="B677">
        <v>11</v>
      </c>
      <c r="C677">
        <v>29</v>
      </c>
      <c r="D677">
        <v>4</v>
      </c>
      <c r="E677">
        <v>-18220.2</v>
      </c>
      <c r="F677">
        <v>0</v>
      </c>
      <c r="G677">
        <v>443</v>
      </c>
      <c r="H677">
        <v>2077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1926.6</v>
      </c>
      <c r="Q677">
        <v>593.4</v>
      </c>
      <c r="R677">
        <f>IF(P677&lt;&gt;df!K677,df!K677-df_results_DK1!P677,0)</f>
        <v>447</v>
      </c>
      <c r="S677" s="1">
        <v>43798</v>
      </c>
    </row>
    <row r="678" spans="1:19" x14ac:dyDescent="0.3">
      <c r="A678">
        <v>2019</v>
      </c>
      <c r="B678">
        <v>11</v>
      </c>
      <c r="C678">
        <v>29</v>
      </c>
      <c r="D678">
        <v>5</v>
      </c>
      <c r="E678">
        <v>-18834.400000000001</v>
      </c>
      <c r="F678">
        <v>0</v>
      </c>
      <c r="G678">
        <v>452</v>
      </c>
      <c r="H678">
        <v>2179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2021.8</v>
      </c>
      <c r="Q678">
        <v>609.20000000000005</v>
      </c>
      <c r="R678">
        <f>IF(P678&lt;&gt;df!K678,df!K678-df_results_DK1!P678,0)</f>
        <v>415.00000000000023</v>
      </c>
      <c r="S678" s="1">
        <v>43798</v>
      </c>
    </row>
    <row r="679" spans="1:19" x14ac:dyDescent="0.3">
      <c r="A679">
        <v>2019</v>
      </c>
      <c r="B679">
        <v>11</v>
      </c>
      <c r="C679">
        <v>29</v>
      </c>
      <c r="D679">
        <v>6</v>
      </c>
      <c r="E679">
        <v>-18933</v>
      </c>
      <c r="F679">
        <v>0</v>
      </c>
      <c r="G679">
        <v>543</v>
      </c>
      <c r="H679">
        <v>2351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2289.7999999999997</v>
      </c>
      <c r="Q679">
        <v>604.20000000000005</v>
      </c>
      <c r="R679">
        <f>IF(P679&lt;&gt;df!K679,df!K679-df_results_DK1!P679,0)</f>
        <v>127.00000000000045</v>
      </c>
      <c r="S679" s="1">
        <v>43798</v>
      </c>
    </row>
    <row r="680" spans="1:19" x14ac:dyDescent="0.3">
      <c r="A680">
        <v>2019</v>
      </c>
      <c r="B680">
        <v>11</v>
      </c>
      <c r="C680">
        <v>29</v>
      </c>
      <c r="D680">
        <v>7</v>
      </c>
      <c r="E680">
        <v>-17009.599999999999</v>
      </c>
      <c r="F680">
        <v>5</v>
      </c>
      <c r="G680">
        <v>329</v>
      </c>
      <c r="H680">
        <v>2668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2397.6</v>
      </c>
      <c r="Q680">
        <v>599.4</v>
      </c>
      <c r="R680">
        <f>IF(P680&lt;&gt;df!K680,df!K680-df_results_DK1!P680,0)</f>
        <v>0</v>
      </c>
      <c r="S680" s="1">
        <v>43798</v>
      </c>
    </row>
    <row r="681" spans="1:19" x14ac:dyDescent="0.3">
      <c r="A681">
        <v>2019</v>
      </c>
      <c r="B681">
        <v>11</v>
      </c>
      <c r="C681">
        <v>29</v>
      </c>
      <c r="D681">
        <v>8</v>
      </c>
      <c r="E681">
        <v>-11820.2</v>
      </c>
      <c r="F681">
        <v>12</v>
      </c>
      <c r="G681">
        <v>-129</v>
      </c>
      <c r="H681">
        <v>3086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2365.6</v>
      </c>
      <c r="Q681">
        <v>591.4</v>
      </c>
      <c r="R681">
        <f>IF(P681&lt;&gt;df!K681,df!K681-df_results_DK1!P681,0)</f>
        <v>0</v>
      </c>
      <c r="S681" s="1">
        <v>43798</v>
      </c>
    </row>
    <row r="682" spans="1:19" x14ac:dyDescent="0.3">
      <c r="A682">
        <v>2019</v>
      </c>
      <c r="B682">
        <v>11</v>
      </c>
      <c r="C682">
        <v>29</v>
      </c>
      <c r="D682">
        <v>9</v>
      </c>
      <c r="E682">
        <v>-4781</v>
      </c>
      <c r="F682">
        <v>17</v>
      </c>
      <c r="G682">
        <v>-517</v>
      </c>
      <c r="H682">
        <v>3339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2257.6</v>
      </c>
      <c r="Q682">
        <v>564.4</v>
      </c>
      <c r="R682">
        <f>IF(P682&lt;&gt;df!K682,df!K682-df_results_DK1!P682,0)</f>
        <v>0</v>
      </c>
      <c r="S682" s="1">
        <v>43798</v>
      </c>
    </row>
    <row r="683" spans="1:19" x14ac:dyDescent="0.3">
      <c r="A683">
        <v>2019</v>
      </c>
      <c r="B683">
        <v>11</v>
      </c>
      <c r="C683">
        <v>29</v>
      </c>
      <c r="D683">
        <v>10</v>
      </c>
      <c r="E683">
        <v>-2382.4000000000015</v>
      </c>
      <c r="F683">
        <v>24</v>
      </c>
      <c r="G683">
        <v>-600</v>
      </c>
      <c r="H683">
        <v>3303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30</v>
      </c>
      <c r="O683">
        <v>0</v>
      </c>
      <c r="P683">
        <v>2138.4</v>
      </c>
      <c r="Q683">
        <v>534.6</v>
      </c>
      <c r="R683">
        <f>IF(P683&lt;&gt;df!K683,df!K683-df_results_DK1!P683,0)</f>
        <v>0</v>
      </c>
      <c r="S683" s="1">
        <v>43798</v>
      </c>
    </row>
    <row r="684" spans="1:19" x14ac:dyDescent="0.3">
      <c r="A684">
        <v>2019</v>
      </c>
      <c r="B684">
        <v>11</v>
      </c>
      <c r="C684">
        <v>29</v>
      </c>
      <c r="D684">
        <v>11</v>
      </c>
      <c r="E684">
        <v>771.19999999999891</v>
      </c>
      <c r="F684">
        <v>24</v>
      </c>
      <c r="G684">
        <v>-600</v>
      </c>
      <c r="H684">
        <v>3286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152</v>
      </c>
      <c r="O684">
        <v>0</v>
      </c>
      <c r="P684">
        <v>2027.2</v>
      </c>
      <c r="Q684">
        <v>506.8</v>
      </c>
      <c r="R684">
        <f>IF(P684&lt;&gt;df!K684,df!K684-df_results_DK1!P684,0)</f>
        <v>0</v>
      </c>
      <c r="S684" s="1">
        <v>43798</v>
      </c>
    </row>
    <row r="685" spans="1:19" x14ac:dyDescent="0.3">
      <c r="A685">
        <v>2019</v>
      </c>
      <c r="B685">
        <v>11</v>
      </c>
      <c r="C685">
        <v>29</v>
      </c>
      <c r="D685">
        <v>12</v>
      </c>
      <c r="E685">
        <v>683</v>
      </c>
      <c r="F685">
        <v>24</v>
      </c>
      <c r="G685">
        <v>-600</v>
      </c>
      <c r="H685">
        <v>3178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176</v>
      </c>
      <c r="O685">
        <v>0</v>
      </c>
      <c r="P685">
        <v>1921.6000000000001</v>
      </c>
      <c r="Q685">
        <v>480.40000000000003</v>
      </c>
      <c r="R685">
        <f>IF(P685&lt;&gt;df!K685,df!K685-df_results_DK1!P685,0)</f>
        <v>0</v>
      </c>
      <c r="S685" s="1">
        <v>43798</v>
      </c>
    </row>
    <row r="686" spans="1:19" x14ac:dyDescent="0.3">
      <c r="A686">
        <v>2019</v>
      </c>
      <c r="B686">
        <v>11</v>
      </c>
      <c r="C686">
        <v>29</v>
      </c>
      <c r="D686">
        <v>13</v>
      </c>
      <c r="E686">
        <v>-1827.0000000000018</v>
      </c>
      <c r="F686">
        <v>24</v>
      </c>
      <c r="G686">
        <v>-600</v>
      </c>
      <c r="H686">
        <v>2959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110</v>
      </c>
      <c r="O686">
        <v>0</v>
      </c>
      <c r="P686">
        <v>1799.2</v>
      </c>
      <c r="Q686">
        <v>449.8</v>
      </c>
      <c r="R686">
        <f>IF(P686&lt;&gt;df!K686,df!K686-df_results_DK1!P686,0)</f>
        <v>0</v>
      </c>
      <c r="S686" s="1">
        <v>43798</v>
      </c>
    </row>
    <row r="687" spans="1:19" x14ac:dyDescent="0.3">
      <c r="A687">
        <v>2019</v>
      </c>
      <c r="B687">
        <v>11</v>
      </c>
      <c r="C687">
        <v>29</v>
      </c>
      <c r="D687">
        <v>14</v>
      </c>
      <c r="E687">
        <v>1361.7999999999993</v>
      </c>
      <c r="F687">
        <v>24</v>
      </c>
      <c r="G687">
        <v>-600</v>
      </c>
      <c r="H687">
        <v>2884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234</v>
      </c>
      <c r="O687">
        <v>0</v>
      </c>
      <c r="P687">
        <v>1640</v>
      </c>
      <c r="Q687">
        <v>410</v>
      </c>
      <c r="R687">
        <f>IF(P687&lt;&gt;df!K687,df!K687-df_results_DK1!P687,0)</f>
        <v>0</v>
      </c>
      <c r="S687" s="1">
        <v>43798</v>
      </c>
    </row>
    <row r="688" spans="1:19" x14ac:dyDescent="0.3">
      <c r="A688">
        <v>2019</v>
      </c>
      <c r="B688">
        <v>11</v>
      </c>
      <c r="C688">
        <v>29</v>
      </c>
      <c r="D688">
        <v>15</v>
      </c>
      <c r="E688">
        <v>5608.4000000000015</v>
      </c>
      <c r="F688">
        <v>24</v>
      </c>
      <c r="G688">
        <v>-600</v>
      </c>
      <c r="H688">
        <v>2769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367</v>
      </c>
      <c r="O688">
        <v>0</v>
      </c>
      <c r="P688">
        <v>1441.6000000000001</v>
      </c>
      <c r="Q688">
        <v>360.40000000000003</v>
      </c>
      <c r="R688">
        <f>IF(P688&lt;&gt;df!K688,df!K688-df_results_DK1!P688,0)</f>
        <v>0</v>
      </c>
      <c r="S688" s="1">
        <v>43798</v>
      </c>
    </row>
    <row r="689" spans="1:19" x14ac:dyDescent="0.3">
      <c r="A689">
        <v>2019</v>
      </c>
      <c r="B689">
        <v>11</v>
      </c>
      <c r="C689">
        <v>29</v>
      </c>
      <c r="D689">
        <v>16</v>
      </c>
      <c r="E689">
        <v>8297.6000000000022</v>
      </c>
      <c r="F689">
        <v>24</v>
      </c>
      <c r="G689">
        <v>-600</v>
      </c>
      <c r="H689">
        <v>2622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338</v>
      </c>
      <c r="O689">
        <v>0</v>
      </c>
      <c r="P689">
        <v>1347.2</v>
      </c>
      <c r="Q689">
        <v>336.8</v>
      </c>
      <c r="R689">
        <f>IF(P689&lt;&gt;df!K689,df!K689-df_results_DK1!P689,0)</f>
        <v>0</v>
      </c>
      <c r="S689" s="1">
        <v>43798</v>
      </c>
    </row>
    <row r="690" spans="1:19" x14ac:dyDescent="0.3">
      <c r="A690">
        <v>2019</v>
      </c>
      <c r="B690">
        <v>11</v>
      </c>
      <c r="C690">
        <v>29</v>
      </c>
      <c r="D690">
        <v>17</v>
      </c>
      <c r="E690">
        <v>18227</v>
      </c>
      <c r="F690">
        <v>24</v>
      </c>
      <c r="G690">
        <v>-600</v>
      </c>
      <c r="H690">
        <v>2805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538</v>
      </c>
      <c r="O690">
        <v>0</v>
      </c>
      <c r="P690">
        <v>1333.6000000000001</v>
      </c>
      <c r="Q690">
        <v>333.40000000000003</v>
      </c>
      <c r="R690">
        <f>IF(P690&lt;&gt;df!K690,df!K690-df_results_DK1!P690,0)</f>
        <v>0</v>
      </c>
      <c r="S690" s="1">
        <v>43798</v>
      </c>
    </row>
    <row r="691" spans="1:19" x14ac:dyDescent="0.3">
      <c r="A691">
        <v>2019</v>
      </c>
      <c r="B691">
        <v>11</v>
      </c>
      <c r="C691">
        <v>29</v>
      </c>
      <c r="D691">
        <v>18</v>
      </c>
      <c r="E691">
        <v>24525.8</v>
      </c>
      <c r="F691">
        <v>24</v>
      </c>
      <c r="G691">
        <v>-600</v>
      </c>
      <c r="H691">
        <v>2967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671</v>
      </c>
      <c r="O691">
        <v>0</v>
      </c>
      <c r="P691">
        <v>1356.8000000000002</v>
      </c>
      <c r="Q691">
        <v>339.20000000000005</v>
      </c>
      <c r="R691">
        <f>IF(P691&lt;&gt;df!K691,df!K691-df_results_DK1!P691,0)</f>
        <v>0</v>
      </c>
      <c r="S691" s="1">
        <v>43798</v>
      </c>
    </row>
    <row r="692" spans="1:19" x14ac:dyDescent="0.3">
      <c r="A692">
        <v>2019</v>
      </c>
      <c r="B692">
        <v>11</v>
      </c>
      <c r="C692">
        <v>29</v>
      </c>
      <c r="D692">
        <v>19</v>
      </c>
      <c r="E692">
        <v>24980.2</v>
      </c>
      <c r="F692">
        <v>24</v>
      </c>
      <c r="G692">
        <v>-600</v>
      </c>
      <c r="H692">
        <v>2851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599</v>
      </c>
      <c r="O692">
        <v>0</v>
      </c>
      <c r="P692">
        <v>1321.6000000000001</v>
      </c>
      <c r="Q692">
        <v>330.40000000000003</v>
      </c>
      <c r="R692">
        <f>IF(P692&lt;&gt;df!K692,df!K692-df_results_DK1!P692,0)</f>
        <v>0</v>
      </c>
      <c r="S692" s="1">
        <v>43798</v>
      </c>
    </row>
    <row r="693" spans="1:19" x14ac:dyDescent="0.3">
      <c r="A693">
        <v>2019</v>
      </c>
      <c r="B693">
        <v>11</v>
      </c>
      <c r="C693">
        <v>29</v>
      </c>
      <c r="D693">
        <v>20</v>
      </c>
      <c r="E693">
        <v>24160.6</v>
      </c>
      <c r="F693">
        <v>24</v>
      </c>
      <c r="G693">
        <v>-600</v>
      </c>
      <c r="H693">
        <v>2698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528</v>
      </c>
      <c r="O693">
        <v>0</v>
      </c>
      <c r="P693">
        <v>1256</v>
      </c>
      <c r="Q693">
        <v>314</v>
      </c>
      <c r="R693">
        <f>IF(P693&lt;&gt;df!K693,df!K693-df_results_DK1!P693,0)</f>
        <v>0</v>
      </c>
      <c r="S693" s="1">
        <v>43798</v>
      </c>
    </row>
    <row r="694" spans="1:19" x14ac:dyDescent="0.3">
      <c r="A694">
        <v>2019</v>
      </c>
      <c r="B694">
        <v>11</v>
      </c>
      <c r="C694">
        <v>29</v>
      </c>
      <c r="D694">
        <v>21</v>
      </c>
      <c r="E694">
        <v>24082.2</v>
      </c>
      <c r="F694">
        <v>24</v>
      </c>
      <c r="G694">
        <v>-600</v>
      </c>
      <c r="H694">
        <v>2580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503</v>
      </c>
      <c r="O694">
        <v>0</v>
      </c>
      <c r="P694">
        <v>1181.6000000000001</v>
      </c>
      <c r="Q694">
        <v>295.40000000000003</v>
      </c>
      <c r="R694">
        <f>IF(P694&lt;&gt;df!K694,df!K694-df_results_DK1!P694,0)</f>
        <v>0</v>
      </c>
      <c r="S694" s="1">
        <v>43798</v>
      </c>
    </row>
    <row r="695" spans="1:19" x14ac:dyDescent="0.3">
      <c r="A695">
        <v>2019</v>
      </c>
      <c r="B695">
        <v>11</v>
      </c>
      <c r="C695">
        <v>29</v>
      </c>
      <c r="D695">
        <v>22</v>
      </c>
      <c r="E695">
        <v>19942</v>
      </c>
      <c r="F695">
        <v>24</v>
      </c>
      <c r="G695">
        <v>-600</v>
      </c>
      <c r="H695">
        <v>2421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345</v>
      </c>
      <c r="O695">
        <v>0</v>
      </c>
      <c r="P695">
        <v>1180.8</v>
      </c>
      <c r="Q695">
        <v>295.2</v>
      </c>
      <c r="R695">
        <f>IF(P695&lt;&gt;df!K695,df!K695-df_results_DK1!P695,0)</f>
        <v>0</v>
      </c>
      <c r="S695" s="1">
        <v>43798</v>
      </c>
    </row>
    <row r="696" spans="1:19" x14ac:dyDescent="0.3">
      <c r="A696">
        <v>2019</v>
      </c>
      <c r="B696">
        <v>11</v>
      </c>
      <c r="C696">
        <v>29</v>
      </c>
      <c r="D696">
        <v>23</v>
      </c>
      <c r="E696">
        <v>40679.4</v>
      </c>
      <c r="F696">
        <v>62</v>
      </c>
      <c r="G696">
        <v>-600</v>
      </c>
      <c r="H696">
        <v>2249</v>
      </c>
      <c r="I696">
        <v>0</v>
      </c>
      <c r="J696">
        <v>349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1040</v>
      </c>
      <c r="Q696">
        <v>260</v>
      </c>
      <c r="R696">
        <f>IF(P696&lt;&gt;df!K696,df!K696-df_results_DK1!P696,0)</f>
        <v>0</v>
      </c>
      <c r="S696" s="1">
        <v>43798</v>
      </c>
    </row>
    <row r="697" spans="1:19" x14ac:dyDescent="0.3">
      <c r="A697">
        <v>2019</v>
      </c>
      <c r="B697">
        <v>11</v>
      </c>
      <c r="C697">
        <v>29</v>
      </c>
      <c r="D697">
        <v>24</v>
      </c>
      <c r="E697">
        <v>35248.400000000001</v>
      </c>
      <c r="F697">
        <v>62</v>
      </c>
      <c r="G697">
        <v>-600</v>
      </c>
      <c r="H697">
        <v>2090</v>
      </c>
      <c r="I697">
        <v>0</v>
      </c>
      <c r="J697">
        <v>322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934.40000000000009</v>
      </c>
      <c r="Q697">
        <v>233.60000000000002</v>
      </c>
      <c r="R697">
        <f>IF(P697&lt;&gt;df!K697,df!K697-df_results_DK1!P697,0)</f>
        <v>0</v>
      </c>
      <c r="S697" s="1">
        <v>43798</v>
      </c>
    </row>
    <row r="698" spans="1:19" x14ac:dyDescent="0.3">
      <c r="A698">
        <v>2019</v>
      </c>
      <c r="B698">
        <v>11</v>
      </c>
      <c r="C698">
        <v>30</v>
      </c>
      <c r="D698">
        <v>1</v>
      </c>
      <c r="E698">
        <v>17516</v>
      </c>
      <c r="F698">
        <v>62</v>
      </c>
      <c r="G698">
        <v>-600</v>
      </c>
      <c r="H698">
        <v>1989</v>
      </c>
      <c r="I698">
        <v>0</v>
      </c>
      <c r="J698">
        <v>51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1070.4000000000001</v>
      </c>
      <c r="Q698">
        <v>267.60000000000002</v>
      </c>
      <c r="R698">
        <f>IF(P698&lt;&gt;df!K698,df!K698-df_results_DK1!P698,0)</f>
        <v>0</v>
      </c>
      <c r="S698" s="1">
        <v>43799</v>
      </c>
    </row>
    <row r="699" spans="1:19" x14ac:dyDescent="0.3">
      <c r="A699">
        <v>2019</v>
      </c>
      <c r="B699">
        <v>11</v>
      </c>
      <c r="C699">
        <v>30</v>
      </c>
      <c r="D699">
        <v>2</v>
      </c>
      <c r="E699">
        <v>17794</v>
      </c>
      <c r="F699">
        <v>62</v>
      </c>
      <c r="G699">
        <v>-600</v>
      </c>
      <c r="H699">
        <v>1896</v>
      </c>
      <c r="I699">
        <v>0</v>
      </c>
      <c r="J699">
        <v>72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979.2</v>
      </c>
      <c r="Q699">
        <v>244.8</v>
      </c>
      <c r="R699">
        <f>IF(P699&lt;&gt;df!K699,df!K699-df_results_DK1!P699,0)</f>
        <v>0</v>
      </c>
      <c r="S699" s="1">
        <v>43799</v>
      </c>
    </row>
    <row r="700" spans="1:19" x14ac:dyDescent="0.3">
      <c r="A700">
        <v>2019</v>
      </c>
      <c r="B700">
        <v>11</v>
      </c>
      <c r="C700">
        <v>30</v>
      </c>
      <c r="D700">
        <v>3</v>
      </c>
      <c r="E700">
        <v>14664.800000000001</v>
      </c>
      <c r="F700">
        <v>62</v>
      </c>
      <c r="G700">
        <v>-600</v>
      </c>
      <c r="H700">
        <v>1875</v>
      </c>
      <c r="I700">
        <v>0</v>
      </c>
      <c r="J700">
        <v>41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987.2</v>
      </c>
      <c r="Q700">
        <v>246.8</v>
      </c>
      <c r="R700">
        <f>IF(P700&lt;&gt;df!K700,df!K700-df_results_DK1!P700,0)</f>
        <v>0</v>
      </c>
      <c r="S700" s="1">
        <v>43799</v>
      </c>
    </row>
    <row r="701" spans="1:19" x14ac:dyDescent="0.3">
      <c r="A701">
        <v>2019</v>
      </c>
      <c r="B701">
        <v>11</v>
      </c>
      <c r="C701">
        <v>30</v>
      </c>
      <c r="D701">
        <v>4</v>
      </c>
      <c r="E701">
        <v>14107.2</v>
      </c>
      <c r="F701">
        <v>62</v>
      </c>
      <c r="G701">
        <v>-600</v>
      </c>
      <c r="H701">
        <v>1882</v>
      </c>
      <c r="I701">
        <v>0</v>
      </c>
      <c r="J701">
        <v>50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985.6</v>
      </c>
      <c r="Q701">
        <v>246.4</v>
      </c>
      <c r="R701">
        <f>IF(P701&lt;&gt;df!K701,df!K701-df_results_DK1!P701,0)</f>
        <v>0</v>
      </c>
      <c r="S701" s="1">
        <v>43799</v>
      </c>
    </row>
    <row r="702" spans="1:19" x14ac:dyDescent="0.3">
      <c r="A702">
        <v>2019</v>
      </c>
      <c r="B702">
        <v>11</v>
      </c>
      <c r="C702">
        <v>30</v>
      </c>
      <c r="D702">
        <v>5</v>
      </c>
      <c r="E702">
        <v>15646.999999999996</v>
      </c>
      <c r="F702">
        <v>62</v>
      </c>
      <c r="G702">
        <v>-600</v>
      </c>
      <c r="H702">
        <v>1927</v>
      </c>
      <c r="I702">
        <v>0</v>
      </c>
      <c r="J702">
        <v>70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1005.6</v>
      </c>
      <c r="Q702">
        <v>251.4</v>
      </c>
      <c r="R702">
        <f>IF(P702&lt;&gt;df!K702,df!K702-df_results_DK1!P702,0)</f>
        <v>0</v>
      </c>
      <c r="S702" s="1">
        <v>43799</v>
      </c>
    </row>
    <row r="703" spans="1:19" x14ac:dyDescent="0.3">
      <c r="A703">
        <v>2019</v>
      </c>
      <c r="B703">
        <v>11</v>
      </c>
      <c r="C703">
        <v>30</v>
      </c>
      <c r="D703">
        <v>6</v>
      </c>
      <c r="E703">
        <v>12530.6</v>
      </c>
      <c r="F703">
        <v>24</v>
      </c>
      <c r="G703">
        <v>-600</v>
      </c>
      <c r="H703">
        <v>1969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144</v>
      </c>
      <c r="O703">
        <v>0</v>
      </c>
      <c r="P703">
        <v>980</v>
      </c>
      <c r="Q703">
        <v>245</v>
      </c>
      <c r="R703">
        <f>IF(P703&lt;&gt;df!K703,df!K703-df_results_DK1!P703,0)</f>
        <v>0</v>
      </c>
      <c r="S703" s="1">
        <v>43799</v>
      </c>
    </row>
    <row r="704" spans="1:19" x14ac:dyDescent="0.3">
      <c r="A704">
        <v>2019</v>
      </c>
      <c r="B704">
        <v>11</v>
      </c>
      <c r="C704">
        <v>30</v>
      </c>
      <c r="D704">
        <v>7</v>
      </c>
      <c r="E704">
        <v>18499.400000000001</v>
      </c>
      <c r="F704">
        <v>24</v>
      </c>
      <c r="G704">
        <v>-600</v>
      </c>
      <c r="H704">
        <v>2105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343</v>
      </c>
      <c r="O704">
        <v>0</v>
      </c>
      <c r="P704">
        <v>929.6</v>
      </c>
      <c r="Q704">
        <v>232.4</v>
      </c>
      <c r="R704">
        <f>IF(P704&lt;&gt;df!K704,df!K704-df_results_DK1!P704,0)</f>
        <v>0</v>
      </c>
      <c r="S704" s="1">
        <v>43799</v>
      </c>
    </row>
    <row r="705" spans="1:19" x14ac:dyDescent="0.3">
      <c r="A705">
        <v>2019</v>
      </c>
      <c r="B705">
        <v>11</v>
      </c>
      <c r="C705">
        <v>30</v>
      </c>
      <c r="D705">
        <v>8</v>
      </c>
      <c r="E705">
        <v>21423.8</v>
      </c>
      <c r="F705">
        <v>24</v>
      </c>
      <c r="G705">
        <v>-600</v>
      </c>
      <c r="H705">
        <v>2278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445</v>
      </c>
      <c r="O705">
        <v>0</v>
      </c>
      <c r="P705">
        <v>986.40000000000009</v>
      </c>
      <c r="Q705">
        <v>246.60000000000002</v>
      </c>
      <c r="R705">
        <f>IF(P705&lt;&gt;df!K705,df!K705-df_results_DK1!P705,0)</f>
        <v>0</v>
      </c>
      <c r="S705" s="1">
        <v>43799</v>
      </c>
    </row>
    <row r="706" spans="1:19" x14ac:dyDescent="0.3">
      <c r="A706">
        <v>2019</v>
      </c>
      <c r="B706">
        <v>11</v>
      </c>
      <c r="C706">
        <v>30</v>
      </c>
      <c r="D706">
        <v>9</v>
      </c>
      <c r="E706">
        <v>28641.000000000004</v>
      </c>
      <c r="F706">
        <v>24</v>
      </c>
      <c r="G706">
        <v>-600</v>
      </c>
      <c r="H706">
        <v>2542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679</v>
      </c>
      <c r="O706">
        <v>0</v>
      </c>
      <c r="P706">
        <v>1010.4000000000001</v>
      </c>
      <c r="Q706">
        <v>252.60000000000002</v>
      </c>
      <c r="R706">
        <f>IF(P706&lt;&gt;df!K706,df!K706-df_results_DK1!P706,0)</f>
        <v>0</v>
      </c>
      <c r="S706" s="1">
        <v>43799</v>
      </c>
    </row>
    <row r="707" spans="1:19" x14ac:dyDescent="0.3">
      <c r="A707">
        <v>2019</v>
      </c>
      <c r="B707">
        <v>11</v>
      </c>
      <c r="C707">
        <v>30</v>
      </c>
      <c r="D707">
        <v>10</v>
      </c>
      <c r="E707">
        <v>31488</v>
      </c>
      <c r="F707">
        <v>24</v>
      </c>
      <c r="G707">
        <v>-600</v>
      </c>
      <c r="H707">
        <v>2601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735</v>
      </c>
      <c r="O707">
        <v>0</v>
      </c>
      <c r="P707">
        <v>1012.8000000000001</v>
      </c>
      <c r="Q707">
        <v>253.20000000000002</v>
      </c>
      <c r="R707">
        <f>IF(P707&lt;&gt;df!K707,df!K707-df_results_DK1!P707,0)</f>
        <v>0</v>
      </c>
      <c r="S707" s="1">
        <v>43799</v>
      </c>
    </row>
    <row r="708" spans="1:19" x14ac:dyDescent="0.3">
      <c r="A708">
        <v>2019</v>
      </c>
      <c r="B708">
        <v>11</v>
      </c>
      <c r="C708">
        <v>30</v>
      </c>
      <c r="D708">
        <v>11</v>
      </c>
      <c r="E708">
        <v>37580.400000000001</v>
      </c>
      <c r="F708">
        <v>62</v>
      </c>
      <c r="G708">
        <v>-600</v>
      </c>
      <c r="H708">
        <v>2607</v>
      </c>
      <c r="I708">
        <v>0</v>
      </c>
      <c r="J708">
        <v>21</v>
      </c>
      <c r="K708">
        <v>0</v>
      </c>
      <c r="L708">
        <v>0</v>
      </c>
      <c r="M708">
        <v>0</v>
      </c>
      <c r="N708">
        <v>900</v>
      </c>
      <c r="O708">
        <v>0</v>
      </c>
      <c r="P708">
        <v>868.80000000000007</v>
      </c>
      <c r="Q708">
        <v>217.20000000000002</v>
      </c>
      <c r="R708">
        <f>IF(P708&lt;&gt;df!K708,df!K708-df_results_DK1!P708,0)</f>
        <v>0</v>
      </c>
      <c r="S708" s="1">
        <v>43799</v>
      </c>
    </row>
    <row r="709" spans="1:19" x14ac:dyDescent="0.3">
      <c r="A709">
        <v>2019</v>
      </c>
      <c r="B709">
        <v>11</v>
      </c>
      <c r="C709">
        <v>30</v>
      </c>
      <c r="D709">
        <v>12</v>
      </c>
      <c r="E709">
        <v>43890.6</v>
      </c>
      <c r="F709">
        <v>62</v>
      </c>
      <c r="G709">
        <v>-600</v>
      </c>
      <c r="H709">
        <v>2554</v>
      </c>
      <c r="I709">
        <v>0</v>
      </c>
      <c r="J709">
        <v>133</v>
      </c>
      <c r="K709">
        <v>0</v>
      </c>
      <c r="L709">
        <v>0</v>
      </c>
      <c r="M709">
        <v>0</v>
      </c>
      <c r="N709">
        <v>900</v>
      </c>
      <c r="O709">
        <v>0</v>
      </c>
      <c r="P709">
        <v>736.80000000000007</v>
      </c>
      <c r="Q709">
        <v>184.20000000000002</v>
      </c>
      <c r="R709">
        <f>IF(P709&lt;&gt;df!K709,df!K709-df_results_DK1!P709,0)</f>
        <v>0</v>
      </c>
      <c r="S709" s="1">
        <v>43799</v>
      </c>
    </row>
    <row r="710" spans="1:19" x14ac:dyDescent="0.3">
      <c r="A710">
        <v>2019</v>
      </c>
      <c r="B710">
        <v>11</v>
      </c>
      <c r="C710">
        <v>30</v>
      </c>
      <c r="D710">
        <v>13</v>
      </c>
      <c r="E710">
        <v>38200.400000000001</v>
      </c>
      <c r="F710">
        <v>62</v>
      </c>
      <c r="G710">
        <v>-600</v>
      </c>
      <c r="H710">
        <v>2467</v>
      </c>
      <c r="I710">
        <v>0</v>
      </c>
      <c r="J710">
        <v>59</v>
      </c>
      <c r="K710">
        <v>0</v>
      </c>
      <c r="L710">
        <v>0</v>
      </c>
      <c r="M710">
        <v>0</v>
      </c>
      <c r="N710">
        <v>900</v>
      </c>
      <c r="O710">
        <v>0</v>
      </c>
      <c r="P710">
        <v>726.40000000000009</v>
      </c>
      <c r="Q710">
        <v>181.60000000000002</v>
      </c>
      <c r="R710">
        <f>IF(P710&lt;&gt;df!K710,df!K710-df_results_DK1!P710,0)</f>
        <v>0</v>
      </c>
      <c r="S710" s="1">
        <v>43799</v>
      </c>
    </row>
    <row r="711" spans="1:19" x14ac:dyDescent="0.3">
      <c r="A711">
        <v>2019</v>
      </c>
      <c r="B711">
        <v>11</v>
      </c>
      <c r="C711">
        <v>30</v>
      </c>
      <c r="D711">
        <v>14</v>
      </c>
      <c r="E711">
        <v>41701.199999999997</v>
      </c>
      <c r="F711">
        <v>62</v>
      </c>
      <c r="G711">
        <v>-600</v>
      </c>
      <c r="H711">
        <v>2435</v>
      </c>
      <c r="I711">
        <v>0</v>
      </c>
      <c r="J711">
        <v>109</v>
      </c>
      <c r="K711">
        <v>0</v>
      </c>
      <c r="L711">
        <v>0</v>
      </c>
      <c r="M711">
        <v>0</v>
      </c>
      <c r="N711">
        <v>900</v>
      </c>
      <c r="O711">
        <v>0</v>
      </c>
      <c r="P711">
        <v>660.80000000000007</v>
      </c>
      <c r="Q711">
        <v>165.20000000000002</v>
      </c>
      <c r="R711">
        <f>IF(P711&lt;&gt;df!K711,df!K711-df_results_DK1!P711,0)</f>
        <v>0</v>
      </c>
      <c r="S711" s="1">
        <v>43799</v>
      </c>
    </row>
    <row r="712" spans="1:19" x14ac:dyDescent="0.3">
      <c r="A712">
        <v>2019</v>
      </c>
      <c r="B712">
        <v>11</v>
      </c>
      <c r="C712">
        <v>30</v>
      </c>
      <c r="D712">
        <v>15</v>
      </c>
      <c r="E712">
        <v>46673.200000000004</v>
      </c>
      <c r="F712">
        <v>62</v>
      </c>
      <c r="G712">
        <v>-600</v>
      </c>
      <c r="H712">
        <v>2424</v>
      </c>
      <c r="I712">
        <v>0</v>
      </c>
      <c r="J712">
        <v>170</v>
      </c>
      <c r="K712">
        <v>0</v>
      </c>
      <c r="L712">
        <v>0</v>
      </c>
      <c r="M712">
        <v>0</v>
      </c>
      <c r="N712">
        <v>900</v>
      </c>
      <c r="O712">
        <v>0</v>
      </c>
      <c r="P712">
        <v>603.20000000000005</v>
      </c>
      <c r="Q712">
        <v>150.80000000000001</v>
      </c>
      <c r="R712">
        <f>IF(P712&lt;&gt;df!K712,df!K712-df_results_DK1!P712,0)</f>
        <v>0</v>
      </c>
      <c r="S712" s="1">
        <v>43799</v>
      </c>
    </row>
    <row r="713" spans="1:19" x14ac:dyDescent="0.3">
      <c r="A713">
        <v>2019</v>
      </c>
      <c r="B713">
        <v>11</v>
      </c>
      <c r="C713">
        <v>30</v>
      </c>
      <c r="D713">
        <v>16</v>
      </c>
      <c r="E713">
        <v>48141.4</v>
      </c>
      <c r="F713">
        <v>62</v>
      </c>
      <c r="G713">
        <v>-600</v>
      </c>
      <c r="H713">
        <v>2342</v>
      </c>
      <c r="I713">
        <v>0</v>
      </c>
      <c r="J713">
        <v>167</v>
      </c>
      <c r="K713">
        <v>0</v>
      </c>
      <c r="L713">
        <v>0</v>
      </c>
      <c r="M713">
        <v>0</v>
      </c>
      <c r="N713">
        <v>900</v>
      </c>
      <c r="O713">
        <v>0</v>
      </c>
      <c r="P713">
        <v>540</v>
      </c>
      <c r="Q713">
        <v>135</v>
      </c>
      <c r="R713">
        <f>IF(P713&lt;&gt;df!K713,df!K713-df_results_DK1!P713,0)</f>
        <v>0</v>
      </c>
      <c r="S713" s="1">
        <v>43799</v>
      </c>
    </row>
    <row r="714" spans="1:19" x14ac:dyDescent="0.3">
      <c r="A714">
        <v>2019</v>
      </c>
      <c r="B714">
        <v>11</v>
      </c>
      <c r="C714">
        <v>30</v>
      </c>
      <c r="D714">
        <v>17</v>
      </c>
      <c r="E714">
        <v>68211.600000000006</v>
      </c>
      <c r="F714">
        <v>72</v>
      </c>
      <c r="G714">
        <v>-600</v>
      </c>
      <c r="H714">
        <v>2522</v>
      </c>
      <c r="I714">
        <v>81</v>
      </c>
      <c r="J714">
        <v>350</v>
      </c>
      <c r="K714">
        <v>0</v>
      </c>
      <c r="L714">
        <v>0</v>
      </c>
      <c r="M714">
        <v>0</v>
      </c>
      <c r="N714">
        <v>900</v>
      </c>
      <c r="O714">
        <v>0</v>
      </c>
      <c r="P714">
        <v>472.8</v>
      </c>
      <c r="Q714">
        <v>118.2</v>
      </c>
      <c r="R714">
        <f>IF(P714&lt;&gt;df!K714,df!K714-df_results_DK1!P714,0)</f>
        <v>0</v>
      </c>
      <c r="S714" s="1">
        <v>43799</v>
      </c>
    </row>
    <row r="715" spans="1:19" x14ac:dyDescent="0.3">
      <c r="A715">
        <v>2019</v>
      </c>
      <c r="B715">
        <v>11</v>
      </c>
      <c r="C715">
        <v>30</v>
      </c>
      <c r="D715">
        <v>18</v>
      </c>
      <c r="E715">
        <v>87587</v>
      </c>
      <c r="F715">
        <v>72</v>
      </c>
      <c r="G715">
        <v>-600</v>
      </c>
      <c r="H715">
        <v>2674</v>
      </c>
      <c r="I715">
        <v>309</v>
      </c>
      <c r="J715">
        <v>350</v>
      </c>
      <c r="K715">
        <v>0</v>
      </c>
      <c r="L715">
        <v>0</v>
      </c>
      <c r="M715">
        <v>0</v>
      </c>
      <c r="N715">
        <v>900</v>
      </c>
      <c r="O715">
        <v>0</v>
      </c>
      <c r="P715">
        <v>412</v>
      </c>
      <c r="Q715">
        <v>103</v>
      </c>
      <c r="R715">
        <f>IF(P715&lt;&gt;df!K715,df!K715-df_results_DK1!P715,0)</f>
        <v>0</v>
      </c>
      <c r="S715" s="1">
        <v>43799</v>
      </c>
    </row>
    <row r="716" spans="1:19" x14ac:dyDescent="0.3">
      <c r="A716">
        <v>2019</v>
      </c>
      <c r="B716">
        <v>11</v>
      </c>
      <c r="C716">
        <v>30</v>
      </c>
      <c r="D716">
        <v>19</v>
      </c>
      <c r="E716">
        <v>86272.6</v>
      </c>
      <c r="F716">
        <v>72</v>
      </c>
      <c r="G716">
        <v>-600</v>
      </c>
      <c r="H716">
        <v>2601</v>
      </c>
      <c r="I716">
        <v>271</v>
      </c>
      <c r="J716">
        <v>350</v>
      </c>
      <c r="K716">
        <v>0</v>
      </c>
      <c r="L716">
        <v>0</v>
      </c>
      <c r="M716">
        <v>0</v>
      </c>
      <c r="N716">
        <v>900</v>
      </c>
      <c r="O716">
        <v>0</v>
      </c>
      <c r="P716">
        <v>384</v>
      </c>
      <c r="Q716">
        <v>96</v>
      </c>
      <c r="R716">
        <f>IF(P716&lt;&gt;df!K716,df!K716-df_results_DK1!P716,0)</f>
        <v>0</v>
      </c>
      <c r="S716" s="1">
        <v>43799</v>
      </c>
    </row>
    <row r="717" spans="1:19" x14ac:dyDescent="0.3">
      <c r="A717">
        <v>2019</v>
      </c>
      <c r="B717">
        <v>11</v>
      </c>
      <c r="C717">
        <v>30</v>
      </c>
      <c r="D717">
        <v>20</v>
      </c>
      <c r="E717">
        <v>79547</v>
      </c>
      <c r="F717">
        <v>72</v>
      </c>
      <c r="G717">
        <v>-600</v>
      </c>
      <c r="H717">
        <v>2437</v>
      </c>
      <c r="I717">
        <v>188</v>
      </c>
      <c r="J717">
        <v>350</v>
      </c>
      <c r="K717">
        <v>0</v>
      </c>
      <c r="L717">
        <v>0</v>
      </c>
      <c r="M717">
        <v>0</v>
      </c>
      <c r="N717">
        <v>900</v>
      </c>
      <c r="O717">
        <v>0</v>
      </c>
      <c r="P717">
        <v>319.20000000000005</v>
      </c>
      <c r="Q717">
        <v>79.800000000000011</v>
      </c>
      <c r="R717">
        <f>IF(P717&lt;&gt;df!K717,df!K717-df_results_DK1!P717,0)</f>
        <v>0</v>
      </c>
      <c r="S717" s="1">
        <v>43799</v>
      </c>
    </row>
    <row r="718" spans="1:19" x14ac:dyDescent="0.3">
      <c r="A718">
        <v>2019</v>
      </c>
      <c r="B718">
        <v>11</v>
      </c>
      <c r="C718">
        <v>30</v>
      </c>
      <c r="D718">
        <v>21</v>
      </c>
      <c r="E718">
        <v>76422.399999999994</v>
      </c>
      <c r="F718">
        <v>72</v>
      </c>
      <c r="G718">
        <v>-600</v>
      </c>
      <c r="H718">
        <v>2307</v>
      </c>
      <c r="I718">
        <v>152</v>
      </c>
      <c r="J718">
        <v>350</v>
      </c>
      <c r="K718">
        <v>0</v>
      </c>
      <c r="L718">
        <v>0</v>
      </c>
      <c r="M718">
        <v>0</v>
      </c>
      <c r="N718">
        <v>900</v>
      </c>
      <c r="O718">
        <v>0</v>
      </c>
      <c r="P718">
        <v>244</v>
      </c>
      <c r="Q718">
        <v>61</v>
      </c>
      <c r="R718">
        <f>IF(P718&lt;&gt;df!K718,df!K718-df_results_DK1!P718,0)</f>
        <v>0</v>
      </c>
      <c r="S718" s="1">
        <v>43799</v>
      </c>
    </row>
    <row r="719" spans="1:19" x14ac:dyDescent="0.3">
      <c r="A719">
        <v>2019</v>
      </c>
      <c r="B719">
        <v>11</v>
      </c>
      <c r="C719">
        <v>30</v>
      </c>
      <c r="D719">
        <v>22</v>
      </c>
      <c r="E719">
        <v>69620.800000000003</v>
      </c>
      <c r="F719">
        <v>72</v>
      </c>
      <c r="G719">
        <v>-600</v>
      </c>
      <c r="H719">
        <v>2177</v>
      </c>
      <c r="I719">
        <v>71</v>
      </c>
      <c r="J719">
        <v>350</v>
      </c>
      <c r="K719">
        <v>0</v>
      </c>
      <c r="L719">
        <v>0</v>
      </c>
      <c r="M719">
        <v>0</v>
      </c>
      <c r="N719">
        <v>900</v>
      </c>
      <c r="O719">
        <v>0</v>
      </c>
      <c r="P719">
        <v>204.8</v>
      </c>
      <c r="Q719">
        <v>51.2</v>
      </c>
      <c r="R719">
        <f>IF(P719&lt;&gt;df!K719,df!K719-df_results_DK1!P719,0)</f>
        <v>0</v>
      </c>
      <c r="S719" s="1">
        <v>43799</v>
      </c>
    </row>
    <row r="720" spans="1:19" x14ac:dyDescent="0.3">
      <c r="A720">
        <v>2019</v>
      </c>
      <c r="B720">
        <v>11</v>
      </c>
      <c r="C720">
        <v>30</v>
      </c>
      <c r="D720">
        <v>23</v>
      </c>
      <c r="E720">
        <v>122040</v>
      </c>
      <c r="F720">
        <v>87</v>
      </c>
      <c r="G720">
        <v>-600</v>
      </c>
      <c r="H720">
        <v>2064</v>
      </c>
      <c r="I720">
        <v>380</v>
      </c>
      <c r="J720">
        <v>350</v>
      </c>
      <c r="K720">
        <v>0</v>
      </c>
      <c r="L720">
        <v>370</v>
      </c>
      <c r="M720">
        <v>144</v>
      </c>
      <c r="N720">
        <v>0</v>
      </c>
      <c r="O720">
        <v>0</v>
      </c>
      <c r="P720">
        <v>176</v>
      </c>
      <c r="Q720">
        <v>44</v>
      </c>
      <c r="R720">
        <f>IF(P720&lt;&gt;df!K720,df!K720-df_results_DK1!P720,0)</f>
        <v>0</v>
      </c>
      <c r="S720" s="1">
        <v>43799</v>
      </c>
    </row>
    <row r="721" spans="1:19" x14ac:dyDescent="0.3">
      <c r="A721">
        <v>2019</v>
      </c>
      <c r="B721">
        <v>11</v>
      </c>
      <c r="C721">
        <v>30</v>
      </c>
      <c r="D721">
        <v>24</v>
      </c>
      <c r="E721">
        <v>109295.79999999999</v>
      </c>
      <c r="F721">
        <v>87</v>
      </c>
      <c r="G721">
        <v>-600</v>
      </c>
      <c r="H721">
        <v>1955</v>
      </c>
      <c r="I721">
        <v>380</v>
      </c>
      <c r="J721">
        <v>350</v>
      </c>
      <c r="K721">
        <v>0</v>
      </c>
      <c r="L721">
        <v>370</v>
      </c>
      <c r="M721">
        <v>36</v>
      </c>
      <c r="N721">
        <v>0</v>
      </c>
      <c r="O721">
        <v>0</v>
      </c>
      <c r="P721">
        <v>175.20000000000002</v>
      </c>
      <c r="Q721">
        <v>43.800000000000004</v>
      </c>
      <c r="R721">
        <f>IF(P721&lt;&gt;df!K721,df!K721-df_results_DK1!P721,0)</f>
        <v>0</v>
      </c>
      <c r="S721" s="1">
        <v>43799</v>
      </c>
    </row>
    <row r="722" spans="1:19" x14ac:dyDescent="0.3">
      <c r="A722">
        <v>2020</v>
      </c>
      <c r="B722">
        <v>1</v>
      </c>
      <c r="C722">
        <v>1</v>
      </c>
      <c r="D722">
        <v>1</v>
      </c>
      <c r="E722">
        <v>8126.7999999999984</v>
      </c>
      <c r="F722">
        <v>32</v>
      </c>
      <c r="G722">
        <v>-512</v>
      </c>
      <c r="H722">
        <v>1768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1004.8000000000001</v>
      </c>
      <c r="Q722">
        <v>251.20000000000002</v>
      </c>
      <c r="R722">
        <f>IF(P722&lt;&gt;df!K722,df!K722-df_results_DK1!P722,0)</f>
        <v>0</v>
      </c>
      <c r="S722" s="1">
        <v>43831</v>
      </c>
    </row>
    <row r="723" spans="1:19" x14ac:dyDescent="0.3">
      <c r="A723">
        <v>2020</v>
      </c>
      <c r="B723">
        <v>1</v>
      </c>
      <c r="C723">
        <v>1</v>
      </c>
      <c r="D723">
        <v>2</v>
      </c>
      <c r="E723">
        <v>-920.80000000000018</v>
      </c>
      <c r="F723">
        <v>12</v>
      </c>
      <c r="G723">
        <v>-223</v>
      </c>
      <c r="H723">
        <v>1733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1208</v>
      </c>
      <c r="Q723">
        <v>302</v>
      </c>
      <c r="R723">
        <f>IF(P723&lt;&gt;df!K723,df!K723-df_results_DK1!P723,0)</f>
        <v>0</v>
      </c>
      <c r="S723" s="1">
        <v>43831</v>
      </c>
    </row>
    <row r="724" spans="1:19" x14ac:dyDescent="0.3">
      <c r="A724">
        <v>2020</v>
      </c>
      <c r="B724">
        <v>1</v>
      </c>
      <c r="C724">
        <v>1</v>
      </c>
      <c r="D724">
        <v>3</v>
      </c>
      <c r="E724">
        <v>-5802.6000000000031</v>
      </c>
      <c r="F724">
        <v>12</v>
      </c>
      <c r="G724">
        <v>95.000000000000227</v>
      </c>
      <c r="H724">
        <v>1642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1389.6000000000001</v>
      </c>
      <c r="Q724">
        <v>347.40000000000003</v>
      </c>
      <c r="R724">
        <f>IF(P724&lt;&gt;df!K724,df!K724-df_results_DK1!P724,0)</f>
        <v>0</v>
      </c>
      <c r="S724" s="1">
        <v>43831</v>
      </c>
    </row>
    <row r="725" spans="1:19" x14ac:dyDescent="0.3">
      <c r="A725">
        <v>2020</v>
      </c>
      <c r="B725">
        <v>1</v>
      </c>
      <c r="C725">
        <v>1</v>
      </c>
      <c r="D725">
        <v>4</v>
      </c>
      <c r="E725">
        <v>-7166.4000000000015</v>
      </c>
      <c r="F725">
        <v>5</v>
      </c>
      <c r="G725">
        <v>263.00000000000023</v>
      </c>
      <c r="H725">
        <v>1623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1508.8000000000002</v>
      </c>
      <c r="Q725">
        <v>377.20000000000005</v>
      </c>
      <c r="R725">
        <f>IF(P725&lt;&gt;df!K725,df!K725-df_results_DK1!P725,0)</f>
        <v>0</v>
      </c>
      <c r="S725" s="1">
        <v>43831</v>
      </c>
    </row>
    <row r="726" spans="1:19" x14ac:dyDescent="0.3">
      <c r="A726">
        <v>2020</v>
      </c>
      <c r="B726">
        <v>1</v>
      </c>
      <c r="C726">
        <v>1</v>
      </c>
      <c r="D726">
        <v>5</v>
      </c>
      <c r="E726">
        <v>-8238.2000000000007</v>
      </c>
      <c r="F726">
        <v>5</v>
      </c>
      <c r="G726">
        <v>380</v>
      </c>
      <c r="H726">
        <v>1630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1608</v>
      </c>
      <c r="Q726">
        <v>402</v>
      </c>
      <c r="R726">
        <f>IF(P726&lt;&gt;df!K726,df!K726-df_results_DK1!P726,0)</f>
        <v>0</v>
      </c>
      <c r="S726" s="1">
        <v>43831</v>
      </c>
    </row>
    <row r="727" spans="1:19" x14ac:dyDescent="0.3">
      <c r="A727">
        <v>2020</v>
      </c>
      <c r="B727">
        <v>1</v>
      </c>
      <c r="C727">
        <v>1</v>
      </c>
      <c r="D727">
        <v>6</v>
      </c>
      <c r="E727">
        <v>-10568</v>
      </c>
      <c r="F727">
        <v>5</v>
      </c>
      <c r="G727">
        <v>569</v>
      </c>
      <c r="H727">
        <v>1646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1772</v>
      </c>
      <c r="Q727">
        <v>443</v>
      </c>
      <c r="R727">
        <f>IF(P727&lt;&gt;df!K727,df!K727-df_results_DK1!P727,0)</f>
        <v>0</v>
      </c>
      <c r="S727" s="1">
        <v>43831</v>
      </c>
    </row>
    <row r="728" spans="1:19" x14ac:dyDescent="0.3">
      <c r="A728">
        <v>2020</v>
      </c>
      <c r="B728">
        <v>1</v>
      </c>
      <c r="C728">
        <v>1</v>
      </c>
      <c r="D728">
        <v>7</v>
      </c>
      <c r="E728">
        <v>-10833.000000000002</v>
      </c>
      <c r="F728">
        <v>5</v>
      </c>
      <c r="G728">
        <v>552</v>
      </c>
      <c r="H728">
        <v>1710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1809.6000000000001</v>
      </c>
      <c r="Q728">
        <v>452.40000000000003</v>
      </c>
      <c r="R728">
        <f>IF(P728&lt;&gt;df!K728,df!K728-df_results_DK1!P728,0)</f>
        <v>0</v>
      </c>
      <c r="S728" s="1">
        <v>43831</v>
      </c>
    </row>
    <row r="729" spans="1:19" x14ac:dyDescent="0.3">
      <c r="A729">
        <v>2020</v>
      </c>
      <c r="B729">
        <v>1</v>
      </c>
      <c r="C729">
        <v>1</v>
      </c>
      <c r="D729">
        <v>8</v>
      </c>
      <c r="E729">
        <v>-10629.400000000001</v>
      </c>
      <c r="F729">
        <v>5</v>
      </c>
      <c r="G729">
        <v>467</v>
      </c>
      <c r="H729">
        <v>1811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1822.4</v>
      </c>
      <c r="Q729">
        <v>455.6</v>
      </c>
      <c r="R729">
        <f>IF(P729&lt;&gt;df!K729,df!K729-df_results_DK1!P729,0)</f>
        <v>0</v>
      </c>
      <c r="S729" s="1">
        <v>43831</v>
      </c>
    </row>
    <row r="730" spans="1:19" x14ac:dyDescent="0.3">
      <c r="A730">
        <v>2020</v>
      </c>
      <c r="B730">
        <v>1</v>
      </c>
      <c r="C730">
        <v>1</v>
      </c>
      <c r="D730">
        <v>9</v>
      </c>
      <c r="E730">
        <v>-10164.600000000002</v>
      </c>
      <c r="F730">
        <v>5</v>
      </c>
      <c r="G730">
        <v>328</v>
      </c>
      <c r="H730">
        <v>1988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1852.8000000000002</v>
      </c>
      <c r="Q730">
        <v>463.20000000000005</v>
      </c>
      <c r="R730">
        <f>IF(P730&lt;&gt;df!K730,df!K730-df_results_DK1!P730,0)</f>
        <v>0</v>
      </c>
      <c r="S730" s="1">
        <v>43831</v>
      </c>
    </row>
    <row r="731" spans="1:19" x14ac:dyDescent="0.3">
      <c r="A731">
        <v>2020</v>
      </c>
      <c r="B731">
        <v>1</v>
      </c>
      <c r="C731">
        <v>1</v>
      </c>
      <c r="D731">
        <v>10</v>
      </c>
      <c r="E731">
        <v>-10986.800000000001</v>
      </c>
      <c r="F731">
        <v>5</v>
      </c>
      <c r="G731">
        <v>409</v>
      </c>
      <c r="H731">
        <v>2072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1984.8000000000002</v>
      </c>
      <c r="Q731">
        <v>496.20000000000005</v>
      </c>
      <c r="R731">
        <f>IF(P731&lt;&gt;df!K731,df!K731-df_results_DK1!P731,0)</f>
        <v>0</v>
      </c>
      <c r="S731" s="1">
        <v>43831</v>
      </c>
    </row>
    <row r="732" spans="1:19" x14ac:dyDescent="0.3">
      <c r="A732">
        <v>2020</v>
      </c>
      <c r="B732">
        <v>1</v>
      </c>
      <c r="C732">
        <v>1</v>
      </c>
      <c r="D732">
        <v>11</v>
      </c>
      <c r="E732">
        <v>-10972.2</v>
      </c>
      <c r="F732">
        <v>5</v>
      </c>
      <c r="G732">
        <v>408</v>
      </c>
      <c r="H732">
        <v>2182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2072</v>
      </c>
      <c r="Q732">
        <v>518</v>
      </c>
      <c r="R732">
        <f>IF(P732&lt;&gt;df!K732,df!K732-df_results_DK1!P732,0)</f>
        <v>0</v>
      </c>
      <c r="S732" s="1">
        <v>43831</v>
      </c>
    </row>
    <row r="733" spans="1:19" x14ac:dyDescent="0.3">
      <c r="A733">
        <v>2020</v>
      </c>
      <c r="B733">
        <v>1</v>
      </c>
      <c r="C733">
        <v>1</v>
      </c>
      <c r="D733">
        <v>12</v>
      </c>
      <c r="E733">
        <v>-11961.6</v>
      </c>
      <c r="F733">
        <v>5</v>
      </c>
      <c r="G733">
        <v>437</v>
      </c>
      <c r="H733">
        <v>2268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2164</v>
      </c>
      <c r="Q733">
        <v>541</v>
      </c>
      <c r="R733">
        <f>IF(P733&lt;&gt;df!K733,df!K733-df_results_DK1!P733,0)</f>
        <v>0</v>
      </c>
      <c r="S733" s="1">
        <v>43831</v>
      </c>
    </row>
    <row r="734" spans="1:19" x14ac:dyDescent="0.3">
      <c r="A734">
        <v>2020</v>
      </c>
      <c r="B734">
        <v>1</v>
      </c>
      <c r="C734">
        <v>1</v>
      </c>
      <c r="D734">
        <v>13</v>
      </c>
      <c r="E734">
        <v>-13421.600000000002</v>
      </c>
      <c r="F734">
        <v>5</v>
      </c>
      <c r="G734">
        <v>575</v>
      </c>
      <c r="H734">
        <v>2281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2284.8000000000002</v>
      </c>
      <c r="Q734">
        <v>571.20000000000005</v>
      </c>
      <c r="R734">
        <f>IF(P734&lt;&gt;df!K734,df!K734-df_results_DK1!P734,0)</f>
        <v>0</v>
      </c>
      <c r="S734" s="1">
        <v>43831</v>
      </c>
    </row>
    <row r="735" spans="1:19" x14ac:dyDescent="0.3">
      <c r="A735">
        <v>2020</v>
      </c>
      <c r="B735">
        <v>1</v>
      </c>
      <c r="C735">
        <v>1</v>
      </c>
      <c r="D735">
        <v>14</v>
      </c>
      <c r="E735">
        <v>-14041.400000000001</v>
      </c>
      <c r="F735">
        <v>0</v>
      </c>
      <c r="G735">
        <v>600</v>
      </c>
      <c r="H735">
        <v>2237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2261.1999999999998</v>
      </c>
      <c r="Q735">
        <v>575.80000000000007</v>
      </c>
      <c r="R735">
        <f>IF(P735&lt;&gt;df!K735,df!K735-df_results_DK1!P735,0)</f>
        <v>42.000000000000455</v>
      </c>
      <c r="S735" s="1">
        <v>43831</v>
      </c>
    </row>
    <row r="736" spans="1:19" x14ac:dyDescent="0.3">
      <c r="A736">
        <v>2020</v>
      </c>
      <c r="B736">
        <v>1</v>
      </c>
      <c r="C736">
        <v>1</v>
      </c>
      <c r="D736">
        <v>15</v>
      </c>
      <c r="E736">
        <v>-14294</v>
      </c>
      <c r="F736">
        <v>0</v>
      </c>
      <c r="G736">
        <v>600</v>
      </c>
      <c r="H736">
        <v>2217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2253</v>
      </c>
      <c r="Q736">
        <v>564</v>
      </c>
      <c r="R736">
        <f>IF(P736&lt;&gt;df!K736,df!K736-df_results_DK1!P736,0)</f>
        <v>3</v>
      </c>
      <c r="S736" s="1">
        <v>43831</v>
      </c>
    </row>
    <row r="737" spans="1:19" x14ac:dyDescent="0.3">
      <c r="A737">
        <v>2020</v>
      </c>
      <c r="B737">
        <v>1</v>
      </c>
      <c r="C737">
        <v>1</v>
      </c>
      <c r="D737">
        <v>16</v>
      </c>
      <c r="E737">
        <v>-13607</v>
      </c>
      <c r="F737">
        <v>0</v>
      </c>
      <c r="G737">
        <v>600</v>
      </c>
      <c r="H737">
        <v>2086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2137</v>
      </c>
      <c r="Q737">
        <v>549</v>
      </c>
      <c r="R737">
        <f>IF(P737&lt;&gt;df!K737,df!K737-df_results_DK1!P737,0)</f>
        <v>59</v>
      </c>
      <c r="S737" s="1">
        <v>43831</v>
      </c>
    </row>
    <row r="738" spans="1:19" x14ac:dyDescent="0.3">
      <c r="A738">
        <v>2020</v>
      </c>
      <c r="B738">
        <v>1</v>
      </c>
      <c r="C738">
        <v>1</v>
      </c>
      <c r="D738">
        <v>17</v>
      </c>
      <c r="E738">
        <v>-10570.2</v>
      </c>
      <c r="F738">
        <v>12</v>
      </c>
      <c r="G738">
        <v>362</v>
      </c>
      <c r="H738">
        <v>2293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2124</v>
      </c>
      <c r="Q738">
        <v>531</v>
      </c>
      <c r="R738">
        <f>IF(P738&lt;&gt;df!K738,df!K738-df_results_DK1!P738,0)</f>
        <v>0</v>
      </c>
      <c r="S738" s="1">
        <v>43831</v>
      </c>
    </row>
    <row r="739" spans="1:19" x14ac:dyDescent="0.3">
      <c r="A739">
        <v>2020</v>
      </c>
      <c r="B739">
        <v>1</v>
      </c>
      <c r="C739">
        <v>1</v>
      </c>
      <c r="D739">
        <v>18</v>
      </c>
      <c r="E739">
        <v>-5351.0000000000018</v>
      </c>
      <c r="F739">
        <v>12</v>
      </c>
      <c r="G739">
        <v>139</v>
      </c>
      <c r="H739">
        <v>2482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2096.8000000000002</v>
      </c>
      <c r="Q739">
        <v>524.20000000000005</v>
      </c>
      <c r="R739">
        <f>IF(P739&lt;&gt;df!K739,df!K739-df_results_DK1!P739,0)</f>
        <v>0</v>
      </c>
      <c r="S739" s="1">
        <v>43831</v>
      </c>
    </row>
    <row r="740" spans="1:19" x14ac:dyDescent="0.3">
      <c r="A740">
        <v>2020</v>
      </c>
      <c r="B740">
        <v>1</v>
      </c>
      <c r="C740">
        <v>1</v>
      </c>
      <c r="D740">
        <v>19</v>
      </c>
      <c r="E740">
        <v>-3110</v>
      </c>
      <c r="F740">
        <v>12</v>
      </c>
      <c r="G740">
        <v>90</v>
      </c>
      <c r="H740">
        <v>2444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2027.2</v>
      </c>
      <c r="Q740">
        <v>506.8</v>
      </c>
      <c r="R740">
        <f>IF(P740&lt;&gt;df!K740,df!K740-df_results_DK1!P740,0)</f>
        <v>0</v>
      </c>
      <c r="S740" s="1">
        <v>43831</v>
      </c>
    </row>
    <row r="741" spans="1:19" x14ac:dyDescent="0.3">
      <c r="A741">
        <v>2020</v>
      </c>
      <c r="B741">
        <v>1</v>
      </c>
      <c r="C741">
        <v>1</v>
      </c>
      <c r="D741">
        <v>20</v>
      </c>
      <c r="E741">
        <v>-4887.0000000000018</v>
      </c>
      <c r="F741">
        <v>12</v>
      </c>
      <c r="G741">
        <v>223</v>
      </c>
      <c r="H741">
        <v>2258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1984.8000000000002</v>
      </c>
      <c r="Q741">
        <v>496.20000000000005</v>
      </c>
      <c r="R741">
        <f>IF(P741&lt;&gt;df!K741,df!K741-df_results_DK1!P741,0)</f>
        <v>0</v>
      </c>
      <c r="S741" s="1">
        <v>43831</v>
      </c>
    </row>
    <row r="742" spans="1:19" x14ac:dyDescent="0.3">
      <c r="A742">
        <v>2020</v>
      </c>
      <c r="B742">
        <v>1</v>
      </c>
      <c r="C742">
        <v>1</v>
      </c>
      <c r="D742">
        <v>21</v>
      </c>
      <c r="E742">
        <v>-7301.0000000000009</v>
      </c>
      <c r="F742">
        <v>12</v>
      </c>
      <c r="G742">
        <v>390</v>
      </c>
      <c r="H742">
        <v>2123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2010.4</v>
      </c>
      <c r="Q742">
        <v>502.6</v>
      </c>
      <c r="R742">
        <f>IF(P742&lt;&gt;df!K742,df!K742-df_results_DK1!P742,0)</f>
        <v>0</v>
      </c>
      <c r="S742" s="1">
        <v>43831</v>
      </c>
    </row>
    <row r="743" spans="1:19" x14ac:dyDescent="0.3">
      <c r="A743">
        <v>2020</v>
      </c>
      <c r="B743">
        <v>1</v>
      </c>
      <c r="C743">
        <v>1</v>
      </c>
      <c r="D743">
        <v>22</v>
      </c>
      <c r="E743">
        <v>-9296.2000000000007</v>
      </c>
      <c r="F743">
        <v>5</v>
      </c>
      <c r="G743">
        <v>540</v>
      </c>
      <c r="H743">
        <v>2010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2040</v>
      </c>
      <c r="Q743">
        <v>510</v>
      </c>
      <c r="R743">
        <f>IF(P743&lt;&gt;df!K743,df!K743-df_results_DK1!P743,0)</f>
        <v>0</v>
      </c>
      <c r="S743" s="1">
        <v>43831</v>
      </c>
    </row>
    <row r="744" spans="1:19" x14ac:dyDescent="0.3">
      <c r="A744">
        <v>2020</v>
      </c>
      <c r="B744">
        <v>1</v>
      </c>
      <c r="C744">
        <v>1</v>
      </c>
      <c r="D744">
        <v>23</v>
      </c>
      <c r="E744">
        <v>-10145.200000000001</v>
      </c>
      <c r="F744">
        <v>0</v>
      </c>
      <c r="G744">
        <v>600</v>
      </c>
      <c r="H744">
        <v>1892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1979.4</v>
      </c>
      <c r="Q744">
        <v>512.6</v>
      </c>
      <c r="R744">
        <f>IF(P744&lt;&gt;df!K744,df!K744-df_results_DK1!P744,0)</f>
        <v>71</v>
      </c>
      <c r="S744" s="1">
        <v>43831</v>
      </c>
    </row>
    <row r="745" spans="1:19" x14ac:dyDescent="0.3">
      <c r="A745">
        <v>2020</v>
      </c>
      <c r="B745">
        <v>1</v>
      </c>
      <c r="C745">
        <v>1</v>
      </c>
      <c r="D745">
        <v>24</v>
      </c>
      <c r="E745">
        <v>-10756.4</v>
      </c>
      <c r="F745">
        <v>0</v>
      </c>
      <c r="G745">
        <v>600</v>
      </c>
      <c r="H745">
        <v>1787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1870</v>
      </c>
      <c r="Q745">
        <v>517</v>
      </c>
      <c r="R745">
        <f>IF(P745&lt;&gt;df!K745,df!K745-df_results_DK1!P745,0)</f>
        <v>198</v>
      </c>
      <c r="S745" s="1">
        <v>43831</v>
      </c>
    </row>
    <row r="746" spans="1:19" x14ac:dyDescent="0.3">
      <c r="A746">
        <v>2020</v>
      </c>
      <c r="B746">
        <v>1</v>
      </c>
      <c r="C746">
        <v>2</v>
      </c>
      <c r="D746">
        <v>1</v>
      </c>
      <c r="E746">
        <v>-10329.200000000001</v>
      </c>
      <c r="F746">
        <v>0</v>
      </c>
      <c r="G746">
        <v>600</v>
      </c>
      <c r="H746">
        <v>1689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1780.4</v>
      </c>
      <c r="Q746">
        <v>508.6</v>
      </c>
      <c r="R746">
        <f>IF(P746&lt;&gt;df!K746,df!K746-df_results_DK1!P746,0)</f>
        <v>254</v>
      </c>
      <c r="S746" s="1">
        <v>43832</v>
      </c>
    </row>
    <row r="747" spans="1:19" x14ac:dyDescent="0.3">
      <c r="A747">
        <v>2020</v>
      </c>
      <c r="B747">
        <v>1</v>
      </c>
      <c r="C747">
        <v>2</v>
      </c>
      <c r="D747">
        <v>2</v>
      </c>
      <c r="E747">
        <v>-10550.000000000002</v>
      </c>
      <c r="F747">
        <v>0</v>
      </c>
      <c r="G747">
        <v>600</v>
      </c>
      <c r="H747">
        <v>1643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1732.6</v>
      </c>
      <c r="Q747">
        <v>510.40000000000003</v>
      </c>
      <c r="R747">
        <f>IF(P747&lt;&gt;df!K747,df!K747-df_results_DK1!P747,0)</f>
        <v>309.00000000000023</v>
      </c>
      <c r="S747" s="1">
        <v>43832</v>
      </c>
    </row>
    <row r="748" spans="1:19" x14ac:dyDescent="0.3">
      <c r="A748">
        <v>2020</v>
      </c>
      <c r="B748">
        <v>1</v>
      </c>
      <c r="C748">
        <v>2</v>
      </c>
      <c r="D748">
        <v>3</v>
      </c>
      <c r="E748">
        <v>-10745.000000000002</v>
      </c>
      <c r="F748">
        <v>0</v>
      </c>
      <c r="G748">
        <v>600</v>
      </c>
      <c r="H748">
        <v>1648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1739.6</v>
      </c>
      <c r="Q748">
        <v>508.40000000000003</v>
      </c>
      <c r="R748">
        <f>IF(P748&lt;&gt;df!K748,df!K748-df_results_DK1!P748,0)</f>
        <v>294.00000000000023</v>
      </c>
      <c r="S748" s="1">
        <v>43832</v>
      </c>
    </row>
    <row r="749" spans="1:19" x14ac:dyDescent="0.3">
      <c r="A749">
        <v>2020</v>
      </c>
      <c r="B749">
        <v>1</v>
      </c>
      <c r="C749">
        <v>2</v>
      </c>
      <c r="D749">
        <v>4</v>
      </c>
      <c r="E749">
        <v>-10816.6</v>
      </c>
      <c r="F749">
        <v>0</v>
      </c>
      <c r="G749">
        <v>600</v>
      </c>
      <c r="H749">
        <v>1679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1774.4</v>
      </c>
      <c r="Q749">
        <v>504.6</v>
      </c>
      <c r="R749">
        <f>IF(P749&lt;&gt;df!K749,df!K749-df_results_DK1!P749,0)</f>
        <v>244</v>
      </c>
      <c r="S749" s="1">
        <v>43832</v>
      </c>
    </row>
    <row r="750" spans="1:19" x14ac:dyDescent="0.3">
      <c r="A750">
        <v>2020</v>
      </c>
      <c r="B750">
        <v>1</v>
      </c>
      <c r="C750">
        <v>2</v>
      </c>
      <c r="D750">
        <v>5</v>
      </c>
      <c r="E750">
        <v>-10855.000000000002</v>
      </c>
      <c r="F750">
        <v>0</v>
      </c>
      <c r="G750">
        <v>600</v>
      </c>
      <c r="H750">
        <v>1761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1854.8</v>
      </c>
      <c r="Q750">
        <v>506.20000000000005</v>
      </c>
      <c r="R750">
        <f>IF(P750&lt;&gt;df!K750,df!K750-df_results_DK1!P750,0)</f>
        <v>170.00000000000023</v>
      </c>
      <c r="S750" s="1">
        <v>43832</v>
      </c>
    </row>
    <row r="751" spans="1:19" x14ac:dyDescent="0.3">
      <c r="A751">
        <v>2020</v>
      </c>
      <c r="B751">
        <v>1</v>
      </c>
      <c r="C751">
        <v>2</v>
      </c>
      <c r="D751">
        <v>6</v>
      </c>
      <c r="E751">
        <v>-11834.6</v>
      </c>
      <c r="F751">
        <v>0</v>
      </c>
      <c r="G751">
        <v>600</v>
      </c>
      <c r="H751">
        <v>1815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1864</v>
      </c>
      <c r="Q751">
        <v>551</v>
      </c>
      <c r="R751">
        <f>IF(P751&lt;&gt;df!K751,df!K751-df_results_DK1!P751,0)</f>
        <v>340</v>
      </c>
      <c r="S751" s="1">
        <v>43832</v>
      </c>
    </row>
    <row r="752" spans="1:19" x14ac:dyDescent="0.3">
      <c r="A752">
        <v>2020</v>
      </c>
      <c r="B752">
        <v>1</v>
      </c>
      <c r="C752">
        <v>2</v>
      </c>
      <c r="D752">
        <v>7</v>
      </c>
      <c r="E752">
        <v>-11708.2</v>
      </c>
      <c r="F752">
        <v>0</v>
      </c>
      <c r="G752">
        <v>600</v>
      </c>
      <c r="H752">
        <v>2065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2098</v>
      </c>
      <c r="Q752">
        <v>567</v>
      </c>
      <c r="R752">
        <f>IF(P752&lt;&gt;df!K752,df!K752-df_results_DK1!P752,0)</f>
        <v>170</v>
      </c>
      <c r="S752" s="1">
        <v>43832</v>
      </c>
    </row>
    <row r="753" spans="1:19" x14ac:dyDescent="0.3">
      <c r="A753">
        <v>2020</v>
      </c>
      <c r="B753">
        <v>1</v>
      </c>
      <c r="C753">
        <v>2</v>
      </c>
      <c r="D753">
        <v>8</v>
      </c>
      <c r="E753">
        <v>-11490.800000000001</v>
      </c>
      <c r="F753">
        <v>5</v>
      </c>
      <c r="G753">
        <v>528</v>
      </c>
      <c r="H753">
        <v>2455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2386.4</v>
      </c>
      <c r="Q753">
        <v>596.6</v>
      </c>
      <c r="R753">
        <f>IF(P753&lt;&gt;df!K753,df!K753-df_results_DK1!P753,0)</f>
        <v>0</v>
      </c>
      <c r="S753" s="1">
        <v>43832</v>
      </c>
    </row>
    <row r="754" spans="1:19" x14ac:dyDescent="0.3">
      <c r="A754">
        <v>2020</v>
      </c>
      <c r="B754">
        <v>1</v>
      </c>
      <c r="C754">
        <v>2</v>
      </c>
      <c r="D754">
        <v>9</v>
      </c>
      <c r="E754">
        <v>-8902.4</v>
      </c>
      <c r="F754">
        <v>12</v>
      </c>
      <c r="G754">
        <v>287</v>
      </c>
      <c r="H754">
        <v>2793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2464</v>
      </c>
      <c r="Q754">
        <v>616</v>
      </c>
      <c r="R754">
        <f>IF(P754&lt;&gt;df!K754,df!K754-df_results_DK1!P754,0)</f>
        <v>0</v>
      </c>
      <c r="S754" s="1">
        <v>43832</v>
      </c>
    </row>
    <row r="755" spans="1:19" x14ac:dyDescent="0.3">
      <c r="A755">
        <v>2020</v>
      </c>
      <c r="B755">
        <v>1</v>
      </c>
      <c r="C755">
        <v>2</v>
      </c>
      <c r="D755">
        <v>10</v>
      </c>
      <c r="E755">
        <v>-10141.000000000005</v>
      </c>
      <c r="F755">
        <v>12</v>
      </c>
      <c r="G755">
        <v>346.00000000000045</v>
      </c>
      <c r="H755">
        <v>2853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2559.2000000000003</v>
      </c>
      <c r="Q755">
        <v>639.80000000000007</v>
      </c>
      <c r="R755">
        <f>IF(P755&lt;&gt;df!K755,df!K755-df_results_DK1!P755,0)</f>
        <v>0</v>
      </c>
      <c r="S755" s="1">
        <v>43832</v>
      </c>
    </row>
    <row r="756" spans="1:19" x14ac:dyDescent="0.3">
      <c r="A756">
        <v>2020</v>
      </c>
      <c r="B756">
        <v>1</v>
      </c>
      <c r="C756">
        <v>2</v>
      </c>
      <c r="D756">
        <v>11</v>
      </c>
      <c r="E756">
        <v>-8317.4000000000051</v>
      </c>
      <c r="F756">
        <v>12</v>
      </c>
      <c r="G756">
        <v>273.00000000000045</v>
      </c>
      <c r="H756">
        <v>2936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2567.2000000000003</v>
      </c>
      <c r="Q756">
        <v>641.80000000000007</v>
      </c>
      <c r="R756">
        <f>IF(P756&lt;&gt;df!K756,df!K756-df_results_DK1!P756,0)</f>
        <v>0</v>
      </c>
      <c r="S756" s="1">
        <v>43832</v>
      </c>
    </row>
    <row r="757" spans="1:19" x14ac:dyDescent="0.3">
      <c r="A757">
        <v>2020</v>
      </c>
      <c r="B757">
        <v>1</v>
      </c>
      <c r="C757">
        <v>2</v>
      </c>
      <c r="D757">
        <v>12</v>
      </c>
      <c r="E757">
        <v>-9438.6000000000058</v>
      </c>
      <c r="F757">
        <v>12</v>
      </c>
      <c r="G757">
        <v>278.00000000000045</v>
      </c>
      <c r="H757">
        <v>2959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2589.6000000000004</v>
      </c>
      <c r="Q757">
        <v>647.40000000000009</v>
      </c>
      <c r="R757">
        <f>IF(P757&lt;&gt;df!K757,df!K757-df_results_DK1!P757,0)</f>
        <v>0</v>
      </c>
      <c r="S757" s="1">
        <v>43832</v>
      </c>
    </row>
    <row r="758" spans="1:19" x14ac:dyDescent="0.3">
      <c r="A758">
        <v>2020</v>
      </c>
      <c r="B758">
        <v>1</v>
      </c>
      <c r="C758">
        <v>2</v>
      </c>
      <c r="D758">
        <v>13</v>
      </c>
      <c r="E758">
        <v>-10606.800000000007</v>
      </c>
      <c r="F758">
        <v>12</v>
      </c>
      <c r="G758">
        <v>357.00000000000045</v>
      </c>
      <c r="H758">
        <v>2925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2625.6000000000004</v>
      </c>
      <c r="Q758">
        <v>656.40000000000009</v>
      </c>
      <c r="R758">
        <f>IF(P758&lt;&gt;df!K758,df!K758-df_results_DK1!P758,0)</f>
        <v>0</v>
      </c>
      <c r="S758" s="1">
        <v>43832</v>
      </c>
    </row>
    <row r="759" spans="1:19" x14ac:dyDescent="0.3">
      <c r="A759">
        <v>2020</v>
      </c>
      <c r="B759">
        <v>1</v>
      </c>
      <c r="C759">
        <v>2</v>
      </c>
      <c r="D759">
        <v>14</v>
      </c>
      <c r="E759">
        <v>-10529</v>
      </c>
      <c r="F759">
        <v>12</v>
      </c>
      <c r="G759">
        <v>372</v>
      </c>
      <c r="H759">
        <v>2903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2620</v>
      </c>
      <c r="Q759">
        <v>655</v>
      </c>
      <c r="R759">
        <f>IF(P759&lt;&gt;df!K759,df!K759-df_results_DK1!P759,0)</f>
        <v>0</v>
      </c>
      <c r="S759" s="1">
        <v>43832</v>
      </c>
    </row>
    <row r="760" spans="1:19" x14ac:dyDescent="0.3">
      <c r="A760">
        <v>2020</v>
      </c>
      <c r="B760">
        <v>1</v>
      </c>
      <c r="C760">
        <v>2</v>
      </c>
      <c r="D760">
        <v>15</v>
      </c>
      <c r="E760">
        <v>-10256.200000000001</v>
      </c>
      <c r="F760">
        <v>12</v>
      </c>
      <c r="G760">
        <v>357</v>
      </c>
      <c r="H760">
        <v>2914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2616.8000000000002</v>
      </c>
      <c r="Q760">
        <v>654.20000000000005</v>
      </c>
      <c r="R760">
        <f>IF(P760&lt;&gt;df!K760,df!K760-df_results_DK1!P760,0)</f>
        <v>0</v>
      </c>
      <c r="S760" s="1">
        <v>43832</v>
      </c>
    </row>
    <row r="761" spans="1:19" x14ac:dyDescent="0.3">
      <c r="A761">
        <v>2020</v>
      </c>
      <c r="B761">
        <v>1</v>
      </c>
      <c r="C761">
        <v>2</v>
      </c>
      <c r="D761">
        <v>16</v>
      </c>
      <c r="E761">
        <v>-13557.800000000001</v>
      </c>
      <c r="F761">
        <v>0</v>
      </c>
      <c r="G761">
        <v>600</v>
      </c>
      <c r="H761">
        <v>2779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2699.8</v>
      </c>
      <c r="Q761">
        <v>679.2</v>
      </c>
      <c r="R761">
        <f>IF(P761&lt;&gt;df!K761,df!K761-df_results_DK1!P761,0)</f>
        <v>17</v>
      </c>
      <c r="S761" s="1">
        <v>43832</v>
      </c>
    </row>
    <row r="762" spans="1:19" x14ac:dyDescent="0.3">
      <c r="A762">
        <v>2020</v>
      </c>
      <c r="B762">
        <v>1</v>
      </c>
      <c r="C762">
        <v>2</v>
      </c>
      <c r="D762">
        <v>17</v>
      </c>
      <c r="E762">
        <v>-12620.400000000001</v>
      </c>
      <c r="F762">
        <v>12</v>
      </c>
      <c r="G762">
        <v>553</v>
      </c>
      <c r="H762">
        <v>2915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2774.4</v>
      </c>
      <c r="Q762">
        <v>693.6</v>
      </c>
      <c r="R762">
        <f>IF(P762&lt;&gt;df!K762,df!K762-df_results_DK1!P762,0)</f>
        <v>0</v>
      </c>
      <c r="S762" s="1">
        <v>43832</v>
      </c>
    </row>
    <row r="763" spans="1:19" x14ac:dyDescent="0.3">
      <c r="A763">
        <v>2020</v>
      </c>
      <c r="B763">
        <v>1</v>
      </c>
      <c r="C763">
        <v>2</v>
      </c>
      <c r="D763">
        <v>18</v>
      </c>
      <c r="E763">
        <v>-12015.600000000006</v>
      </c>
      <c r="F763">
        <v>12</v>
      </c>
      <c r="G763">
        <v>487.00000000000045</v>
      </c>
      <c r="H763">
        <v>3065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2841.6000000000004</v>
      </c>
      <c r="Q763">
        <v>710.40000000000009</v>
      </c>
      <c r="R763">
        <f>IF(P763&lt;&gt;df!K763,df!K763-df_results_DK1!P763,0)</f>
        <v>0</v>
      </c>
      <c r="S763" s="1">
        <v>43832</v>
      </c>
    </row>
    <row r="764" spans="1:19" x14ac:dyDescent="0.3">
      <c r="A764">
        <v>2020</v>
      </c>
      <c r="B764">
        <v>1</v>
      </c>
      <c r="C764">
        <v>2</v>
      </c>
      <c r="D764">
        <v>19</v>
      </c>
      <c r="E764">
        <v>-14516</v>
      </c>
      <c r="F764">
        <v>0</v>
      </c>
      <c r="G764">
        <v>600</v>
      </c>
      <c r="H764">
        <v>2952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2841.2</v>
      </c>
      <c r="Q764">
        <v>710.80000000000007</v>
      </c>
      <c r="R764">
        <f>IF(P764&lt;&gt;df!K764,df!K764-df_results_DK1!P764,0)</f>
        <v>2.0000000000004547</v>
      </c>
      <c r="S764" s="1">
        <v>43832</v>
      </c>
    </row>
    <row r="765" spans="1:19" x14ac:dyDescent="0.3">
      <c r="A765">
        <v>2020</v>
      </c>
      <c r="B765">
        <v>1</v>
      </c>
      <c r="C765">
        <v>2</v>
      </c>
      <c r="D765">
        <v>20</v>
      </c>
      <c r="E765">
        <v>-15919.000000000002</v>
      </c>
      <c r="F765">
        <v>0</v>
      </c>
      <c r="G765">
        <v>600</v>
      </c>
      <c r="H765">
        <v>2796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2690.8</v>
      </c>
      <c r="Q765">
        <v>705.2</v>
      </c>
      <c r="R765">
        <f>IF(P765&lt;&gt;df!K765,df!K765-df_results_DK1!P765,0)</f>
        <v>130</v>
      </c>
      <c r="S765" s="1">
        <v>43832</v>
      </c>
    </row>
    <row r="766" spans="1:19" x14ac:dyDescent="0.3">
      <c r="A766">
        <v>2020</v>
      </c>
      <c r="B766">
        <v>1</v>
      </c>
      <c r="C766">
        <v>2</v>
      </c>
      <c r="D766">
        <v>21</v>
      </c>
      <c r="E766">
        <v>-17065.599999999999</v>
      </c>
      <c r="F766">
        <v>0</v>
      </c>
      <c r="G766">
        <v>600</v>
      </c>
      <c r="H766">
        <v>2642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2532.1999999999998</v>
      </c>
      <c r="Q766">
        <v>709.80000000000007</v>
      </c>
      <c r="R766">
        <f>IF(P766&lt;&gt;df!K766,df!K766-df_results_DK1!P766,0)</f>
        <v>307.00000000000045</v>
      </c>
      <c r="S766" s="1">
        <v>43832</v>
      </c>
    </row>
    <row r="767" spans="1:19" x14ac:dyDescent="0.3">
      <c r="A767">
        <v>2020</v>
      </c>
      <c r="B767">
        <v>1</v>
      </c>
      <c r="C767">
        <v>2</v>
      </c>
      <c r="D767">
        <v>22</v>
      </c>
      <c r="E767">
        <v>-18898.400000000001</v>
      </c>
      <c r="F767">
        <v>0</v>
      </c>
      <c r="G767">
        <v>600</v>
      </c>
      <c r="H767">
        <v>2497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2370.6</v>
      </c>
      <c r="Q767">
        <v>726.40000000000009</v>
      </c>
      <c r="R767">
        <f>IF(P767&lt;&gt;df!K767,df!K767-df_results_DK1!P767,0)</f>
        <v>535.00000000000045</v>
      </c>
      <c r="S767" s="1">
        <v>43832</v>
      </c>
    </row>
    <row r="768" spans="1:19" x14ac:dyDescent="0.3">
      <c r="A768">
        <v>2020</v>
      </c>
      <c r="B768">
        <v>1</v>
      </c>
      <c r="C768">
        <v>2</v>
      </c>
      <c r="D768">
        <v>23</v>
      </c>
      <c r="E768">
        <v>-20757.2</v>
      </c>
      <c r="F768">
        <v>0</v>
      </c>
      <c r="G768">
        <v>600</v>
      </c>
      <c r="H768">
        <v>2313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2171.4</v>
      </c>
      <c r="Q768">
        <v>741.6</v>
      </c>
      <c r="R768">
        <f>IF(P768&lt;&gt;df!K768,df!K768-df_results_DK1!P768,0)</f>
        <v>795</v>
      </c>
      <c r="S768" s="1">
        <v>43832</v>
      </c>
    </row>
    <row r="769" spans="1:19" x14ac:dyDescent="0.3">
      <c r="A769">
        <v>2020</v>
      </c>
      <c r="B769">
        <v>1</v>
      </c>
      <c r="C769">
        <v>2</v>
      </c>
      <c r="D769">
        <v>24</v>
      </c>
      <c r="E769">
        <v>-22138.800000000003</v>
      </c>
      <c r="F769">
        <v>0</v>
      </c>
      <c r="G769">
        <v>537</v>
      </c>
      <c r="H769">
        <v>2164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1943.8</v>
      </c>
      <c r="Q769">
        <v>757.2</v>
      </c>
      <c r="R769">
        <f>IF(P769&lt;&gt;df!K769,df!K769-df_results_DK1!P769,0)</f>
        <v>1085.0000000000002</v>
      </c>
      <c r="S769" s="1">
        <v>43832</v>
      </c>
    </row>
    <row r="770" spans="1:19" x14ac:dyDescent="0.3">
      <c r="A770">
        <v>2020</v>
      </c>
      <c r="B770">
        <v>1</v>
      </c>
      <c r="C770">
        <v>3</v>
      </c>
      <c r="D770">
        <v>1</v>
      </c>
      <c r="E770">
        <v>-22068</v>
      </c>
      <c r="F770">
        <v>0</v>
      </c>
      <c r="G770">
        <v>447</v>
      </c>
      <c r="H770">
        <v>2019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1702.7999999999997</v>
      </c>
      <c r="Q770">
        <v>763.2</v>
      </c>
      <c r="R770">
        <f>IF(P770&lt;&gt;df!K770,df!K770-df_results_DK1!P770,0)</f>
        <v>1350.0000000000005</v>
      </c>
      <c r="S770" s="1">
        <v>43833</v>
      </c>
    </row>
    <row r="771" spans="1:19" x14ac:dyDescent="0.3">
      <c r="A771">
        <v>2020</v>
      </c>
      <c r="B771">
        <v>1</v>
      </c>
      <c r="C771">
        <v>3</v>
      </c>
      <c r="D771">
        <v>2</v>
      </c>
      <c r="E771">
        <v>-22338.200000000004</v>
      </c>
      <c r="F771">
        <v>0</v>
      </c>
      <c r="G771">
        <v>357</v>
      </c>
      <c r="H771">
        <v>1919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1516.6</v>
      </c>
      <c r="Q771">
        <v>759.40000000000009</v>
      </c>
      <c r="R771">
        <f>IF(P771&lt;&gt;df!K771,df!K771-df_results_DK1!P771,0)</f>
        <v>1521.0000000000005</v>
      </c>
      <c r="S771" s="1">
        <v>43833</v>
      </c>
    </row>
    <row r="772" spans="1:19" x14ac:dyDescent="0.3">
      <c r="A772">
        <v>2020</v>
      </c>
      <c r="B772">
        <v>1</v>
      </c>
      <c r="C772">
        <v>3</v>
      </c>
      <c r="D772">
        <v>3</v>
      </c>
      <c r="E772">
        <v>-22433.4</v>
      </c>
      <c r="F772">
        <v>0</v>
      </c>
      <c r="G772">
        <v>345</v>
      </c>
      <c r="H772">
        <v>1928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1508</v>
      </c>
      <c r="Q772">
        <v>765</v>
      </c>
      <c r="R772">
        <f>IF(P772&lt;&gt;df!K772,df!K772-df_results_DK1!P772,0)</f>
        <v>1552</v>
      </c>
      <c r="S772" s="1">
        <v>43833</v>
      </c>
    </row>
    <row r="773" spans="1:19" x14ac:dyDescent="0.3">
      <c r="A773">
        <v>2020</v>
      </c>
      <c r="B773">
        <v>1</v>
      </c>
      <c r="C773">
        <v>3</v>
      </c>
      <c r="D773">
        <v>4</v>
      </c>
      <c r="E773">
        <v>-22170</v>
      </c>
      <c r="F773">
        <v>0</v>
      </c>
      <c r="G773">
        <v>379.99999999999989</v>
      </c>
      <c r="H773">
        <v>1942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1563.6</v>
      </c>
      <c r="Q773">
        <v>758.40000000000009</v>
      </c>
      <c r="R773">
        <f>IF(P773&lt;&gt;df!K773,df!K773-df_results_DK1!P773,0)</f>
        <v>1470.0000000000005</v>
      </c>
      <c r="S773" s="1">
        <v>43833</v>
      </c>
    </row>
    <row r="774" spans="1:19" x14ac:dyDescent="0.3">
      <c r="A774">
        <v>2020</v>
      </c>
      <c r="B774">
        <v>1</v>
      </c>
      <c r="C774">
        <v>3</v>
      </c>
      <c r="D774">
        <v>5</v>
      </c>
      <c r="E774">
        <v>-22087.200000000001</v>
      </c>
      <c r="F774">
        <v>0</v>
      </c>
      <c r="G774">
        <v>385.99999999999989</v>
      </c>
      <c r="H774">
        <v>1980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1622</v>
      </c>
      <c r="Q774">
        <v>744</v>
      </c>
      <c r="R774">
        <f>IF(P774&lt;&gt;df!K774,df!K774-df_results_DK1!P774,0)</f>
        <v>1354</v>
      </c>
      <c r="S774" s="1">
        <v>43833</v>
      </c>
    </row>
    <row r="775" spans="1:19" x14ac:dyDescent="0.3">
      <c r="A775">
        <v>2020</v>
      </c>
      <c r="B775">
        <v>1</v>
      </c>
      <c r="C775">
        <v>3</v>
      </c>
      <c r="D775">
        <v>6</v>
      </c>
      <c r="E775">
        <v>-22748</v>
      </c>
      <c r="F775">
        <v>0</v>
      </c>
      <c r="G775">
        <v>412</v>
      </c>
      <c r="H775">
        <v>2100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1752</v>
      </c>
      <c r="Q775">
        <v>760</v>
      </c>
      <c r="R775">
        <f>IF(P775&lt;&gt;df!K775,df!K775-df_results_DK1!P775,0)</f>
        <v>1288</v>
      </c>
      <c r="S775" s="1">
        <v>43833</v>
      </c>
    </row>
    <row r="776" spans="1:19" x14ac:dyDescent="0.3">
      <c r="A776">
        <v>2020</v>
      </c>
      <c r="B776">
        <v>1</v>
      </c>
      <c r="C776">
        <v>3</v>
      </c>
      <c r="D776">
        <v>7</v>
      </c>
      <c r="E776">
        <v>-22777.200000000001</v>
      </c>
      <c r="F776">
        <v>0</v>
      </c>
      <c r="G776">
        <v>561</v>
      </c>
      <c r="H776">
        <v>2316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2131.8000000000002</v>
      </c>
      <c r="Q776">
        <v>745.2</v>
      </c>
      <c r="R776">
        <f>IF(P776&lt;&gt;df!K776,df!K776-df_results_DK1!P776,0)</f>
        <v>849</v>
      </c>
      <c r="S776" s="1">
        <v>43833</v>
      </c>
    </row>
    <row r="777" spans="1:19" x14ac:dyDescent="0.3">
      <c r="A777">
        <v>2020</v>
      </c>
      <c r="B777">
        <v>1</v>
      </c>
      <c r="C777">
        <v>3</v>
      </c>
      <c r="D777">
        <v>8</v>
      </c>
      <c r="E777">
        <v>-22022.6</v>
      </c>
      <c r="F777">
        <v>0</v>
      </c>
      <c r="G777">
        <v>600</v>
      </c>
      <c r="H777">
        <v>2631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2495.1999999999998</v>
      </c>
      <c r="Q777">
        <v>735.80000000000007</v>
      </c>
      <c r="R777">
        <f>IF(P777&lt;&gt;df!K777,df!K777-df_results_DK1!P777,0)</f>
        <v>448.00000000000045</v>
      </c>
      <c r="S777" s="1">
        <v>43833</v>
      </c>
    </row>
    <row r="778" spans="1:19" x14ac:dyDescent="0.3">
      <c r="A778">
        <v>2020</v>
      </c>
      <c r="B778">
        <v>1</v>
      </c>
      <c r="C778">
        <v>3</v>
      </c>
      <c r="D778">
        <v>9</v>
      </c>
      <c r="E778">
        <v>-19508.600000000002</v>
      </c>
      <c r="F778">
        <v>5</v>
      </c>
      <c r="G778">
        <v>454.00000000000045</v>
      </c>
      <c r="H778">
        <v>2930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2707.2000000000003</v>
      </c>
      <c r="Q778">
        <v>676.80000000000007</v>
      </c>
      <c r="R778">
        <f>IF(P778&lt;&gt;df!K778,df!K778-df_results_DK1!P778,0)</f>
        <v>0</v>
      </c>
      <c r="S778" s="1">
        <v>43833</v>
      </c>
    </row>
    <row r="779" spans="1:19" x14ac:dyDescent="0.3">
      <c r="A779">
        <v>2020</v>
      </c>
      <c r="B779">
        <v>1</v>
      </c>
      <c r="C779">
        <v>3</v>
      </c>
      <c r="D779">
        <v>10</v>
      </c>
      <c r="E779">
        <v>-14490.2</v>
      </c>
      <c r="F779">
        <v>12</v>
      </c>
      <c r="G779">
        <v>20</v>
      </c>
      <c r="H779">
        <v>2925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2356</v>
      </c>
      <c r="Q779">
        <v>589</v>
      </c>
      <c r="R779">
        <f>IF(P779&lt;&gt;df!K779,df!K779-df_results_DK1!P779,0)</f>
        <v>0</v>
      </c>
      <c r="S779" s="1">
        <v>43833</v>
      </c>
    </row>
    <row r="780" spans="1:19" x14ac:dyDescent="0.3">
      <c r="A780">
        <v>2020</v>
      </c>
      <c r="B780">
        <v>1</v>
      </c>
      <c r="C780">
        <v>3</v>
      </c>
      <c r="D780">
        <v>11</v>
      </c>
      <c r="E780">
        <v>-5669.2000000000044</v>
      </c>
      <c r="F780">
        <v>17</v>
      </c>
      <c r="G780">
        <v>-438</v>
      </c>
      <c r="H780">
        <v>2942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2003.2</v>
      </c>
      <c r="Q780">
        <v>500.8</v>
      </c>
      <c r="R780">
        <f>IF(P780&lt;&gt;df!K780,df!K780-df_results_DK1!P780,0)</f>
        <v>0</v>
      </c>
      <c r="S780" s="1">
        <v>43833</v>
      </c>
    </row>
    <row r="781" spans="1:19" x14ac:dyDescent="0.3">
      <c r="A781">
        <v>2020</v>
      </c>
      <c r="B781">
        <v>1</v>
      </c>
      <c r="C781">
        <v>3</v>
      </c>
      <c r="D781">
        <v>12</v>
      </c>
      <c r="E781">
        <v>-745.40000000000146</v>
      </c>
      <c r="F781">
        <v>24</v>
      </c>
      <c r="G781">
        <v>-600</v>
      </c>
      <c r="H781">
        <v>2948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65</v>
      </c>
      <c r="O781">
        <v>0</v>
      </c>
      <c r="P781">
        <v>1826.4</v>
      </c>
      <c r="Q781">
        <v>456.6</v>
      </c>
      <c r="R781">
        <f>IF(P781&lt;&gt;df!K781,df!K781-df_results_DK1!P781,0)</f>
        <v>0</v>
      </c>
      <c r="S781" s="1">
        <v>43833</v>
      </c>
    </row>
    <row r="782" spans="1:19" x14ac:dyDescent="0.3">
      <c r="A782">
        <v>2020</v>
      </c>
      <c r="B782">
        <v>1</v>
      </c>
      <c r="C782">
        <v>3</v>
      </c>
      <c r="D782">
        <v>13</v>
      </c>
      <c r="E782">
        <v>-2976.8000000000011</v>
      </c>
      <c r="F782">
        <v>17</v>
      </c>
      <c r="G782">
        <v>-483</v>
      </c>
      <c r="H782">
        <v>2834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1880.8000000000002</v>
      </c>
      <c r="Q782">
        <v>470.20000000000005</v>
      </c>
      <c r="R782">
        <f>IF(P782&lt;&gt;df!K782,df!K782-df_results_DK1!P782,0)</f>
        <v>0</v>
      </c>
      <c r="S782" s="1">
        <v>43833</v>
      </c>
    </row>
    <row r="783" spans="1:19" x14ac:dyDescent="0.3">
      <c r="A783">
        <v>2020</v>
      </c>
      <c r="B783">
        <v>1</v>
      </c>
      <c r="C783">
        <v>3</v>
      </c>
      <c r="D783">
        <v>14</v>
      </c>
      <c r="E783">
        <v>-619.00000000000091</v>
      </c>
      <c r="F783">
        <v>17</v>
      </c>
      <c r="G783">
        <v>-439</v>
      </c>
      <c r="H783">
        <v>2791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1881.6000000000001</v>
      </c>
      <c r="Q783">
        <v>470.40000000000003</v>
      </c>
      <c r="R783">
        <f>IF(P783&lt;&gt;df!K783,df!K783-df_results_DK1!P783,0)</f>
        <v>0</v>
      </c>
      <c r="S783" s="1">
        <v>43833</v>
      </c>
    </row>
    <row r="784" spans="1:19" x14ac:dyDescent="0.3">
      <c r="A784">
        <v>2020</v>
      </c>
      <c r="B784">
        <v>1</v>
      </c>
      <c r="C784">
        <v>3</v>
      </c>
      <c r="D784">
        <v>15</v>
      </c>
      <c r="E784">
        <v>1240.7999999999993</v>
      </c>
      <c r="F784">
        <v>17</v>
      </c>
      <c r="G784">
        <v>-385</v>
      </c>
      <c r="H784">
        <v>2708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1858.4</v>
      </c>
      <c r="Q784">
        <v>464.6</v>
      </c>
      <c r="R784">
        <f>IF(P784&lt;&gt;df!K784,df!K784-df_results_DK1!P784,0)</f>
        <v>0</v>
      </c>
      <c r="S784" s="1">
        <v>43833</v>
      </c>
    </row>
    <row r="785" spans="1:19" x14ac:dyDescent="0.3">
      <c r="A785">
        <v>2020</v>
      </c>
      <c r="B785">
        <v>1</v>
      </c>
      <c r="C785">
        <v>3</v>
      </c>
      <c r="D785">
        <v>16</v>
      </c>
      <c r="E785">
        <v>-243.80000000000109</v>
      </c>
      <c r="F785">
        <v>17</v>
      </c>
      <c r="G785">
        <v>-162</v>
      </c>
      <c r="H785">
        <v>2588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1940.8000000000002</v>
      </c>
      <c r="Q785">
        <v>485.20000000000005</v>
      </c>
      <c r="R785">
        <f>IF(P785&lt;&gt;df!K785,df!K785-df_results_DK1!P785,0)</f>
        <v>0</v>
      </c>
      <c r="S785" s="1">
        <v>43833</v>
      </c>
    </row>
    <row r="786" spans="1:19" x14ac:dyDescent="0.3">
      <c r="A786">
        <v>2020</v>
      </c>
      <c r="B786">
        <v>1</v>
      </c>
      <c r="C786">
        <v>3</v>
      </c>
      <c r="D786">
        <v>17</v>
      </c>
      <c r="E786">
        <v>-907.80000000000109</v>
      </c>
      <c r="F786">
        <v>17</v>
      </c>
      <c r="G786">
        <v>33</v>
      </c>
      <c r="H786">
        <v>2643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2140.8000000000002</v>
      </c>
      <c r="Q786">
        <v>535.20000000000005</v>
      </c>
      <c r="R786">
        <f>IF(P786&lt;&gt;df!K786,df!K786-df_results_DK1!P786,0)</f>
        <v>0</v>
      </c>
      <c r="S786" s="1">
        <v>43833</v>
      </c>
    </row>
    <row r="787" spans="1:19" x14ac:dyDescent="0.3">
      <c r="A787">
        <v>2020</v>
      </c>
      <c r="B787">
        <v>1</v>
      </c>
      <c r="C787">
        <v>3</v>
      </c>
      <c r="D787">
        <v>18</v>
      </c>
      <c r="E787">
        <v>-957.60000000000036</v>
      </c>
      <c r="F787">
        <v>17</v>
      </c>
      <c r="G787">
        <v>68</v>
      </c>
      <c r="H787">
        <v>2845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2330.4</v>
      </c>
      <c r="Q787">
        <v>582.6</v>
      </c>
      <c r="R787">
        <f>IF(P787&lt;&gt;df!K787,df!K787-df_results_DK1!P787,0)</f>
        <v>0</v>
      </c>
      <c r="S787" s="1">
        <v>43833</v>
      </c>
    </row>
    <row r="788" spans="1:19" x14ac:dyDescent="0.3">
      <c r="A788">
        <v>2020</v>
      </c>
      <c r="B788">
        <v>1</v>
      </c>
      <c r="C788">
        <v>3</v>
      </c>
      <c r="D788">
        <v>19</v>
      </c>
      <c r="E788">
        <v>-4565.400000000006</v>
      </c>
      <c r="F788">
        <v>12</v>
      </c>
      <c r="G788">
        <v>185.00000000000045</v>
      </c>
      <c r="H788">
        <v>2824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2407.2000000000003</v>
      </c>
      <c r="Q788">
        <v>601.80000000000007</v>
      </c>
      <c r="R788">
        <f>IF(P788&lt;&gt;df!K788,df!K788-df_results_DK1!P788,0)</f>
        <v>0</v>
      </c>
      <c r="S788" s="1">
        <v>43833</v>
      </c>
    </row>
    <row r="789" spans="1:19" x14ac:dyDescent="0.3">
      <c r="A789">
        <v>2020</v>
      </c>
      <c r="B789">
        <v>1</v>
      </c>
      <c r="C789">
        <v>3</v>
      </c>
      <c r="D789">
        <v>20</v>
      </c>
      <c r="E789">
        <v>-10855.000000000007</v>
      </c>
      <c r="F789">
        <v>12</v>
      </c>
      <c r="G789">
        <v>459.00000000000045</v>
      </c>
      <c r="H789">
        <v>2698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2525.6000000000004</v>
      </c>
      <c r="Q789">
        <v>631.40000000000009</v>
      </c>
      <c r="R789">
        <f>IF(P789&lt;&gt;df!K789,df!K789-df_results_DK1!P789,0)</f>
        <v>0</v>
      </c>
      <c r="S789" s="1">
        <v>43833</v>
      </c>
    </row>
    <row r="790" spans="1:19" x14ac:dyDescent="0.3">
      <c r="A790">
        <v>2020</v>
      </c>
      <c r="B790">
        <v>1</v>
      </c>
      <c r="C790">
        <v>3</v>
      </c>
      <c r="D790">
        <v>21</v>
      </c>
      <c r="E790">
        <v>-14957</v>
      </c>
      <c r="F790">
        <v>0</v>
      </c>
      <c r="G790">
        <v>600</v>
      </c>
      <c r="H790">
        <v>2564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2498</v>
      </c>
      <c r="Q790">
        <v>666</v>
      </c>
      <c r="R790">
        <f>IF(P790&lt;&gt;df!K790,df!K790-df_results_DK1!P790,0)</f>
        <v>166</v>
      </c>
      <c r="S790" s="1">
        <v>43833</v>
      </c>
    </row>
    <row r="791" spans="1:19" x14ac:dyDescent="0.3">
      <c r="A791">
        <v>2020</v>
      </c>
      <c r="B791">
        <v>1</v>
      </c>
      <c r="C791">
        <v>3</v>
      </c>
      <c r="D791">
        <v>22</v>
      </c>
      <c r="E791">
        <v>-17507.400000000001</v>
      </c>
      <c r="F791">
        <v>0</v>
      </c>
      <c r="G791">
        <v>600</v>
      </c>
      <c r="H791">
        <v>2428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2331.1999999999998</v>
      </c>
      <c r="Q791">
        <v>696.80000000000007</v>
      </c>
      <c r="R791">
        <f>IF(P791&lt;&gt;df!K791,df!K791-df_results_DK1!P791,0)</f>
        <v>456.00000000000045</v>
      </c>
      <c r="S791" s="1">
        <v>43833</v>
      </c>
    </row>
    <row r="792" spans="1:19" x14ac:dyDescent="0.3">
      <c r="A792">
        <v>2020</v>
      </c>
      <c r="B792">
        <v>1</v>
      </c>
      <c r="C792">
        <v>3</v>
      </c>
      <c r="D792">
        <v>23</v>
      </c>
      <c r="E792">
        <v>-19903</v>
      </c>
      <c r="F792">
        <v>0</v>
      </c>
      <c r="G792">
        <v>600</v>
      </c>
      <c r="H792">
        <v>2294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2178</v>
      </c>
      <c r="Q792">
        <v>716</v>
      </c>
      <c r="R792">
        <f>IF(P792&lt;&gt;df!K792,df!K792-df_results_DK1!P792,0)</f>
        <v>686</v>
      </c>
      <c r="S792" s="1">
        <v>43833</v>
      </c>
    </row>
    <row r="793" spans="1:19" x14ac:dyDescent="0.3">
      <c r="A793">
        <v>2020</v>
      </c>
      <c r="B793">
        <v>1</v>
      </c>
      <c r="C793">
        <v>3</v>
      </c>
      <c r="D793">
        <v>24</v>
      </c>
      <c r="E793">
        <v>-21654</v>
      </c>
      <c r="F793">
        <v>0</v>
      </c>
      <c r="G793">
        <v>547</v>
      </c>
      <c r="H793">
        <v>2096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1908.6</v>
      </c>
      <c r="Q793">
        <v>734.40000000000009</v>
      </c>
      <c r="R793">
        <f>IF(P793&lt;&gt;df!K793,df!K793-df_results_DK1!P793,0)</f>
        <v>1029.0000000000005</v>
      </c>
      <c r="S793" s="1">
        <v>43833</v>
      </c>
    </row>
    <row r="794" spans="1:19" x14ac:dyDescent="0.3">
      <c r="A794">
        <v>2020</v>
      </c>
      <c r="B794">
        <v>1</v>
      </c>
      <c r="C794">
        <v>4</v>
      </c>
      <c r="D794">
        <v>1</v>
      </c>
      <c r="E794">
        <v>-21676.400000000001</v>
      </c>
      <c r="F794">
        <v>0</v>
      </c>
      <c r="G794">
        <v>478</v>
      </c>
      <c r="H794">
        <v>1897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1645</v>
      </c>
      <c r="Q794">
        <v>730</v>
      </c>
      <c r="R794">
        <f>IF(P794&lt;&gt;df!K794,df!K794-df_results_DK1!P794,0)</f>
        <v>1275</v>
      </c>
      <c r="S794" s="1">
        <v>43834</v>
      </c>
    </row>
    <row r="795" spans="1:19" x14ac:dyDescent="0.3">
      <c r="A795">
        <v>2020</v>
      </c>
      <c r="B795">
        <v>1</v>
      </c>
      <c r="C795">
        <v>4</v>
      </c>
      <c r="D795">
        <v>2</v>
      </c>
      <c r="E795">
        <v>-22155.600000000002</v>
      </c>
      <c r="F795">
        <v>0</v>
      </c>
      <c r="G795">
        <v>372</v>
      </c>
      <c r="H795">
        <v>1792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1434.4</v>
      </c>
      <c r="Q795">
        <v>729.6</v>
      </c>
      <c r="R795">
        <f>IF(P795&lt;&gt;df!K795,df!K795-df_results_DK1!P795,0)</f>
        <v>1484</v>
      </c>
      <c r="S795" s="1">
        <v>43834</v>
      </c>
    </row>
    <row r="796" spans="1:19" x14ac:dyDescent="0.3">
      <c r="A796">
        <v>2020</v>
      </c>
      <c r="B796">
        <v>1</v>
      </c>
      <c r="C796">
        <v>4</v>
      </c>
      <c r="D796">
        <v>3</v>
      </c>
      <c r="E796">
        <v>-22867.4</v>
      </c>
      <c r="F796">
        <v>0</v>
      </c>
      <c r="G796">
        <v>272.99999999999989</v>
      </c>
      <c r="H796">
        <v>1822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1346.3999999999999</v>
      </c>
      <c r="Q796">
        <v>748.6</v>
      </c>
      <c r="R796">
        <f>IF(P796&lt;&gt;df!K796,df!K796-df_results_DK1!P796,0)</f>
        <v>1648.0000000000002</v>
      </c>
      <c r="S796" s="1">
        <v>43834</v>
      </c>
    </row>
    <row r="797" spans="1:19" x14ac:dyDescent="0.3">
      <c r="A797">
        <v>2020</v>
      </c>
      <c r="B797">
        <v>1</v>
      </c>
      <c r="C797">
        <v>4</v>
      </c>
      <c r="D797">
        <v>4</v>
      </c>
      <c r="E797">
        <v>-22938</v>
      </c>
      <c r="F797">
        <v>0</v>
      </c>
      <c r="G797">
        <v>245.99999999999989</v>
      </c>
      <c r="H797">
        <v>1837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1336.6</v>
      </c>
      <c r="Q797">
        <v>746.40000000000009</v>
      </c>
      <c r="R797">
        <f>IF(P797&lt;&gt;df!K797,df!K797-df_results_DK1!P797,0)</f>
        <v>1649.0000000000005</v>
      </c>
      <c r="S797" s="1">
        <v>43834</v>
      </c>
    </row>
    <row r="798" spans="1:19" x14ac:dyDescent="0.3">
      <c r="A798">
        <v>2020</v>
      </c>
      <c r="B798">
        <v>1</v>
      </c>
      <c r="C798">
        <v>4</v>
      </c>
      <c r="D798">
        <v>5</v>
      </c>
      <c r="E798">
        <v>-22719.200000000001</v>
      </c>
      <c r="F798">
        <v>0</v>
      </c>
      <c r="G798">
        <v>252.99999999999989</v>
      </c>
      <c r="H798">
        <v>1872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1390.1999999999998</v>
      </c>
      <c r="Q798">
        <v>734.80000000000007</v>
      </c>
      <c r="R798">
        <f>IF(P798&lt;&gt;df!K798,df!K798-df_results_DK1!P798,0)</f>
        <v>1549.0000000000005</v>
      </c>
      <c r="S798" s="1">
        <v>43834</v>
      </c>
    </row>
    <row r="799" spans="1:19" x14ac:dyDescent="0.3">
      <c r="A799">
        <v>2020</v>
      </c>
      <c r="B799">
        <v>1</v>
      </c>
      <c r="C799">
        <v>4</v>
      </c>
      <c r="D799">
        <v>6</v>
      </c>
      <c r="E799">
        <v>-23580.800000000003</v>
      </c>
      <c r="F799">
        <v>0</v>
      </c>
      <c r="G799">
        <v>242.99999999999989</v>
      </c>
      <c r="H799">
        <v>1944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1428.1999999999998</v>
      </c>
      <c r="Q799">
        <v>758.80000000000007</v>
      </c>
      <c r="R799">
        <f>IF(P799&lt;&gt;df!K799,df!K799-df_results_DK1!P799,0)</f>
        <v>1607.0000000000005</v>
      </c>
      <c r="S799" s="1">
        <v>43834</v>
      </c>
    </row>
    <row r="800" spans="1:19" x14ac:dyDescent="0.3">
      <c r="A800">
        <v>2020</v>
      </c>
      <c r="B800">
        <v>1</v>
      </c>
      <c r="C800">
        <v>4</v>
      </c>
      <c r="D800">
        <v>7</v>
      </c>
      <c r="E800">
        <v>-23623.4</v>
      </c>
      <c r="F800">
        <v>0</v>
      </c>
      <c r="G800">
        <v>281.99999999999989</v>
      </c>
      <c r="H800">
        <v>2055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1588.3999999999999</v>
      </c>
      <c r="Q800">
        <v>748.6</v>
      </c>
      <c r="R800">
        <f>IF(P800&lt;&gt;df!K800,df!K800-df_results_DK1!P800,0)</f>
        <v>1406.0000000000002</v>
      </c>
      <c r="S800" s="1">
        <v>43834</v>
      </c>
    </row>
    <row r="801" spans="1:19" x14ac:dyDescent="0.3">
      <c r="A801">
        <v>2020</v>
      </c>
      <c r="B801">
        <v>1</v>
      </c>
      <c r="C801">
        <v>4</v>
      </c>
      <c r="D801">
        <v>8</v>
      </c>
      <c r="E801">
        <v>-24021</v>
      </c>
      <c r="F801">
        <v>0</v>
      </c>
      <c r="G801">
        <v>367</v>
      </c>
      <c r="H801">
        <v>2199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1801</v>
      </c>
      <c r="Q801">
        <v>765</v>
      </c>
      <c r="R801">
        <f>IF(P801&lt;&gt;df!K801,df!K801-df_results_DK1!P801,0)</f>
        <v>1259</v>
      </c>
      <c r="S801" s="1">
        <v>43834</v>
      </c>
    </row>
    <row r="802" spans="1:19" x14ac:dyDescent="0.3">
      <c r="A802">
        <v>2020</v>
      </c>
      <c r="B802">
        <v>1</v>
      </c>
      <c r="C802">
        <v>4</v>
      </c>
      <c r="D802">
        <v>9</v>
      </c>
      <c r="E802">
        <v>-23668.200000000004</v>
      </c>
      <c r="F802">
        <v>0</v>
      </c>
      <c r="G802">
        <v>519</v>
      </c>
      <c r="H802">
        <v>2499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2256.6</v>
      </c>
      <c r="Q802">
        <v>761.40000000000009</v>
      </c>
      <c r="R802">
        <f>IF(P802&lt;&gt;df!K802,df!K802-df_results_DK1!P802,0)</f>
        <v>789.00000000000045</v>
      </c>
      <c r="S802" s="1">
        <v>43834</v>
      </c>
    </row>
    <row r="803" spans="1:19" x14ac:dyDescent="0.3">
      <c r="A803">
        <v>2020</v>
      </c>
      <c r="B803">
        <v>1</v>
      </c>
      <c r="C803">
        <v>4</v>
      </c>
      <c r="D803">
        <v>10</v>
      </c>
      <c r="E803">
        <v>-23290.400000000001</v>
      </c>
      <c r="F803">
        <v>0</v>
      </c>
      <c r="G803">
        <v>600</v>
      </c>
      <c r="H803">
        <v>2556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2389.4</v>
      </c>
      <c r="Q803">
        <v>766.6</v>
      </c>
      <c r="R803">
        <f>IF(P803&lt;&gt;df!K803,df!K803-df_results_DK1!P803,0)</f>
        <v>677</v>
      </c>
      <c r="S803" s="1">
        <v>43834</v>
      </c>
    </row>
    <row r="804" spans="1:19" x14ac:dyDescent="0.3">
      <c r="A804">
        <v>2020</v>
      </c>
      <c r="B804">
        <v>1</v>
      </c>
      <c r="C804">
        <v>4</v>
      </c>
      <c r="D804">
        <v>11</v>
      </c>
      <c r="E804">
        <v>-22027</v>
      </c>
      <c r="F804">
        <v>0</v>
      </c>
      <c r="G804">
        <v>600</v>
      </c>
      <c r="H804">
        <v>2654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2503</v>
      </c>
      <c r="Q804">
        <v>751</v>
      </c>
      <c r="R804">
        <f>IF(P804&lt;&gt;df!K804,df!K804-df_results_DK1!P804,0)</f>
        <v>501</v>
      </c>
      <c r="S804" s="1">
        <v>43834</v>
      </c>
    </row>
    <row r="805" spans="1:19" x14ac:dyDescent="0.3">
      <c r="A805">
        <v>2020</v>
      </c>
      <c r="B805">
        <v>1</v>
      </c>
      <c r="C805">
        <v>4</v>
      </c>
      <c r="D805">
        <v>12</v>
      </c>
      <c r="E805">
        <v>-22565.4</v>
      </c>
      <c r="F805">
        <v>0</v>
      </c>
      <c r="G805">
        <v>600</v>
      </c>
      <c r="H805">
        <v>2616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2471.4</v>
      </c>
      <c r="Q805">
        <v>744.6</v>
      </c>
      <c r="R805">
        <f>IF(P805&lt;&gt;df!K805,df!K805-df_results_DK1!P805,0)</f>
        <v>507</v>
      </c>
      <c r="S805" s="1">
        <v>43834</v>
      </c>
    </row>
    <row r="806" spans="1:19" x14ac:dyDescent="0.3">
      <c r="A806">
        <v>2020</v>
      </c>
      <c r="B806">
        <v>1</v>
      </c>
      <c r="C806">
        <v>4</v>
      </c>
      <c r="D806">
        <v>13</v>
      </c>
      <c r="E806">
        <v>-23299.599999999999</v>
      </c>
      <c r="F806">
        <v>0</v>
      </c>
      <c r="G806">
        <v>600</v>
      </c>
      <c r="H806">
        <v>2557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2405.6</v>
      </c>
      <c r="Q806">
        <v>751.40000000000009</v>
      </c>
      <c r="R806">
        <f>IF(P806&lt;&gt;df!K806,df!K806-df_results_DK1!P806,0)</f>
        <v>600.00000000000045</v>
      </c>
      <c r="S806" s="1">
        <v>43834</v>
      </c>
    </row>
    <row r="807" spans="1:19" x14ac:dyDescent="0.3">
      <c r="A807">
        <v>2020</v>
      </c>
      <c r="B807">
        <v>1</v>
      </c>
      <c r="C807">
        <v>4</v>
      </c>
      <c r="D807">
        <v>14</v>
      </c>
      <c r="E807">
        <v>-23092.800000000003</v>
      </c>
      <c r="F807">
        <v>0</v>
      </c>
      <c r="G807">
        <v>596</v>
      </c>
      <c r="H807">
        <v>2497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2350.1999999999998</v>
      </c>
      <c r="Q807">
        <v>742.80000000000007</v>
      </c>
      <c r="R807">
        <f>IF(P807&lt;&gt;df!K807,df!K807-df_results_DK1!P807,0)</f>
        <v>621.00000000000045</v>
      </c>
      <c r="S807" s="1">
        <v>43834</v>
      </c>
    </row>
    <row r="808" spans="1:19" x14ac:dyDescent="0.3">
      <c r="A808">
        <v>2020</v>
      </c>
      <c r="B808">
        <v>1</v>
      </c>
      <c r="C808">
        <v>4</v>
      </c>
      <c r="D808">
        <v>15</v>
      </c>
      <c r="E808">
        <v>-22895</v>
      </c>
      <c r="F808">
        <v>0</v>
      </c>
      <c r="G808">
        <v>593</v>
      </c>
      <c r="H808">
        <v>2519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2380.1999999999998</v>
      </c>
      <c r="Q808">
        <v>731.80000000000007</v>
      </c>
      <c r="R808">
        <f>IF(P808&lt;&gt;df!K808,df!K808-df_results_DK1!P808,0)</f>
        <v>547.00000000000045</v>
      </c>
      <c r="S808" s="1">
        <v>43834</v>
      </c>
    </row>
    <row r="809" spans="1:19" x14ac:dyDescent="0.3">
      <c r="A809">
        <v>2020</v>
      </c>
      <c r="B809">
        <v>1</v>
      </c>
      <c r="C809">
        <v>4</v>
      </c>
      <c r="D809">
        <v>16</v>
      </c>
      <c r="E809">
        <v>-22714.800000000003</v>
      </c>
      <c r="F809">
        <v>0</v>
      </c>
      <c r="G809">
        <v>600</v>
      </c>
      <c r="H809">
        <v>2440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2315.6</v>
      </c>
      <c r="Q809">
        <v>724.40000000000009</v>
      </c>
      <c r="R809">
        <f>IF(P809&lt;&gt;df!K809,df!K809-df_results_DK1!P809,0)</f>
        <v>582.00000000000045</v>
      </c>
      <c r="S809" s="1">
        <v>43834</v>
      </c>
    </row>
    <row r="810" spans="1:19" x14ac:dyDescent="0.3">
      <c r="A810">
        <v>2020</v>
      </c>
      <c r="B810">
        <v>1</v>
      </c>
      <c r="C810">
        <v>4</v>
      </c>
      <c r="D810">
        <v>17</v>
      </c>
      <c r="E810">
        <v>-21298.2</v>
      </c>
      <c r="F810">
        <v>0</v>
      </c>
      <c r="G810">
        <v>600</v>
      </c>
      <c r="H810">
        <v>2563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2475</v>
      </c>
      <c r="Q810">
        <v>688</v>
      </c>
      <c r="R810">
        <f>IF(P810&lt;&gt;df!K810,df!K810-df_results_DK1!P810,0)</f>
        <v>277</v>
      </c>
      <c r="S810" s="1">
        <v>43834</v>
      </c>
    </row>
    <row r="811" spans="1:19" x14ac:dyDescent="0.3">
      <c r="A811">
        <v>2020</v>
      </c>
      <c r="B811">
        <v>1</v>
      </c>
      <c r="C811">
        <v>4</v>
      </c>
      <c r="D811">
        <v>18</v>
      </c>
      <c r="E811">
        <v>-18354.800000000003</v>
      </c>
      <c r="F811">
        <v>5</v>
      </c>
      <c r="G811">
        <v>431</v>
      </c>
      <c r="H811">
        <v>2755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2548.8000000000002</v>
      </c>
      <c r="Q811">
        <v>637.20000000000005</v>
      </c>
      <c r="R811">
        <f>IF(P811&lt;&gt;df!K811,df!K811-df_results_DK1!P811,0)</f>
        <v>0</v>
      </c>
      <c r="S811" s="1">
        <v>43834</v>
      </c>
    </row>
    <row r="812" spans="1:19" x14ac:dyDescent="0.3">
      <c r="A812">
        <v>2020</v>
      </c>
      <c r="B812">
        <v>1</v>
      </c>
      <c r="C812">
        <v>4</v>
      </c>
      <c r="D812">
        <v>19</v>
      </c>
      <c r="E812">
        <v>-12341.800000000003</v>
      </c>
      <c r="F812">
        <v>12</v>
      </c>
      <c r="G812">
        <v>90</v>
      </c>
      <c r="H812">
        <v>2683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2218.4</v>
      </c>
      <c r="Q812">
        <v>554.6</v>
      </c>
      <c r="R812">
        <f>IF(P812&lt;&gt;df!K812,df!K812-df_results_DK1!P812,0)</f>
        <v>0</v>
      </c>
      <c r="S812" s="1">
        <v>43834</v>
      </c>
    </row>
    <row r="813" spans="1:19" x14ac:dyDescent="0.3">
      <c r="A813">
        <v>2020</v>
      </c>
      <c r="B813">
        <v>1</v>
      </c>
      <c r="C813">
        <v>4</v>
      </c>
      <c r="D813">
        <v>20</v>
      </c>
      <c r="E813">
        <v>-7464.5999999999995</v>
      </c>
      <c r="F813">
        <v>12</v>
      </c>
      <c r="G813">
        <v>-163</v>
      </c>
      <c r="H813">
        <v>2530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1893.6000000000001</v>
      </c>
      <c r="Q813">
        <v>473.40000000000003</v>
      </c>
      <c r="R813">
        <f>IF(P813&lt;&gt;df!K813,df!K813-df_results_DK1!P813,0)</f>
        <v>0</v>
      </c>
      <c r="S813" s="1">
        <v>43834</v>
      </c>
    </row>
    <row r="814" spans="1:19" x14ac:dyDescent="0.3">
      <c r="A814">
        <v>2020</v>
      </c>
      <c r="B814">
        <v>1</v>
      </c>
      <c r="C814">
        <v>4</v>
      </c>
      <c r="D814">
        <v>21</v>
      </c>
      <c r="E814">
        <v>-868</v>
      </c>
      <c r="F814">
        <v>17</v>
      </c>
      <c r="G814">
        <v>-453</v>
      </c>
      <c r="H814">
        <v>2388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1548</v>
      </c>
      <c r="Q814">
        <v>387</v>
      </c>
      <c r="R814">
        <f>IF(P814&lt;&gt;df!K814,df!K814-df_results_DK1!P814,0)</f>
        <v>0</v>
      </c>
      <c r="S814" s="1">
        <v>43834</v>
      </c>
    </row>
    <row r="815" spans="1:19" x14ac:dyDescent="0.3">
      <c r="A815">
        <v>2020</v>
      </c>
      <c r="B815">
        <v>1</v>
      </c>
      <c r="C815">
        <v>4</v>
      </c>
      <c r="D815">
        <v>22</v>
      </c>
      <c r="E815">
        <v>4211.5999999999995</v>
      </c>
      <c r="F815">
        <v>17</v>
      </c>
      <c r="G815">
        <v>-595</v>
      </c>
      <c r="H815">
        <v>2214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1295.2</v>
      </c>
      <c r="Q815">
        <v>323.8</v>
      </c>
      <c r="R815">
        <f>IF(P815&lt;&gt;df!K815,df!K815-df_results_DK1!P815,0)</f>
        <v>0</v>
      </c>
      <c r="S815" s="1">
        <v>43834</v>
      </c>
    </row>
    <row r="816" spans="1:19" x14ac:dyDescent="0.3">
      <c r="A816">
        <v>2020</v>
      </c>
      <c r="B816">
        <v>1</v>
      </c>
      <c r="C816">
        <v>4</v>
      </c>
      <c r="D816">
        <v>23</v>
      </c>
      <c r="E816">
        <v>26349.599999999999</v>
      </c>
      <c r="F816">
        <v>62</v>
      </c>
      <c r="G816">
        <v>-600</v>
      </c>
      <c r="H816">
        <v>2053</v>
      </c>
      <c r="I816">
        <v>0</v>
      </c>
      <c r="J816">
        <v>222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984.80000000000007</v>
      </c>
      <c r="Q816">
        <v>246.20000000000002</v>
      </c>
      <c r="R816">
        <f>IF(P816&lt;&gt;df!K816,df!K816-df_results_DK1!P816,0)</f>
        <v>0</v>
      </c>
      <c r="S816" s="1">
        <v>43834</v>
      </c>
    </row>
    <row r="817" spans="1:19" x14ac:dyDescent="0.3">
      <c r="A817">
        <v>2020</v>
      </c>
      <c r="B817">
        <v>1</v>
      </c>
      <c r="C817">
        <v>4</v>
      </c>
      <c r="D817">
        <v>24</v>
      </c>
      <c r="E817">
        <v>44602.400000000001</v>
      </c>
      <c r="F817">
        <v>72</v>
      </c>
      <c r="G817">
        <v>-600</v>
      </c>
      <c r="H817">
        <v>1925</v>
      </c>
      <c r="I817">
        <v>100</v>
      </c>
      <c r="J817">
        <v>350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700</v>
      </c>
      <c r="Q817">
        <v>175</v>
      </c>
      <c r="R817">
        <f>IF(P817&lt;&gt;df!K817,df!K817-df_results_DK1!P817,0)</f>
        <v>0</v>
      </c>
      <c r="S817" s="1">
        <v>43834</v>
      </c>
    </row>
    <row r="818" spans="1:19" x14ac:dyDescent="0.3">
      <c r="A818">
        <v>2020</v>
      </c>
      <c r="B818">
        <v>1</v>
      </c>
      <c r="C818">
        <v>5</v>
      </c>
      <c r="D818">
        <v>1</v>
      </c>
      <c r="E818">
        <v>31882.599999999995</v>
      </c>
      <c r="F818">
        <v>62</v>
      </c>
      <c r="G818">
        <v>-600</v>
      </c>
      <c r="H818">
        <v>1804</v>
      </c>
      <c r="I818">
        <v>0</v>
      </c>
      <c r="J818">
        <v>281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738.40000000000009</v>
      </c>
      <c r="Q818">
        <v>184.60000000000002</v>
      </c>
      <c r="R818">
        <f>IF(P818&lt;&gt;df!K818,df!K818-df_results_DK1!P818,0)</f>
        <v>0</v>
      </c>
      <c r="S818" s="1">
        <v>43835</v>
      </c>
    </row>
    <row r="819" spans="1:19" x14ac:dyDescent="0.3">
      <c r="A819">
        <v>2020</v>
      </c>
      <c r="B819">
        <v>1</v>
      </c>
      <c r="C819">
        <v>5</v>
      </c>
      <c r="D819">
        <v>2</v>
      </c>
      <c r="E819">
        <v>50782.2</v>
      </c>
      <c r="F819">
        <v>72</v>
      </c>
      <c r="G819">
        <v>-600</v>
      </c>
      <c r="H819">
        <v>1692</v>
      </c>
      <c r="I819">
        <v>165</v>
      </c>
      <c r="J819">
        <v>350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461.6</v>
      </c>
      <c r="Q819">
        <v>115.4</v>
      </c>
      <c r="R819">
        <f>IF(P819&lt;&gt;df!K819,df!K819-df_results_DK1!P819,0)</f>
        <v>0</v>
      </c>
      <c r="S819" s="1">
        <v>43835</v>
      </c>
    </row>
    <row r="820" spans="1:19" x14ac:dyDescent="0.3">
      <c r="A820">
        <v>2020</v>
      </c>
      <c r="B820">
        <v>1</v>
      </c>
      <c r="C820">
        <v>5</v>
      </c>
      <c r="D820">
        <v>3</v>
      </c>
      <c r="E820">
        <v>65019.199999999997</v>
      </c>
      <c r="F820">
        <v>72</v>
      </c>
      <c r="G820">
        <v>-600</v>
      </c>
      <c r="H820">
        <v>1671</v>
      </c>
      <c r="I820">
        <v>347</v>
      </c>
      <c r="J820">
        <v>350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299.2</v>
      </c>
      <c r="Q820">
        <v>74.8</v>
      </c>
      <c r="R820">
        <f>IF(P820&lt;&gt;df!K820,df!K820-df_results_DK1!P820,0)</f>
        <v>0</v>
      </c>
      <c r="S820" s="1">
        <v>43835</v>
      </c>
    </row>
    <row r="821" spans="1:19" x14ac:dyDescent="0.3">
      <c r="A821">
        <v>2020</v>
      </c>
      <c r="B821">
        <v>1</v>
      </c>
      <c r="C821">
        <v>5</v>
      </c>
      <c r="D821">
        <v>4</v>
      </c>
      <c r="E821">
        <v>67624.200000000012</v>
      </c>
      <c r="F821">
        <v>72</v>
      </c>
      <c r="G821">
        <v>-600</v>
      </c>
      <c r="H821">
        <v>1659</v>
      </c>
      <c r="I821">
        <v>378</v>
      </c>
      <c r="J821">
        <v>350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264.8</v>
      </c>
      <c r="Q821">
        <v>66.2</v>
      </c>
      <c r="R821">
        <f>IF(P821&lt;&gt;df!K821,df!K821-df_results_DK1!P821,0)</f>
        <v>0</v>
      </c>
      <c r="S821" s="1">
        <v>43835</v>
      </c>
    </row>
    <row r="822" spans="1:19" x14ac:dyDescent="0.3">
      <c r="A822">
        <v>2020</v>
      </c>
      <c r="B822">
        <v>1</v>
      </c>
      <c r="C822">
        <v>5</v>
      </c>
      <c r="D822">
        <v>5</v>
      </c>
      <c r="E822">
        <v>62086.400000000001</v>
      </c>
      <c r="F822">
        <v>72</v>
      </c>
      <c r="G822">
        <v>-600</v>
      </c>
      <c r="H822">
        <v>1655</v>
      </c>
      <c r="I822">
        <v>301</v>
      </c>
      <c r="J822">
        <v>350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323.20000000000005</v>
      </c>
      <c r="Q822">
        <v>80.800000000000011</v>
      </c>
      <c r="R822">
        <f>IF(P822&lt;&gt;df!K822,df!K822-df_results_DK1!P822,0)</f>
        <v>0</v>
      </c>
      <c r="S822" s="1">
        <v>43835</v>
      </c>
    </row>
    <row r="823" spans="1:19" x14ac:dyDescent="0.3">
      <c r="A823">
        <v>2020</v>
      </c>
      <c r="B823">
        <v>1</v>
      </c>
      <c r="C823">
        <v>5</v>
      </c>
      <c r="D823">
        <v>6</v>
      </c>
      <c r="E823">
        <v>25646.600000000002</v>
      </c>
      <c r="F823">
        <v>24</v>
      </c>
      <c r="G823">
        <v>-600</v>
      </c>
      <c r="H823">
        <v>1696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514</v>
      </c>
      <c r="O823">
        <v>0</v>
      </c>
      <c r="P823">
        <v>465.6</v>
      </c>
      <c r="Q823">
        <v>116.4</v>
      </c>
      <c r="R823">
        <f>IF(P823&lt;&gt;df!K823,df!K823-df_results_DK1!P823,0)</f>
        <v>0</v>
      </c>
      <c r="S823" s="1">
        <v>43835</v>
      </c>
    </row>
    <row r="824" spans="1:19" x14ac:dyDescent="0.3">
      <c r="A824">
        <v>2020</v>
      </c>
      <c r="B824">
        <v>1</v>
      </c>
      <c r="C824">
        <v>5</v>
      </c>
      <c r="D824">
        <v>7</v>
      </c>
      <c r="E824">
        <v>23750</v>
      </c>
      <c r="F824">
        <v>24</v>
      </c>
      <c r="G824">
        <v>-600</v>
      </c>
      <c r="H824">
        <v>1804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424</v>
      </c>
      <c r="O824">
        <v>0</v>
      </c>
      <c r="P824">
        <v>624</v>
      </c>
      <c r="Q824">
        <v>156</v>
      </c>
      <c r="R824">
        <f>IF(P824&lt;&gt;df!K824,df!K824-df_results_DK1!P824,0)</f>
        <v>0</v>
      </c>
      <c r="S824" s="1">
        <v>43835</v>
      </c>
    </row>
    <row r="825" spans="1:19" x14ac:dyDescent="0.3">
      <c r="A825">
        <v>2020</v>
      </c>
      <c r="B825">
        <v>1</v>
      </c>
      <c r="C825">
        <v>5</v>
      </c>
      <c r="D825">
        <v>8</v>
      </c>
      <c r="E825">
        <v>20947.8</v>
      </c>
      <c r="F825">
        <v>24</v>
      </c>
      <c r="G825">
        <v>-600</v>
      </c>
      <c r="H825">
        <v>1973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296</v>
      </c>
      <c r="O825">
        <v>0</v>
      </c>
      <c r="P825">
        <v>861.6</v>
      </c>
      <c r="Q825">
        <v>215.4</v>
      </c>
      <c r="R825">
        <f>IF(P825&lt;&gt;df!K825,df!K825-df_results_DK1!P825,0)</f>
        <v>0</v>
      </c>
      <c r="S825" s="1">
        <v>43835</v>
      </c>
    </row>
    <row r="826" spans="1:19" x14ac:dyDescent="0.3">
      <c r="A826">
        <v>2020</v>
      </c>
      <c r="B826">
        <v>1</v>
      </c>
      <c r="C826">
        <v>5</v>
      </c>
      <c r="D826">
        <v>9</v>
      </c>
      <c r="E826">
        <v>19969.000000000004</v>
      </c>
      <c r="F826">
        <v>24</v>
      </c>
      <c r="G826">
        <v>-600</v>
      </c>
      <c r="H826">
        <v>2257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224</v>
      </c>
      <c r="O826">
        <v>0</v>
      </c>
      <c r="P826">
        <v>1146.4000000000001</v>
      </c>
      <c r="Q826">
        <v>286.60000000000002</v>
      </c>
      <c r="R826">
        <f>IF(P826&lt;&gt;df!K826,df!K826-df_results_DK1!P826,0)</f>
        <v>0</v>
      </c>
      <c r="S826" s="1">
        <v>43835</v>
      </c>
    </row>
    <row r="827" spans="1:19" x14ac:dyDescent="0.3">
      <c r="A827">
        <v>2020</v>
      </c>
      <c r="B827">
        <v>1</v>
      </c>
      <c r="C827">
        <v>5</v>
      </c>
      <c r="D827">
        <v>10</v>
      </c>
      <c r="E827">
        <v>14252.8</v>
      </c>
      <c r="F827">
        <v>17</v>
      </c>
      <c r="G827">
        <v>-561</v>
      </c>
      <c r="H827">
        <v>2350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1431.2</v>
      </c>
      <c r="Q827">
        <v>357.8</v>
      </c>
      <c r="R827">
        <f>IF(P827&lt;&gt;df!K827,df!K827-df_results_DK1!P827,0)</f>
        <v>0</v>
      </c>
      <c r="S827" s="1">
        <v>43835</v>
      </c>
    </row>
    <row r="828" spans="1:19" x14ac:dyDescent="0.3">
      <c r="A828">
        <v>2020</v>
      </c>
      <c r="B828">
        <v>1</v>
      </c>
      <c r="C828">
        <v>5</v>
      </c>
      <c r="D828">
        <v>11</v>
      </c>
      <c r="E828">
        <v>9829.3999999999978</v>
      </c>
      <c r="F828">
        <v>17</v>
      </c>
      <c r="G828">
        <v>-312</v>
      </c>
      <c r="H828">
        <v>2398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1668.8000000000002</v>
      </c>
      <c r="Q828">
        <v>417.20000000000005</v>
      </c>
      <c r="R828">
        <f>IF(P828&lt;&gt;df!K828,df!K828-df_results_DK1!P828,0)</f>
        <v>0</v>
      </c>
      <c r="S828" s="1">
        <v>43835</v>
      </c>
    </row>
    <row r="829" spans="1:19" x14ac:dyDescent="0.3">
      <c r="A829">
        <v>2020</v>
      </c>
      <c r="B829">
        <v>1</v>
      </c>
      <c r="C829">
        <v>5</v>
      </c>
      <c r="D829">
        <v>12</v>
      </c>
      <c r="E829">
        <v>2642.7999999999993</v>
      </c>
      <c r="F829">
        <v>17</v>
      </c>
      <c r="G829">
        <v>-55</v>
      </c>
      <c r="H829">
        <v>2404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1879.2</v>
      </c>
      <c r="Q829">
        <v>469.8</v>
      </c>
      <c r="R829">
        <f>IF(P829&lt;&gt;df!K829,df!K829-df_results_DK1!P829,0)</f>
        <v>0</v>
      </c>
      <c r="S829" s="1">
        <v>43835</v>
      </c>
    </row>
    <row r="830" spans="1:19" x14ac:dyDescent="0.3">
      <c r="A830">
        <v>2020</v>
      </c>
      <c r="B830">
        <v>1</v>
      </c>
      <c r="C830">
        <v>5</v>
      </c>
      <c r="D830">
        <v>13</v>
      </c>
      <c r="E830">
        <v>-2792.3999999999996</v>
      </c>
      <c r="F830">
        <v>12</v>
      </c>
      <c r="G830">
        <v>175</v>
      </c>
      <c r="H830">
        <v>2387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2049.6</v>
      </c>
      <c r="Q830">
        <v>512.4</v>
      </c>
      <c r="R830">
        <f>IF(P830&lt;&gt;df!K830,df!K830-df_results_DK1!P830,0)</f>
        <v>0</v>
      </c>
      <c r="S830" s="1">
        <v>43835</v>
      </c>
    </row>
    <row r="831" spans="1:19" x14ac:dyDescent="0.3">
      <c r="A831">
        <v>2020</v>
      </c>
      <c r="B831">
        <v>1</v>
      </c>
      <c r="C831">
        <v>5</v>
      </c>
      <c r="D831">
        <v>14</v>
      </c>
      <c r="E831">
        <v>-6207.7999999999993</v>
      </c>
      <c r="F831">
        <v>12</v>
      </c>
      <c r="G831">
        <v>284</v>
      </c>
      <c r="H831">
        <v>2403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2149.6</v>
      </c>
      <c r="Q831">
        <v>537.4</v>
      </c>
      <c r="R831">
        <f>IF(P831&lt;&gt;df!K831,df!K831-df_results_DK1!P831,0)</f>
        <v>0</v>
      </c>
      <c r="S831" s="1">
        <v>43835</v>
      </c>
    </row>
    <row r="832" spans="1:19" x14ac:dyDescent="0.3">
      <c r="A832">
        <v>2020</v>
      </c>
      <c r="B832">
        <v>1</v>
      </c>
      <c r="C832">
        <v>5</v>
      </c>
      <c r="D832">
        <v>15</v>
      </c>
      <c r="E832">
        <v>-8969.6000000000022</v>
      </c>
      <c r="F832">
        <v>12</v>
      </c>
      <c r="G832">
        <v>328</v>
      </c>
      <c r="H832">
        <v>2428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2204.8000000000002</v>
      </c>
      <c r="Q832">
        <v>551.20000000000005</v>
      </c>
      <c r="R832">
        <f>IF(P832&lt;&gt;df!K832,df!K832-df_results_DK1!P832,0)</f>
        <v>0</v>
      </c>
      <c r="S832" s="1">
        <v>43835</v>
      </c>
    </row>
    <row r="833" spans="1:19" x14ac:dyDescent="0.3">
      <c r="A833">
        <v>2020</v>
      </c>
      <c r="B833">
        <v>1</v>
      </c>
      <c r="C833">
        <v>5</v>
      </c>
      <c r="D833">
        <v>16</v>
      </c>
      <c r="E833">
        <v>-11584.6</v>
      </c>
      <c r="F833">
        <v>5</v>
      </c>
      <c r="G833">
        <v>503</v>
      </c>
      <c r="H833">
        <v>2355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2286.4</v>
      </c>
      <c r="Q833">
        <v>571.6</v>
      </c>
      <c r="R833">
        <f>IF(P833&lt;&gt;df!K833,df!K833-df_results_DK1!P833,0)</f>
        <v>0</v>
      </c>
      <c r="S833" s="1">
        <v>43835</v>
      </c>
    </row>
    <row r="834" spans="1:19" x14ac:dyDescent="0.3">
      <c r="A834">
        <v>2020</v>
      </c>
      <c r="B834">
        <v>1</v>
      </c>
      <c r="C834">
        <v>5</v>
      </c>
      <c r="D834">
        <v>17</v>
      </c>
      <c r="E834">
        <v>-9872.4000000000015</v>
      </c>
      <c r="F834">
        <v>12</v>
      </c>
      <c r="G834">
        <v>365</v>
      </c>
      <c r="H834">
        <v>2551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2332.8000000000002</v>
      </c>
      <c r="Q834">
        <v>583.20000000000005</v>
      </c>
      <c r="R834">
        <f>IF(P834&lt;&gt;df!K834,df!K834-df_results_DK1!P834,0)</f>
        <v>0</v>
      </c>
      <c r="S834" s="1">
        <v>43835</v>
      </c>
    </row>
    <row r="835" spans="1:19" x14ac:dyDescent="0.3">
      <c r="A835">
        <v>2020</v>
      </c>
      <c r="B835">
        <v>1</v>
      </c>
      <c r="C835">
        <v>5</v>
      </c>
      <c r="D835">
        <v>18</v>
      </c>
      <c r="E835">
        <v>-6999.2000000000007</v>
      </c>
      <c r="F835">
        <v>12</v>
      </c>
      <c r="G835">
        <v>177</v>
      </c>
      <c r="H835">
        <v>2783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2368</v>
      </c>
      <c r="Q835">
        <v>592</v>
      </c>
      <c r="R835">
        <f>IF(P835&lt;&gt;df!K835,df!K835-df_results_DK1!P835,0)</f>
        <v>0</v>
      </c>
      <c r="S835" s="1">
        <v>43835</v>
      </c>
    </row>
    <row r="836" spans="1:19" x14ac:dyDescent="0.3">
      <c r="A836">
        <v>2020</v>
      </c>
      <c r="B836">
        <v>1</v>
      </c>
      <c r="C836">
        <v>5</v>
      </c>
      <c r="D836">
        <v>19</v>
      </c>
      <c r="E836">
        <v>-8197.200000000008</v>
      </c>
      <c r="F836">
        <v>12</v>
      </c>
      <c r="G836">
        <v>250.00000000000045</v>
      </c>
      <c r="H836">
        <v>2654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2323.2000000000003</v>
      </c>
      <c r="Q836">
        <v>580.80000000000007</v>
      </c>
      <c r="R836">
        <f>IF(P836&lt;&gt;df!K836,df!K836-df_results_DK1!P836,0)</f>
        <v>0</v>
      </c>
      <c r="S836" s="1">
        <v>43835</v>
      </c>
    </row>
    <row r="837" spans="1:19" x14ac:dyDescent="0.3">
      <c r="A837">
        <v>2020</v>
      </c>
      <c r="B837">
        <v>1</v>
      </c>
      <c r="C837">
        <v>5</v>
      </c>
      <c r="D837">
        <v>20</v>
      </c>
      <c r="E837">
        <v>-12368.800000000003</v>
      </c>
      <c r="F837">
        <v>12</v>
      </c>
      <c r="G837">
        <v>421</v>
      </c>
      <c r="H837">
        <v>2445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2292.8000000000002</v>
      </c>
      <c r="Q837">
        <v>573.20000000000005</v>
      </c>
      <c r="R837">
        <f>IF(P837&lt;&gt;df!K837,df!K837-df_results_DK1!P837,0)</f>
        <v>0</v>
      </c>
      <c r="S837" s="1">
        <v>43835</v>
      </c>
    </row>
    <row r="838" spans="1:19" x14ac:dyDescent="0.3">
      <c r="A838">
        <v>2020</v>
      </c>
      <c r="B838">
        <v>1</v>
      </c>
      <c r="C838">
        <v>5</v>
      </c>
      <c r="D838">
        <v>21</v>
      </c>
      <c r="E838">
        <v>-14144.2</v>
      </c>
      <c r="F838">
        <v>5</v>
      </c>
      <c r="G838">
        <v>536</v>
      </c>
      <c r="H838">
        <v>2279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2252</v>
      </c>
      <c r="Q838">
        <v>563</v>
      </c>
      <c r="R838">
        <f>IF(P838&lt;&gt;df!K838,df!K838-df_results_DK1!P838,0)</f>
        <v>0</v>
      </c>
      <c r="S838" s="1">
        <v>43835</v>
      </c>
    </row>
    <row r="839" spans="1:19" x14ac:dyDescent="0.3">
      <c r="A839">
        <v>2020</v>
      </c>
      <c r="B839">
        <v>1</v>
      </c>
      <c r="C839">
        <v>5</v>
      </c>
      <c r="D839">
        <v>22</v>
      </c>
      <c r="E839">
        <v>-15321.400000000001</v>
      </c>
      <c r="F839">
        <v>0</v>
      </c>
      <c r="G839">
        <v>600</v>
      </c>
      <c r="H839">
        <v>2155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2189.4</v>
      </c>
      <c r="Q839">
        <v>565.6</v>
      </c>
      <c r="R839">
        <f>IF(P839&lt;&gt;df!K839,df!K839-df_results_DK1!P839,0)</f>
        <v>73</v>
      </c>
      <c r="S839" s="1">
        <v>43835</v>
      </c>
    </row>
    <row r="840" spans="1:19" x14ac:dyDescent="0.3">
      <c r="A840">
        <v>2020</v>
      </c>
      <c r="B840">
        <v>1</v>
      </c>
      <c r="C840">
        <v>5</v>
      </c>
      <c r="D840">
        <v>23</v>
      </c>
      <c r="E840">
        <v>-16041</v>
      </c>
      <c r="F840">
        <v>0</v>
      </c>
      <c r="G840">
        <v>600</v>
      </c>
      <c r="H840">
        <v>2080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2105.1999999999998</v>
      </c>
      <c r="Q840">
        <v>574.80000000000007</v>
      </c>
      <c r="R840">
        <f>IF(P840&lt;&gt;df!K840,df!K840-df_results_DK1!P840,0)</f>
        <v>194.00000000000045</v>
      </c>
      <c r="S840" s="1">
        <v>43835</v>
      </c>
    </row>
    <row r="841" spans="1:19" x14ac:dyDescent="0.3">
      <c r="A841">
        <v>2020</v>
      </c>
      <c r="B841">
        <v>1</v>
      </c>
      <c r="C841">
        <v>5</v>
      </c>
      <c r="D841">
        <v>24</v>
      </c>
      <c r="E841">
        <v>-16369.600000000002</v>
      </c>
      <c r="F841">
        <v>0</v>
      </c>
      <c r="G841">
        <v>600</v>
      </c>
      <c r="H841">
        <v>2043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2069.8000000000002</v>
      </c>
      <c r="Q841">
        <v>573.20000000000005</v>
      </c>
      <c r="R841">
        <f>IF(P841&lt;&gt;df!K841,df!K841-df_results_DK1!P841,0)</f>
        <v>223</v>
      </c>
      <c r="S841" s="1">
        <v>43835</v>
      </c>
    </row>
    <row r="842" spans="1:19" x14ac:dyDescent="0.3">
      <c r="A842">
        <v>2020</v>
      </c>
      <c r="B842">
        <v>1</v>
      </c>
      <c r="C842">
        <v>6</v>
      </c>
      <c r="D842">
        <v>1</v>
      </c>
      <c r="E842">
        <v>-14629.400000000001</v>
      </c>
      <c r="F842">
        <v>5</v>
      </c>
      <c r="G842">
        <v>541</v>
      </c>
      <c r="H842">
        <v>1915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1964.8000000000002</v>
      </c>
      <c r="Q842">
        <v>491.20000000000005</v>
      </c>
      <c r="R842">
        <f>IF(P842&lt;&gt;df!K842,df!K842-df_results_DK1!P842,0)</f>
        <v>0</v>
      </c>
      <c r="S842" s="1">
        <v>43836</v>
      </c>
    </row>
    <row r="843" spans="1:19" x14ac:dyDescent="0.3">
      <c r="A843">
        <v>2020</v>
      </c>
      <c r="B843">
        <v>1</v>
      </c>
      <c r="C843">
        <v>6</v>
      </c>
      <c r="D843">
        <v>2</v>
      </c>
      <c r="E843">
        <v>-13559.599999999999</v>
      </c>
      <c r="F843">
        <v>5</v>
      </c>
      <c r="G843">
        <v>483</v>
      </c>
      <c r="H843">
        <v>1854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1869.6000000000001</v>
      </c>
      <c r="Q843">
        <v>467.40000000000003</v>
      </c>
      <c r="R843">
        <f>IF(P843&lt;&gt;df!K843,df!K843-df_results_DK1!P843,0)</f>
        <v>0</v>
      </c>
      <c r="S843" s="1">
        <v>43836</v>
      </c>
    </row>
    <row r="844" spans="1:19" x14ac:dyDescent="0.3">
      <c r="A844">
        <v>2020</v>
      </c>
      <c r="B844">
        <v>1</v>
      </c>
      <c r="C844">
        <v>6</v>
      </c>
      <c r="D844">
        <v>3</v>
      </c>
      <c r="E844">
        <v>-12196.8</v>
      </c>
      <c r="F844">
        <v>5</v>
      </c>
      <c r="G844">
        <v>371</v>
      </c>
      <c r="H844">
        <v>1845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1772.8000000000002</v>
      </c>
      <c r="Q844">
        <v>443.20000000000005</v>
      </c>
      <c r="R844">
        <f>IF(P844&lt;&gt;df!K844,df!K844-df_results_DK1!P844,0)</f>
        <v>0</v>
      </c>
      <c r="S844" s="1">
        <v>43836</v>
      </c>
    </row>
    <row r="845" spans="1:19" x14ac:dyDescent="0.3">
      <c r="A845">
        <v>2020</v>
      </c>
      <c r="B845">
        <v>1</v>
      </c>
      <c r="C845">
        <v>6</v>
      </c>
      <c r="D845">
        <v>4</v>
      </c>
      <c r="E845">
        <v>-10507.400000000001</v>
      </c>
      <c r="F845">
        <v>5</v>
      </c>
      <c r="G845">
        <v>178</v>
      </c>
      <c r="H845">
        <v>1871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1639.2</v>
      </c>
      <c r="Q845">
        <v>409.8</v>
      </c>
      <c r="R845">
        <f>IF(P845&lt;&gt;df!K845,df!K845-df_results_DK1!P845,0)</f>
        <v>0</v>
      </c>
      <c r="S845" s="1">
        <v>43836</v>
      </c>
    </row>
    <row r="846" spans="1:19" x14ac:dyDescent="0.3">
      <c r="A846">
        <v>2020</v>
      </c>
      <c r="B846">
        <v>1</v>
      </c>
      <c r="C846">
        <v>6</v>
      </c>
      <c r="D846">
        <v>5</v>
      </c>
      <c r="E846">
        <v>-9423.8000000000011</v>
      </c>
      <c r="F846">
        <v>5</v>
      </c>
      <c r="G846">
        <v>24.000000000000227</v>
      </c>
      <c r="H846">
        <v>1903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1541.6000000000001</v>
      </c>
      <c r="Q846">
        <v>385.40000000000003</v>
      </c>
      <c r="R846">
        <f>IF(P846&lt;&gt;df!K846,df!K846-df_results_DK1!P846,0)</f>
        <v>0</v>
      </c>
      <c r="S846" s="1">
        <v>43836</v>
      </c>
    </row>
    <row r="847" spans="1:19" x14ac:dyDescent="0.3">
      <c r="A847">
        <v>2020</v>
      </c>
      <c r="B847">
        <v>1</v>
      </c>
      <c r="C847">
        <v>6</v>
      </c>
      <c r="D847">
        <v>6</v>
      </c>
      <c r="E847">
        <v>-8185</v>
      </c>
      <c r="F847">
        <v>12</v>
      </c>
      <c r="G847">
        <v>-112</v>
      </c>
      <c r="H847">
        <v>2045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1546.4</v>
      </c>
      <c r="Q847">
        <v>386.6</v>
      </c>
      <c r="R847">
        <f>IF(P847&lt;&gt;df!K847,df!K847-df_results_DK1!P847,0)</f>
        <v>0</v>
      </c>
      <c r="S847" s="1">
        <v>43836</v>
      </c>
    </row>
    <row r="848" spans="1:19" x14ac:dyDescent="0.3">
      <c r="A848">
        <v>2020</v>
      </c>
      <c r="B848">
        <v>1</v>
      </c>
      <c r="C848">
        <v>6</v>
      </c>
      <c r="D848">
        <v>7</v>
      </c>
      <c r="E848">
        <v>1278.9999999999991</v>
      </c>
      <c r="F848">
        <v>17</v>
      </c>
      <c r="G848">
        <v>-591</v>
      </c>
      <c r="H848">
        <v>2455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1491.2</v>
      </c>
      <c r="Q848">
        <v>372.8</v>
      </c>
      <c r="R848">
        <f>IF(P848&lt;&gt;df!K848,df!K848-df_results_DK1!P848,0)</f>
        <v>0</v>
      </c>
      <c r="S848" s="1">
        <v>43836</v>
      </c>
    </row>
    <row r="849" spans="1:19" x14ac:dyDescent="0.3">
      <c r="A849">
        <v>2020</v>
      </c>
      <c r="B849">
        <v>1</v>
      </c>
      <c r="C849">
        <v>6</v>
      </c>
      <c r="D849">
        <v>8</v>
      </c>
      <c r="E849">
        <v>14570.599999999999</v>
      </c>
      <c r="F849">
        <v>24</v>
      </c>
      <c r="G849">
        <v>-600</v>
      </c>
      <c r="H849">
        <v>2866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355</v>
      </c>
      <c r="O849">
        <v>0</v>
      </c>
      <c r="P849">
        <v>1528.8000000000002</v>
      </c>
      <c r="Q849">
        <v>382.20000000000005</v>
      </c>
      <c r="R849">
        <f>IF(P849&lt;&gt;df!K849,df!K849-df_results_DK1!P849,0)</f>
        <v>0</v>
      </c>
      <c r="S849" s="1">
        <v>43836</v>
      </c>
    </row>
    <row r="850" spans="1:19" x14ac:dyDescent="0.3">
      <c r="A850">
        <v>2020</v>
      </c>
      <c r="B850">
        <v>1</v>
      </c>
      <c r="C850">
        <v>6</v>
      </c>
      <c r="D850">
        <v>9</v>
      </c>
      <c r="E850">
        <v>21797.8</v>
      </c>
      <c r="F850">
        <v>24</v>
      </c>
      <c r="G850">
        <v>-600</v>
      </c>
      <c r="H850">
        <v>3120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545</v>
      </c>
      <c r="O850">
        <v>0</v>
      </c>
      <c r="P850">
        <v>1580</v>
      </c>
      <c r="Q850">
        <v>395</v>
      </c>
      <c r="R850">
        <f>IF(P850&lt;&gt;df!K850,df!K850-df_results_DK1!P850,0)</f>
        <v>0</v>
      </c>
      <c r="S850" s="1">
        <v>43836</v>
      </c>
    </row>
    <row r="851" spans="1:19" x14ac:dyDescent="0.3">
      <c r="A851">
        <v>2020</v>
      </c>
      <c r="B851">
        <v>1</v>
      </c>
      <c r="C851">
        <v>6</v>
      </c>
      <c r="D851">
        <v>10</v>
      </c>
      <c r="E851">
        <v>20616.400000000001</v>
      </c>
      <c r="F851">
        <v>24</v>
      </c>
      <c r="G851">
        <v>-600</v>
      </c>
      <c r="H851">
        <v>3134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465</v>
      </c>
      <c r="O851">
        <v>0</v>
      </c>
      <c r="P851">
        <v>1655.2</v>
      </c>
      <c r="Q851">
        <v>413.8</v>
      </c>
      <c r="R851">
        <f>IF(P851&lt;&gt;df!K851,df!K851-df_results_DK1!P851,0)</f>
        <v>0</v>
      </c>
      <c r="S851" s="1">
        <v>43836</v>
      </c>
    </row>
    <row r="852" spans="1:19" x14ac:dyDescent="0.3">
      <c r="A852">
        <v>2020</v>
      </c>
      <c r="B852">
        <v>1</v>
      </c>
      <c r="C852">
        <v>6</v>
      </c>
      <c r="D852">
        <v>11</v>
      </c>
      <c r="E852">
        <v>23186.2</v>
      </c>
      <c r="F852">
        <v>24</v>
      </c>
      <c r="G852">
        <v>-600</v>
      </c>
      <c r="H852">
        <v>3229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527</v>
      </c>
      <c r="O852">
        <v>0</v>
      </c>
      <c r="P852">
        <v>1681.6000000000001</v>
      </c>
      <c r="Q852">
        <v>420.40000000000003</v>
      </c>
      <c r="R852">
        <f>IF(P852&lt;&gt;df!K852,df!K852-df_results_DK1!P852,0)</f>
        <v>0</v>
      </c>
      <c r="S852" s="1">
        <v>43836</v>
      </c>
    </row>
    <row r="853" spans="1:19" x14ac:dyDescent="0.3">
      <c r="A853">
        <v>2020</v>
      </c>
      <c r="B853">
        <v>1</v>
      </c>
      <c r="C853">
        <v>6</v>
      </c>
      <c r="D853">
        <v>12</v>
      </c>
      <c r="E853">
        <v>19444.599999999999</v>
      </c>
      <c r="F853">
        <v>24</v>
      </c>
      <c r="G853">
        <v>-600</v>
      </c>
      <c r="H853">
        <v>3174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434</v>
      </c>
      <c r="O853">
        <v>0</v>
      </c>
      <c r="P853">
        <v>1712</v>
      </c>
      <c r="Q853">
        <v>428</v>
      </c>
      <c r="R853">
        <f>IF(P853&lt;&gt;df!K853,df!K853-df_results_DK1!P853,0)</f>
        <v>0</v>
      </c>
      <c r="S853" s="1">
        <v>43836</v>
      </c>
    </row>
    <row r="854" spans="1:19" x14ac:dyDescent="0.3">
      <c r="A854">
        <v>2020</v>
      </c>
      <c r="B854">
        <v>1</v>
      </c>
      <c r="C854">
        <v>6</v>
      </c>
      <c r="D854">
        <v>13</v>
      </c>
      <c r="E854">
        <v>11995.4</v>
      </c>
      <c r="F854">
        <v>24</v>
      </c>
      <c r="G854">
        <v>-600</v>
      </c>
      <c r="H854">
        <v>3058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138</v>
      </c>
      <c r="O854">
        <v>0</v>
      </c>
      <c r="P854">
        <v>1856</v>
      </c>
      <c r="Q854">
        <v>464</v>
      </c>
      <c r="R854">
        <f>IF(P854&lt;&gt;df!K854,df!K854-df_results_DK1!P854,0)</f>
        <v>0</v>
      </c>
      <c r="S854" s="1">
        <v>43836</v>
      </c>
    </row>
    <row r="855" spans="1:19" x14ac:dyDescent="0.3">
      <c r="A855">
        <v>2020</v>
      </c>
      <c r="B855">
        <v>1</v>
      </c>
      <c r="C855">
        <v>6</v>
      </c>
      <c r="D855">
        <v>14</v>
      </c>
      <c r="E855">
        <v>11692.2</v>
      </c>
      <c r="F855">
        <v>24</v>
      </c>
      <c r="G855">
        <v>-600</v>
      </c>
      <c r="H855">
        <v>3105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95</v>
      </c>
      <c r="O855">
        <v>0</v>
      </c>
      <c r="P855">
        <v>1928</v>
      </c>
      <c r="Q855">
        <v>482</v>
      </c>
      <c r="R855">
        <f>IF(P855&lt;&gt;df!K855,df!K855-df_results_DK1!P855,0)</f>
        <v>0</v>
      </c>
      <c r="S855" s="1">
        <v>43836</v>
      </c>
    </row>
    <row r="856" spans="1:19" x14ac:dyDescent="0.3">
      <c r="A856">
        <v>2020</v>
      </c>
      <c r="B856">
        <v>1</v>
      </c>
      <c r="C856">
        <v>6</v>
      </c>
      <c r="D856">
        <v>15</v>
      </c>
      <c r="E856">
        <v>11654.8</v>
      </c>
      <c r="F856">
        <v>24</v>
      </c>
      <c r="G856">
        <v>-600</v>
      </c>
      <c r="H856">
        <v>3131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64</v>
      </c>
      <c r="O856">
        <v>0</v>
      </c>
      <c r="P856">
        <v>1973.6000000000001</v>
      </c>
      <c r="Q856">
        <v>493.40000000000003</v>
      </c>
      <c r="R856">
        <f>IF(P856&lt;&gt;df!K856,df!K856-df_results_DK1!P856,0)</f>
        <v>0</v>
      </c>
      <c r="S856" s="1">
        <v>43836</v>
      </c>
    </row>
    <row r="857" spans="1:19" x14ac:dyDescent="0.3">
      <c r="A857">
        <v>2020</v>
      </c>
      <c r="B857">
        <v>1</v>
      </c>
      <c r="C857">
        <v>6</v>
      </c>
      <c r="D857">
        <v>16</v>
      </c>
      <c r="E857">
        <v>8833.5999999999985</v>
      </c>
      <c r="F857">
        <v>17</v>
      </c>
      <c r="G857">
        <v>-483</v>
      </c>
      <c r="H857">
        <v>3026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2034.4</v>
      </c>
      <c r="Q857">
        <v>508.6</v>
      </c>
      <c r="R857">
        <f>IF(P857&lt;&gt;df!K857,df!K857-df_results_DK1!P857,0)</f>
        <v>0</v>
      </c>
      <c r="S857" s="1">
        <v>43836</v>
      </c>
    </row>
    <row r="858" spans="1:19" x14ac:dyDescent="0.3">
      <c r="A858">
        <v>2020</v>
      </c>
      <c r="B858">
        <v>1</v>
      </c>
      <c r="C858">
        <v>6</v>
      </c>
      <c r="D858">
        <v>17</v>
      </c>
      <c r="E858">
        <v>11823.8</v>
      </c>
      <c r="F858">
        <v>17</v>
      </c>
      <c r="G858">
        <v>-538</v>
      </c>
      <c r="H858">
        <v>3106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2054.4</v>
      </c>
      <c r="Q858">
        <v>513.6</v>
      </c>
      <c r="R858">
        <f>IF(P858&lt;&gt;df!K858,df!K858-df_results_DK1!P858,0)</f>
        <v>0</v>
      </c>
      <c r="S858" s="1">
        <v>43836</v>
      </c>
    </row>
    <row r="859" spans="1:19" x14ac:dyDescent="0.3">
      <c r="A859">
        <v>2020</v>
      </c>
      <c r="B859">
        <v>1</v>
      </c>
      <c r="C859">
        <v>6</v>
      </c>
      <c r="D859">
        <v>18</v>
      </c>
      <c r="E859">
        <v>10738.8</v>
      </c>
      <c r="F859">
        <v>17</v>
      </c>
      <c r="G859">
        <v>-451</v>
      </c>
      <c r="H859">
        <v>3246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2236</v>
      </c>
      <c r="Q859">
        <v>559</v>
      </c>
      <c r="R859">
        <f>IF(P859&lt;&gt;df!K859,df!K859-df_results_DK1!P859,0)</f>
        <v>0</v>
      </c>
      <c r="S859" s="1">
        <v>43836</v>
      </c>
    </row>
    <row r="860" spans="1:19" x14ac:dyDescent="0.3">
      <c r="A860">
        <v>2020</v>
      </c>
      <c r="B860">
        <v>1</v>
      </c>
      <c r="C860">
        <v>6</v>
      </c>
      <c r="D860">
        <v>19</v>
      </c>
      <c r="E860">
        <v>4710.3999999999978</v>
      </c>
      <c r="F860">
        <v>17</v>
      </c>
      <c r="G860">
        <v>-177</v>
      </c>
      <c r="H860">
        <v>3078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2320.8000000000002</v>
      </c>
      <c r="Q860">
        <v>580.20000000000005</v>
      </c>
      <c r="R860">
        <f>IF(P860&lt;&gt;df!K860,df!K860-df_results_DK1!P860,0)</f>
        <v>0</v>
      </c>
      <c r="S860" s="1">
        <v>43836</v>
      </c>
    </row>
    <row r="861" spans="1:19" x14ac:dyDescent="0.3">
      <c r="A861">
        <v>2020</v>
      </c>
      <c r="B861">
        <v>1</v>
      </c>
      <c r="C861">
        <v>6</v>
      </c>
      <c r="D861">
        <v>20</v>
      </c>
      <c r="E861">
        <v>-1660.0000000000009</v>
      </c>
      <c r="F861">
        <v>17</v>
      </c>
      <c r="G861">
        <v>7</v>
      </c>
      <c r="H861">
        <v>2916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2338.4</v>
      </c>
      <c r="Q861">
        <v>584.6</v>
      </c>
      <c r="R861">
        <f>IF(P861&lt;&gt;df!K861,df!K861-df_results_DK1!P861,0)</f>
        <v>0</v>
      </c>
      <c r="S861" s="1">
        <v>43836</v>
      </c>
    </row>
    <row r="862" spans="1:19" x14ac:dyDescent="0.3">
      <c r="A862">
        <v>2020</v>
      </c>
      <c r="B862">
        <v>1</v>
      </c>
      <c r="C862">
        <v>6</v>
      </c>
      <c r="D862">
        <v>21</v>
      </c>
      <c r="E862">
        <v>-6574</v>
      </c>
      <c r="F862">
        <v>12</v>
      </c>
      <c r="G862">
        <v>220</v>
      </c>
      <c r="H862">
        <v>2700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2336</v>
      </c>
      <c r="Q862">
        <v>584</v>
      </c>
      <c r="R862">
        <f>IF(P862&lt;&gt;df!K862,df!K862-df_results_DK1!P862,0)</f>
        <v>0</v>
      </c>
      <c r="S862" s="1">
        <v>43836</v>
      </c>
    </row>
    <row r="863" spans="1:19" x14ac:dyDescent="0.3">
      <c r="A863">
        <v>2020</v>
      </c>
      <c r="B863">
        <v>1</v>
      </c>
      <c r="C863">
        <v>6</v>
      </c>
      <c r="D863">
        <v>22</v>
      </c>
      <c r="E863">
        <v>-9512.4000000000015</v>
      </c>
      <c r="F863">
        <v>12</v>
      </c>
      <c r="G863">
        <v>392</v>
      </c>
      <c r="H863">
        <v>2506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2318.4</v>
      </c>
      <c r="Q863">
        <v>579.6</v>
      </c>
      <c r="R863">
        <f>IF(P863&lt;&gt;df!K863,df!K863-df_results_DK1!P863,0)</f>
        <v>0</v>
      </c>
      <c r="S863" s="1">
        <v>43836</v>
      </c>
    </row>
    <row r="864" spans="1:19" x14ac:dyDescent="0.3">
      <c r="A864">
        <v>2020</v>
      </c>
      <c r="B864">
        <v>1</v>
      </c>
      <c r="C864">
        <v>6</v>
      </c>
      <c r="D864">
        <v>23</v>
      </c>
      <c r="E864">
        <v>-10480.4</v>
      </c>
      <c r="F864">
        <v>5</v>
      </c>
      <c r="G864">
        <v>495</v>
      </c>
      <c r="H864">
        <v>2327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2257.6</v>
      </c>
      <c r="Q864">
        <v>564.4</v>
      </c>
      <c r="R864">
        <f>IF(P864&lt;&gt;df!K864,df!K864-df_results_DK1!P864,0)</f>
        <v>0</v>
      </c>
      <c r="S864" s="1">
        <v>43836</v>
      </c>
    </row>
    <row r="865" spans="1:19" x14ac:dyDescent="0.3">
      <c r="A865">
        <v>2020</v>
      </c>
      <c r="B865">
        <v>1</v>
      </c>
      <c r="C865">
        <v>6</v>
      </c>
      <c r="D865">
        <v>24</v>
      </c>
      <c r="E865">
        <v>-10758.4</v>
      </c>
      <c r="F865">
        <v>5</v>
      </c>
      <c r="G865">
        <v>547</v>
      </c>
      <c r="H865">
        <v>2118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2132</v>
      </c>
      <c r="Q865">
        <v>533</v>
      </c>
      <c r="R865">
        <f>IF(P865&lt;&gt;df!K865,df!K865-df_results_DK1!P865,0)</f>
        <v>0</v>
      </c>
      <c r="S865" s="1">
        <v>43836</v>
      </c>
    </row>
    <row r="866" spans="1:19" x14ac:dyDescent="0.3">
      <c r="A866">
        <v>2020</v>
      </c>
      <c r="B866">
        <v>1</v>
      </c>
      <c r="C866">
        <v>7</v>
      </c>
      <c r="D866">
        <v>1</v>
      </c>
      <c r="E866">
        <v>-7819.6</v>
      </c>
      <c r="F866">
        <v>5</v>
      </c>
      <c r="G866">
        <v>163</v>
      </c>
      <c r="H866">
        <v>1999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1729.6000000000001</v>
      </c>
      <c r="Q866">
        <v>432.40000000000003</v>
      </c>
      <c r="R866">
        <f>IF(P866&lt;&gt;df!K866,df!K866-df_results_DK1!P866,0)</f>
        <v>0</v>
      </c>
      <c r="S866" s="1">
        <v>43837</v>
      </c>
    </row>
    <row r="867" spans="1:19" x14ac:dyDescent="0.3">
      <c r="A867">
        <v>2020</v>
      </c>
      <c r="B867">
        <v>1</v>
      </c>
      <c r="C867">
        <v>7</v>
      </c>
      <c r="D867">
        <v>2</v>
      </c>
      <c r="E867">
        <v>-7616.8</v>
      </c>
      <c r="F867">
        <v>5</v>
      </c>
      <c r="G867">
        <v>93</v>
      </c>
      <c r="H867">
        <v>1927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1616</v>
      </c>
      <c r="Q867">
        <v>404</v>
      </c>
      <c r="R867">
        <f>IF(P867&lt;&gt;df!K867,df!K867-df_results_DK1!P867,0)</f>
        <v>0</v>
      </c>
      <c r="S867" s="1">
        <v>43837</v>
      </c>
    </row>
    <row r="868" spans="1:19" x14ac:dyDescent="0.3">
      <c r="A868">
        <v>2020</v>
      </c>
      <c r="B868">
        <v>1</v>
      </c>
      <c r="C868">
        <v>7</v>
      </c>
      <c r="D868">
        <v>3</v>
      </c>
      <c r="E868">
        <v>-4482.2000000000007</v>
      </c>
      <c r="F868">
        <v>12</v>
      </c>
      <c r="G868">
        <v>-79</v>
      </c>
      <c r="H868">
        <v>1938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1487.2</v>
      </c>
      <c r="Q868">
        <v>371.8</v>
      </c>
      <c r="R868">
        <f>IF(P868&lt;&gt;df!K868,df!K868-df_results_DK1!P868,0)</f>
        <v>0</v>
      </c>
      <c r="S868" s="1">
        <v>43837</v>
      </c>
    </row>
    <row r="869" spans="1:19" x14ac:dyDescent="0.3">
      <c r="A869">
        <v>2020</v>
      </c>
      <c r="B869">
        <v>1</v>
      </c>
      <c r="C869">
        <v>7</v>
      </c>
      <c r="D869">
        <v>4</v>
      </c>
      <c r="E869">
        <v>1096.7999999999997</v>
      </c>
      <c r="F869">
        <v>12</v>
      </c>
      <c r="G869">
        <v>-330</v>
      </c>
      <c r="H869">
        <v>1980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1320</v>
      </c>
      <c r="Q869">
        <v>330</v>
      </c>
      <c r="R869">
        <f>IF(P869&lt;&gt;df!K869,df!K869-df_results_DK1!P869,0)</f>
        <v>0</v>
      </c>
      <c r="S869" s="1">
        <v>43837</v>
      </c>
    </row>
    <row r="870" spans="1:19" x14ac:dyDescent="0.3">
      <c r="A870">
        <v>2020</v>
      </c>
      <c r="B870">
        <v>1</v>
      </c>
      <c r="C870">
        <v>7</v>
      </c>
      <c r="D870">
        <v>5</v>
      </c>
      <c r="E870">
        <v>8020.4</v>
      </c>
      <c r="F870">
        <v>32</v>
      </c>
      <c r="G870">
        <v>-474</v>
      </c>
      <c r="H870">
        <v>2004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1224</v>
      </c>
      <c r="Q870">
        <v>306</v>
      </c>
      <c r="R870">
        <f>IF(P870&lt;&gt;df!K870,df!K870-df_results_DK1!P870,0)</f>
        <v>0</v>
      </c>
      <c r="S870" s="1">
        <v>43837</v>
      </c>
    </row>
    <row r="871" spans="1:19" x14ac:dyDescent="0.3">
      <c r="A871">
        <v>2020</v>
      </c>
      <c r="B871">
        <v>1</v>
      </c>
      <c r="C871">
        <v>7</v>
      </c>
      <c r="D871">
        <v>6</v>
      </c>
      <c r="E871">
        <v>9996.7999999999993</v>
      </c>
      <c r="F871">
        <v>24</v>
      </c>
      <c r="G871">
        <v>-600</v>
      </c>
      <c r="H871">
        <v>2100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1199.2</v>
      </c>
      <c r="Q871">
        <v>299.8</v>
      </c>
      <c r="R871">
        <f>IF(P871&lt;&gt;df!K871,df!K871-df_results_DK1!P871,0)</f>
        <v>0</v>
      </c>
      <c r="S871" s="1">
        <v>43837</v>
      </c>
    </row>
    <row r="872" spans="1:19" x14ac:dyDescent="0.3">
      <c r="A872">
        <v>2020</v>
      </c>
      <c r="B872">
        <v>1</v>
      </c>
      <c r="C872">
        <v>7</v>
      </c>
      <c r="D872">
        <v>7</v>
      </c>
      <c r="E872">
        <v>21779.199999999997</v>
      </c>
      <c r="F872">
        <v>24</v>
      </c>
      <c r="G872">
        <v>-600</v>
      </c>
      <c r="H872">
        <v>2370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334</v>
      </c>
      <c r="O872">
        <v>0</v>
      </c>
      <c r="P872">
        <v>1148.8</v>
      </c>
      <c r="Q872">
        <v>287.2</v>
      </c>
      <c r="R872">
        <f>IF(P872&lt;&gt;df!K872,df!K872-df_results_DK1!P872,0)</f>
        <v>0</v>
      </c>
      <c r="S872" s="1">
        <v>43837</v>
      </c>
    </row>
    <row r="873" spans="1:19" x14ac:dyDescent="0.3">
      <c r="A873">
        <v>2020</v>
      </c>
      <c r="B873">
        <v>1</v>
      </c>
      <c r="C873">
        <v>7</v>
      </c>
      <c r="D873">
        <v>8</v>
      </c>
      <c r="E873">
        <v>35727.799999999996</v>
      </c>
      <c r="F873">
        <v>24</v>
      </c>
      <c r="G873">
        <v>-600</v>
      </c>
      <c r="H873">
        <v>2772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729.99999999999977</v>
      </c>
      <c r="O873">
        <v>0</v>
      </c>
      <c r="P873">
        <v>1153.6000000000001</v>
      </c>
      <c r="Q873">
        <v>288.40000000000003</v>
      </c>
      <c r="R873">
        <f>IF(P873&lt;&gt;df!K873,df!K873-df_results_DK1!P873,0)</f>
        <v>0</v>
      </c>
      <c r="S873" s="1">
        <v>43837</v>
      </c>
    </row>
    <row r="874" spans="1:19" x14ac:dyDescent="0.3">
      <c r="A874">
        <v>2020</v>
      </c>
      <c r="B874">
        <v>1</v>
      </c>
      <c r="C874">
        <v>7</v>
      </c>
      <c r="D874">
        <v>9</v>
      </c>
      <c r="E874">
        <v>52224.800000000003</v>
      </c>
      <c r="F874">
        <v>62</v>
      </c>
      <c r="G874">
        <v>-600</v>
      </c>
      <c r="H874">
        <v>3083</v>
      </c>
      <c r="I874">
        <v>0</v>
      </c>
      <c r="J874">
        <v>178</v>
      </c>
      <c r="K874">
        <v>0</v>
      </c>
      <c r="L874">
        <v>0</v>
      </c>
      <c r="M874">
        <v>0</v>
      </c>
      <c r="N874">
        <v>900</v>
      </c>
      <c r="O874">
        <v>0</v>
      </c>
      <c r="P874">
        <v>1124</v>
      </c>
      <c r="Q874">
        <v>281</v>
      </c>
      <c r="R874">
        <f>IF(P874&lt;&gt;df!K874,df!K874-df_results_DK1!P874,0)</f>
        <v>0</v>
      </c>
      <c r="S874" s="1">
        <v>43837</v>
      </c>
    </row>
    <row r="875" spans="1:19" x14ac:dyDescent="0.3">
      <c r="A875">
        <v>2020</v>
      </c>
      <c r="B875">
        <v>1</v>
      </c>
      <c r="C875">
        <v>7</v>
      </c>
      <c r="D875">
        <v>10</v>
      </c>
      <c r="E875">
        <v>58802</v>
      </c>
      <c r="F875">
        <v>62</v>
      </c>
      <c r="G875">
        <v>-600</v>
      </c>
      <c r="H875">
        <v>3062</v>
      </c>
      <c r="I875">
        <v>0</v>
      </c>
      <c r="J875">
        <v>277</v>
      </c>
      <c r="K875">
        <v>0</v>
      </c>
      <c r="L875">
        <v>0</v>
      </c>
      <c r="M875">
        <v>0</v>
      </c>
      <c r="N875">
        <v>900</v>
      </c>
      <c r="O875">
        <v>0</v>
      </c>
      <c r="P875">
        <v>1028</v>
      </c>
      <c r="Q875">
        <v>257</v>
      </c>
      <c r="R875">
        <f>IF(P875&lt;&gt;df!K875,df!K875-df_results_DK1!P875,0)</f>
        <v>0</v>
      </c>
      <c r="S875" s="1">
        <v>43837</v>
      </c>
    </row>
    <row r="876" spans="1:19" x14ac:dyDescent="0.3">
      <c r="A876">
        <v>2020</v>
      </c>
      <c r="B876">
        <v>1</v>
      </c>
      <c r="C876">
        <v>7</v>
      </c>
      <c r="D876">
        <v>11</v>
      </c>
      <c r="E876">
        <v>75929</v>
      </c>
      <c r="F876">
        <v>72</v>
      </c>
      <c r="G876">
        <v>-600</v>
      </c>
      <c r="H876">
        <v>3098</v>
      </c>
      <c r="I876">
        <v>154</v>
      </c>
      <c r="J876">
        <v>350</v>
      </c>
      <c r="K876">
        <v>0</v>
      </c>
      <c r="L876">
        <v>0</v>
      </c>
      <c r="M876">
        <v>0</v>
      </c>
      <c r="N876">
        <v>900</v>
      </c>
      <c r="O876">
        <v>0</v>
      </c>
      <c r="P876">
        <v>875.2</v>
      </c>
      <c r="Q876">
        <v>218.8</v>
      </c>
      <c r="R876">
        <f>IF(P876&lt;&gt;df!K876,df!K876-df_results_DK1!P876,0)</f>
        <v>0</v>
      </c>
      <c r="S876" s="1">
        <v>43837</v>
      </c>
    </row>
    <row r="877" spans="1:19" x14ac:dyDescent="0.3">
      <c r="A877">
        <v>2020</v>
      </c>
      <c r="B877">
        <v>1</v>
      </c>
      <c r="C877">
        <v>7</v>
      </c>
      <c r="D877">
        <v>12</v>
      </c>
      <c r="E877">
        <v>74326.399999999994</v>
      </c>
      <c r="F877">
        <v>72</v>
      </c>
      <c r="G877">
        <v>-600</v>
      </c>
      <c r="H877">
        <v>3032</v>
      </c>
      <c r="I877">
        <v>145</v>
      </c>
      <c r="J877">
        <v>350</v>
      </c>
      <c r="K877">
        <v>0</v>
      </c>
      <c r="L877">
        <v>0</v>
      </c>
      <c r="M877">
        <v>0</v>
      </c>
      <c r="N877">
        <v>900</v>
      </c>
      <c r="O877">
        <v>0</v>
      </c>
      <c r="P877">
        <v>829.6</v>
      </c>
      <c r="Q877">
        <v>207.4</v>
      </c>
      <c r="R877">
        <f>IF(P877&lt;&gt;df!K877,df!K877-df_results_DK1!P877,0)</f>
        <v>0</v>
      </c>
      <c r="S877" s="1">
        <v>43837</v>
      </c>
    </row>
    <row r="878" spans="1:19" x14ac:dyDescent="0.3">
      <c r="A878">
        <v>2020</v>
      </c>
      <c r="B878">
        <v>1</v>
      </c>
      <c r="C878">
        <v>7</v>
      </c>
      <c r="D878">
        <v>13</v>
      </c>
      <c r="E878">
        <v>60055.200000000004</v>
      </c>
      <c r="F878">
        <v>62</v>
      </c>
      <c r="G878">
        <v>-600</v>
      </c>
      <c r="H878">
        <v>2961</v>
      </c>
      <c r="I878">
        <v>0</v>
      </c>
      <c r="J878">
        <v>302</v>
      </c>
      <c r="K878">
        <v>0</v>
      </c>
      <c r="L878">
        <v>0</v>
      </c>
      <c r="M878">
        <v>0</v>
      </c>
      <c r="N878">
        <v>900</v>
      </c>
      <c r="O878">
        <v>0</v>
      </c>
      <c r="P878">
        <v>927.2</v>
      </c>
      <c r="Q878">
        <v>231.8</v>
      </c>
      <c r="R878">
        <f>IF(P878&lt;&gt;df!K878,df!K878-df_results_DK1!P878,0)</f>
        <v>0</v>
      </c>
      <c r="S878" s="1">
        <v>43837</v>
      </c>
    </row>
    <row r="879" spans="1:19" x14ac:dyDescent="0.3">
      <c r="A879">
        <v>2020</v>
      </c>
      <c r="B879">
        <v>1</v>
      </c>
      <c r="C879">
        <v>7</v>
      </c>
      <c r="D879">
        <v>14</v>
      </c>
      <c r="E879">
        <v>49721</v>
      </c>
      <c r="F879">
        <v>62</v>
      </c>
      <c r="G879">
        <v>-600</v>
      </c>
      <c r="H879">
        <v>2992</v>
      </c>
      <c r="I879">
        <v>0</v>
      </c>
      <c r="J879">
        <v>149</v>
      </c>
      <c r="K879">
        <v>0</v>
      </c>
      <c r="L879">
        <v>0</v>
      </c>
      <c r="M879">
        <v>0</v>
      </c>
      <c r="N879">
        <v>900</v>
      </c>
      <c r="O879">
        <v>0</v>
      </c>
      <c r="P879">
        <v>1074.4000000000001</v>
      </c>
      <c r="Q879">
        <v>268.60000000000002</v>
      </c>
      <c r="R879">
        <f>IF(P879&lt;&gt;df!K879,df!K879-df_results_DK1!P879,0)</f>
        <v>0</v>
      </c>
      <c r="S879" s="1">
        <v>43837</v>
      </c>
    </row>
    <row r="880" spans="1:19" x14ac:dyDescent="0.3">
      <c r="A880">
        <v>2020</v>
      </c>
      <c r="B880">
        <v>1</v>
      </c>
      <c r="C880">
        <v>7</v>
      </c>
      <c r="D880">
        <v>15</v>
      </c>
      <c r="E880">
        <v>35217.4</v>
      </c>
      <c r="F880">
        <v>24</v>
      </c>
      <c r="G880">
        <v>-600</v>
      </c>
      <c r="H880">
        <v>2973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723</v>
      </c>
      <c r="O880">
        <v>0</v>
      </c>
      <c r="P880">
        <v>1320</v>
      </c>
      <c r="Q880">
        <v>330</v>
      </c>
      <c r="R880">
        <f>IF(P880&lt;&gt;df!K880,df!K880-df_results_DK1!P880,0)</f>
        <v>0</v>
      </c>
      <c r="S880" s="1">
        <v>43837</v>
      </c>
    </row>
    <row r="881" spans="1:19" x14ac:dyDescent="0.3">
      <c r="A881">
        <v>2020</v>
      </c>
      <c r="B881">
        <v>1</v>
      </c>
      <c r="C881">
        <v>7</v>
      </c>
      <c r="D881">
        <v>16</v>
      </c>
      <c r="E881">
        <v>19156.599999999999</v>
      </c>
      <c r="F881">
        <v>24</v>
      </c>
      <c r="G881">
        <v>-600</v>
      </c>
      <c r="H881">
        <v>2828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148</v>
      </c>
      <c r="O881">
        <v>0</v>
      </c>
      <c r="P881">
        <v>1664</v>
      </c>
      <c r="Q881">
        <v>416</v>
      </c>
      <c r="R881">
        <f>IF(P881&lt;&gt;df!K881,df!K881-df_results_DK1!P881,0)</f>
        <v>0</v>
      </c>
      <c r="S881" s="1">
        <v>43837</v>
      </c>
    </row>
    <row r="882" spans="1:19" x14ac:dyDescent="0.3">
      <c r="A882">
        <v>2020</v>
      </c>
      <c r="B882">
        <v>1</v>
      </c>
      <c r="C882">
        <v>7</v>
      </c>
      <c r="D882">
        <v>17</v>
      </c>
      <c r="E882">
        <v>11952.4</v>
      </c>
      <c r="F882">
        <v>17</v>
      </c>
      <c r="G882">
        <v>-485</v>
      </c>
      <c r="H882">
        <v>2969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1987.2</v>
      </c>
      <c r="Q882">
        <v>496.8</v>
      </c>
      <c r="R882">
        <f>IF(P882&lt;&gt;df!K882,df!K882-df_results_DK1!P882,0)</f>
        <v>0</v>
      </c>
      <c r="S882" s="1">
        <v>43837</v>
      </c>
    </row>
    <row r="883" spans="1:19" x14ac:dyDescent="0.3">
      <c r="A883">
        <v>2020</v>
      </c>
      <c r="B883">
        <v>1</v>
      </c>
      <c r="C883">
        <v>7</v>
      </c>
      <c r="D883">
        <v>18</v>
      </c>
      <c r="E883">
        <v>6621.5999999999985</v>
      </c>
      <c r="F883">
        <v>17</v>
      </c>
      <c r="G883">
        <v>-270</v>
      </c>
      <c r="H883">
        <v>3206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2348.8000000000002</v>
      </c>
      <c r="Q883">
        <v>587.20000000000005</v>
      </c>
      <c r="R883">
        <f>IF(P883&lt;&gt;df!K883,df!K883-df_results_DK1!P883,0)</f>
        <v>0</v>
      </c>
      <c r="S883" s="1">
        <v>43837</v>
      </c>
    </row>
    <row r="884" spans="1:19" x14ac:dyDescent="0.3">
      <c r="A884">
        <v>2020</v>
      </c>
      <c r="B884">
        <v>1</v>
      </c>
      <c r="C884">
        <v>7</v>
      </c>
      <c r="D884">
        <v>19</v>
      </c>
      <c r="E884">
        <v>-4162.6000000000022</v>
      </c>
      <c r="F884">
        <v>17</v>
      </c>
      <c r="G884">
        <v>175</v>
      </c>
      <c r="H884">
        <v>3096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2616.8000000000002</v>
      </c>
      <c r="Q884">
        <v>654.20000000000005</v>
      </c>
      <c r="R884">
        <f>IF(P884&lt;&gt;df!K884,df!K884-df_results_DK1!P884,0)</f>
        <v>0</v>
      </c>
      <c r="S884" s="1">
        <v>43837</v>
      </c>
    </row>
    <row r="885" spans="1:19" x14ac:dyDescent="0.3">
      <c r="A885">
        <v>2020</v>
      </c>
      <c r="B885">
        <v>1</v>
      </c>
      <c r="C885">
        <v>7</v>
      </c>
      <c r="D885">
        <v>20</v>
      </c>
      <c r="E885">
        <v>-12946.2</v>
      </c>
      <c r="F885">
        <v>12</v>
      </c>
      <c r="G885">
        <v>539</v>
      </c>
      <c r="H885">
        <v>2926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2772</v>
      </c>
      <c r="Q885">
        <v>693</v>
      </c>
      <c r="R885">
        <f>IF(P885&lt;&gt;df!K885,df!K885-df_results_DK1!P885,0)</f>
        <v>0</v>
      </c>
      <c r="S885" s="1">
        <v>43837</v>
      </c>
    </row>
    <row r="886" spans="1:19" x14ac:dyDescent="0.3">
      <c r="A886">
        <v>2020</v>
      </c>
      <c r="B886">
        <v>1</v>
      </c>
      <c r="C886">
        <v>7</v>
      </c>
      <c r="D886">
        <v>21</v>
      </c>
      <c r="E886">
        <v>-16280.2</v>
      </c>
      <c r="F886">
        <v>0</v>
      </c>
      <c r="G886">
        <v>600</v>
      </c>
      <c r="H886">
        <v>2742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2634</v>
      </c>
      <c r="Q886">
        <v>708</v>
      </c>
      <c r="R886">
        <f>IF(P886&lt;&gt;df!K886,df!K886-df_results_DK1!P886,0)</f>
        <v>198</v>
      </c>
      <c r="S886" s="1">
        <v>43837</v>
      </c>
    </row>
    <row r="887" spans="1:19" x14ac:dyDescent="0.3">
      <c r="A887">
        <v>2020</v>
      </c>
      <c r="B887">
        <v>1</v>
      </c>
      <c r="C887">
        <v>7</v>
      </c>
      <c r="D887">
        <v>22</v>
      </c>
      <c r="E887">
        <v>-18456.000000000004</v>
      </c>
      <c r="F887">
        <v>0</v>
      </c>
      <c r="G887">
        <v>600</v>
      </c>
      <c r="H887">
        <v>2582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2459.8000000000002</v>
      </c>
      <c r="Q887">
        <v>722.2</v>
      </c>
      <c r="R887">
        <f>IF(P887&lt;&gt;df!K887,df!K887-df_results_DK1!P887,0)</f>
        <v>429</v>
      </c>
      <c r="S887" s="1">
        <v>43837</v>
      </c>
    </row>
    <row r="888" spans="1:19" x14ac:dyDescent="0.3">
      <c r="A888">
        <v>2020</v>
      </c>
      <c r="B888">
        <v>1</v>
      </c>
      <c r="C888">
        <v>7</v>
      </c>
      <c r="D888">
        <v>23</v>
      </c>
      <c r="E888">
        <v>-20535.2</v>
      </c>
      <c r="F888">
        <v>0</v>
      </c>
      <c r="G888">
        <v>600</v>
      </c>
      <c r="H888">
        <v>2408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2275.8000000000002</v>
      </c>
      <c r="Q888">
        <v>732.2</v>
      </c>
      <c r="R888">
        <f>IF(P888&lt;&gt;df!K888,df!K888-df_results_DK1!P888,0)</f>
        <v>653</v>
      </c>
      <c r="S888" s="1">
        <v>43837</v>
      </c>
    </row>
    <row r="889" spans="1:19" x14ac:dyDescent="0.3">
      <c r="A889">
        <v>2020</v>
      </c>
      <c r="B889">
        <v>1</v>
      </c>
      <c r="C889">
        <v>7</v>
      </c>
      <c r="D889">
        <v>24</v>
      </c>
      <c r="E889">
        <v>-22084.400000000001</v>
      </c>
      <c r="F889">
        <v>0</v>
      </c>
      <c r="G889">
        <v>547</v>
      </c>
      <c r="H889">
        <v>2233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2036.8</v>
      </c>
      <c r="Q889">
        <v>743.2</v>
      </c>
      <c r="R889">
        <f>IF(P889&lt;&gt;df!K889,df!K889-df_results_DK1!P889,0)</f>
        <v>936.00000000000023</v>
      </c>
      <c r="S889" s="1">
        <v>43837</v>
      </c>
    </row>
    <row r="890" spans="1:19" x14ac:dyDescent="0.3">
      <c r="A890">
        <v>2020</v>
      </c>
      <c r="B890">
        <v>1</v>
      </c>
      <c r="C890">
        <v>8</v>
      </c>
      <c r="D890">
        <v>1</v>
      </c>
      <c r="E890">
        <v>-22785.800000000003</v>
      </c>
      <c r="F890">
        <v>0</v>
      </c>
      <c r="G890">
        <v>394.99999999999989</v>
      </c>
      <c r="H890">
        <v>2116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1756.3999999999999</v>
      </c>
      <c r="Q890">
        <v>754.6</v>
      </c>
      <c r="R890">
        <f>IF(P890&lt;&gt;df!K890,df!K890-df_results_DK1!P890,0)</f>
        <v>1262.0000000000002</v>
      </c>
      <c r="S890" s="1">
        <v>43838</v>
      </c>
    </row>
    <row r="891" spans="1:19" x14ac:dyDescent="0.3">
      <c r="A891">
        <v>2020</v>
      </c>
      <c r="B891">
        <v>1</v>
      </c>
      <c r="C891">
        <v>8</v>
      </c>
      <c r="D891">
        <v>2</v>
      </c>
      <c r="E891">
        <v>-22591.8</v>
      </c>
      <c r="F891">
        <v>0</v>
      </c>
      <c r="G891">
        <v>331.00000000000011</v>
      </c>
      <c r="H891">
        <v>2052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1636</v>
      </c>
      <c r="Q891">
        <v>747</v>
      </c>
      <c r="R891">
        <f>IF(P891&lt;&gt;df!K891,df!K891-df_results_DK1!P891,0)</f>
        <v>1352</v>
      </c>
      <c r="S891" s="1">
        <v>43838</v>
      </c>
    </row>
    <row r="892" spans="1:19" x14ac:dyDescent="0.3">
      <c r="A892">
        <v>2020</v>
      </c>
      <c r="B892">
        <v>1</v>
      </c>
      <c r="C892">
        <v>8</v>
      </c>
      <c r="D892">
        <v>3</v>
      </c>
      <c r="E892">
        <v>-22717.800000000003</v>
      </c>
      <c r="F892">
        <v>0</v>
      </c>
      <c r="G892">
        <v>320.99999999999989</v>
      </c>
      <c r="H892">
        <v>2028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1598.3999999999999</v>
      </c>
      <c r="Q892">
        <v>750.6</v>
      </c>
      <c r="R892">
        <f>IF(P892&lt;&gt;df!K892,df!K892-df_results_DK1!P892,0)</f>
        <v>1404.0000000000002</v>
      </c>
      <c r="S892" s="1">
        <v>43838</v>
      </c>
    </row>
    <row r="893" spans="1:19" x14ac:dyDescent="0.3">
      <c r="A893">
        <v>2020</v>
      </c>
      <c r="B893">
        <v>1</v>
      </c>
      <c r="C893">
        <v>8</v>
      </c>
      <c r="D893">
        <v>4</v>
      </c>
      <c r="E893">
        <v>-22504.400000000001</v>
      </c>
      <c r="F893">
        <v>0</v>
      </c>
      <c r="G893">
        <v>313.99999999999989</v>
      </c>
      <c r="H893">
        <v>2056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1625.6</v>
      </c>
      <c r="Q893">
        <v>744.40000000000009</v>
      </c>
      <c r="R893">
        <f>IF(P893&lt;&gt;df!K893,df!K893-df_results_DK1!P893,0)</f>
        <v>1352.0000000000005</v>
      </c>
      <c r="S893" s="1">
        <v>43838</v>
      </c>
    </row>
    <row r="894" spans="1:19" x14ac:dyDescent="0.3">
      <c r="A894">
        <v>2020</v>
      </c>
      <c r="B894">
        <v>1</v>
      </c>
      <c r="C894">
        <v>8</v>
      </c>
      <c r="D894">
        <v>5</v>
      </c>
      <c r="E894">
        <v>-22291.600000000002</v>
      </c>
      <c r="F894">
        <v>0</v>
      </c>
      <c r="G894">
        <v>343</v>
      </c>
      <c r="H894">
        <v>2098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1703.4</v>
      </c>
      <c r="Q894">
        <v>737.6</v>
      </c>
      <c r="R894">
        <f>IF(P894&lt;&gt;df!K894,df!K894-df_results_DK1!P894,0)</f>
        <v>1247</v>
      </c>
      <c r="S894" s="1">
        <v>43838</v>
      </c>
    </row>
    <row r="895" spans="1:19" x14ac:dyDescent="0.3">
      <c r="A895">
        <v>2020</v>
      </c>
      <c r="B895">
        <v>1</v>
      </c>
      <c r="C895">
        <v>8</v>
      </c>
      <c r="D895">
        <v>6</v>
      </c>
      <c r="E895">
        <v>-22395.4</v>
      </c>
      <c r="F895">
        <v>0</v>
      </c>
      <c r="G895">
        <v>423.00000000000011</v>
      </c>
      <c r="H895">
        <v>2196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1877.2</v>
      </c>
      <c r="Q895">
        <v>741.80000000000007</v>
      </c>
      <c r="R895">
        <f>IF(P895&lt;&gt;df!K895,df!K895-df_results_DK1!P895,0)</f>
        <v>1090.0000000000002</v>
      </c>
      <c r="S895" s="1">
        <v>43838</v>
      </c>
    </row>
    <row r="896" spans="1:19" x14ac:dyDescent="0.3">
      <c r="A896">
        <v>2020</v>
      </c>
      <c r="B896">
        <v>1</v>
      </c>
      <c r="C896">
        <v>8</v>
      </c>
      <c r="D896">
        <v>7</v>
      </c>
      <c r="E896">
        <v>-21845</v>
      </c>
      <c r="F896">
        <v>0</v>
      </c>
      <c r="G896">
        <v>600</v>
      </c>
      <c r="H896">
        <v>2531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2400.6</v>
      </c>
      <c r="Q896">
        <v>730.40000000000009</v>
      </c>
      <c r="R896">
        <f>IF(P896&lt;&gt;df!K896,df!K896-df_results_DK1!P896,0)</f>
        <v>521.00000000000045</v>
      </c>
      <c r="S896" s="1">
        <v>43838</v>
      </c>
    </row>
    <row r="897" spans="1:19" x14ac:dyDescent="0.3">
      <c r="A897">
        <v>2020</v>
      </c>
      <c r="B897">
        <v>1</v>
      </c>
      <c r="C897">
        <v>8</v>
      </c>
      <c r="D897">
        <v>8</v>
      </c>
      <c r="E897">
        <v>-19987</v>
      </c>
      <c r="F897">
        <v>0</v>
      </c>
      <c r="G897">
        <v>600</v>
      </c>
      <c r="H897">
        <v>2965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2849.6</v>
      </c>
      <c r="Q897">
        <v>715.40000000000009</v>
      </c>
      <c r="R897">
        <f>IF(P897&lt;&gt;df!K897,df!K897-df_results_DK1!P897,0)</f>
        <v>12.000000000000455</v>
      </c>
      <c r="S897" s="1">
        <v>43838</v>
      </c>
    </row>
    <row r="898" spans="1:19" x14ac:dyDescent="0.3">
      <c r="A898">
        <v>2020</v>
      </c>
      <c r="B898">
        <v>1</v>
      </c>
      <c r="C898">
        <v>8</v>
      </c>
      <c r="D898">
        <v>9</v>
      </c>
      <c r="E898">
        <v>-14370.600000000002</v>
      </c>
      <c r="F898">
        <v>12</v>
      </c>
      <c r="G898">
        <v>145</v>
      </c>
      <c r="H898">
        <v>3218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2690.4</v>
      </c>
      <c r="Q898">
        <v>672.6</v>
      </c>
      <c r="R898">
        <f>IF(P898&lt;&gt;df!K898,df!K898-df_results_DK1!P898,0)</f>
        <v>0</v>
      </c>
      <c r="S898" s="1">
        <v>43838</v>
      </c>
    </row>
    <row r="899" spans="1:19" x14ac:dyDescent="0.3">
      <c r="A899">
        <v>2020</v>
      </c>
      <c r="B899">
        <v>1</v>
      </c>
      <c r="C899">
        <v>8</v>
      </c>
      <c r="D899">
        <v>10</v>
      </c>
      <c r="E899">
        <v>-9631.2000000000007</v>
      </c>
      <c r="F899">
        <v>12</v>
      </c>
      <c r="G899">
        <v>-92</v>
      </c>
      <c r="H899">
        <v>3230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2510.4</v>
      </c>
      <c r="Q899">
        <v>627.6</v>
      </c>
      <c r="R899">
        <f>IF(P899&lt;&gt;df!K899,df!K899-df_results_DK1!P899,0)</f>
        <v>0</v>
      </c>
      <c r="S899" s="1">
        <v>43838</v>
      </c>
    </row>
    <row r="900" spans="1:19" x14ac:dyDescent="0.3">
      <c r="A900">
        <v>2020</v>
      </c>
      <c r="B900">
        <v>1</v>
      </c>
      <c r="C900">
        <v>8</v>
      </c>
      <c r="D900">
        <v>11</v>
      </c>
      <c r="E900">
        <v>-860.00000000000546</v>
      </c>
      <c r="F900">
        <v>17</v>
      </c>
      <c r="G900">
        <v>-421</v>
      </c>
      <c r="H900">
        <v>3257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2268.8000000000002</v>
      </c>
      <c r="Q900">
        <v>567.20000000000005</v>
      </c>
      <c r="R900">
        <f>IF(P900&lt;&gt;df!K900,df!K900-df_results_DK1!P900,0)</f>
        <v>0</v>
      </c>
      <c r="S900" s="1">
        <v>43838</v>
      </c>
    </row>
    <row r="901" spans="1:19" x14ac:dyDescent="0.3">
      <c r="A901">
        <v>2020</v>
      </c>
      <c r="B901">
        <v>1</v>
      </c>
      <c r="C901">
        <v>8</v>
      </c>
      <c r="D901">
        <v>12</v>
      </c>
      <c r="E901">
        <v>5280.9999999999945</v>
      </c>
      <c r="F901">
        <v>24</v>
      </c>
      <c r="G901">
        <v>-600</v>
      </c>
      <c r="H901">
        <v>3235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54</v>
      </c>
      <c r="O901">
        <v>0</v>
      </c>
      <c r="P901">
        <v>2064.8000000000002</v>
      </c>
      <c r="Q901">
        <v>516.20000000000005</v>
      </c>
      <c r="R901">
        <f>IF(P901&lt;&gt;df!K901,df!K901-df_results_DK1!P901,0)</f>
        <v>0</v>
      </c>
      <c r="S901" s="1">
        <v>43838</v>
      </c>
    </row>
    <row r="902" spans="1:19" x14ac:dyDescent="0.3">
      <c r="A902">
        <v>2020</v>
      </c>
      <c r="B902">
        <v>1</v>
      </c>
      <c r="C902">
        <v>8</v>
      </c>
      <c r="D902">
        <v>13</v>
      </c>
      <c r="E902">
        <v>6800</v>
      </c>
      <c r="F902">
        <v>24</v>
      </c>
      <c r="G902">
        <v>-600</v>
      </c>
      <c r="H902">
        <v>3127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8</v>
      </c>
      <c r="O902">
        <v>0</v>
      </c>
      <c r="P902">
        <v>2015.2</v>
      </c>
      <c r="Q902">
        <v>503.8</v>
      </c>
      <c r="R902">
        <f>IF(P902&lt;&gt;df!K902,df!K902-df_results_DK1!P902,0)</f>
        <v>0</v>
      </c>
      <c r="S902" s="1">
        <v>43838</v>
      </c>
    </row>
    <row r="903" spans="1:19" x14ac:dyDescent="0.3">
      <c r="A903">
        <v>2020</v>
      </c>
      <c r="B903">
        <v>1</v>
      </c>
      <c r="C903">
        <v>8</v>
      </c>
      <c r="D903">
        <v>14</v>
      </c>
      <c r="E903">
        <v>9067.7999999999993</v>
      </c>
      <c r="F903">
        <v>24</v>
      </c>
      <c r="G903">
        <v>-600</v>
      </c>
      <c r="H903">
        <v>3149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54</v>
      </c>
      <c r="O903">
        <v>0</v>
      </c>
      <c r="P903">
        <v>1996</v>
      </c>
      <c r="Q903">
        <v>499</v>
      </c>
      <c r="R903">
        <f>IF(P903&lt;&gt;df!K903,df!K903-df_results_DK1!P903,0)</f>
        <v>0</v>
      </c>
      <c r="S903" s="1">
        <v>43838</v>
      </c>
    </row>
    <row r="904" spans="1:19" x14ac:dyDescent="0.3">
      <c r="A904">
        <v>2020</v>
      </c>
      <c r="B904">
        <v>1</v>
      </c>
      <c r="C904">
        <v>8</v>
      </c>
      <c r="D904">
        <v>15</v>
      </c>
      <c r="E904">
        <v>10586.599999999999</v>
      </c>
      <c r="F904">
        <v>24</v>
      </c>
      <c r="G904">
        <v>-600</v>
      </c>
      <c r="H904">
        <v>3095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82</v>
      </c>
      <c r="O904">
        <v>0</v>
      </c>
      <c r="P904">
        <v>1930.4</v>
      </c>
      <c r="Q904">
        <v>482.6</v>
      </c>
      <c r="R904">
        <f>IF(P904&lt;&gt;df!K904,df!K904-df_results_DK1!P904,0)</f>
        <v>0</v>
      </c>
      <c r="S904" s="1">
        <v>43838</v>
      </c>
    </row>
    <row r="905" spans="1:19" x14ac:dyDescent="0.3">
      <c r="A905">
        <v>2020</v>
      </c>
      <c r="B905">
        <v>1</v>
      </c>
      <c r="C905">
        <v>8</v>
      </c>
      <c r="D905">
        <v>16</v>
      </c>
      <c r="E905">
        <v>13604.400000000001</v>
      </c>
      <c r="F905">
        <v>24</v>
      </c>
      <c r="G905">
        <v>-600</v>
      </c>
      <c r="H905">
        <v>2895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118</v>
      </c>
      <c r="O905">
        <v>0</v>
      </c>
      <c r="P905">
        <v>1741.6000000000001</v>
      </c>
      <c r="Q905">
        <v>435.40000000000003</v>
      </c>
      <c r="R905">
        <f>IF(P905&lt;&gt;df!K905,df!K905-df_results_DK1!P905,0)</f>
        <v>0</v>
      </c>
      <c r="S905" s="1">
        <v>43838</v>
      </c>
    </row>
    <row r="906" spans="1:19" x14ac:dyDescent="0.3">
      <c r="A906">
        <v>2020</v>
      </c>
      <c r="B906">
        <v>1</v>
      </c>
      <c r="C906">
        <v>8</v>
      </c>
      <c r="D906">
        <v>17</v>
      </c>
      <c r="E906">
        <v>23175.800000000003</v>
      </c>
      <c r="F906">
        <v>24</v>
      </c>
      <c r="G906">
        <v>-600</v>
      </c>
      <c r="H906">
        <v>2957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380</v>
      </c>
      <c r="O906">
        <v>0</v>
      </c>
      <c r="P906">
        <v>1581.6000000000001</v>
      </c>
      <c r="Q906">
        <v>395.40000000000003</v>
      </c>
      <c r="R906">
        <f>IF(P906&lt;&gt;df!K906,df!K906-df_results_DK1!P906,0)</f>
        <v>0</v>
      </c>
      <c r="S906" s="1">
        <v>43838</v>
      </c>
    </row>
    <row r="907" spans="1:19" x14ac:dyDescent="0.3">
      <c r="A907">
        <v>2020</v>
      </c>
      <c r="B907">
        <v>1</v>
      </c>
      <c r="C907">
        <v>8</v>
      </c>
      <c r="D907">
        <v>18</v>
      </c>
      <c r="E907">
        <v>35285.799999999996</v>
      </c>
      <c r="F907">
        <v>24</v>
      </c>
      <c r="G907">
        <v>-600</v>
      </c>
      <c r="H907">
        <v>3161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735</v>
      </c>
      <c r="O907">
        <v>0</v>
      </c>
      <c r="P907">
        <v>1460.8000000000002</v>
      </c>
      <c r="Q907">
        <v>365.20000000000005</v>
      </c>
      <c r="R907">
        <f>IF(P907&lt;&gt;df!K907,df!K907-df_results_DK1!P907,0)</f>
        <v>0</v>
      </c>
      <c r="S907" s="1">
        <v>43838</v>
      </c>
    </row>
    <row r="908" spans="1:19" x14ac:dyDescent="0.3">
      <c r="A908">
        <v>2020</v>
      </c>
      <c r="B908">
        <v>1</v>
      </c>
      <c r="C908">
        <v>8</v>
      </c>
      <c r="D908">
        <v>19</v>
      </c>
      <c r="E908">
        <v>35566.600000000006</v>
      </c>
      <c r="F908">
        <v>24</v>
      </c>
      <c r="G908">
        <v>-600</v>
      </c>
      <c r="H908">
        <v>3015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707</v>
      </c>
      <c r="O908">
        <v>0</v>
      </c>
      <c r="P908">
        <v>1366.4</v>
      </c>
      <c r="Q908">
        <v>341.6</v>
      </c>
      <c r="R908">
        <f>IF(P908&lt;&gt;df!K908,df!K908-df_results_DK1!P908,0)</f>
        <v>0</v>
      </c>
      <c r="S908" s="1">
        <v>43838</v>
      </c>
    </row>
    <row r="909" spans="1:19" x14ac:dyDescent="0.3">
      <c r="A909">
        <v>2020</v>
      </c>
      <c r="B909">
        <v>1</v>
      </c>
      <c r="C909">
        <v>8</v>
      </c>
      <c r="D909">
        <v>20</v>
      </c>
      <c r="E909">
        <v>33990.400000000001</v>
      </c>
      <c r="F909">
        <v>24</v>
      </c>
      <c r="G909">
        <v>-600</v>
      </c>
      <c r="H909">
        <v>2886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682</v>
      </c>
      <c r="O909">
        <v>0</v>
      </c>
      <c r="P909">
        <v>1283.2</v>
      </c>
      <c r="Q909">
        <v>320.8</v>
      </c>
      <c r="R909">
        <f>IF(P909&lt;&gt;df!K909,df!K909-df_results_DK1!P909,0)</f>
        <v>0</v>
      </c>
      <c r="S909" s="1">
        <v>43838</v>
      </c>
    </row>
    <row r="910" spans="1:19" x14ac:dyDescent="0.3">
      <c r="A910">
        <v>2020</v>
      </c>
      <c r="B910">
        <v>1</v>
      </c>
      <c r="C910">
        <v>8</v>
      </c>
      <c r="D910">
        <v>21</v>
      </c>
      <c r="E910">
        <v>32629.999999999989</v>
      </c>
      <c r="F910">
        <v>24</v>
      </c>
      <c r="G910">
        <v>-600</v>
      </c>
      <c r="H910">
        <v>2719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671.99999999999977</v>
      </c>
      <c r="O910">
        <v>0</v>
      </c>
      <c r="P910">
        <v>1157.6000000000001</v>
      </c>
      <c r="Q910">
        <v>289.40000000000003</v>
      </c>
      <c r="R910">
        <f>IF(P910&lt;&gt;df!K910,df!K910-df_results_DK1!P910,0)</f>
        <v>0</v>
      </c>
      <c r="S910" s="1">
        <v>43838</v>
      </c>
    </row>
    <row r="911" spans="1:19" x14ac:dyDescent="0.3">
      <c r="A911">
        <v>2020</v>
      </c>
      <c r="B911">
        <v>1</v>
      </c>
      <c r="C911">
        <v>8</v>
      </c>
      <c r="D911">
        <v>22</v>
      </c>
      <c r="E911">
        <v>30635.399999999998</v>
      </c>
      <c r="F911">
        <v>24</v>
      </c>
      <c r="G911">
        <v>-600</v>
      </c>
      <c r="H911">
        <v>2542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629.99999999999977</v>
      </c>
      <c r="O911">
        <v>0</v>
      </c>
      <c r="P911">
        <v>1049.6000000000001</v>
      </c>
      <c r="Q911">
        <v>262.40000000000003</v>
      </c>
      <c r="R911">
        <f>IF(P911&lt;&gt;df!K911,df!K911-df_results_DK1!P911,0)</f>
        <v>0</v>
      </c>
      <c r="S911" s="1">
        <v>43838</v>
      </c>
    </row>
    <row r="912" spans="1:19" x14ac:dyDescent="0.3">
      <c r="A912">
        <v>2020</v>
      </c>
      <c r="B912">
        <v>1</v>
      </c>
      <c r="C912">
        <v>8</v>
      </c>
      <c r="D912">
        <v>23</v>
      </c>
      <c r="E912">
        <v>62227.399999999994</v>
      </c>
      <c r="F912">
        <v>72</v>
      </c>
      <c r="G912">
        <v>-600</v>
      </c>
      <c r="H912">
        <v>2382</v>
      </c>
      <c r="I912">
        <v>215</v>
      </c>
      <c r="J912">
        <v>350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973.6</v>
      </c>
      <c r="Q912">
        <v>243.4</v>
      </c>
      <c r="R912">
        <f>IF(P912&lt;&gt;df!K912,df!K912-df_results_DK1!P912,0)</f>
        <v>0</v>
      </c>
      <c r="S912" s="1">
        <v>43838</v>
      </c>
    </row>
    <row r="913" spans="1:19" x14ac:dyDescent="0.3">
      <c r="A913">
        <v>2020</v>
      </c>
      <c r="B913">
        <v>1</v>
      </c>
      <c r="C913">
        <v>8</v>
      </c>
      <c r="D913">
        <v>24</v>
      </c>
      <c r="E913">
        <v>47835.199999999997</v>
      </c>
      <c r="F913">
        <v>72</v>
      </c>
      <c r="G913">
        <v>-600</v>
      </c>
      <c r="H913">
        <v>2176</v>
      </c>
      <c r="I913">
        <v>51</v>
      </c>
      <c r="J913">
        <v>350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940</v>
      </c>
      <c r="Q913">
        <v>235</v>
      </c>
      <c r="R913">
        <f>IF(P913&lt;&gt;df!K913,df!K913-df_results_DK1!P913,0)</f>
        <v>0</v>
      </c>
      <c r="S913" s="1">
        <v>43838</v>
      </c>
    </row>
    <row r="914" spans="1:19" x14ac:dyDescent="0.3">
      <c r="A914">
        <v>2020</v>
      </c>
      <c r="B914">
        <v>1</v>
      </c>
      <c r="C914">
        <v>9</v>
      </c>
      <c r="D914">
        <v>1</v>
      </c>
      <c r="E914">
        <v>24235.600000000002</v>
      </c>
      <c r="F914">
        <v>62</v>
      </c>
      <c r="G914">
        <v>-600</v>
      </c>
      <c r="H914">
        <v>2040</v>
      </c>
      <c r="I914">
        <v>0</v>
      </c>
      <c r="J914">
        <v>136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1043.2</v>
      </c>
      <c r="Q914">
        <v>260.8</v>
      </c>
      <c r="R914">
        <f>IF(P914&lt;&gt;df!K914,df!K914-df_results_DK1!P914,0)</f>
        <v>0</v>
      </c>
      <c r="S914" s="1">
        <v>43839</v>
      </c>
    </row>
    <row r="915" spans="1:19" x14ac:dyDescent="0.3">
      <c r="A915">
        <v>2020</v>
      </c>
      <c r="B915">
        <v>1</v>
      </c>
      <c r="C915">
        <v>9</v>
      </c>
      <c r="D915">
        <v>2</v>
      </c>
      <c r="E915">
        <v>35386.6</v>
      </c>
      <c r="F915">
        <v>62</v>
      </c>
      <c r="G915">
        <v>-600</v>
      </c>
      <c r="H915">
        <v>1941</v>
      </c>
      <c r="I915">
        <v>0</v>
      </c>
      <c r="J915">
        <v>316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820</v>
      </c>
      <c r="Q915">
        <v>205</v>
      </c>
      <c r="R915">
        <f>IF(P915&lt;&gt;df!K915,df!K915-df_results_DK1!P915,0)</f>
        <v>0</v>
      </c>
      <c r="S915" s="1">
        <v>43839</v>
      </c>
    </row>
    <row r="916" spans="1:19" x14ac:dyDescent="0.3">
      <c r="A916">
        <v>2020</v>
      </c>
      <c r="B916">
        <v>1</v>
      </c>
      <c r="C916">
        <v>9</v>
      </c>
      <c r="D916">
        <v>3</v>
      </c>
      <c r="E916">
        <v>49241.599999999999</v>
      </c>
      <c r="F916">
        <v>72</v>
      </c>
      <c r="G916">
        <v>-600</v>
      </c>
      <c r="H916">
        <v>1898</v>
      </c>
      <c r="I916">
        <v>137</v>
      </c>
      <c r="J916">
        <v>350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648.80000000000007</v>
      </c>
      <c r="Q916">
        <v>162.20000000000002</v>
      </c>
      <c r="R916">
        <f>IF(P916&lt;&gt;df!K916,df!K916-df_results_DK1!P916,0)</f>
        <v>0</v>
      </c>
      <c r="S916" s="1">
        <v>43839</v>
      </c>
    </row>
    <row r="917" spans="1:19" x14ac:dyDescent="0.3">
      <c r="A917">
        <v>2020</v>
      </c>
      <c r="B917">
        <v>1</v>
      </c>
      <c r="C917">
        <v>9</v>
      </c>
      <c r="D917">
        <v>4</v>
      </c>
      <c r="E917">
        <v>62186.8</v>
      </c>
      <c r="F917">
        <v>72</v>
      </c>
      <c r="G917">
        <v>-600</v>
      </c>
      <c r="H917">
        <v>1909</v>
      </c>
      <c r="I917">
        <v>289</v>
      </c>
      <c r="J917">
        <v>350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536</v>
      </c>
      <c r="Q917">
        <v>134</v>
      </c>
      <c r="R917">
        <f>IF(P917&lt;&gt;df!K917,df!K917-df_results_DK1!P917,0)</f>
        <v>0</v>
      </c>
      <c r="S917" s="1">
        <v>43839</v>
      </c>
    </row>
    <row r="918" spans="1:19" x14ac:dyDescent="0.3">
      <c r="A918">
        <v>2020</v>
      </c>
      <c r="B918">
        <v>1</v>
      </c>
      <c r="C918">
        <v>9</v>
      </c>
      <c r="D918">
        <v>5</v>
      </c>
      <c r="E918">
        <v>74198.200000000012</v>
      </c>
      <c r="F918">
        <v>80</v>
      </c>
      <c r="G918">
        <v>-600</v>
      </c>
      <c r="H918">
        <v>1997</v>
      </c>
      <c r="I918">
        <v>380</v>
      </c>
      <c r="J918">
        <v>350</v>
      </c>
      <c r="K918">
        <v>0</v>
      </c>
      <c r="L918">
        <v>36</v>
      </c>
      <c r="M918">
        <v>0</v>
      </c>
      <c r="N918">
        <v>0</v>
      </c>
      <c r="O918">
        <v>0</v>
      </c>
      <c r="P918">
        <v>504.8</v>
      </c>
      <c r="Q918">
        <v>126.2</v>
      </c>
      <c r="R918">
        <f>IF(P918&lt;&gt;df!K918,df!K918-df_results_DK1!P918,0)</f>
        <v>0</v>
      </c>
      <c r="S918" s="1">
        <v>43839</v>
      </c>
    </row>
    <row r="919" spans="1:19" x14ac:dyDescent="0.3">
      <c r="A919">
        <v>2020</v>
      </c>
      <c r="B919">
        <v>1</v>
      </c>
      <c r="C919">
        <v>9</v>
      </c>
      <c r="D919">
        <v>6</v>
      </c>
      <c r="E919">
        <v>41789.799999999996</v>
      </c>
      <c r="F919">
        <v>62</v>
      </c>
      <c r="G919">
        <v>-600</v>
      </c>
      <c r="H919">
        <v>2144</v>
      </c>
      <c r="I919">
        <v>0</v>
      </c>
      <c r="J919">
        <v>43</v>
      </c>
      <c r="K919">
        <v>0</v>
      </c>
      <c r="L919">
        <v>0</v>
      </c>
      <c r="M919">
        <v>0</v>
      </c>
      <c r="N919">
        <v>900</v>
      </c>
      <c r="O919">
        <v>0</v>
      </c>
      <c r="P919">
        <v>480.8</v>
      </c>
      <c r="Q919">
        <v>120.2</v>
      </c>
      <c r="R919">
        <f>IF(P919&lt;&gt;df!K919,df!K919-df_results_DK1!P919,0)</f>
        <v>0</v>
      </c>
      <c r="S919" s="1">
        <v>43839</v>
      </c>
    </row>
    <row r="920" spans="1:19" x14ac:dyDescent="0.3">
      <c r="A920">
        <v>2020</v>
      </c>
      <c r="B920">
        <v>1</v>
      </c>
      <c r="C920">
        <v>9</v>
      </c>
      <c r="D920">
        <v>7</v>
      </c>
      <c r="E920">
        <v>70561.599999999991</v>
      </c>
      <c r="F920">
        <v>72</v>
      </c>
      <c r="G920">
        <v>-600</v>
      </c>
      <c r="H920">
        <v>2464</v>
      </c>
      <c r="I920">
        <v>77</v>
      </c>
      <c r="J920">
        <v>350</v>
      </c>
      <c r="K920">
        <v>0</v>
      </c>
      <c r="L920">
        <v>0</v>
      </c>
      <c r="M920">
        <v>0</v>
      </c>
      <c r="N920">
        <v>900</v>
      </c>
      <c r="O920">
        <v>0</v>
      </c>
      <c r="P920">
        <v>429.6</v>
      </c>
      <c r="Q920">
        <v>107.4</v>
      </c>
      <c r="R920">
        <f>IF(P920&lt;&gt;df!K920,df!K920-df_results_DK1!P920,0)</f>
        <v>0</v>
      </c>
      <c r="S920" s="1">
        <v>43839</v>
      </c>
    </row>
    <row r="921" spans="1:19" x14ac:dyDescent="0.3">
      <c r="A921">
        <v>2020</v>
      </c>
      <c r="B921">
        <v>1</v>
      </c>
      <c r="C921">
        <v>9</v>
      </c>
      <c r="D921">
        <v>8</v>
      </c>
      <c r="E921">
        <v>106819.6</v>
      </c>
      <c r="F921">
        <v>80</v>
      </c>
      <c r="G921">
        <v>-600</v>
      </c>
      <c r="H921">
        <v>2906</v>
      </c>
      <c r="I921">
        <v>380</v>
      </c>
      <c r="J921">
        <v>350</v>
      </c>
      <c r="K921">
        <v>0</v>
      </c>
      <c r="L921">
        <v>123</v>
      </c>
      <c r="M921">
        <v>0</v>
      </c>
      <c r="N921">
        <v>900</v>
      </c>
      <c r="O921">
        <v>0</v>
      </c>
      <c r="P921">
        <v>442.40000000000003</v>
      </c>
      <c r="Q921">
        <v>110.60000000000001</v>
      </c>
      <c r="R921">
        <f>IF(P921&lt;&gt;df!K921,df!K921-df_results_DK1!P921,0)</f>
        <v>0</v>
      </c>
      <c r="S921" s="1">
        <v>43839</v>
      </c>
    </row>
    <row r="922" spans="1:19" x14ac:dyDescent="0.3">
      <c r="A922">
        <v>2020</v>
      </c>
      <c r="B922">
        <v>1</v>
      </c>
      <c r="C922">
        <v>9</v>
      </c>
      <c r="D922">
        <v>9</v>
      </c>
      <c r="E922">
        <v>128059.59999999999</v>
      </c>
      <c r="F922">
        <v>80</v>
      </c>
      <c r="G922">
        <v>-600</v>
      </c>
      <c r="H922">
        <v>3186</v>
      </c>
      <c r="I922">
        <v>380</v>
      </c>
      <c r="J922">
        <v>350</v>
      </c>
      <c r="K922">
        <v>0</v>
      </c>
      <c r="L922">
        <v>364</v>
      </c>
      <c r="M922">
        <v>0</v>
      </c>
      <c r="N922">
        <v>900</v>
      </c>
      <c r="O922">
        <v>0</v>
      </c>
      <c r="P922">
        <v>473.6</v>
      </c>
      <c r="Q922">
        <v>118.4</v>
      </c>
      <c r="R922">
        <f>IF(P922&lt;&gt;df!K922,df!K922-df_results_DK1!P922,0)</f>
        <v>0</v>
      </c>
      <c r="S922" s="1">
        <v>43839</v>
      </c>
    </row>
    <row r="923" spans="1:19" x14ac:dyDescent="0.3">
      <c r="A923">
        <v>2020</v>
      </c>
      <c r="B923">
        <v>1</v>
      </c>
      <c r="C923">
        <v>9</v>
      </c>
      <c r="D923">
        <v>10</v>
      </c>
      <c r="E923">
        <v>117633.60000000001</v>
      </c>
      <c r="F923">
        <v>80</v>
      </c>
      <c r="G923">
        <v>-600</v>
      </c>
      <c r="H923">
        <v>3167</v>
      </c>
      <c r="I923">
        <v>380</v>
      </c>
      <c r="J923">
        <v>350</v>
      </c>
      <c r="K923">
        <v>0</v>
      </c>
      <c r="L923">
        <v>259</v>
      </c>
      <c r="M923">
        <v>0</v>
      </c>
      <c r="N923">
        <v>900</v>
      </c>
      <c r="O923">
        <v>0</v>
      </c>
      <c r="P923">
        <v>542.4</v>
      </c>
      <c r="Q923">
        <v>135.6</v>
      </c>
      <c r="R923">
        <f>IF(P923&lt;&gt;df!K923,df!K923-df_results_DK1!P923,0)</f>
        <v>0</v>
      </c>
      <c r="S923" s="1">
        <v>43839</v>
      </c>
    </row>
    <row r="924" spans="1:19" x14ac:dyDescent="0.3">
      <c r="A924">
        <v>2020</v>
      </c>
      <c r="B924">
        <v>1</v>
      </c>
      <c r="C924">
        <v>9</v>
      </c>
      <c r="D924">
        <v>11</v>
      </c>
      <c r="E924">
        <v>100890.2</v>
      </c>
      <c r="F924">
        <v>80</v>
      </c>
      <c r="G924">
        <v>-600</v>
      </c>
      <c r="H924">
        <v>3189</v>
      </c>
      <c r="I924">
        <v>380</v>
      </c>
      <c r="J924">
        <v>350</v>
      </c>
      <c r="K924">
        <v>0</v>
      </c>
      <c r="L924">
        <v>74</v>
      </c>
      <c r="M924">
        <v>0</v>
      </c>
      <c r="N924">
        <v>900</v>
      </c>
      <c r="O924">
        <v>0</v>
      </c>
      <c r="P924">
        <v>708</v>
      </c>
      <c r="Q924">
        <v>177</v>
      </c>
      <c r="R924">
        <f>IF(P924&lt;&gt;df!K924,df!K924-df_results_DK1!P924,0)</f>
        <v>0</v>
      </c>
      <c r="S924" s="1">
        <v>43839</v>
      </c>
    </row>
    <row r="925" spans="1:19" x14ac:dyDescent="0.3">
      <c r="A925">
        <v>2020</v>
      </c>
      <c r="B925">
        <v>1</v>
      </c>
      <c r="C925">
        <v>9</v>
      </c>
      <c r="D925">
        <v>12</v>
      </c>
      <c r="E925">
        <v>73671.600000000006</v>
      </c>
      <c r="F925">
        <v>72</v>
      </c>
      <c r="G925">
        <v>-600</v>
      </c>
      <c r="H925">
        <v>3205</v>
      </c>
      <c r="I925">
        <v>150</v>
      </c>
      <c r="J925">
        <v>350</v>
      </c>
      <c r="K925">
        <v>0</v>
      </c>
      <c r="L925">
        <v>0</v>
      </c>
      <c r="M925">
        <v>0</v>
      </c>
      <c r="N925">
        <v>900</v>
      </c>
      <c r="O925">
        <v>0</v>
      </c>
      <c r="P925">
        <v>964</v>
      </c>
      <c r="Q925">
        <v>241</v>
      </c>
      <c r="R925">
        <f>IF(P925&lt;&gt;df!K925,df!K925-df_results_DK1!P925,0)</f>
        <v>0</v>
      </c>
      <c r="S925" s="1">
        <v>43839</v>
      </c>
    </row>
    <row r="926" spans="1:19" x14ac:dyDescent="0.3">
      <c r="A926">
        <v>2020</v>
      </c>
      <c r="B926">
        <v>1</v>
      </c>
      <c r="C926">
        <v>9</v>
      </c>
      <c r="D926">
        <v>13</v>
      </c>
      <c r="E926">
        <v>46444.2</v>
      </c>
      <c r="F926">
        <v>62</v>
      </c>
      <c r="G926">
        <v>-600</v>
      </c>
      <c r="H926">
        <v>3166</v>
      </c>
      <c r="I926">
        <v>0</v>
      </c>
      <c r="J926">
        <v>144</v>
      </c>
      <c r="K926">
        <v>0</v>
      </c>
      <c r="L926">
        <v>0</v>
      </c>
      <c r="M926">
        <v>0</v>
      </c>
      <c r="N926">
        <v>900</v>
      </c>
      <c r="O926">
        <v>0</v>
      </c>
      <c r="P926">
        <v>1217.6000000000001</v>
      </c>
      <c r="Q926">
        <v>304.40000000000003</v>
      </c>
      <c r="R926">
        <f>IF(P926&lt;&gt;df!K926,df!K926-df_results_DK1!P926,0)</f>
        <v>0</v>
      </c>
      <c r="S926" s="1">
        <v>43839</v>
      </c>
    </row>
    <row r="927" spans="1:19" x14ac:dyDescent="0.3">
      <c r="A927">
        <v>2020</v>
      </c>
      <c r="B927">
        <v>1</v>
      </c>
      <c r="C927">
        <v>9</v>
      </c>
      <c r="D927">
        <v>14</v>
      </c>
      <c r="E927">
        <v>30841.599999999999</v>
      </c>
      <c r="F927">
        <v>24</v>
      </c>
      <c r="G927">
        <v>-600</v>
      </c>
      <c r="H927">
        <v>3200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765</v>
      </c>
      <c r="O927">
        <v>0</v>
      </c>
      <c r="P927">
        <v>1468</v>
      </c>
      <c r="Q927">
        <v>367</v>
      </c>
      <c r="R927">
        <f>IF(P927&lt;&gt;df!K927,df!K927-df_results_DK1!P927,0)</f>
        <v>0</v>
      </c>
      <c r="S927" s="1">
        <v>43839</v>
      </c>
    </row>
    <row r="928" spans="1:19" x14ac:dyDescent="0.3">
      <c r="A928">
        <v>2020</v>
      </c>
      <c r="B928">
        <v>1</v>
      </c>
      <c r="C928">
        <v>9</v>
      </c>
      <c r="D928">
        <v>15</v>
      </c>
      <c r="E928">
        <v>16540.599999999999</v>
      </c>
      <c r="F928">
        <v>24</v>
      </c>
      <c r="G928">
        <v>-600</v>
      </c>
      <c r="H928">
        <v>3165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354</v>
      </c>
      <c r="O928">
        <v>0</v>
      </c>
      <c r="P928">
        <v>1768.8000000000002</v>
      </c>
      <c r="Q928">
        <v>442.20000000000005</v>
      </c>
      <c r="R928">
        <f>IF(P928&lt;&gt;df!K928,df!K928-df_results_DK1!P928,0)</f>
        <v>0</v>
      </c>
      <c r="S928" s="1">
        <v>43839</v>
      </c>
    </row>
    <row r="929" spans="1:19" x14ac:dyDescent="0.3">
      <c r="A929">
        <v>2020</v>
      </c>
      <c r="B929">
        <v>1</v>
      </c>
      <c r="C929">
        <v>9</v>
      </c>
      <c r="D929">
        <v>16</v>
      </c>
      <c r="E929">
        <v>4341.3999999999978</v>
      </c>
      <c r="F929">
        <v>17</v>
      </c>
      <c r="G929">
        <v>-561</v>
      </c>
      <c r="H929">
        <v>3022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1968.8000000000002</v>
      </c>
      <c r="Q929">
        <v>492.20000000000005</v>
      </c>
      <c r="R929">
        <f>IF(P929&lt;&gt;df!K929,df!K929-df_results_DK1!P929,0)</f>
        <v>0</v>
      </c>
      <c r="S929" s="1">
        <v>43839</v>
      </c>
    </row>
    <row r="930" spans="1:19" x14ac:dyDescent="0.3">
      <c r="A930">
        <v>2020</v>
      </c>
      <c r="B930">
        <v>1</v>
      </c>
      <c r="C930">
        <v>9</v>
      </c>
      <c r="D930">
        <v>17</v>
      </c>
      <c r="E930">
        <v>7296.4</v>
      </c>
      <c r="F930">
        <v>24</v>
      </c>
      <c r="G930">
        <v>-600</v>
      </c>
      <c r="H930">
        <v>3121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37</v>
      </c>
      <c r="O930">
        <v>0</v>
      </c>
      <c r="P930">
        <v>1987.2</v>
      </c>
      <c r="Q930">
        <v>496.8</v>
      </c>
      <c r="R930">
        <f>IF(P930&lt;&gt;df!K930,df!K930-df_results_DK1!P930,0)</f>
        <v>0</v>
      </c>
      <c r="S930" s="1">
        <v>43839</v>
      </c>
    </row>
    <row r="931" spans="1:19" x14ac:dyDescent="0.3">
      <c r="A931">
        <v>2020</v>
      </c>
      <c r="B931">
        <v>1</v>
      </c>
      <c r="C931">
        <v>9</v>
      </c>
      <c r="D931">
        <v>18</v>
      </c>
      <c r="E931">
        <v>17141</v>
      </c>
      <c r="F931">
        <v>24</v>
      </c>
      <c r="G931">
        <v>-600</v>
      </c>
      <c r="H931">
        <v>3245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317</v>
      </c>
      <c r="O931">
        <v>0</v>
      </c>
      <c r="P931">
        <v>1862.4</v>
      </c>
      <c r="Q931">
        <v>465.6</v>
      </c>
      <c r="R931">
        <f>IF(P931&lt;&gt;df!K931,df!K931-df_results_DK1!P931,0)</f>
        <v>0</v>
      </c>
      <c r="S931" s="1">
        <v>43839</v>
      </c>
    </row>
    <row r="932" spans="1:19" x14ac:dyDescent="0.3">
      <c r="A932">
        <v>2020</v>
      </c>
      <c r="B932">
        <v>1</v>
      </c>
      <c r="C932">
        <v>9</v>
      </c>
      <c r="D932">
        <v>19</v>
      </c>
      <c r="E932">
        <v>18529</v>
      </c>
      <c r="F932">
        <v>24</v>
      </c>
      <c r="G932">
        <v>-600</v>
      </c>
      <c r="H932">
        <v>3045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331</v>
      </c>
      <c r="O932">
        <v>0</v>
      </c>
      <c r="P932">
        <v>1691.2</v>
      </c>
      <c r="Q932">
        <v>422.8</v>
      </c>
      <c r="R932">
        <f>IF(P932&lt;&gt;df!K932,df!K932-df_results_DK1!P932,0)</f>
        <v>0</v>
      </c>
      <c r="S932" s="1">
        <v>43839</v>
      </c>
    </row>
    <row r="933" spans="1:19" x14ac:dyDescent="0.3">
      <c r="A933">
        <v>2020</v>
      </c>
      <c r="B933">
        <v>1</v>
      </c>
      <c r="C933">
        <v>9</v>
      </c>
      <c r="D933">
        <v>20</v>
      </c>
      <c r="E933">
        <v>19054</v>
      </c>
      <c r="F933">
        <v>24</v>
      </c>
      <c r="G933">
        <v>-600</v>
      </c>
      <c r="H933">
        <v>2867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354</v>
      </c>
      <c r="O933">
        <v>0</v>
      </c>
      <c r="P933">
        <v>1530.4</v>
      </c>
      <c r="Q933">
        <v>382.6</v>
      </c>
      <c r="R933">
        <f>IF(P933&lt;&gt;df!K933,df!K933-df_results_DK1!P933,0)</f>
        <v>0</v>
      </c>
      <c r="S933" s="1">
        <v>43839</v>
      </c>
    </row>
    <row r="934" spans="1:19" x14ac:dyDescent="0.3">
      <c r="A934">
        <v>2020</v>
      </c>
      <c r="B934">
        <v>1</v>
      </c>
      <c r="C934">
        <v>9</v>
      </c>
      <c r="D934">
        <v>21</v>
      </c>
      <c r="E934">
        <v>22282.2</v>
      </c>
      <c r="F934">
        <v>24</v>
      </c>
      <c r="G934">
        <v>-600</v>
      </c>
      <c r="H934">
        <v>2675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456</v>
      </c>
      <c r="O934">
        <v>0</v>
      </c>
      <c r="P934">
        <v>1295.2</v>
      </c>
      <c r="Q934">
        <v>323.8</v>
      </c>
      <c r="R934">
        <f>IF(P934&lt;&gt;df!K934,df!K934-df_results_DK1!P934,0)</f>
        <v>0</v>
      </c>
      <c r="S934" s="1">
        <v>43839</v>
      </c>
    </row>
    <row r="935" spans="1:19" x14ac:dyDescent="0.3">
      <c r="A935">
        <v>2020</v>
      </c>
      <c r="B935">
        <v>1</v>
      </c>
      <c r="C935">
        <v>9</v>
      </c>
      <c r="D935">
        <v>22</v>
      </c>
      <c r="E935">
        <v>21953.800000000003</v>
      </c>
      <c r="F935">
        <v>24</v>
      </c>
      <c r="G935">
        <v>-600</v>
      </c>
      <c r="H935">
        <v>2493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434</v>
      </c>
      <c r="O935">
        <v>0</v>
      </c>
      <c r="P935">
        <v>1167.2</v>
      </c>
      <c r="Q935">
        <v>291.8</v>
      </c>
      <c r="R935">
        <f>IF(P935&lt;&gt;df!K935,df!K935-df_results_DK1!P935,0)</f>
        <v>0</v>
      </c>
      <c r="S935" s="1">
        <v>43839</v>
      </c>
    </row>
    <row r="936" spans="1:19" x14ac:dyDescent="0.3">
      <c r="A936">
        <v>2020</v>
      </c>
      <c r="B936">
        <v>1</v>
      </c>
      <c r="C936">
        <v>9</v>
      </c>
      <c r="D936">
        <v>23</v>
      </c>
      <c r="E936">
        <v>32175.199999999997</v>
      </c>
      <c r="F936">
        <v>62</v>
      </c>
      <c r="G936">
        <v>-600</v>
      </c>
      <c r="H936">
        <v>2322</v>
      </c>
      <c r="I936">
        <v>0</v>
      </c>
      <c r="J936">
        <v>225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1197.6000000000001</v>
      </c>
      <c r="Q936">
        <v>299.40000000000003</v>
      </c>
      <c r="R936">
        <f>IF(P936&lt;&gt;df!K936,df!K936-df_results_DK1!P936,0)</f>
        <v>0</v>
      </c>
      <c r="S936" s="1">
        <v>43839</v>
      </c>
    </row>
    <row r="937" spans="1:19" x14ac:dyDescent="0.3">
      <c r="A937">
        <v>2020</v>
      </c>
      <c r="B937">
        <v>1</v>
      </c>
      <c r="C937">
        <v>9</v>
      </c>
      <c r="D937">
        <v>24</v>
      </c>
      <c r="E937">
        <v>26737.399999999998</v>
      </c>
      <c r="F937">
        <v>62</v>
      </c>
      <c r="G937">
        <v>-600</v>
      </c>
      <c r="H937">
        <v>2113</v>
      </c>
      <c r="I937">
        <v>0</v>
      </c>
      <c r="J937">
        <v>172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1072.8</v>
      </c>
      <c r="Q937">
        <v>268.2</v>
      </c>
      <c r="R937">
        <f>IF(P937&lt;&gt;df!K937,df!K937-df_results_DK1!P937,0)</f>
        <v>0</v>
      </c>
      <c r="S937" s="1">
        <v>43839</v>
      </c>
    </row>
    <row r="938" spans="1:19" x14ac:dyDescent="0.3">
      <c r="A938">
        <v>2020</v>
      </c>
      <c r="B938">
        <v>1</v>
      </c>
      <c r="C938">
        <v>10</v>
      </c>
      <c r="D938">
        <v>1</v>
      </c>
      <c r="E938">
        <v>14074.800000000001</v>
      </c>
      <c r="F938">
        <v>62</v>
      </c>
      <c r="G938">
        <v>-600</v>
      </c>
      <c r="H938">
        <v>2012</v>
      </c>
      <c r="I938">
        <v>0</v>
      </c>
      <c r="J938">
        <v>78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1067.2</v>
      </c>
      <c r="Q938">
        <v>266.8</v>
      </c>
      <c r="R938">
        <f>IF(P938&lt;&gt;df!K938,df!K938-df_results_DK1!P938,0)</f>
        <v>0</v>
      </c>
      <c r="S938" s="1">
        <v>43840</v>
      </c>
    </row>
    <row r="939" spans="1:19" x14ac:dyDescent="0.3">
      <c r="A939">
        <v>2020</v>
      </c>
      <c r="B939">
        <v>1</v>
      </c>
      <c r="C939">
        <v>10</v>
      </c>
      <c r="D939">
        <v>2</v>
      </c>
      <c r="E939">
        <v>23252.200000000004</v>
      </c>
      <c r="F939">
        <v>62</v>
      </c>
      <c r="G939">
        <v>-600</v>
      </c>
      <c r="H939">
        <v>1942</v>
      </c>
      <c r="I939">
        <v>0</v>
      </c>
      <c r="J939">
        <v>177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932</v>
      </c>
      <c r="Q939">
        <v>233</v>
      </c>
      <c r="R939">
        <f>IF(P939&lt;&gt;df!K939,df!K939-df_results_DK1!P939,0)</f>
        <v>0</v>
      </c>
      <c r="S939" s="1">
        <v>43840</v>
      </c>
    </row>
    <row r="940" spans="1:19" x14ac:dyDescent="0.3">
      <c r="A940">
        <v>2020</v>
      </c>
      <c r="B940">
        <v>1</v>
      </c>
      <c r="C940">
        <v>10</v>
      </c>
      <c r="D940">
        <v>3</v>
      </c>
      <c r="E940">
        <v>40488.800000000003</v>
      </c>
      <c r="F940">
        <v>72</v>
      </c>
      <c r="G940">
        <v>-600</v>
      </c>
      <c r="H940">
        <v>1904</v>
      </c>
      <c r="I940">
        <v>68</v>
      </c>
      <c r="J940">
        <v>350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708.80000000000007</v>
      </c>
      <c r="Q940">
        <v>177.20000000000002</v>
      </c>
      <c r="R940">
        <f>IF(P940&lt;&gt;df!K940,df!K940-df_results_DK1!P940,0)</f>
        <v>0</v>
      </c>
      <c r="S940" s="1">
        <v>43840</v>
      </c>
    </row>
    <row r="941" spans="1:19" x14ac:dyDescent="0.3">
      <c r="A941">
        <v>2020</v>
      </c>
      <c r="B941">
        <v>1</v>
      </c>
      <c r="C941">
        <v>10</v>
      </c>
      <c r="D941">
        <v>4</v>
      </c>
      <c r="E941">
        <v>56615.6</v>
      </c>
      <c r="F941">
        <v>72</v>
      </c>
      <c r="G941">
        <v>-600</v>
      </c>
      <c r="H941">
        <v>1871</v>
      </c>
      <c r="I941">
        <v>291</v>
      </c>
      <c r="J941">
        <v>350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504</v>
      </c>
      <c r="Q941">
        <v>126</v>
      </c>
      <c r="R941">
        <f>IF(P941&lt;&gt;df!K941,df!K941-df_results_DK1!P941,0)</f>
        <v>0</v>
      </c>
      <c r="S941" s="1">
        <v>43840</v>
      </c>
    </row>
    <row r="942" spans="1:19" x14ac:dyDescent="0.3">
      <c r="A942">
        <v>2020</v>
      </c>
      <c r="B942">
        <v>1</v>
      </c>
      <c r="C942">
        <v>10</v>
      </c>
      <c r="D942">
        <v>5</v>
      </c>
      <c r="E942">
        <v>71797.2</v>
      </c>
      <c r="F942">
        <v>80</v>
      </c>
      <c r="G942">
        <v>-600</v>
      </c>
      <c r="H942">
        <v>1979</v>
      </c>
      <c r="I942">
        <v>380</v>
      </c>
      <c r="J942">
        <v>350</v>
      </c>
      <c r="K942">
        <v>0</v>
      </c>
      <c r="L942">
        <v>95</v>
      </c>
      <c r="M942">
        <v>0</v>
      </c>
      <c r="N942">
        <v>0</v>
      </c>
      <c r="O942">
        <v>0</v>
      </c>
      <c r="P942">
        <v>443.20000000000005</v>
      </c>
      <c r="Q942">
        <v>110.80000000000001</v>
      </c>
      <c r="R942">
        <f>IF(P942&lt;&gt;df!K942,df!K942-df_results_DK1!P942,0)</f>
        <v>0</v>
      </c>
      <c r="S942" s="1">
        <v>43840</v>
      </c>
    </row>
    <row r="943" spans="1:19" x14ac:dyDescent="0.3">
      <c r="A943">
        <v>2020</v>
      </c>
      <c r="B943">
        <v>1</v>
      </c>
      <c r="C943">
        <v>10</v>
      </c>
      <c r="D943">
        <v>6</v>
      </c>
      <c r="E943">
        <v>32144.399999999998</v>
      </c>
      <c r="F943">
        <v>24</v>
      </c>
      <c r="G943">
        <v>-600</v>
      </c>
      <c r="H943">
        <v>2121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865</v>
      </c>
      <c r="O943">
        <v>0</v>
      </c>
      <c r="P943">
        <v>524.80000000000007</v>
      </c>
      <c r="Q943">
        <v>131.20000000000002</v>
      </c>
      <c r="R943">
        <f>IF(P943&lt;&gt;df!K943,df!K943-df_results_DK1!P943,0)</f>
        <v>0</v>
      </c>
      <c r="S943" s="1">
        <v>43840</v>
      </c>
    </row>
    <row r="944" spans="1:19" x14ac:dyDescent="0.3">
      <c r="A944">
        <v>2020</v>
      </c>
      <c r="B944">
        <v>1</v>
      </c>
      <c r="C944">
        <v>10</v>
      </c>
      <c r="D944">
        <v>7</v>
      </c>
      <c r="E944">
        <v>43203.8</v>
      </c>
      <c r="F944">
        <v>62</v>
      </c>
      <c r="G944">
        <v>-600</v>
      </c>
      <c r="H944">
        <v>2502</v>
      </c>
      <c r="I944">
        <v>0</v>
      </c>
      <c r="J944">
        <v>133</v>
      </c>
      <c r="K944">
        <v>0</v>
      </c>
      <c r="L944">
        <v>0</v>
      </c>
      <c r="M944">
        <v>0</v>
      </c>
      <c r="N944">
        <v>900</v>
      </c>
      <c r="O944">
        <v>0</v>
      </c>
      <c r="P944">
        <v>695.2</v>
      </c>
      <c r="Q944">
        <v>173.8</v>
      </c>
      <c r="R944">
        <f>IF(P944&lt;&gt;df!K944,df!K944-df_results_DK1!P944,0)</f>
        <v>0</v>
      </c>
      <c r="S944" s="1">
        <v>43840</v>
      </c>
    </row>
    <row r="945" spans="1:19" x14ac:dyDescent="0.3">
      <c r="A945">
        <v>2020</v>
      </c>
      <c r="B945">
        <v>1</v>
      </c>
      <c r="C945">
        <v>10</v>
      </c>
      <c r="D945">
        <v>8</v>
      </c>
      <c r="E945">
        <v>36372.6</v>
      </c>
      <c r="F945">
        <v>24</v>
      </c>
      <c r="G945">
        <v>-600</v>
      </c>
      <c r="H945">
        <v>2933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873</v>
      </c>
      <c r="O945">
        <v>0</v>
      </c>
      <c r="P945">
        <v>1168</v>
      </c>
      <c r="Q945">
        <v>292</v>
      </c>
      <c r="R945">
        <f>IF(P945&lt;&gt;df!K945,df!K945-df_results_DK1!P945,0)</f>
        <v>0</v>
      </c>
      <c r="S945" s="1">
        <v>43840</v>
      </c>
    </row>
    <row r="946" spans="1:19" x14ac:dyDescent="0.3">
      <c r="A946">
        <v>2020</v>
      </c>
      <c r="B946">
        <v>1</v>
      </c>
      <c r="C946">
        <v>10</v>
      </c>
      <c r="D946">
        <v>9</v>
      </c>
      <c r="E946">
        <v>34175.399999999994</v>
      </c>
      <c r="F946">
        <v>24</v>
      </c>
      <c r="G946">
        <v>-600</v>
      </c>
      <c r="H946">
        <v>3190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748</v>
      </c>
      <c r="O946">
        <v>0</v>
      </c>
      <c r="P946">
        <v>1473.6000000000001</v>
      </c>
      <c r="Q946">
        <v>368.40000000000003</v>
      </c>
      <c r="R946">
        <f>IF(P946&lt;&gt;df!K946,df!K946-df_results_DK1!P946,0)</f>
        <v>0</v>
      </c>
      <c r="S946" s="1">
        <v>43840</v>
      </c>
    </row>
    <row r="947" spans="1:19" x14ac:dyDescent="0.3">
      <c r="A947">
        <v>2020</v>
      </c>
      <c r="B947">
        <v>1</v>
      </c>
      <c r="C947">
        <v>10</v>
      </c>
      <c r="D947">
        <v>10</v>
      </c>
      <c r="E947">
        <v>27419.4</v>
      </c>
      <c r="F947">
        <v>24</v>
      </c>
      <c r="G947">
        <v>-600</v>
      </c>
      <c r="H947">
        <v>3098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501</v>
      </c>
      <c r="O947">
        <v>0</v>
      </c>
      <c r="P947">
        <v>1597.6000000000001</v>
      </c>
      <c r="Q947">
        <v>399.40000000000003</v>
      </c>
      <c r="R947">
        <f>IF(P947&lt;&gt;df!K947,df!K947-df_results_DK1!P947,0)</f>
        <v>0</v>
      </c>
      <c r="S947" s="1">
        <v>43840</v>
      </c>
    </row>
    <row r="948" spans="1:19" x14ac:dyDescent="0.3">
      <c r="A948">
        <v>2020</v>
      </c>
      <c r="B948">
        <v>1</v>
      </c>
      <c r="C948">
        <v>10</v>
      </c>
      <c r="D948">
        <v>11</v>
      </c>
      <c r="E948">
        <v>26323</v>
      </c>
      <c r="F948">
        <v>24</v>
      </c>
      <c r="G948">
        <v>-600</v>
      </c>
      <c r="H948">
        <v>3143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477</v>
      </c>
      <c r="O948">
        <v>0</v>
      </c>
      <c r="P948">
        <v>1652.8000000000002</v>
      </c>
      <c r="Q948">
        <v>413.20000000000005</v>
      </c>
      <c r="R948">
        <f>IF(P948&lt;&gt;df!K948,df!K948-df_results_DK1!P948,0)</f>
        <v>0</v>
      </c>
      <c r="S948" s="1">
        <v>43840</v>
      </c>
    </row>
    <row r="949" spans="1:19" x14ac:dyDescent="0.3">
      <c r="A949">
        <v>2020</v>
      </c>
      <c r="B949">
        <v>1</v>
      </c>
      <c r="C949">
        <v>10</v>
      </c>
      <c r="D949">
        <v>12</v>
      </c>
      <c r="E949">
        <v>17553.800000000003</v>
      </c>
      <c r="F949">
        <v>24</v>
      </c>
      <c r="G949">
        <v>-600</v>
      </c>
      <c r="H949">
        <v>3094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195</v>
      </c>
      <c r="O949">
        <v>0</v>
      </c>
      <c r="P949">
        <v>1839.2</v>
      </c>
      <c r="Q949">
        <v>459.8</v>
      </c>
      <c r="R949">
        <f>IF(P949&lt;&gt;df!K949,df!K949-df_results_DK1!P949,0)</f>
        <v>0</v>
      </c>
      <c r="S949" s="1">
        <v>43840</v>
      </c>
    </row>
    <row r="950" spans="1:19" x14ac:dyDescent="0.3">
      <c r="A950">
        <v>2020</v>
      </c>
      <c r="B950">
        <v>1</v>
      </c>
      <c r="C950">
        <v>10</v>
      </c>
      <c r="D950">
        <v>13</v>
      </c>
      <c r="E950">
        <v>6295.1999999999916</v>
      </c>
      <c r="F950">
        <v>17</v>
      </c>
      <c r="G950">
        <v>-346.99999999999955</v>
      </c>
      <c r="H950">
        <v>2986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2111.2000000000003</v>
      </c>
      <c r="Q950">
        <v>527.80000000000007</v>
      </c>
      <c r="R950">
        <f>IF(P950&lt;&gt;df!K950,df!K950-df_results_DK1!P950,0)</f>
        <v>0</v>
      </c>
      <c r="S950" s="1">
        <v>43840</v>
      </c>
    </row>
    <row r="951" spans="1:19" x14ac:dyDescent="0.3">
      <c r="A951">
        <v>2020</v>
      </c>
      <c r="B951">
        <v>1</v>
      </c>
      <c r="C951">
        <v>10</v>
      </c>
      <c r="D951">
        <v>14</v>
      </c>
      <c r="E951">
        <v>1109.1999999999921</v>
      </c>
      <c r="F951">
        <v>17</v>
      </c>
      <c r="G951">
        <v>-134.99999999999955</v>
      </c>
      <c r="H951">
        <v>2934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2239.2000000000003</v>
      </c>
      <c r="Q951">
        <v>559.80000000000007</v>
      </c>
      <c r="R951">
        <f>IF(P951&lt;&gt;df!K951,df!K951-df_results_DK1!P951,0)</f>
        <v>0</v>
      </c>
      <c r="S951" s="1">
        <v>43840</v>
      </c>
    </row>
    <row r="952" spans="1:19" x14ac:dyDescent="0.3">
      <c r="A952">
        <v>2020</v>
      </c>
      <c r="B952">
        <v>1</v>
      </c>
      <c r="C952">
        <v>10</v>
      </c>
      <c r="D952">
        <v>15</v>
      </c>
      <c r="E952">
        <v>-3368.0000000000073</v>
      </c>
      <c r="F952">
        <v>17</v>
      </c>
      <c r="G952">
        <v>-32.999999999999545</v>
      </c>
      <c r="H952">
        <v>2922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2311.2000000000003</v>
      </c>
      <c r="Q952">
        <v>577.80000000000007</v>
      </c>
      <c r="R952">
        <f>IF(P952&lt;&gt;df!K952,df!K952-df_results_DK1!P952,0)</f>
        <v>0</v>
      </c>
      <c r="S952" s="1">
        <v>43840</v>
      </c>
    </row>
    <row r="953" spans="1:19" x14ac:dyDescent="0.3">
      <c r="A953">
        <v>2020</v>
      </c>
      <c r="B953">
        <v>1</v>
      </c>
      <c r="C953">
        <v>10</v>
      </c>
      <c r="D953">
        <v>16</v>
      </c>
      <c r="E953">
        <v>-6143.7999999999993</v>
      </c>
      <c r="F953">
        <v>12</v>
      </c>
      <c r="G953">
        <v>-26</v>
      </c>
      <c r="H953">
        <v>2811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2228</v>
      </c>
      <c r="Q953">
        <v>557</v>
      </c>
      <c r="R953">
        <f>IF(P953&lt;&gt;df!K953,df!K953-df_results_DK1!P953,0)</f>
        <v>0</v>
      </c>
      <c r="S953" s="1">
        <v>43840</v>
      </c>
    </row>
    <row r="954" spans="1:19" x14ac:dyDescent="0.3">
      <c r="A954">
        <v>2020</v>
      </c>
      <c r="B954">
        <v>1</v>
      </c>
      <c r="C954">
        <v>10</v>
      </c>
      <c r="D954">
        <v>17</v>
      </c>
      <c r="E954">
        <v>3300.6000000000004</v>
      </c>
      <c r="F954">
        <v>24</v>
      </c>
      <c r="G954">
        <v>-600</v>
      </c>
      <c r="H954">
        <v>2955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41</v>
      </c>
      <c r="O954">
        <v>0</v>
      </c>
      <c r="P954">
        <v>1851.2</v>
      </c>
      <c r="Q954">
        <v>462.8</v>
      </c>
      <c r="R954">
        <f>IF(P954&lt;&gt;df!K954,df!K954-df_results_DK1!P954,0)</f>
        <v>0</v>
      </c>
      <c r="S954" s="1">
        <v>43840</v>
      </c>
    </row>
    <row r="955" spans="1:19" x14ac:dyDescent="0.3">
      <c r="A955">
        <v>2020</v>
      </c>
      <c r="B955">
        <v>1</v>
      </c>
      <c r="C955">
        <v>10</v>
      </c>
      <c r="D955">
        <v>18</v>
      </c>
      <c r="E955">
        <v>21954.799999999996</v>
      </c>
      <c r="F955">
        <v>24</v>
      </c>
      <c r="G955">
        <v>-600</v>
      </c>
      <c r="H955">
        <v>3124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715</v>
      </c>
      <c r="O955">
        <v>0</v>
      </c>
      <c r="P955">
        <v>1447.2</v>
      </c>
      <c r="Q955">
        <v>361.8</v>
      </c>
      <c r="R955">
        <f>IF(P955&lt;&gt;df!K955,df!K955-df_results_DK1!P955,0)</f>
        <v>0</v>
      </c>
      <c r="S955" s="1">
        <v>43840</v>
      </c>
    </row>
    <row r="956" spans="1:19" x14ac:dyDescent="0.3">
      <c r="A956">
        <v>2020</v>
      </c>
      <c r="B956">
        <v>1</v>
      </c>
      <c r="C956">
        <v>10</v>
      </c>
      <c r="D956">
        <v>19</v>
      </c>
      <c r="E956">
        <v>27429.000000000004</v>
      </c>
      <c r="F956">
        <v>24</v>
      </c>
      <c r="G956">
        <v>-600</v>
      </c>
      <c r="H956">
        <v>2942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894</v>
      </c>
      <c r="O956">
        <v>0</v>
      </c>
      <c r="P956">
        <v>1158.4000000000001</v>
      </c>
      <c r="Q956">
        <v>289.60000000000002</v>
      </c>
      <c r="R956">
        <f>IF(P956&lt;&gt;df!K956,df!K956-df_results_DK1!P956,0)</f>
        <v>0</v>
      </c>
      <c r="S956" s="1">
        <v>43840</v>
      </c>
    </row>
    <row r="957" spans="1:19" x14ac:dyDescent="0.3">
      <c r="A957">
        <v>2020</v>
      </c>
      <c r="B957">
        <v>1</v>
      </c>
      <c r="C957">
        <v>10</v>
      </c>
      <c r="D957">
        <v>20</v>
      </c>
      <c r="E957">
        <v>27189.8</v>
      </c>
      <c r="F957">
        <v>62</v>
      </c>
      <c r="G957">
        <v>-600</v>
      </c>
      <c r="H957">
        <v>2651</v>
      </c>
      <c r="I957">
        <v>0</v>
      </c>
      <c r="J957">
        <v>15</v>
      </c>
      <c r="K957">
        <v>0</v>
      </c>
      <c r="L957">
        <v>0</v>
      </c>
      <c r="M957">
        <v>0</v>
      </c>
      <c r="N957">
        <v>900</v>
      </c>
      <c r="O957">
        <v>0</v>
      </c>
      <c r="P957">
        <v>908.80000000000007</v>
      </c>
      <c r="Q957">
        <v>227.20000000000002</v>
      </c>
      <c r="R957">
        <f>IF(P957&lt;&gt;df!K957,df!K957-df_results_DK1!P957,0)</f>
        <v>0</v>
      </c>
      <c r="S957" s="1">
        <v>43840</v>
      </c>
    </row>
    <row r="958" spans="1:19" x14ac:dyDescent="0.3">
      <c r="A958">
        <v>2020</v>
      </c>
      <c r="B958">
        <v>1</v>
      </c>
      <c r="C958">
        <v>10</v>
      </c>
      <c r="D958">
        <v>21</v>
      </c>
      <c r="E958">
        <v>30256.199999999997</v>
      </c>
      <c r="F958">
        <v>62</v>
      </c>
      <c r="G958">
        <v>-600</v>
      </c>
      <c r="H958">
        <v>2399</v>
      </c>
      <c r="I958">
        <v>0</v>
      </c>
      <c r="J958">
        <v>81</v>
      </c>
      <c r="K958">
        <v>0</v>
      </c>
      <c r="L958">
        <v>0</v>
      </c>
      <c r="M958">
        <v>0</v>
      </c>
      <c r="N958">
        <v>900</v>
      </c>
      <c r="O958">
        <v>0</v>
      </c>
      <c r="P958">
        <v>654.40000000000009</v>
      </c>
      <c r="Q958">
        <v>163.60000000000002</v>
      </c>
      <c r="R958">
        <f>IF(P958&lt;&gt;df!K958,df!K958-df_results_DK1!P958,0)</f>
        <v>0</v>
      </c>
      <c r="S958" s="1">
        <v>43840</v>
      </c>
    </row>
    <row r="959" spans="1:19" x14ac:dyDescent="0.3">
      <c r="A959">
        <v>2020</v>
      </c>
      <c r="B959">
        <v>1</v>
      </c>
      <c r="C959">
        <v>10</v>
      </c>
      <c r="D959">
        <v>22</v>
      </c>
      <c r="E959">
        <v>34375.4</v>
      </c>
      <c r="F959">
        <v>62</v>
      </c>
      <c r="G959">
        <v>-600</v>
      </c>
      <c r="H959">
        <v>2191</v>
      </c>
      <c r="I959">
        <v>0</v>
      </c>
      <c r="J959">
        <v>148</v>
      </c>
      <c r="K959">
        <v>0</v>
      </c>
      <c r="L959">
        <v>0</v>
      </c>
      <c r="M959">
        <v>0</v>
      </c>
      <c r="N959">
        <v>900</v>
      </c>
      <c r="O959">
        <v>0</v>
      </c>
      <c r="P959">
        <v>434.40000000000003</v>
      </c>
      <c r="Q959">
        <v>108.60000000000001</v>
      </c>
      <c r="R959">
        <f>IF(P959&lt;&gt;df!K959,df!K959-df_results_DK1!P959,0)</f>
        <v>0</v>
      </c>
      <c r="S959" s="1">
        <v>43840</v>
      </c>
    </row>
    <row r="960" spans="1:19" x14ac:dyDescent="0.3">
      <c r="A960">
        <v>2020</v>
      </c>
      <c r="B960">
        <v>1</v>
      </c>
      <c r="C960">
        <v>10</v>
      </c>
      <c r="D960">
        <v>23</v>
      </c>
      <c r="E960">
        <v>80106.2</v>
      </c>
      <c r="F960">
        <v>80</v>
      </c>
      <c r="G960">
        <v>-600</v>
      </c>
      <c r="H960">
        <v>2041</v>
      </c>
      <c r="I960">
        <v>380</v>
      </c>
      <c r="J960">
        <v>350</v>
      </c>
      <c r="K960">
        <v>0</v>
      </c>
      <c r="L960">
        <v>312</v>
      </c>
      <c r="M960">
        <v>0</v>
      </c>
      <c r="N960">
        <v>0</v>
      </c>
      <c r="O960">
        <v>0</v>
      </c>
      <c r="P960">
        <v>319.20000000000005</v>
      </c>
      <c r="Q960">
        <v>79.800000000000011</v>
      </c>
      <c r="R960">
        <f>IF(P960&lt;&gt;df!K960,df!K960-df_results_DK1!P960,0)</f>
        <v>0</v>
      </c>
      <c r="S960" s="1">
        <v>43840</v>
      </c>
    </row>
    <row r="961" spans="1:19" x14ac:dyDescent="0.3">
      <c r="A961">
        <v>2020</v>
      </c>
      <c r="B961">
        <v>1</v>
      </c>
      <c r="C961">
        <v>10</v>
      </c>
      <c r="D961">
        <v>24</v>
      </c>
      <c r="E961">
        <v>72912</v>
      </c>
      <c r="F961">
        <v>80</v>
      </c>
      <c r="G961">
        <v>-600</v>
      </c>
      <c r="H961">
        <v>1934</v>
      </c>
      <c r="I961">
        <v>380</v>
      </c>
      <c r="J961">
        <v>350</v>
      </c>
      <c r="K961">
        <v>0</v>
      </c>
      <c r="L961">
        <v>186</v>
      </c>
      <c r="M961">
        <v>0</v>
      </c>
      <c r="N961">
        <v>0</v>
      </c>
      <c r="O961">
        <v>0</v>
      </c>
      <c r="P961">
        <v>334.40000000000003</v>
      </c>
      <c r="Q961">
        <v>83.600000000000009</v>
      </c>
      <c r="R961">
        <f>IF(P961&lt;&gt;df!K961,df!K961-df_results_DK1!P961,0)</f>
        <v>0</v>
      </c>
      <c r="S961" s="1">
        <v>43840</v>
      </c>
    </row>
    <row r="962" spans="1:19" x14ac:dyDescent="0.3">
      <c r="A962">
        <v>2020</v>
      </c>
      <c r="B962">
        <v>1</v>
      </c>
      <c r="C962">
        <v>11</v>
      </c>
      <c r="D962">
        <v>1</v>
      </c>
      <c r="E962">
        <v>86170.2</v>
      </c>
      <c r="F962">
        <v>80</v>
      </c>
      <c r="G962">
        <v>-600</v>
      </c>
      <c r="H962">
        <v>1854</v>
      </c>
      <c r="I962">
        <v>380</v>
      </c>
      <c r="J962">
        <v>350</v>
      </c>
      <c r="K962">
        <v>0</v>
      </c>
      <c r="L962">
        <v>259</v>
      </c>
      <c r="M962">
        <v>0</v>
      </c>
      <c r="N962">
        <v>0</v>
      </c>
      <c r="O962">
        <v>0</v>
      </c>
      <c r="P962">
        <v>212</v>
      </c>
      <c r="Q962">
        <v>53</v>
      </c>
      <c r="R962">
        <f>IF(P962&lt;&gt;df!K962,df!K962-df_results_DK1!P962,0)</f>
        <v>0</v>
      </c>
      <c r="S962" s="1">
        <v>43841</v>
      </c>
    </row>
    <row r="963" spans="1:19" x14ac:dyDescent="0.3">
      <c r="A963">
        <v>2020</v>
      </c>
      <c r="B963">
        <v>1</v>
      </c>
      <c r="C963">
        <v>11</v>
      </c>
      <c r="D963">
        <v>2</v>
      </c>
      <c r="E963">
        <v>69296.800000000003</v>
      </c>
      <c r="F963">
        <v>80</v>
      </c>
      <c r="G963">
        <v>-600</v>
      </c>
      <c r="H963">
        <v>1784</v>
      </c>
      <c r="I963">
        <v>380</v>
      </c>
      <c r="J963">
        <v>350</v>
      </c>
      <c r="K963">
        <v>0</v>
      </c>
      <c r="L963">
        <v>34</v>
      </c>
      <c r="M963">
        <v>0</v>
      </c>
      <c r="N963">
        <v>0</v>
      </c>
      <c r="O963">
        <v>0</v>
      </c>
      <c r="P963">
        <v>336</v>
      </c>
      <c r="Q963">
        <v>84</v>
      </c>
      <c r="R963">
        <f>IF(P963&lt;&gt;df!K963,df!K963-df_results_DK1!P963,0)</f>
        <v>0</v>
      </c>
      <c r="S963" s="1">
        <v>43841</v>
      </c>
    </row>
    <row r="964" spans="1:19" x14ac:dyDescent="0.3">
      <c r="A964">
        <v>2020</v>
      </c>
      <c r="B964">
        <v>1</v>
      </c>
      <c r="C964">
        <v>11</v>
      </c>
      <c r="D964">
        <v>3</v>
      </c>
      <c r="E964">
        <v>48561.799999999996</v>
      </c>
      <c r="F964">
        <v>72</v>
      </c>
      <c r="G964">
        <v>-600</v>
      </c>
      <c r="H964">
        <v>1747</v>
      </c>
      <c r="I964">
        <v>115</v>
      </c>
      <c r="J964">
        <v>350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545.6</v>
      </c>
      <c r="Q964">
        <v>136.4</v>
      </c>
      <c r="R964">
        <f>IF(P964&lt;&gt;df!K964,df!K964-df_results_DK1!P964,0)</f>
        <v>0</v>
      </c>
      <c r="S964" s="1">
        <v>43841</v>
      </c>
    </row>
    <row r="965" spans="1:19" x14ac:dyDescent="0.3">
      <c r="A965">
        <v>2020</v>
      </c>
      <c r="B965">
        <v>1</v>
      </c>
      <c r="C965">
        <v>11</v>
      </c>
      <c r="D965">
        <v>4</v>
      </c>
      <c r="E965">
        <v>26610.2</v>
      </c>
      <c r="F965">
        <v>62</v>
      </c>
      <c r="G965">
        <v>-600</v>
      </c>
      <c r="H965">
        <v>1767</v>
      </c>
      <c r="I965">
        <v>0</v>
      </c>
      <c r="J965">
        <v>133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827.2</v>
      </c>
      <c r="Q965">
        <v>206.8</v>
      </c>
      <c r="R965">
        <f>IF(P965&lt;&gt;df!K965,df!K965-df_results_DK1!P965,0)</f>
        <v>0</v>
      </c>
      <c r="S965" s="1">
        <v>43841</v>
      </c>
    </row>
    <row r="966" spans="1:19" x14ac:dyDescent="0.3">
      <c r="A966">
        <v>2020</v>
      </c>
      <c r="B966">
        <v>1</v>
      </c>
      <c r="C966">
        <v>11</v>
      </c>
      <c r="D966">
        <v>5</v>
      </c>
      <c r="E966">
        <v>8105.6</v>
      </c>
      <c r="F966">
        <v>32</v>
      </c>
      <c r="G966">
        <v>-326</v>
      </c>
      <c r="H966">
        <v>1802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1180.8</v>
      </c>
      <c r="Q966">
        <v>295.2</v>
      </c>
      <c r="R966">
        <f>IF(P966&lt;&gt;df!K966,df!K966-df_results_DK1!P966,0)</f>
        <v>0</v>
      </c>
      <c r="S966" s="1">
        <v>43841</v>
      </c>
    </row>
    <row r="967" spans="1:19" x14ac:dyDescent="0.3">
      <c r="A967">
        <v>2020</v>
      </c>
      <c r="B967">
        <v>1</v>
      </c>
      <c r="C967">
        <v>11</v>
      </c>
      <c r="D967">
        <v>6</v>
      </c>
      <c r="E967">
        <v>356</v>
      </c>
      <c r="F967">
        <v>12</v>
      </c>
      <c r="G967">
        <v>76</v>
      </c>
      <c r="H967">
        <v>1884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1568</v>
      </c>
      <c r="Q967">
        <v>392</v>
      </c>
      <c r="R967">
        <f>IF(P967&lt;&gt;df!K967,df!K967-df_results_DK1!P967,0)</f>
        <v>0</v>
      </c>
      <c r="S967" s="1">
        <v>43841</v>
      </c>
    </row>
    <row r="968" spans="1:19" x14ac:dyDescent="0.3">
      <c r="A968">
        <v>2020</v>
      </c>
      <c r="B968">
        <v>1</v>
      </c>
      <c r="C968">
        <v>11</v>
      </c>
      <c r="D968">
        <v>7</v>
      </c>
      <c r="E968">
        <v>-3714.800000000002</v>
      </c>
      <c r="F968">
        <v>12</v>
      </c>
      <c r="G968">
        <v>339</v>
      </c>
      <c r="H968">
        <v>2015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1883.2</v>
      </c>
      <c r="Q968">
        <v>470.8</v>
      </c>
      <c r="R968">
        <f>IF(P968&lt;&gt;df!K968,df!K968-df_results_DK1!P968,0)</f>
        <v>0</v>
      </c>
      <c r="S968" s="1">
        <v>43841</v>
      </c>
    </row>
    <row r="969" spans="1:19" x14ac:dyDescent="0.3">
      <c r="A969">
        <v>2020</v>
      </c>
      <c r="B969">
        <v>1</v>
      </c>
      <c r="C969">
        <v>11</v>
      </c>
      <c r="D969">
        <v>8</v>
      </c>
      <c r="E969">
        <v>-7262.4</v>
      </c>
      <c r="F969">
        <v>5</v>
      </c>
      <c r="G969">
        <v>571</v>
      </c>
      <c r="H969">
        <v>2244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2252</v>
      </c>
      <c r="Q969">
        <v>563</v>
      </c>
      <c r="R969">
        <f>IF(P969&lt;&gt;df!K969,df!K969-df_results_DK1!P969,0)</f>
        <v>0</v>
      </c>
      <c r="S969" s="1">
        <v>43841</v>
      </c>
    </row>
    <row r="970" spans="1:19" x14ac:dyDescent="0.3">
      <c r="A970">
        <v>2020</v>
      </c>
      <c r="B970">
        <v>1</v>
      </c>
      <c r="C970">
        <v>11</v>
      </c>
      <c r="D970">
        <v>9</v>
      </c>
      <c r="E970">
        <v>-8748.7999999999993</v>
      </c>
      <c r="F970">
        <v>0</v>
      </c>
      <c r="G970">
        <v>600</v>
      </c>
      <c r="H970">
        <v>2565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2520.1999999999998</v>
      </c>
      <c r="Q970">
        <v>644.80000000000007</v>
      </c>
      <c r="R970">
        <f>IF(P970&lt;&gt;df!K970,df!K970-df_results_DK1!P970,0)</f>
        <v>59.000000000000455</v>
      </c>
      <c r="S970" s="1">
        <v>43841</v>
      </c>
    </row>
    <row r="971" spans="1:19" x14ac:dyDescent="0.3">
      <c r="A971">
        <v>2020</v>
      </c>
      <c r="B971">
        <v>1</v>
      </c>
      <c r="C971">
        <v>11</v>
      </c>
      <c r="D971">
        <v>10</v>
      </c>
      <c r="E971">
        <v>-11328.400000000001</v>
      </c>
      <c r="F971">
        <v>0</v>
      </c>
      <c r="G971">
        <v>600</v>
      </c>
      <c r="H971">
        <v>2610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2497.6</v>
      </c>
      <c r="Q971">
        <v>712.40000000000009</v>
      </c>
      <c r="R971">
        <f>IF(P971&lt;&gt;df!K971,df!K971-df_results_DK1!P971,0)</f>
        <v>352.00000000000045</v>
      </c>
      <c r="S971" s="1">
        <v>43841</v>
      </c>
    </row>
    <row r="972" spans="1:19" x14ac:dyDescent="0.3">
      <c r="A972">
        <v>2020</v>
      </c>
      <c r="B972">
        <v>1</v>
      </c>
      <c r="C972">
        <v>11</v>
      </c>
      <c r="D972">
        <v>11</v>
      </c>
      <c r="E972">
        <v>-13614.400000000001</v>
      </c>
      <c r="F972">
        <v>0</v>
      </c>
      <c r="G972">
        <v>600</v>
      </c>
      <c r="H972">
        <v>2715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2583.4</v>
      </c>
      <c r="Q972">
        <v>731.6</v>
      </c>
      <c r="R972">
        <f>IF(P972&lt;&gt;df!K972,df!K972-df_results_DK1!P972,0)</f>
        <v>343</v>
      </c>
      <c r="S972" s="1">
        <v>43841</v>
      </c>
    </row>
    <row r="973" spans="1:19" x14ac:dyDescent="0.3">
      <c r="A973">
        <v>2020</v>
      </c>
      <c r="B973">
        <v>1</v>
      </c>
      <c r="C973">
        <v>11</v>
      </c>
      <c r="D973">
        <v>12</v>
      </c>
      <c r="E973">
        <v>-16353</v>
      </c>
      <c r="F973">
        <v>0</v>
      </c>
      <c r="G973">
        <v>600</v>
      </c>
      <c r="H973">
        <v>2707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2572</v>
      </c>
      <c r="Q973">
        <v>735</v>
      </c>
      <c r="R973">
        <f>IF(P973&lt;&gt;df!K973,df!K973-df_results_DK1!P973,0)</f>
        <v>368</v>
      </c>
      <c r="S973" s="1">
        <v>43841</v>
      </c>
    </row>
    <row r="974" spans="1:19" x14ac:dyDescent="0.3">
      <c r="A974">
        <v>2020</v>
      </c>
      <c r="B974">
        <v>1</v>
      </c>
      <c r="C974">
        <v>11</v>
      </c>
      <c r="D974">
        <v>13</v>
      </c>
      <c r="E974">
        <v>-18595.600000000002</v>
      </c>
      <c r="F974">
        <v>0</v>
      </c>
      <c r="G974">
        <v>600</v>
      </c>
      <c r="H974">
        <v>2661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2506.8000000000002</v>
      </c>
      <c r="Q974">
        <v>754.2</v>
      </c>
      <c r="R974">
        <f>IF(P974&lt;&gt;df!K974,df!K974-df_results_DK1!P974,0)</f>
        <v>510</v>
      </c>
      <c r="S974" s="1">
        <v>43841</v>
      </c>
    </row>
    <row r="975" spans="1:19" x14ac:dyDescent="0.3">
      <c r="A975">
        <v>2020</v>
      </c>
      <c r="B975">
        <v>1</v>
      </c>
      <c r="C975">
        <v>11</v>
      </c>
      <c r="D975">
        <v>14</v>
      </c>
      <c r="E975">
        <v>-19674.2</v>
      </c>
      <c r="F975">
        <v>0</v>
      </c>
      <c r="G975">
        <v>600</v>
      </c>
      <c r="H975">
        <v>2664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2514.4</v>
      </c>
      <c r="Q975">
        <v>749.6</v>
      </c>
      <c r="R975">
        <f>IF(P975&lt;&gt;df!K975,df!K975-df_results_DK1!P975,0)</f>
        <v>484</v>
      </c>
      <c r="S975" s="1">
        <v>43841</v>
      </c>
    </row>
    <row r="976" spans="1:19" x14ac:dyDescent="0.3">
      <c r="A976">
        <v>2020</v>
      </c>
      <c r="B976">
        <v>1</v>
      </c>
      <c r="C976">
        <v>11</v>
      </c>
      <c r="D976">
        <v>15</v>
      </c>
      <c r="E976">
        <v>-21088.400000000001</v>
      </c>
      <c r="F976">
        <v>0</v>
      </c>
      <c r="G976">
        <v>600</v>
      </c>
      <c r="H976">
        <v>2646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2488.1999999999998</v>
      </c>
      <c r="Q976">
        <v>757.80000000000007</v>
      </c>
      <c r="R976">
        <f>IF(P976&lt;&gt;df!K976,df!K976-df_results_DK1!P976,0)</f>
        <v>543.00000000000045</v>
      </c>
      <c r="S976" s="1">
        <v>43841</v>
      </c>
    </row>
    <row r="977" spans="1:19" x14ac:dyDescent="0.3">
      <c r="A977">
        <v>2020</v>
      </c>
      <c r="B977">
        <v>1</v>
      </c>
      <c r="C977">
        <v>11</v>
      </c>
      <c r="D977">
        <v>16</v>
      </c>
      <c r="E977">
        <v>-22055.000000000004</v>
      </c>
      <c r="F977">
        <v>0</v>
      </c>
      <c r="G977">
        <v>600</v>
      </c>
      <c r="H977">
        <v>2521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2352.8000000000002</v>
      </c>
      <c r="Q977">
        <v>768.2</v>
      </c>
      <c r="R977">
        <f>IF(P977&lt;&gt;df!K977,df!K977-df_results_DK1!P977,0)</f>
        <v>720</v>
      </c>
      <c r="S977" s="1">
        <v>43841</v>
      </c>
    </row>
    <row r="978" spans="1:19" x14ac:dyDescent="0.3">
      <c r="A978">
        <v>2020</v>
      </c>
      <c r="B978">
        <v>1</v>
      </c>
      <c r="C978">
        <v>11</v>
      </c>
      <c r="D978">
        <v>17</v>
      </c>
      <c r="E978">
        <v>-22001.800000000003</v>
      </c>
      <c r="F978">
        <v>0</v>
      </c>
      <c r="G978">
        <v>600</v>
      </c>
      <c r="H978">
        <v>2610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2439.4</v>
      </c>
      <c r="Q978">
        <v>770.6</v>
      </c>
      <c r="R978">
        <f>IF(P978&lt;&gt;df!K978,df!K978-df_results_DK1!P978,0)</f>
        <v>643</v>
      </c>
      <c r="S978" s="1">
        <v>43841</v>
      </c>
    </row>
    <row r="979" spans="1:19" x14ac:dyDescent="0.3">
      <c r="A979">
        <v>2020</v>
      </c>
      <c r="B979">
        <v>1</v>
      </c>
      <c r="C979">
        <v>11</v>
      </c>
      <c r="D979">
        <v>18</v>
      </c>
      <c r="E979">
        <v>-21492</v>
      </c>
      <c r="F979">
        <v>0</v>
      </c>
      <c r="G979">
        <v>600</v>
      </c>
      <c r="H979">
        <v>2796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2631.4</v>
      </c>
      <c r="Q979">
        <v>764.6</v>
      </c>
      <c r="R979">
        <f>IF(P979&lt;&gt;df!K979,df!K979-df_results_DK1!P979,0)</f>
        <v>427</v>
      </c>
      <c r="S979" s="1">
        <v>43841</v>
      </c>
    </row>
    <row r="980" spans="1:19" x14ac:dyDescent="0.3">
      <c r="A980">
        <v>2020</v>
      </c>
      <c r="B980">
        <v>1</v>
      </c>
      <c r="C980">
        <v>11</v>
      </c>
      <c r="D980">
        <v>19</v>
      </c>
      <c r="E980">
        <v>-21231.600000000002</v>
      </c>
      <c r="F980">
        <v>0</v>
      </c>
      <c r="G980">
        <v>600</v>
      </c>
      <c r="H980">
        <v>2666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2511</v>
      </c>
      <c r="Q980">
        <v>755</v>
      </c>
      <c r="R980">
        <f>IF(P980&lt;&gt;df!K980,df!K980-df_results_DK1!P980,0)</f>
        <v>509</v>
      </c>
      <c r="S980" s="1">
        <v>43841</v>
      </c>
    </row>
    <row r="981" spans="1:19" x14ac:dyDescent="0.3">
      <c r="A981">
        <v>2020</v>
      </c>
      <c r="B981">
        <v>1</v>
      </c>
      <c r="C981">
        <v>11</v>
      </c>
      <c r="D981">
        <v>20</v>
      </c>
      <c r="E981">
        <v>-21147.8</v>
      </c>
      <c r="F981">
        <v>0</v>
      </c>
      <c r="G981">
        <v>600</v>
      </c>
      <c r="H981">
        <v>2474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2335</v>
      </c>
      <c r="Q981">
        <v>739</v>
      </c>
      <c r="R981">
        <f>IF(P981&lt;&gt;df!K981,df!K981-df_results_DK1!P981,0)</f>
        <v>621</v>
      </c>
      <c r="S981" s="1">
        <v>43841</v>
      </c>
    </row>
    <row r="982" spans="1:19" x14ac:dyDescent="0.3">
      <c r="A982">
        <v>2020</v>
      </c>
      <c r="B982">
        <v>1</v>
      </c>
      <c r="C982">
        <v>11</v>
      </c>
      <c r="D982">
        <v>21</v>
      </c>
      <c r="E982">
        <v>-21471</v>
      </c>
      <c r="F982">
        <v>0</v>
      </c>
      <c r="G982">
        <v>600</v>
      </c>
      <c r="H982">
        <v>2314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2183.4</v>
      </c>
      <c r="Q982">
        <v>730.6</v>
      </c>
      <c r="R982">
        <f>IF(P982&lt;&gt;df!K982,df!K982-df_results_DK1!P982,0)</f>
        <v>739</v>
      </c>
      <c r="S982" s="1">
        <v>43841</v>
      </c>
    </row>
    <row r="983" spans="1:19" x14ac:dyDescent="0.3">
      <c r="A983">
        <v>2020</v>
      </c>
      <c r="B983">
        <v>1</v>
      </c>
      <c r="C983">
        <v>11</v>
      </c>
      <c r="D983">
        <v>22</v>
      </c>
      <c r="E983">
        <v>-22099.800000000003</v>
      </c>
      <c r="F983">
        <v>0</v>
      </c>
      <c r="G983">
        <v>600</v>
      </c>
      <c r="H983">
        <v>2170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2037.4</v>
      </c>
      <c r="Q983">
        <v>732.6</v>
      </c>
      <c r="R983">
        <f>IF(P983&lt;&gt;df!K983,df!K983-df_results_DK1!P983,0)</f>
        <v>893</v>
      </c>
      <c r="S983" s="1">
        <v>43841</v>
      </c>
    </row>
    <row r="984" spans="1:19" x14ac:dyDescent="0.3">
      <c r="A984">
        <v>2020</v>
      </c>
      <c r="B984">
        <v>1</v>
      </c>
      <c r="C984">
        <v>11</v>
      </c>
      <c r="D984">
        <v>23</v>
      </c>
      <c r="E984">
        <v>-22658.2</v>
      </c>
      <c r="F984">
        <v>0</v>
      </c>
      <c r="G984">
        <v>579</v>
      </c>
      <c r="H984">
        <v>2127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1967.8000000000002</v>
      </c>
      <c r="Q984">
        <v>738.2</v>
      </c>
      <c r="R984">
        <f>IF(P984&lt;&gt;df!K984,df!K984-df_results_DK1!P984,0)</f>
        <v>985</v>
      </c>
      <c r="S984" s="1">
        <v>43841</v>
      </c>
    </row>
    <row r="985" spans="1:19" x14ac:dyDescent="0.3">
      <c r="A985">
        <v>2020</v>
      </c>
      <c r="B985">
        <v>1</v>
      </c>
      <c r="C985">
        <v>11</v>
      </c>
      <c r="D985">
        <v>24</v>
      </c>
      <c r="E985">
        <v>-22948.2</v>
      </c>
      <c r="F985">
        <v>0</v>
      </c>
      <c r="G985">
        <v>476</v>
      </c>
      <c r="H985">
        <v>2014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1743</v>
      </c>
      <c r="Q985">
        <v>747</v>
      </c>
      <c r="R985">
        <f>IF(P985&lt;&gt;df!K985,df!K985-df_results_DK1!P985,0)</f>
        <v>1245</v>
      </c>
      <c r="S985" s="1">
        <v>43841</v>
      </c>
    </row>
    <row r="986" spans="1:19" x14ac:dyDescent="0.3">
      <c r="A986">
        <v>2020</v>
      </c>
      <c r="B986">
        <v>1</v>
      </c>
      <c r="C986">
        <v>12</v>
      </c>
      <c r="D986">
        <v>1</v>
      </c>
      <c r="E986">
        <v>-23425.4</v>
      </c>
      <c r="F986">
        <v>0</v>
      </c>
      <c r="G986">
        <v>347</v>
      </c>
      <c r="H986">
        <v>1868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1452</v>
      </c>
      <c r="Q986">
        <v>763</v>
      </c>
      <c r="R986">
        <f>IF(P986&lt;&gt;df!K986,df!K986-df_results_DK1!P986,0)</f>
        <v>1600</v>
      </c>
      <c r="S986" s="1">
        <v>43842</v>
      </c>
    </row>
    <row r="987" spans="1:19" x14ac:dyDescent="0.3">
      <c r="A987">
        <v>2020</v>
      </c>
      <c r="B987">
        <v>1</v>
      </c>
      <c r="C987">
        <v>12</v>
      </c>
      <c r="D987">
        <v>2</v>
      </c>
      <c r="E987">
        <v>-23143.800000000003</v>
      </c>
      <c r="F987">
        <v>0</v>
      </c>
      <c r="G987">
        <v>306.99999999999989</v>
      </c>
      <c r="H987">
        <v>1798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1348.3999999999999</v>
      </c>
      <c r="Q987">
        <v>756.6</v>
      </c>
      <c r="R987">
        <f>IF(P987&lt;&gt;df!K987,df!K987-df_results_DK1!P987,0)</f>
        <v>1678.0000000000002</v>
      </c>
      <c r="S987" s="1">
        <v>43842</v>
      </c>
    </row>
    <row r="988" spans="1:19" x14ac:dyDescent="0.3">
      <c r="A988">
        <v>2020</v>
      </c>
      <c r="B988">
        <v>1</v>
      </c>
      <c r="C988">
        <v>12</v>
      </c>
      <c r="D988">
        <v>3</v>
      </c>
      <c r="E988">
        <v>-23044</v>
      </c>
      <c r="F988">
        <v>0</v>
      </c>
      <c r="G988">
        <v>273</v>
      </c>
      <c r="H988">
        <v>1794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1315</v>
      </c>
      <c r="Q988">
        <v>752</v>
      </c>
      <c r="R988">
        <f>IF(P988&lt;&gt;df!K988,df!K988-df_results_DK1!P988,0)</f>
        <v>1693</v>
      </c>
      <c r="S988" s="1">
        <v>43842</v>
      </c>
    </row>
    <row r="989" spans="1:19" x14ac:dyDescent="0.3">
      <c r="A989">
        <v>2020</v>
      </c>
      <c r="B989">
        <v>1</v>
      </c>
      <c r="C989">
        <v>12</v>
      </c>
      <c r="D989">
        <v>4</v>
      </c>
      <c r="E989">
        <v>-22388</v>
      </c>
      <c r="F989">
        <v>0</v>
      </c>
      <c r="G989">
        <v>267.99999999999989</v>
      </c>
      <c r="H989">
        <v>1784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1331.6</v>
      </c>
      <c r="Q989">
        <v>720.40000000000009</v>
      </c>
      <c r="R989">
        <f>IF(P989&lt;&gt;df!K989,df!K989-df_results_DK1!P989,0)</f>
        <v>1550.0000000000005</v>
      </c>
      <c r="S989" s="1">
        <v>43842</v>
      </c>
    </row>
    <row r="990" spans="1:19" x14ac:dyDescent="0.3">
      <c r="A990">
        <v>2020</v>
      </c>
      <c r="B990">
        <v>1</v>
      </c>
      <c r="C990">
        <v>12</v>
      </c>
      <c r="D990">
        <v>5</v>
      </c>
      <c r="E990">
        <v>-21474.800000000003</v>
      </c>
      <c r="F990">
        <v>0</v>
      </c>
      <c r="G990">
        <v>275</v>
      </c>
      <c r="H990">
        <v>1821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1423.6</v>
      </c>
      <c r="Q990">
        <v>672.40000000000009</v>
      </c>
      <c r="R990">
        <f>IF(P990&lt;&gt;df!K990,df!K990-df_results_DK1!P990,0)</f>
        <v>1266.0000000000005</v>
      </c>
      <c r="S990" s="1">
        <v>43842</v>
      </c>
    </row>
    <row r="991" spans="1:19" x14ac:dyDescent="0.3">
      <c r="A991">
        <v>2020</v>
      </c>
      <c r="B991">
        <v>1</v>
      </c>
      <c r="C991">
        <v>12</v>
      </c>
      <c r="D991">
        <v>6</v>
      </c>
      <c r="E991">
        <v>-20421.599999999999</v>
      </c>
      <c r="F991">
        <v>0</v>
      </c>
      <c r="G991">
        <v>261.99999999999989</v>
      </c>
      <c r="H991">
        <v>1869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1525</v>
      </c>
      <c r="Q991">
        <v>606</v>
      </c>
      <c r="R991">
        <f>IF(P991&lt;&gt;df!K991,df!K991-df_results_DK1!P991,0)</f>
        <v>899</v>
      </c>
      <c r="S991" s="1">
        <v>43842</v>
      </c>
    </row>
    <row r="992" spans="1:19" x14ac:dyDescent="0.3">
      <c r="A992">
        <v>2020</v>
      </c>
      <c r="B992">
        <v>1</v>
      </c>
      <c r="C992">
        <v>12</v>
      </c>
      <c r="D992">
        <v>7</v>
      </c>
      <c r="E992">
        <v>-18561.400000000001</v>
      </c>
      <c r="F992">
        <v>0</v>
      </c>
      <c r="G992">
        <v>302.99999999999989</v>
      </c>
      <c r="H992">
        <v>1903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1712.6</v>
      </c>
      <c r="Q992">
        <v>493.40000000000003</v>
      </c>
      <c r="R992">
        <f>IF(P992&lt;&gt;df!K992,df!K992-df_results_DK1!P992,0)</f>
        <v>261.00000000000023</v>
      </c>
      <c r="S992" s="1">
        <v>43842</v>
      </c>
    </row>
    <row r="993" spans="1:19" x14ac:dyDescent="0.3">
      <c r="A993">
        <v>2020</v>
      </c>
      <c r="B993">
        <v>1</v>
      </c>
      <c r="C993">
        <v>12</v>
      </c>
      <c r="D993">
        <v>8</v>
      </c>
      <c r="E993">
        <v>-14450.400000000001</v>
      </c>
      <c r="F993">
        <v>5</v>
      </c>
      <c r="G993">
        <v>-79</v>
      </c>
      <c r="H993">
        <v>2077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1598.4</v>
      </c>
      <c r="Q993">
        <v>399.6</v>
      </c>
      <c r="R993">
        <f>IF(P993&lt;&gt;df!K993,df!K993-df_results_DK1!P993,0)</f>
        <v>0</v>
      </c>
      <c r="S993" s="1">
        <v>43842</v>
      </c>
    </row>
    <row r="994" spans="1:19" x14ac:dyDescent="0.3">
      <c r="A994">
        <v>2020</v>
      </c>
      <c r="B994">
        <v>1</v>
      </c>
      <c r="C994">
        <v>12</v>
      </c>
      <c r="D994">
        <v>9</v>
      </c>
      <c r="E994">
        <v>-3023.2000000000025</v>
      </c>
      <c r="F994">
        <v>24</v>
      </c>
      <c r="G994">
        <v>-600</v>
      </c>
      <c r="H994">
        <v>2366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142</v>
      </c>
      <c r="O994">
        <v>0</v>
      </c>
      <c r="P994">
        <v>1299.2</v>
      </c>
      <c r="Q994">
        <v>324.8</v>
      </c>
      <c r="R994">
        <f>IF(P994&lt;&gt;df!K994,df!K994-df_results_DK1!P994,0)</f>
        <v>0</v>
      </c>
      <c r="S994" s="1">
        <v>43842</v>
      </c>
    </row>
    <row r="995" spans="1:19" x14ac:dyDescent="0.3">
      <c r="A995">
        <v>2020</v>
      </c>
      <c r="B995">
        <v>1</v>
      </c>
      <c r="C995">
        <v>12</v>
      </c>
      <c r="D995">
        <v>10</v>
      </c>
      <c r="E995">
        <v>9288.9999999999891</v>
      </c>
      <c r="F995">
        <v>24</v>
      </c>
      <c r="G995">
        <v>-600</v>
      </c>
      <c r="H995">
        <v>2476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538.99999999999977</v>
      </c>
      <c r="O995">
        <v>0</v>
      </c>
      <c r="P995">
        <v>1069.6000000000001</v>
      </c>
      <c r="Q995">
        <v>267.40000000000003</v>
      </c>
      <c r="R995">
        <f>IF(P995&lt;&gt;df!K995,df!K995-df_results_DK1!P995,0)</f>
        <v>0</v>
      </c>
      <c r="S995" s="1">
        <v>43842</v>
      </c>
    </row>
    <row r="996" spans="1:19" x14ac:dyDescent="0.3">
      <c r="A996">
        <v>2020</v>
      </c>
      <c r="B996">
        <v>1</v>
      </c>
      <c r="C996">
        <v>12</v>
      </c>
      <c r="D996">
        <v>11</v>
      </c>
      <c r="E996">
        <v>19766</v>
      </c>
      <c r="F996">
        <v>24</v>
      </c>
      <c r="G996">
        <v>-600</v>
      </c>
      <c r="H996">
        <v>2486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802</v>
      </c>
      <c r="O996">
        <v>0</v>
      </c>
      <c r="P996">
        <v>867.2</v>
      </c>
      <c r="Q996">
        <v>216.8</v>
      </c>
      <c r="R996">
        <f>IF(P996&lt;&gt;df!K996,df!K996-df_results_DK1!P996,0)</f>
        <v>0</v>
      </c>
      <c r="S996" s="1">
        <v>43842</v>
      </c>
    </row>
    <row r="997" spans="1:19" x14ac:dyDescent="0.3">
      <c r="A997">
        <v>2020</v>
      </c>
      <c r="B997">
        <v>1</v>
      </c>
      <c r="C997">
        <v>12</v>
      </c>
      <c r="D997">
        <v>12</v>
      </c>
      <c r="E997">
        <v>29329.800000000003</v>
      </c>
      <c r="F997">
        <v>62</v>
      </c>
      <c r="G997">
        <v>-600</v>
      </c>
      <c r="H997">
        <v>2460</v>
      </c>
      <c r="I997">
        <v>0</v>
      </c>
      <c r="J997">
        <v>92</v>
      </c>
      <c r="K997">
        <v>0</v>
      </c>
      <c r="L997">
        <v>0</v>
      </c>
      <c r="M997">
        <v>0</v>
      </c>
      <c r="N997">
        <v>900</v>
      </c>
      <c r="O997">
        <v>0</v>
      </c>
      <c r="P997">
        <v>694.40000000000009</v>
      </c>
      <c r="Q997">
        <v>173.60000000000002</v>
      </c>
      <c r="R997">
        <f>IF(P997&lt;&gt;df!K997,df!K997-df_results_DK1!P997,0)</f>
        <v>0</v>
      </c>
      <c r="S997" s="1">
        <v>43842</v>
      </c>
    </row>
    <row r="998" spans="1:19" x14ac:dyDescent="0.3">
      <c r="A998">
        <v>2020</v>
      </c>
      <c r="B998">
        <v>1</v>
      </c>
      <c r="C998">
        <v>12</v>
      </c>
      <c r="D998">
        <v>13</v>
      </c>
      <c r="E998">
        <v>32507</v>
      </c>
      <c r="F998">
        <v>62</v>
      </c>
      <c r="G998">
        <v>-600</v>
      </c>
      <c r="H998">
        <v>2449</v>
      </c>
      <c r="I998">
        <v>0</v>
      </c>
      <c r="J998">
        <v>139</v>
      </c>
      <c r="K998">
        <v>0</v>
      </c>
      <c r="L998">
        <v>0</v>
      </c>
      <c r="M998">
        <v>0</v>
      </c>
      <c r="N998">
        <v>900</v>
      </c>
      <c r="O998">
        <v>0</v>
      </c>
      <c r="P998">
        <v>648</v>
      </c>
      <c r="Q998">
        <v>162</v>
      </c>
      <c r="R998">
        <f>IF(P998&lt;&gt;df!K998,df!K998-df_results_DK1!P998,0)</f>
        <v>0</v>
      </c>
      <c r="S998" s="1">
        <v>43842</v>
      </c>
    </row>
    <row r="999" spans="1:19" x14ac:dyDescent="0.3">
      <c r="A999">
        <v>2020</v>
      </c>
      <c r="B999">
        <v>1</v>
      </c>
      <c r="C999">
        <v>12</v>
      </c>
      <c r="D999">
        <v>14</v>
      </c>
      <c r="E999">
        <v>33425.599999999999</v>
      </c>
      <c r="F999">
        <v>62</v>
      </c>
      <c r="G999">
        <v>-600</v>
      </c>
      <c r="H999">
        <v>2429</v>
      </c>
      <c r="I999">
        <v>0</v>
      </c>
      <c r="J999">
        <v>147</v>
      </c>
      <c r="K999">
        <v>0</v>
      </c>
      <c r="L999">
        <v>0</v>
      </c>
      <c r="M999">
        <v>0</v>
      </c>
      <c r="N999">
        <v>900</v>
      </c>
      <c r="O999">
        <v>0</v>
      </c>
      <c r="P999">
        <v>625.6</v>
      </c>
      <c r="Q999">
        <v>156.4</v>
      </c>
      <c r="R999">
        <f>IF(P999&lt;&gt;df!K999,df!K999-df_results_DK1!P999,0)</f>
        <v>0</v>
      </c>
      <c r="S999" s="1">
        <v>43842</v>
      </c>
    </row>
    <row r="1000" spans="1:19" x14ac:dyDescent="0.3">
      <c r="A1000">
        <v>2020</v>
      </c>
      <c r="B1000">
        <v>1</v>
      </c>
      <c r="C1000">
        <v>12</v>
      </c>
      <c r="D1000">
        <v>15</v>
      </c>
      <c r="E1000">
        <v>29318.6</v>
      </c>
      <c r="F1000">
        <v>62</v>
      </c>
      <c r="G1000">
        <v>-600</v>
      </c>
      <c r="H1000">
        <v>2377</v>
      </c>
      <c r="I1000">
        <v>0</v>
      </c>
      <c r="J1000">
        <v>90</v>
      </c>
      <c r="K1000">
        <v>0</v>
      </c>
      <c r="L1000">
        <v>0</v>
      </c>
      <c r="M1000">
        <v>0</v>
      </c>
      <c r="N1000">
        <v>900</v>
      </c>
      <c r="O1000">
        <v>0</v>
      </c>
      <c r="P1000">
        <v>629.6</v>
      </c>
      <c r="Q1000">
        <v>157.4</v>
      </c>
      <c r="R1000">
        <f>IF(P1000&lt;&gt;df!K1000,df!K1000-df_results_DK1!P1000,0)</f>
        <v>0</v>
      </c>
      <c r="S1000" s="1">
        <v>43842</v>
      </c>
    </row>
    <row r="1001" spans="1:19" x14ac:dyDescent="0.3">
      <c r="A1001">
        <v>2020</v>
      </c>
      <c r="B1001">
        <v>1</v>
      </c>
      <c r="C1001">
        <v>12</v>
      </c>
      <c r="D1001">
        <v>16</v>
      </c>
      <c r="E1001">
        <v>21074.799999999999</v>
      </c>
      <c r="F1001">
        <v>24</v>
      </c>
      <c r="G1001">
        <v>-600</v>
      </c>
      <c r="H1001">
        <v>2290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797</v>
      </c>
      <c r="O1001">
        <v>0</v>
      </c>
      <c r="P1001">
        <v>714.40000000000009</v>
      </c>
      <c r="Q1001">
        <v>178.60000000000002</v>
      </c>
      <c r="R1001">
        <f>IF(P1001&lt;&gt;df!K1001,df!K1001-df_results_DK1!P1001,0)</f>
        <v>0</v>
      </c>
      <c r="S1001" s="1">
        <v>43842</v>
      </c>
    </row>
    <row r="1002" spans="1:19" x14ac:dyDescent="0.3">
      <c r="A1002">
        <v>2020</v>
      </c>
      <c r="B1002">
        <v>1</v>
      </c>
      <c r="C1002">
        <v>12</v>
      </c>
      <c r="D1002">
        <v>17</v>
      </c>
      <c r="E1002">
        <v>23769.200000000001</v>
      </c>
      <c r="F1002">
        <v>24</v>
      </c>
      <c r="G1002">
        <v>-600</v>
      </c>
      <c r="H1002">
        <v>2458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864</v>
      </c>
      <c r="O1002">
        <v>0</v>
      </c>
      <c r="P1002">
        <v>795.2</v>
      </c>
      <c r="Q1002">
        <v>198.8</v>
      </c>
      <c r="R1002">
        <f>IF(P1002&lt;&gt;df!K1002,df!K1002-df_results_DK1!P1002,0)</f>
        <v>0</v>
      </c>
      <c r="S1002" s="1">
        <v>43842</v>
      </c>
    </row>
    <row r="1003" spans="1:19" x14ac:dyDescent="0.3">
      <c r="A1003">
        <v>2020</v>
      </c>
      <c r="B1003">
        <v>1</v>
      </c>
      <c r="C1003">
        <v>12</v>
      </c>
      <c r="D1003">
        <v>18</v>
      </c>
      <c r="E1003">
        <v>35322.800000000003</v>
      </c>
      <c r="F1003">
        <v>62</v>
      </c>
      <c r="G1003">
        <v>-600</v>
      </c>
      <c r="H1003">
        <v>2713</v>
      </c>
      <c r="I1003">
        <v>0</v>
      </c>
      <c r="J1003">
        <v>143</v>
      </c>
      <c r="K1003">
        <v>0</v>
      </c>
      <c r="L1003">
        <v>0</v>
      </c>
      <c r="M1003">
        <v>0</v>
      </c>
      <c r="N1003">
        <v>900</v>
      </c>
      <c r="O1003">
        <v>0</v>
      </c>
      <c r="P1003">
        <v>856</v>
      </c>
      <c r="Q1003">
        <v>214</v>
      </c>
      <c r="R1003">
        <f>IF(P1003&lt;&gt;df!K1003,df!K1003-df_results_DK1!P1003,0)</f>
        <v>0</v>
      </c>
      <c r="S1003" s="1">
        <v>43842</v>
      </c>
    </row>
    <row r="1004" spans="1:19" x14ac:dyDescent="0.3">
      <c r="A1004">
        <v>2020</v>
      </c>
      <c r="B1004">
        <v>1</v>
      </c>
      <c r="C1004">
        <v>12</v>
      </c>
      <c r="D1004">
        <v>19</v>
      </c>
      <c r="E1004">
        <v>24913.399999999998</v>
      </c>
      <c r="F1004">
        <v>24</v>
      </c>
      <c r="G1004">
        <v>-600</v>
      </c>
      <c r="H1004">
        <v>2622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816</v>
      </c>
      <c r="O1004">
        <v>0</v>
      </c>
      <c r="P1004">
        <v>964.80000000000007</v>
      </c>
      <c r="Q1004">
        <v>241.20000000000002</v>
      </c>
      <c r="R1004">
        <f>IF(P1004&lt;&gt;df!K1004,df!K1004-df_results_DK1!P1004,0)</f>
        <v>0</v>
      </c>
      <c r="S1004" s="1">
        <v>43842</v>
      </c>
    </row>
    <row r="1005" spans="1:19" x14ac:dyDescent="0.3">
      <c r="A1005">
        <v>2020</v>
      </c>
      <c r="B1005">
        <v>1</v>
      </c>
      <c r="C1005">
        <v>12</v>
      </c>
      <c r="D1005">
        <v>20</v>
      </c>
      <c r="E1005">
        <v>18068.199999999997</v>
      </c>
      <c r="F1005">
        <v>24</v>
      </c>
      <c r="G1005">
        <v>-600</v>
      </c>
      <c r="H1005">
        <v>2504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528</v>
      </c>
      <c r="O1005">
        <v>0</v>
      </c>
      <c r="P1005">
        <v>1100.8</v>
      </c>
      <c r="Q1005">
        <v>275.2</v>
      </c>
      <c r="R1005">
        <f>IF(P1005&lt;&gt;df!K1005,df!K1005-df_results_DK1!P1005,0)</f>
        <v>0</v>
      </c>
      <c r="S1005" s="1">
        <v>43842</v>
      </c>
    </row>
    <row r="1006" spans="1:19" x14ac:dyDescent="0.3">
      <c r="A1006">
        <v>2020</v>
      </c>
      <c r="B1006">
        <v>1</v>
      </c>
      <c r="C1006">
        <v>12</v>
      </c>
      <c r="D1006">
        <v>21</v>
      </c>
      <c r="E1006">
        <v>10854.399999999998</v>
      </c>
      <c r="F1006">
        <v>24</v>
      </c>
      <c r="G1006">
        <v>-600</v>
      </c>
      <c r="H1006">
        <v>2367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279</v>
      </c>
      <c r="O1006">
        <v>0</v>
      </c>
      <c r="P1006">
        <v>1190.4000000000001</v>
      </c>
      <c r="Q1006">
        <v>297.60000000000002</v>
      </c>
      <c r="R1006">
        <f>IF(P1006&lt;&gt;df!K1006,df!K1006-df_results_DK1!P1006,0)</f>
        <v>0</v>
      </c>
      <c r="S1006" s="1">
        <v>43842</v>
      </c>
    </row>
    <row r="1007" spans="1:19" x14ac:dyDescent="0.3">
      <c r="A1007">
        <v>2020</v>
      </c>
      <c r="B1007">
        <v>1</v>
      </c>
      <c r="C1007">
        <v>12</v>
      </c>
      <c r="D1007">
        <v>22</v>
      </c>
      <c r="E1007">
        <v>2241.5999999999967</v>
      </c>
      <c r="F1007">
        <v>24</v>
      </c>
      <c r="G1007">
        <v>-600</v>
      </c>
      <c r="H1007">
        <v>2236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24</v>
      </c>
      <c r="O1007">
        <v>0</v>
      </c>
      <c r="P1007">
        <v>1289.6000000000001</v>
      </c>
      <c r="Q1007">
        <v>322.40000000000003</v>
      </c>
      <c r="R1007">
        <f>IF(P1007&lt;&gt;df!K1007,df!K1007-df_results_DK1!P1007,0)</f>
        <v>0</v>
      </c>
      <c r="S1007" s="1">
        <v>43842</v>
      </c>
    </row>
    <row r="1008" spans="1:19" x14ac:dyDescent="0.3">
      <c r="A1008">
        <v>2020</v>
      </c>
      <c r="B1008">
        <v>1</v>
      </c>
      <c r="C1008">
        <v>12</v>
      </c>
      <c r="D1008">
        <v>23</v>
      </c>
      <c r="E1008">
        <v>-2045.2000000000025</v>
      </c>
      <c r="F1008">
        <v>12</v>
      </c>
      <c r="G1008">
        <v>-451.99999999999977</v>
      </c>
      <c r="H1008">
        <v>2118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1332.8000000000002</v>
      </c>
      <c r="Q1008">
        <v>333.20000000000005</v>
      </c>
      <c r="R1008">
        <f>IF(P1008&lt;&gt;df!K1008,df!K1008-df_results_DK1!P1008,0)</f>
        <v>0</v>
      </c>
      <c r="S1008" s="1">
        <v>43842</v>
      </c>
    </row>
    <row r="1009" spans="1:19" x14ac:dyDescent="0.3">
      <c r="A1009">
        <v>2020</v>
      </c>
      <c r="B1009">
        <v>1</v>
      </c>
      <c r="C1009">
        <v>12</v>
      </c>
      <c r="D1009">
        <v>24</v>
      </c>
      <c r="E1009">
        <v>-3541.2000000000035</v>
      </c>
      <c r="F1009">
        <v>12</v>
      </c>
      <c r="G1009">
        <v>-359.99999999999977</v>
      </c>
      <c r="H1009">
        <v>2022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1329.6000000000001</v>
      </c>
      <c r="Q1009">
        <v>332.40000000000003</v>
      </c>
      <c r="R1009">
        <f>IF(P1009&lt;&gt;df!K1009,df!K1009-df_results_DK1!P1009,0)</f>
        <v>0</v>
      </c>
      <c r="S1009" s="1">
        <v>43842</v>
      </c>
    </row>
    <row r="1010" spans="1:19" x14ac:dyDescent="0.3">
      <c r="A1010">
        <v>2020</v>
      </c>
      <c r="B1010">
        <v>1</v>
      </c>
      <c r="C1010">
        <v>13</v>
      </c>
      <c r="D1010">
        <v>1</v>
      </c>
      <c r="E1010">
        <v>-2199.8000000000029</v>
      </c>
      <c r="F1010">
        <v>12</v>
      </c>
      <c r="G1010">
        <v>-222.99999999999977</v>
      </c>
      <c r="H1010">
        <v>1974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1400.8000000000002</v>
      </c>
      <c r="Q1010">
        <v>350.20000000000005</v>
      </c>
      <c r="R1010">
        <f>IF(P1010&lt;&gt;df!K1010,df!K1010-df_results_DK1!P1010,0)</f>
        <v>0</v>
      </c>
      <c r="S1010" s="1">
        <v>43843</v>
      </c>
    </row>
    <row r="1011" spans="1:19" x14ac:dyDescent="0.3">
      <c r="A1011">
        <v>2020</v>
      </c>
      <c r="B1011">
        <v>1</v>
      </c>
      <c r="C1011">
        <v>13</v>
      </c>
      <c r="D1011">
        <v>2</v>
      </c>
      <c r="E1011">
        <v>-2819.6000000000004</v>
      </c>
      <c r="F1011">
        <v>12</v>
      </c>
      <c r="G1011">
        <v>-176</v>
      </c>
      <c r="H1011">
        <v>1906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1384</v>
      </c>
      <c r="Q1011">
        <v>346</v>
      </c>
      <c r="R1011">
        <f>IF(P1011&lt;&gt;df!K1011,df!K1011-df_results_DK1!P1011,0)</f>
        <v>0</v>
      </c>
      <c r="S1011" s="1">
        <v>43843</v>
      </c>
    </row>
    <row r="1012" spans="1:19" x14ac:dyDescent="0.3">
      <c r="A1012">
        <v>2020</v>
      </c>
      <c r="B1012">
        <v>1</v>
      </c>
      <c r="C1012">
        <v>13</v>
      </c>
      <c r="D1012">
        <v>3</v>
      </c>
      <c r="E1012">
        <v>-1041.2000000000007</v>
      </c>
      <c r="F1012">
        <v>12</v>
      </c>
      <c r="G1012">
        <v>-333</v>
      </c>
      <c r="H1012">
        <v>1907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1259.2</v>
      </c>
      <c r="Q1012">
        <v>314.8</v>
      </c>
      <c r="R1012">
        <f>IF(P1012&lt;&gt;df!K1012,df!K1012-df_results_DK1!P1012,0)</f>
        <v>0</v>
      </c>
      <c r="S1012" s="1">
        <v>43843</v>
      </c>
    </row>
    <row r="1013" spans="1:19" x14ac:dyDescent="0.3">
      <c r="A1013">
        <v>2020</v>
      </c>
      <c r="B1013">
        <v>1</v>
      </c>
      <c r="C1013">
        <v>13</v>
      </c>
      <c r="D1013">
        <v>4</v>
      </c>
      <c r="E1013">
        <v>6120.5999999999985</v>
      </c>
      <c r="F1013">
        <v>62</v>
      </c>
      <c r="G1013">
        <v>-600</v>
      </c>
      <c r="H1013">
        <v>1917</v>
      </c>
      <c r="I1013">
        <v>0</v>
      </c>
      <c r="J1013">
        <v>24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1034.4000000000001</v>
      </c>
      <c r="Q1013">
        <v>258.60000000000002</v>
      </c>
      <c r="R1013">
        <f>IF(P1013&lt;&gt;df!K1013,df!K1013-df_results_DK1!P1013,0)</f>
        <v>0</v>
      </c>
      <c r="S1013" s="1">
        <v>43843</v>
      </c>
    </row>
    <row r="1014" spans="1:19" x14ac:dyDescent="0.3">
      <c r="A1014">
        <v>2020</v>
      </c>
      <c r="B1014">
        <v>1</v>
      </c>
      <c r="C1014">
        <v>13</v>
      </c>
      <c r="D1014">
        <v>5</v>
      </c>
      <c r="E1014">
        <v>21529.599999999999</v>
      </c>
      <c r="F1014">
        <v>62</v>
      </c>
      <c r="G1014">
        <v>-600</v>
      </c>
      <c r="H1014">
        <v>1980</v>
      </c>
      <c r="I1014">
        <v>0</v>
      </c>
      <c r="J1014">
        <v>242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910.40000000000009</v>
      </c>
      <c r="Q1014">
        <v>227.60000000000002</v>
      </c>
      <c r="R1014">
        <f>IF(P1014&lt;&gt;df!K1014,df!K1014-df_results_DK1!P1014,0)</f>
        <v>0</v>
      </c>
      <c r="S1014" s="1">
        <v>43843</v>
      </c>
    </row>
    <row r="1015" spans="1:19" x14ac:dyDescent="0.3">
      <c r="A1015">
        <v>2020</v>
      </c>
      <c r="B1015">
        <v>1</v>
      </c>
      <c r="C1015">
        <v>13</v>
      </c>
      <c r="D1015">
        <v>6</v>
      </c>
      <c r="E1015">
        <v>12869.2</v>
      </c>
      <c r="F1015">
        <v>24</v>
      </c>
      <c r="G1015">
        <v>-600</v>
      </c>
      <c r="H1015">
        <v>2100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296</v>
      </c>
      <c r="O1015">
        <v>0</v>
      </c>
      <c r="P1015">
        <v>963.2</v>
      </c>
      <c r="Q1015">
        <v>240.8</v>
      </c>
      <c r="R1015">
        <f>IF(P1015&lt;&gt;df!K1015,df!K1015-df_results_DK1!P1015,0)</f>
        <v>0</v>
      </c>
      <c r="S1015" s="1">
        <v>43843</v>
      </c>
    </row>
    <row r="1016" spans="1:19" x14ac:dyDescent="0.3">
      <c r="A1016">
        <v>2020</v>
      </c>
      <c r="B1016">
        <v>1</v>
      </c>
      <c r="C1016">
        <v>13</v>
      </c>
      <c r="D1016">
        <v>7</v>
      </c>
      <c r="E1016">
        <v>28106.6</v>
      </c>
      <c r="F1016">
        <v>24</v>
      </c>
      <c r="G1016">
        <v>-600</v>
      </c>
      <c r="H1016">
        <v>2534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753</v>
      </c>
      <c r="O1016">
        <v>0</v>
      </c>
      <c r="P1016">
        <v>944.80000000000007</v>
      </c>
      <c r="Q1016">
        <v>236.20000000000002</v>
      </c>
      <c r="R1016">
        <f>IF(P1016&lt;&gt;df!K1016,df!K1016-df_results_DK1!P1016,0)</f>
        <v>0</v>
      </c>
      <c r="S1016" s="1">
        <v>43843</v>
      </c>
    </row>
    <row r="1017" spans="1:19" x14ac:dyDescent="0.3">
      <c r="A1017">
        <v>2020</v>
      </c>
      <c r="B1017">
        <v>1</v>
      </c>
      <c r="C1017">
        <v>13</v>
      </c>
      <c r="D1017">
        <v>8</v>
      </c>
      <c r="E1017">
        <v>57872</v>
      </c>
      <c r="F1017">
        <v>62</v>
      </c>
      <c r="G1017">
        <v>-600</v>
      </c>
      <c r="H1017">
        <v>3006</v>
      </c>
      <c r="I1017">
        <v>0</v>
      </c>
      <c r="J1017">
        <v>339</v>
      </c>
      <c r="K1017">
        <v>0</v>
      </c>
      <c r="L1017">
        <v>0</v>
      </c>
      <c r="M1017">
        <v>0</v>
      </c>
      <c r="N1017">
        <v>900</v>
      </c>
      <c r="O1017">
        <v>0</v>
      </c>
      <c r="P1017">
        <v>933.6</v>
      </c>
      <c r="Q1017">
        <v>233.4</v>
      </c>
      <c r="R1017">
        <f>IF(P1017&lt;&gt;df!K1017,df!K1017-df_results_DK1!P1017,0)</f>
        <v>0</v>
      </c>
      <c r="S1017" s="1">
        <v>43843</v>
      </c>
    </row>
    <row r="1018" spans="1:19" x14ac:dyDescent="0.3">
      <c r="A1018">
        <v>2020</v>
      </c>
      <c r="B1018">
        <v>1</v>
      </c>
      <c r="C1018">
        <v>13</v>
      </c>
      <c r="D1018">
        <v>9</v>
      </c>
      <c r="E1018">
        <v>78057.600000000006</v>
      </c>
      <c r="F1018">
        <v>72</v>
      </c>
      <c r="G1018">
        <v>-600</v>
      </c>
      <c r="H1018">
        <v>3239</v>
      </c>
      <c r="I1018">
        <v>231</v>
      </c>
      <c r="J1018">
        <v>350</v>
      </c>
      <c r="K1018">
        <v>0</v>
      </c>
      <c r="L1018">
        <v>0</v>
      </c>
      <c r="M1018">
        <v>0</v>
      </c>
      <c r="N1018">
        <v>900</v>
      </c>
      <c r="O1018">
        <v>0</v>
      </c>
      <c r="P1018">
        <v>926.40000000000009</v>
      </c>
      <c r="Q1018">
        <v>231.60000000000002</v>
      </c>
      <c r="R1018">
        <f>IF(P1018&lt;&gt;df!K1018,df!K1018-df_results_DK1!P1018,0)</f>
        <v>0</v>
      </c>
      <c r="S1018" s="1">
        <v>43843</v>
      </c>
    </row>
    <row r="1019" spans="1:19" x14ac:dyDescent="0.3">
      <c r="A1019">
        <v>2020</v>
      </c>
      <c r="B1019">
        <v>1</v>
      </c>
      <c r="C1019">
        <v>13</v>
      </c>
      <c r="D1019">
        <v>10</v>
      </c>
      <c r="E1019">
        <v>70728.399999999994</v>
      </c>
      <c r="F1019">
        <v>72</v>
      </c>
      <c r="G1019">
        <v>-600</v>
      </c>
      <c r="H1019">
        <v>3172</v>
      </c>
      <c r="I1019">
        <v>120</v>
      </c>
      <c r="J1019">
        <v>350</v>
      </c>
      <c r="K1019">
        <v>0</v>
      </c>
      <c r="L1019">
        <v>0</v>
      </c>
      <c r="M1019">
        <v>0</v>
      </c>
      <c r="N1019">
        <v>900</v>
      </c>
      <c r="O1019">
        <v>0</v>
      </c>
      <c r="P1019">
        <v>961.6</v>
      </c>
      <c r="Q1019">
        <v>240.4</v>
      </c>
      <c r="R1019">
        <f>IF(P1019&lt;&gt;df!K1019,df!K1019-df_results_DK1!P1019,0)</f>
        <v>0</v>
      </c>
      <c r="S1019" s="1">
        <v>43843</v>
      </c>
    </row>
    <row r="1020" spans="1:19" x14ac:dyDescent="0.3">
      <c r="A1020">
        <v>2020</v>
      </c>
      <c r="B1020">
        <v>1</v>
      </c>
      <c r="C1020">
        <v>13</v>
      </c>
      <c r="D1020">
        <v>11</v>
      </c>
      <c r="E1020">
        <v>72831.599999999991</v>
      </c>
      <c r="F1020">
        <v>72</v>
      </c>
      <c r="G1020">
        <v>-600</v>
      </c>
      <c r="H1020">
        <v>3161</v>
      </c>
      <c r="I1020">
        <v>134</v>
      </c>
      <c r="J1020">
        <v>350</v>
      </c>
      <c r="K1020">
        <v>0</v>
      </c>
      <c r="L1020">
        <v>0</v>
      </c>
      <c r="M1020">
        <v>0</v>
      </c>
      <c r="N1020">
        <v>900</v>
      </c>
      <c r="O1020">
        <v>0</v>
      </c>
      <c r="P1020">
        <v>941.6</v>
      </c>
      <c r="Q1020">
        <v>235.4</v>
      </c>
      <c r="R1020">
        <f>IF(P1020&lt;&gt;df!K1020,df!K1020-df_results_DK1!P1020,0)</f>
        <v>0</v>
      </c>
      <c r="S1020" s="1">
        <v>43843</v>
      </c>
    </row>
    <row r="1021" spans="1:19" x14ac:dyDescent="0.3">
      <c r="A1021">
        <v>2020</v>
      </c>
      <c r="B1021">
        <v>1</v>
      </c>
      <c r="C1021">
        <v>13</v>
      </c>
      <c r="D1021">
        <v>12</v>
      </c>
      <c r="E1021">
        <v>67988</v>
      </c>
      <c r="F1021">
        <v>72</v>
      </c>
      <c r="G1021">
        <v>-600</v>
      </c>
      <c r="H1021">
        <v>3142</v>
      </c>
      <c r="I1021">
        <v>80</v>
      </c>
      <c r="J1021">
        <v>350</v>
      </c>
      <c r="K1021">
        <v>0</v>
      </c>
      <c r="L1021">
        <v>0</v>
      </c>
      <c r="M1021">
        <v>0</v>
      </c>
      <c r="N1021">
        <v>900</v>
      </c>
      <c r="O1021">
        <v>0</v>
      </c>
      <c r="P1021">
        <v>969.6</v>
      </c>
      <c r="Q1021">
        <v>242.4</v>
      </c>
      <c r="R1021">
        <f>IF(P1021&lt;&gt;df!K1021,df!K1021-df_results_DK1!P1021,0)</f>
        <v>0</v>
      </c>
      <c r="S1021" s="1">
        <v>43843</v>
      </c>
    </row>
    <row r="1022" spans="1:19" x14ac:dyDescent="0.3">
      <c r="A1022">
        <v>2020</v>
      </c>
      <c r="B1022">
        <v>1</v>
      </c>
      <c r="C1022">
        <v>13</v>
      </c>
      <c r="D1022">
        <v>13</v>
      </c>
      <c r="E1022">
        <v>52186.6</v>
      </c>
      <c r="F1022">
        <v>62</v>
      </c>
      <c r="G1022">
        <v>-600</v>
      </c>
      <c r="H1022">
        <v>3022</v>
      </c>
      <c r="I1022">
        <v>0</v>
      </c>
      <c r="J1022">
        <v>186</v>
      </c>
      <c r="K1022">
        <v>0</v>
      </c>
      <c r="L1022">
        <v>0</v>
      </c>
      <c r="M1022">
        <v>0</v>
      </c>
      <c r="N1022">
        <v>900</v>
      </c>
      <c r="O1022">
        <v>0</v>
      </c>
      <c r="P1022">
        <v>1068.8</v>
      </c>
      <c r="Q1022">
        <v>267.2</v>
      </c>
      <c r="R1022">
        <f>IF(P1022&lt;&gt;df!K1022,df!K1022-df_results_DK1!P1022,0)</f>
        <v>0</v>
      </c>
      <c r="S1022" s="1">
        <v>43843</v>
      </c>
    </row>
    <row r="1023" spans="1:19" x14ac:dyDescent="0.3">
      <c r="A1023">
        <v>2020</v>
      </c>
      <c r="B1023">
        <v>1</v>
      </c>
      <c r="C1023">
        <v>13</v>
      </c>
      <c r="D1023">
        <v>14</v>
      </c>
      <c r="E1023">
        <v>57715.6</v>
      </c>
      <c r="F1023">
        <v>62</v>
      </c>
      <c r="G1023">
        <v>-600</v>
      </c>
      <c r="H1023">
        <v>3082</v>
      </c>
      <c r="I1023">
        <v>0</v>
      </c>
      <c r="J1023">
        <v>273</v>
      </c>
      <c r="K1023">
        <v>0</v>
      </c>
      <c r="L1023">
        <v>0</v>
      </c>
      <c r="M1023">
        <v>0</v>
      </c>
      <c r="N1023">
        <v>900</v>
      </c>
      <c r="O1023">
        <v>0</v>
      </c>
      <c r="P1023">
        <v>1047.2</v>
      </c>
      <c r="Q1023">
        <v>261.8</v>
      </c>
      <c r="R1023">
        <f>IF(P1023&lt;&gt;df!K1023,df!K1023-df_results_DK1!P1023,0)</f>
        <v>0</v>
      </c>
      <c r="S1023" s="1">
        <v>43843</v>
      </c>
    </row>
    <row r="1024" spans="1:19" x14ac:dyDescent="0.3">
      <c r="A1024">
        <v>2020</v>
      </c>
      <c r="B1024">
        <v>1</v>
      </c>
      <c r="C1024">
        <v>13</v>
      </c>
      <c r="D1024">
        <v>15</v>
      </c>
      <c r="E1024">
        <v>53026.2</v>
      </c>
      <c r="F1024">
        <v>62</v>
      </c>
      <c r="G1024">
        <v>-600</v>
      </c>
      <c r="H1024">
        <v>3041</v>
      </c>
      <c r="I1024">
        <v>0</v>
      </c>
      <c r="J1024">
        <v>205</v>
      </c>
      <c r="K1024">
        <v>0</v>
      </c>
      <c r="L1024">
        <v>0</v>
      </c>
      <c r="M1024">
        <v>0</v>
      </c>
      <c r="N1024">
        <v>900</v>
      </c>
      <c r="O1024">
        <v>0</v>
      </c>
      <c r="P1024">
        <v>1068.8</v>
      </c>
      <c r="Q1024">
        <v>267.2</v>
      </c>
      <c r="R1024">
        <f>IF(P1024&lt;&gt;df!K1024,df!K1024-df_results_DK1!P1024,0)</f>
        <v>0</v>
      </c>
      <c r="S1024" s="1">
        <v>43843</v>
      </c>
    </row>
    <row r="1025" spans="1:19" x14ac:dyDescent="0.3">
      <c r="A1025">
        <v>2020</v>
      </c>
      <c r="B1025">
        <v>1</v>
      </c>
      <c r="C1025">
        <v>13</v>
      </c>
      <c r="D1025">
        <v>16</v>
      </c>
      <c r="E1025">
        <v>36476.6</v>
      </c>
      <c r="F1025">
        <v>24</v>
      </c>
      <c r="G1025">
        <v>-600</v>
      </c>
      <c r="H1025">
        <v>2838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775</v>
      </c>
      <c r="O1025">
        <v>0</v>
      </c>
      <c r="P1025">
        <v>1170.4000000000001</v>
      </c>
      <c r="Q1025">
        <v>292.60000000000002</v>
      </c>
      <c r="R1025">
        <f>IF(P1025&lt;&gt;df!K1025,df!K1025-df_results_DK1!P1025,0)</f>
        <v>0</v>
      </c>
      <c r="S1025" s="1">
        <v>43843</v>
      </c>
    </row>
    <row r="1026" spans="1:19" x14ac:dyDescent="0.3">
      <c r="A1026">
        <v>2020</v>
      </c>
      <c r="B1026">
        <v>1</v>
      </c>
      <c r="C1026">
        <v>13</v>
      </c>
      <c r="D1026">
        <v>17</v>
      </c>
      <c r="E1026">
        <v>34791.599999999999</v>
      </c>
      <c r="F1026">
        <v>24</v>
      </c>
      <c r="G1026">
        <v>-600</v>
      </c>
      <c r="H1026">
        <v>2974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676</v>
      </c>
      <c r="O1026">
        <v>0</v>
      </c>
      <c r="P1026">
        <v>1358.4</v>
      </c>
      <c r="Q1026">
        <v>339.6</v>
      </c>
      <c r="R1026">
        <f>IF(P1026&lt;&gt;df!K1026,df!K1026-df_results_DK1!P1026,0)</f>
        <v>0</v>
      </c>
      <c r="S1026" s="1">
        <v>43843</v>
      </c>
    </row>
    <row r="1027" spans="1:19" x14ac:dyDescent="0.3">
      <c r="A1027">
        <v>2020</v>
      </c>
      <c r="B1027">
        <v>1</v>
      </c>
      <c r="C1027">
        <v>13</v>
      </c>
      <c r="D1027">
        <v>18</v>
      </c>
      <c r="E1027">
        <v>33383.800000000003</v>
      </c>
      <c r="F1027">
        <v>24</v>
      </c>
      <c r="G1027">
        <v>-600</v>
      </c>
      <c r="H1027">
        <v>3214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604</v>
      </c>
      <c r="O1027">
        <v>0</v>
      </c>
      <c r="P1027">
        <v>1608</v>
      </c>
      <c r="Q1027">
        <v>402</v>
      </c>
      <c r="R1027">
        <f>IF(P1027&lt;&gt;df!K1027,df!K1027-df_results_DK1!P1027,0)</f>
        <v>0</v>
      </c>
      <c r="S1027" s="1">
        <v>43843</v>
      </c>
    </row>
    <row r="1028" spans="1:19" x14ac:dyDescent="0.3">
      <c r="A1028">
        <v>2020</v>
      </c>
      <c r="B1028">
        <v>1</v>
      </c>
      <c r="C1028">
        <v>13</v>
      </c>
      <c r="D1028">
        <v>19</v>
      </c>
      <c r="E1028">
        <v>20844.599999999999</v>
      </c>
      <c r="F1028">
        <v>24</v>
      </c>
      <c r="G1028">
        <v>-600</v>
      </c>
      <c r="H1028">
        <v>3067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170</v>
      </c>
      <c r="O1028">
        <v>0</v>
      </c>
      <c r="P1028">
        <v>1837.6000000000001</v>
      </c>
      <c r="Q1028">
        <v>459.40000000000003</v>
      </c>
      <c r="R1028">
        <f>IF(P1028&lt;&gt;df!K1028,df!K1028-df_results_DK1!P1028,0)</f>
        <v>0</v>
      </c>
      <c r="S1028" s="1">
        <v>43843</v>
      </c>
    </row>
    <row r="1029" spans="1:19" x14ac:dyDescent="0.3">
      <c r="A1029">
        <v>2020</v>
      </c>
      <c r="B1029">
        <v>1</v>
      </c>
      <c r="C1029">
        <v>13</v>
      </c>
      <c r="D1029">
        <v>20</v>
      </c>
      <c r="E1029">
        <v>8992.1999999999989</v>
      </c>
      <c r="F1029">
        <v>17</v>
      </c>
      <c r="G1029">
        <v>-352</v>
      </c>
      <c r="H1029">
        <v>2876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2019.2</v>
      </c>
      <c r="Q1029">
        <v>504.8</v>
      </c>
      <c r="R1029">
        <f>IF(P1029&lt;&gt;df!K1029,df!K1029-df_results_DK1!P1029,0)</f>
        <v>0</v>
      </c>
      <c r="S1029" s="1">
        <v>43843</v>
      </c>
    </row>
    <row r="1030" spans="1:19" x14ac:dyDescent="0.3">
      <c r="A1030">
        <v>2020</v>
      </c>
      <c r="B1030">
        <v>1</v>
      </c>
      <c r="C1030">
        <v>13</v>
      </c>
      <c r="D1030">
        <v>21</v>
      </c>
      <c r="E1030">
        <v>-2823.7999999999993</v>
      </c>
      <c r="F1030">
        <v>12</v>
      </c>
      <c r="G1030">
        <v>67</v>
      </c>
      <c r="H1030">
        <v>2710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2221.6</v>
      </c>
      <c r="Q1030">
        <v>555.4</v>
      </c>
      <c r="R1030">
        <f>IF(P1030&lt;&gt;df!K1030,df!K1030-df_results_DK1!P1030,0)</f>
        <v>0</v>
      </c>
      <c r="S1030" s="1">
        <v>43843</v>
      </c>
    </row>
    <row r="1031" spans="1:19" x14ac:dyDescent="0.3">
      <c r="A1031">
        <v>2020</v>
      </c>
      <c r="B1031">
        <v>1</v>
      </c>
      <c r="C1031">
        <v>13</v>
      </c>
      <c r="D1031">
        <v>22</v>
      </c>
      <c r="E1031">
        <v>-11602.6</v>
      </c>
      <c r="F1031">
        <v>5</v>
      </c>
      <c r="G1031">
        <v>457</v>
      </c>
      <c r="H1031">
        <v>2576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2426.4</v>
      </c>
      <c r="Q1031">
        <v>606.6</v>
      </c>
      <c r="R1031">
        <f>IF(P1031&lt;&gt;df!K1031,df!K1031-df_results_DK1!P1031,0)</f>
        <v>0</v>
      </c>
      <c r="S1031" s="1">
        <v>43843</v>
      </c>
    </row>
    <row r="1032" spans="1:19" x14ac:dyDescent="0.3">
      <c r="A1032">
        <v>2020</v>
      </c>
      <c r="B1032">
        <v>1</v>
      </c>
      <c r="C1032">
        <v>13</v>
      </c>
      <c r="D1032">
        <v>23</v>
      </c>
      <c r="E1032">
        <v>-14999.2</v>
      </c>
      <c r="F1032">
        <v>0</v>
      </c>
      <c r="G1032">
        <v>600</v>
      </c>
      <c r="H1032">
        <v>2419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2371.8000000000002</v>
      </c>
      <c r="Q1032">
        <v>647.20000000000005</v>
      </c>
      <c r="R1032">
        <f>IF(P1032&lt;&gt;df!K1032,df!K1032-df_results_DK1!P1032,0)</f>
        <v>217</v>
      </c>
      <c r="S1032" s="1">
        <v>43843</v>
      </c>
    </row>
    <row r="1033" spans="1:19" x14ac:dyDescent="0.3">
      <c r="A1033">
        <v>2020</v>
      </c>
      <c r="B1033">
        <v>1</v>
      </c>
      <c r="C1033">
        <v>13</v>
      </c>
      <c r="D1033">
        <v>24</v>
      </c>
      <c r="E1033">
        <v>-17906.800000000003</v>
      </c>
      <c r="F1033">
        <v>0</v>
      </c>
      <c r="G1033">
        <v>600</v>
      </c>
      <c r="H1033">
        <v>2230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2139.8000000000002</v>
      </c>
      <c r="Q1033">
        <v>690.2</v>
      </c>
      <c r="R1033">
        <f>IF(P1033&lt;&gt;df!K1033,df!K1033-df_results_DK1!P1033,0)</f>
        <v>621</v>
      </c>
      <c r="S1033" s="1">
        <v>43843</v>
      </c>
    </row>
    <row r="1034" spans="1:19" x14ac:dyDescent="0.3">
      <c r="A1034">
        <v>2020</v>
      </c>
      <c r="B1034">
        <v>1</v>
      </c>
      <c r="C1034">
        <v>14</v>
      </c>
      <c r="D1034">
        <v>1</v>
      </c>
      <c r="E1034">
        <v>-20856.800000000003</v>
      </c>
      <c r="F1034">
        <v>0</v>
      </c>
      <c r="G1034">
        <v>519</v>
      </c>
      <c r="H1034">
        <v>2078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1857.3999999999999</v>
      </c>
      <c r="Q1034">
        <v>739.6</v>
      </c>
      <c r="R1034">
        <f>IF(P1034&lt;&gt;df!K1034,df!K1034-df_results_DK1!P1034,0)</f>
        <v>1101.0000000000002</v>
      </c>
      <c r="S1034" s="1">
        <v>43844</v>
      </c>
    </row>
    <row r="1035" spans="1:19" x14ac:dyDescent="0.3">
      <c r="A1035">
        <v>2020</v>
      </c>
      <c r="B1035">
        <v>1</v>
      </c>
      <c r="C1035">
        <v>14</v>
      </c>
      <c r="D1035">
        <v>2</v>
      </c>
      <c r="E1035">
        <v>-21774.400000000001</v>
      </c>
      <c r="F1035">
        <v>0</v>
      </c>
      <c r="G1035">
        <v>388</v>
      </c>
      <c r="H1035">
        <v>2043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1683.8</v>
      </c>
      <c r="Q1035">
        <v>747.2</v>
      </c>
      <c r="R1035">
        <f>IF(P1035&lt;&gt;df!K1035,df!K1035-df_results_DK1!P1035,0)</f>
        <v>1305.0000000000002</v>
      </c>
      <c r="S1035" s="1">
        <v>43844</v>
      </c>
    </row>
    <row r="1036" spans="1:19" x14ac:dyDescent="0.3">
      <c r="A1036">
        <v>2020</v>
      </c>
      <c r="B1036">
        <v>1</v>
      </c>
      <c r="C1036">
        <v>14</v>
      </c>
      <c r="D1036">
        <v>3</v>
      </c>
      <c r="E1036">
        <v>-22348.400000000001</v>
      </c>
      <c r="F1036">
        <v>0</v>
      </c>
      <c r="G1036">
        <v>321</v>
      </c>
      <c r="H1036">
        <v>2002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1573.8</v>
      </c>
      <c r="Q1036">
        <v>749.2</v>
      </c>
      <c r="R1036">
        <f>IF(P1036&lt;&gt;df!K1036,df!K1036-df_results_DK1!P1036,0)</f>
        <v>1423.0000000000002</v>
      </c>
      <c r="S1036" s="1">
        <v>43844</v>
      </c>
    </row>
    <row r="1037" spans="1:19" x14ac:dyDescent="0.3">
      <c r="A1037">
        <v>2020</v>
      </c>
      <c r="B1037">
        <v>1</v>
      </c>
      <c r="C1037">
        <v>14</v>
      </c>
      <c r="D1037">
        <v>4</v>
      </c>
      <c r="E1037">
        <v>-22259.4</v>
      </c>
      <c r="F1037">
        <v>0</v>
      </c>
      <c r="G1037">
        <v>325.00000000000011</v>
      </c>
      <c r="H1037">
        <v>2050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1641.2</v>
      </c>
      <c r="Q1037">
        <v>733.80000000000007</v>
      </c>
      <c r="R1037">
        <f>IF(P1037&lt;&gt;df!K1037,df!K1037-df_results_DK1!P1037,0)</f>
        <v>1294.0000000000002</v>
      </c>
      <c r="S1037" s="1">
        <v>43844</v>
      </c>
    </row>
    <row r="1038" spans="1:19" x14ac:dyDescent="0.3">
      <c r="A1038">
        <v>2020</v>
      </c>
      <c r="B1038">
        <v>1</v>
      </c>
      <c r="C1038">
        <v>14</v>
      </c>
      <c r="D1038">
        <v>5</v>
      </c>
      <c r="E1038">
        <v>-22211.4</v>
      </c>
      <c r="F1038">
        <v>0</v>
      </c>
      <c r="G1038">
        <v>345.00000000000011</v>
      </c>
      <c r="H1038">
        <v>2110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1727.2</v>
      </c>
      <c r="Q1038">
        <v>727.80000000000007</v>
      </c>
      <c r="R1038">
        <f>IF(P1038&lt;&gt;df!K1038,df!K1038-df_results_DK1!P1038,0)</f>
        <v>1184.0000000000002</v>
      </c>
      <c r="S1038" s="1">
        <v>43844</v>
      </c>
    </row>
    <row r="1039" spans="1:19" x14ac:dyDescent="0.3">
      <c r="A1039">
        <v>2020</v>
      </c>
      <c r="B1039">
        <v>1</v>
      </c>
      <c r="C1039">
        <v>14</v>
      </c>
      <c r="D1039">
        <v>6</v>
      </c>
      <c r="E1039">
        <v>-22776.6</v>
      </c>
      <c r="F1039">
        <v>0</v>
      </c>
      <c r="G1039">
        <v>425</v>
      </c>
      <c r="H1039">
        <v>2283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1962.1999999999998</v>
      </c>
      <c r="Q1039">
        <v>745.80000000000007</v>
      </c>
      <c r="R1039">
        <f>IF(P1039&lt;&gt;df!K1039,df!K1039-df_results_DK1!P1039,0)</f>
        <v>1021.0000000000005</v>
      </c>
      <c r="S1039" s="1">
        <v>43844</v>
      </c>
    </row>
    <row r="1040" spans="1:19" x14ac:dyDescent="0.3">
      <c r="A1040">
        <v>2020</v>
      </c>
      <c r="B1040">
        <v>1</v>
      </c>
      <c r="C1040">
        <v>14</v>
      </c>
      <c r="D1040">
        <v>7</v>
      </c>
      <c r="E1040">
        <v>-22848.800000000003</v>
      </c>
      <c r="F1040">
        <v>0</v>
      </c>
      <c r="G1040">
        <v>600</v>
      </c>
      <c r="H1040">
        <v>2581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2430.6</v>
      </c>
      <c r="Q1040">
        <v>750.40000000000009</v>
      </c>
      <c r="R1040">
        <f>IF(P1040&lt;&gt;df!K1040,df!K1040-df_results_DK1!P1040,0)</f>
        <v>571.00000000000045</v>
      </c>
      <c r="S1040" s="1">
        <v>43844</v>
      </c>
    </row>
    <row r="1041" spans="1:19" x14ac:dyDescent="0.3">
      <c r="A1041">
        <v>2020</v>
      </c>
      <c r="B1041">
        <v>1</v>
      </c>
      <c r="C1041">
        <v>14</v>
      </c>
      <c r="D1041">
        <v>8</v>
      </c>
      <c r="E1041">
        <v>-21785.200000000004</v>
      </c>
      <c r="F1041">
        <v>0</v>
      </c>
      <c r="G1041">
        <v>600</v>
      </c>
      <c r="H1041">
        <v>2993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2848.6</v>
      </c>
      <c r="Q1041">
        <v>744.40000000000009</v>
      </c>
      <c r="R1041">
        <f>IF(P1041&lt;&gt;df!K1041,df!K1041-df_results_DK1!P1041,0)</f>
        <v>129.00000000000045</v>
      </c>
      <c r="S1041" s="1">
        <v>43844</v>
      </c>
    </row>
    <row r="1042" spans="1:19" x14ac:dyDescent="0.3">
      <c r="A1042">
        <v>2020</v>
      </c>
      <c r="B1042">
        <v>1</v>
      </c>
      <c r="C1042">
        <v>14</v>
      </c>
      <c r="D1042">
        <v>9</v>
      </c>
      <c r="E1042">
        <v>-18944.200000000004</v>
      </c>
      <c r="F1042">
        <v>5</v>
      </c>
      <c r="G1042">
        <v>276.00000000000045</v>
      </c>
      <c r="H1042">
        <v>3266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2833.6000000000004</v>
      </c>
      <c r="Q1042">
        <v>708.40000000000009</v>
      </c>
      <c r="R1042">
        <f>IF(P1042&lt;&gt;df!K1042,df!K1042-df_results_DK1!P1042,0)</f>
        <v>0</v>
      </c>
      <c r="S1042" s="1">
        <v>43844</v>
      </c>
    </row>
    <row r="1043" spans="1:19" x14ac:dyDescent="0.3">
      <c r="A1043">
        <v>2020</v>
      </c>
      <c r="B1043">
        <v>1</v>
      </c>
      <c r="C1043">
        <v>14</v>
      </c>
      <c r="D1043">
        <v>10</v>
      </c>
      <c r="E1043">
        <v>-16887.600000000006</v>
      </c>
      <c r="F1043">
        <v>12</v>
      </c>
      <c r="G1043">
        <v>139.00000000000045</v>
      </c>
      <c r="H1043">
        <v>3275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2731.2000000000003</v>
      </c>
      <c r="Q1043">
        <v>682.80000000000007</v>
      </c>
      <c r="R1043">
        <f>IF(P1043&lt;&gt;df!K1043,df!K1043-df_results_DK1!P1043,0)</f>
        <v>0</v>
      </c>
      <c r="S1043" s="1">
        <v>43844</v>
      </c>
    </row>
    <row r="1044" spans="1:19" x14ac:dyDescent="0.3">
      <c r="A1044">
        <v>2020</v>
      </c>
      <c r="B1044">
        <v>1</v>
      </c>
      <c r="C1044">
        <v>14</v>
      </c>
      <c r="D1044">
        <v>11</v>
      </c>
      <c r="E1044">
        <v>-13793.000000000004</v>
      </c>
      <c r="F1044">
        <v>12</v>
      </c>
      <c r="G1044">
        <v>9</v>
      </c>
      <c r="H1044">
        <v>3242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2600.8000000000002</v>
      </c>
      <c r="Q1044">
        <v>650.20000000000005</v>
      </c>
      <c r="R1044">
        <f>IF(P1044&lt;&gt;df!K1044,df!K1044-df_results_DK1!P1044,0)</f>
        <v>0</v>
      </c>
      <c r="S1044" s="1">
        <v>43844</v>
      </c>
    </row>
    <row r="1045" spans="1:19" x14ac:dyDescent="0.3">
      <c r="A1045">
        <v>2020</v>
      </c>
      <c r="B1045">
        <v>1</v>
      </c>
      <c r="C1045">
        <v>14</v>
      </c>
      <c r="D1045">
        <v>12</v>
      </c>
      <c r="E1045">
        <v>-12533</v>
      </c>
      <c r="F1045">
        <v>12</v>
      </c>
      <c r="G1045">
        <v>-38</v>
      </c>
      <c r="H1045">
        <v>3151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2490.4</v>
      </c>
      <c r="Q1045">
        <v>622.6</v>
      </c>
      <c r="R1045">
        <f>IF(P1045&lt;&gt;df!K1045,df!K1045-df_results_DK1!P1045,0)</f>
        <v>0</v>
      </c>
      <c r="S1045" s="1">
        <v>43844</v>
      </c>
    </row>
    <row r="1046" spans="1:19" x14ac:dyDescent="0.3">
      <c r="A1046">
        <v>2020</v>
      </c>
      <c r="B1046">
        <v>1</v>
      </c>
      <c r="C1046">
        <v>14</v>
      </c>
      <c r="D1046">
        <v>13</v>
      </c>
      <c r="E1046">
        <v>-11633.2</v>
      </c>
      <c r="F1046">
        <v>12</v>
      </c>
      <c r="G1046">
        <v>-8</v>
      </c>
      <c r="H1046">
        <v>3114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2484.8000000000002</v>
      </c>
      <c r="Q1046">
        <v>621.20000000000005</v>
      </c>
      <c r="R1046">
        <f>IF(P1046&lt;&gt;df!K1046,df!K1046-df_results_DK1!P1046,0)</f>
        <v>0</v>
      </c>
      <c r="S1046" s="1">
        <v>43844</v>
      </c>
    </row>
    <row r="1047" spans="1:19" x14ac:dyDescent="0.3">
      <c r="A1047">
        <v>2020</v>
      </c>
      <c r="B1047">
        <v>1</v>
      </c>
      <c r="C1047">
        <v>14</v>
      </c>
      <c r="D1047">
        <v>14</v>
      </c>
      <c r="E1047">
        <v>-6663.5999999999985</v>
      </c>
      <c r="F1047">
        <v>17</v>
      </c>
      <c r="G1047">
        <v>-176</v>
      </c>
      <c r="H1047">
        <v>3138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2369.6</v>
      </c>
      <c r="Q1047">
        <v>592.4</v>
      </c>
      <c r="R1047">
        <f>IF(P1047&lt;&gt;df!K1047,df!K1047-df_results_DK1!P1047,0)</f>
        <v>0</v>
      </c>
      <c r="S1047" s="1">
        <v>43844</v>
      </c>
    </row>
    <row r="1048" spans="1:19" x14ac:dyDescent="0.3">
      <c r="A1048">
        <v>2020</v>
      </c>
      <c r="B1048">
        <v>1</v>
      </c>
      <c r="C1048">
        <v>14</v>
      </c>
      <c r="D1048">
        <v>15</v>
      </c>
      <c r="E1048">
        <v>-549.80000000000109</v>
      </c>
      <c r="F1048">
        <v>17</v>
      </c>
      <c r="G1048">
        <v>-287</v>
      </c>
      <c r="H1048">
        <v>3070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2226.4</v>
      </c>
      <c r="Q1048">
        <v>556.6</v>
      </c>
      <c r="R1048">
        <f>IF(P1048&lt;&gt;df!K1048,df!K1048-df_results_DK1!P1048,0)</f>
        <v>0</v>
      </c>
      <c r="S1048" s="1">
        <v>43844</v>
      </c>
    </row>
    <row r="1049" spans="1:19" x14ac:dyDescent="0.3">
      <c r="A1049">
        <v>2020</v>
      </c>
      <c r="B1049">
        <v>1</v>
      </c>
      <c r="C1049">
        <v>14</v>
      </c>
      <c r="D1049">
        <v>16</v>
      </c>
      <c r="E1049">
        <v>1718</v>
      </c>
      <c r="F1049">
        <v>17</v>
      </c>
      <c r="G1049">
        <v>-235</v>
      </c>
      <c r="H1049">
        <v>2865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2104</v>
      </c>
      <c r="Q1049">
        <v>526</v>
      </c>
      <c r="R1049">
        <f>IF(P1049&lt;&gt;df!K1049,df!K1049-df_results_DK1!P1049,0)</f>
        <v>0</v>
      </c>
      <c r="S1049" s="1">
        <v>43844</v>
      </c>
    </row>
    <row r="1050" spans="1:19" x14ac:dyDescent="0.3">
      <c r="A1050">
        <v>2020</v>
      </c>
      <c r="B1050">
        <v>1</v>
      </c>
      <c r="C1050">
        <v>14</v>
      </c>
      <c r="D1050">
        <v>17</v>
      </c>
      <c r="E1050">
        <v>4148.4000000000005</v>
      </c>
      <c r="F1050">
        <v>17</v>
      </c>
      <c r="G1050">
        <v>-314</v>
      </c>
      <c r="H1050">
        <v>2926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2089.6</v>
      </c>
      <c r="Q1050">
        <v>522.4</v>
      </c>
      <c r="R1050">
        <f>IF(P1050&lt;&gt;df!K1050,df!K1050-df_results_DK1!P1050,0)</f>
        <v>0</v>
      </c>
      <c r="S1050" s="1">
        <v>43844</v>
      </c>
    </row>
    <row r="1051" spans="1:19" x14ac:dyDescent="0.3">
      <c r="A1051">
        <v>2020</v>
      </c>
      <c r="B1051">
        <v>1</v>
      </c>
      <c r="C1051">
        <v>14</v>
      </c>
      <c r="D1051">
        <v>18</v>
      </c>
      <c r="E1051">
        <v>3412.1999999999916</v>
      </c>
      <c r="F1051">
        <v>17</v>
      </c>
      <c r="G1051">
        <v>-338.99999999999955</v>
      </c>
      <c r="H1051">
        <v>3148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2247.2000000000003</v>
      </c>
      <c r="Q1051">
        <v>561.80000000000007</v>
      </c>
      <c r="R1051">
        <f>IF(P1051&lt;&gt;df!K1051,df!K1051-df_results_DK1!P1051,0)</f>
        <v>0</v>
      </c>
      <c r="S1051" s="1">
        <v>43844</v>
      </c>
    </row>
    <row r="1052" spans="1:19" x14ac:dyDescent="0.3">
      <c r="A1052">
        <v>2020</v>
      </c>
      <c r="B1052">
        <v>1</v>
      </c>
      <c r="C1052">
        <v>14</v>
      </c>
      <c r="D1052">
        <v>19</v>
      </c>
      <c r="E1052">
        <v>-6083.4000000000005</v>
      </c>
      <c r="F1052">
        <v>17</v>
      </c>
      <c r="G1052">
        <v>46</v>
      </c>
      <c r="H1052">
        <v>2984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2424</v>
      </c>
      <c r="Q1052">
        <v>606</v>
      </c>
      <c r="R1052">
        <f>IF(P1052&lt;&gt;df!K1052,df!K1052-df_results_DK1!P1052,0)</f>
        <v>0</v>
      </c>
      <c r="S1052" s="1">
        <v>43844</v>
      </c>
    </row>
    <row r="1053" spans="1:19" x14ac:dyDescent="0.3">
      <c r="A1053">
        <v>2020</v>
      </c>
      <c r="B1053">
        <v>1</v>
      </c>
      <c r="C1053">
        <v>14</v>
      </c>
      <c r="D1053">
        <v>20</v>
      </c>
      <c r="E1053">
        <v>-13072.800000000003</v>
      </c>
      <c r="F1053">
        <v>12</v>
      </c>
      <c r="G1053">
        <v>373</v>
      </c>
      <c r="H1053">
        <v>2795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2534.4</v>
      </c>
      <c r="Q1053">
        <v>633.6</v>
      </c>
      <c r="R1053">
        <f>IF(P1053&lt;&gt;df!K1053,df!K1053-df_results_DK1!P1053,0)</f>
        <v>0</v>
      </c>
      <c r="S1053" s="1">
        <v>43844</v>
      </c>
    </row>
    <row r="1054" spans="1:19" x14ac:dyDescent="0.3">
      <c r="A1054">
        <v>2020</v>
      </c>
      <c r="B1054">
        <v>1</v>
      </c>
      <c r="C1054">
        <v>14</v>
      </c>
      <c r="D1054">
        <v>21</v>
      </c>
      <c r="E1054">
        <v>-17199</v>
      </c>
      <c r="F1054">
        <v>0</v>
      </c>
      <c r="G1054">
        <v>600</v>
      </c>
      <c r="H1054">
        <v>2619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2564.1999999999998</v>
      </c>
      <c r="Q1054">
        <v>654.80000000000007</v>
      </c>
      <c r="R1054">
        <f>IF(P1054&lt;&gt;df!K1054,df!K1054-df_results_DK1!P1054,0)</f>
        <v>55.000000000000455</v>
      </c>
      <c r="S1054" s="1">
        <v>43844</v>
      </c>
    </row>
    <row r="1055" spans="1:19" x14ac:dyDescent="0.3">
      <c r="A1055">
        <v>2020</v>
      </c>
      <c r="B1055">
        <v>1</v>
      </c>
      <c r="C1055">
        <v>14</v>
      </c>
      <c r="D1055">
        <v>22</v>
      </c>
      <c r="E1055">
        <v>-19507.400000000001</v>
      </c>
      <c r="F1055">
        <v>0</v>
      </c>
      <c r="G1055">
        <v>600</v>
      </c>
      <c r="H1055">
        <v>2538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2459</v>
      </c>
      <c r="Q1055">
        <v>679</v>
      </c>
      <c r="R1055">
        <f>IF(P1055&lt;&gt;df!K1055,df!K1055-df_results_DK1!P1055,0)</f>
        <v>257</v>
      </c>
      <c r="S1055" s="1">
        <v>43844</v>
      </c>
    </row>
    <row r="1056" spans="1:19" x14ac:dyDescent="0.3">
      <c r="A1056">
        <v>2020</v>
      </c>
      <c r="B1056">
        <v>1</v>
      </c>
      <c r="C1056">
        <v>14</v>
      </c>
      <c r="D1056">
        <v>23</v>
      </c>
      <c r="E1056">
        <v>-21314.400000000001</v>
      </c>
      <c r="F1056">
        <v>0</v>
      </c>
      <c r="G1056">
        <v>600</v>
      </c>
      <c r="H1056">
        <v>2361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2290.8000000000002</v>
      </c>
      <c r="Q1056">
        <v>670.2</v>
      </c>
      <c r="R1056">
        <f>IF(P1056&lt;&gt;df!K1056,df!K1056-df_results_DK1!P1056,0)</f>
        <v>390</v>
      </c>
      <c r="S1056" s="1">
        <v>43844</v>
      </c>
    </row>
    <row r="1057" spans="1:19" x14ac:dyDescent="0.3">
      <c r="A1057">
        <v>2020</v>
      </c>
      <c r="B1057">
        <v>1</v>
      </c>
      <c r="C1057">
        <v>14</v>
      </c>
      <c r="D1057">
        <v>24</v>
      </c>
      <c r="E1057">
        <v>-21707</v>
      </c>
      <c r="F1057">
        <v>0</v>
      </c>
      <c r="G1057">
        <v>438</v>
      </c>
      <c r="H1057">
        <v>2241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2022.7999999999997</v>
      </c>
      <c r="Q1057">
        <v>656.2</v>
      </c>
      <c r="R1057">
        <f>IF(P1057&lt;&gt;df!K1057,df!K1057-df_results_DK1!P1057,0)</f>
        <v>602.00000000000045</v>
      </c>
      <c r="S1057" s="1">
        <v>43844</v>
      </c>
    </row>
    <row r="1058" spans="1:19" x14ac:dyDescent="0.3">
      <c r="A1058">
        <v>2020</v>
      </c>
      <c r="B1058">
        <v>1</v>
      </c>
      <c r="C1058">
        <v>15</v>
      </c>
      <c r="D1058">
        <v>1</v>
      </c>
      <c r="E1058">
        <v>-20573.600000000002</v>
      </c>
      <c r="F1058">
        <v>0</v>
      </c>
      <c r="G1058">
        <v>289.99999999999989</v>
      </c>
      <c r="H1058">
        <v>2075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1795.7999999999997</v>
      </c>
      <c r="Q1058">
        <v>569.20000000000005</v>
      </c>
      <c r="R1058">
        <f>IF(P1058&lt;&gt;df!K1058,df!K1058-df_results_DK1!P1058,0)</f>
        <v>481.00000000000045</v>
      </c>
      <c r="S1058" s="1">
        <v>43845</v>
      </c>
    </row>
    <row r="1059" spans="1:19" x14ac:dyDescent="0.3">
      <c r="A1059">
        <v>2020</v>
      </c>
      <c r="B1059">
        <v>1</v>
      </c>
      <c r="C1059">
        <v>15</v>
      </c>
      <c r="D1059">
        <v>2</v>
      </c>
      <c r="E1059">
        <v>-20552.800000000003</v>
      </c>
      <c r="F1059">
        <v>0</v>
      </c>
      <c r="G1059">
        <v>250.99999999999989</v>
      </c>
      <c r="H1059">
        <v>1963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1638.3999999999999</v>
      </c>
      <c r="Q1059">
        <v>575.6</v>
      </c>
      <c r="R1059">
        <f>IF(P1059&lt;&gt;df!K1059,df!K1059-df_results_DK1!P1059,0)</f>
        <v>664.00000000000023</v>
      </c>
      <c r="S1059" s="1">
        <v>43845</v>
      </c>
    </row>
    <row r="1060" spans="1:19" x14ac:dyDescent="0.3">
      <c r="A1060">
        <v>2020</v>
      </c>
      <c r="B1060">
        <v>1</v>
      </c>
      <c r="C1060">
        <v>15</v>
      </c>
      <c r="D1060">
        <v>3</v>
      </c>
      <c r="E1060">
        <v>-21932</v>
      </c>
      <c r="F1060">
        <v>0</v>
      </c>
      <c r="G1060">
        <v>228</v>
      </c>
      <c r="H1060">
        <v>1937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1507</v>
      </c>
      <c r="Q1060">
        <v>658</v>
      </c>
      <c r="R1060">
        <f>IF(P1060&lt;&gt;df!K1060,df!K1060-df_results_DK1!P1060,0)</f>
        <v>1125</v>
      </c>
      <c r="S1060" s="1">
        <v>43845</v>
      </c>
    </row>
    <row r="1061" spans="1:19" x14ac:dyDescent="0.3">
      <c r="A1061">
        <v>2020</v>
      </c>
      <c r="B1061">
        <v>1</v>
      </c>
      <c r="C1061">
        <v>15</v>
      </c>
      <c r="D1061">
        <v>4</v>
      </c>
      <c r="E1061">
        <v>-22779.800000000003</v>
      </c>
      <c r="F1061">
        <v>0</v>
      </c>
      <c r="G1061">
        <v>247</v>
      </c>
      <c r="H1061">
        <v>2000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1529.6</v>
      </c>
      <c r="Q1061">
        <v>717.40000000000009</v>
      </c>
      <c r="R1061">
        <f>IF(P1061&lt;&gt;df!K1061,df!K1061-df_results_DK1!P1061,0)</f>
        <v>1340.0000000000005</v>
      </c>
      <c r="S1061" s="1">
        <v>43845</v>
      </c>
    </row>
    <row r="1062" spans="1:19" x14ac:dyDescent="0.3">
      <c r="A1062">
        <v>2020</v>
      </c>
      <c r="B1062">
        <v>1</v>
      </c>
      <c r="C1062">
        <v>15</v>
      </c>
      <c r="D1062">
        <v>5</v>
      </c>
      <c r="E1062">
        <v>-22879.599999999999</v>
      </c>
      <c r="F1062">
        <v>0</v>
      </c>
      <c r="G1062">
        <v>278</v>
      </c>
      <c r="H1062">
        <v>2051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1596.1999999999998</v>
      </c>
      <c r="Q1062">
        <v>732.80000000000007</v>
      </c>
      <c r="R1062">
        <f>IF(P1062&lt;&gt;df!K1062,df!K1062-df_results_DK1!P1062,0)</f>
        <v>1335.0000000000005</v>
      </c>
      <c r="S1062" s="1">
        <v>43845</v>
      </c>
    </row>
    <row r="1063" spans="1:19" x14ac:dyDescent="0.3">
      <c r="A1063">
        <v>2020</v>
      </c>
      <c r="B1063">
        <v>1</v>
      </c>
      <c r="C1063">
        <v>15</v>
      </c>
      <c r="D1063">
        <v>6</v>
      </c>
      <c r="E1063">
        <v>-23009.200000000001</v>
      </c>
      <c r="F1063">
        <v>0</v>
      </c>
      <c r="G1063">
        <v>348.99999999999989</v>
      </c>
      <c r="H1063">
        <v>2229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1845.1999999999998</v>
      </c>
      <c r="Q1063">
        <v>732.80000000000007</v>
      </c>
      <c r="R1063">
        <f>IF(P1063&lt;&gt;df!K1063,df!K1063-df_results_DK1!P1063,0)</f>
        <v>1086.0000000000005</v>
      </c>
      <c r="S1063" s="1">
        <v>43845</v>
      </c>
    </row>
    <row r="1064" spans="1:19" x14ac:dyDescent="0.3">
      <c r="A1064">
        <v>2020</v>
      </c>
      <c r="B1064">
        <v>1</v>
      </c>
      <c r="C1064">
        <v>15</v>
      </c>
      <c r="D1064">
        <v>7</v>
      </c>
      <c r="E1064">
        <v>-22538.2</v>
      </c>
      <c r="F1064">
        <v>0</v>
      </c>
      <c r="G1064">
        <v>580</v>
      </c>
      <c r="H1064">
        <v>2523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2406.8000000000002</v>
      </c>
      <c r="Q1064">
        <v>696.2</v>
      </c>
      <c r="R1064">
        <f>IF(P1064&lt;&gt;df!K1064,df!K1064-df_results_DK1!P1064,0)</f>
        <v>378</v>
      </c>
      <c r="S1064" s="1">
        <v>43845</v>
      </c>
    </row>
    <row r="1065" spans="1:19" x14ac:dyDescent="0.3">
      <c r="A1065">
        <v>2020</v>
      </c>
      <c r="B1065">
        <v>1</v>
      </c>
      <c r="C1065">
        <v>15</v>
      </c>
      <c r="D1065">
        <v>8</v>
      </c>
      <c r="E1065">
        <v>-19663.2</v>
      </c>
      <c r="F1065">
        <v>5</v>
      </c>
      <c r="G1065">
        <v>355</v>
      </c>
      <c r="H1065">
        <v>2933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2630.4</v>
      </c>
      <c r="Q1065">
        <v>657.6</v>
      </c>
      <c r="R1065">
        <f>IF(P1065&lt;&gt;df!K1065,df!K1065-df_results_DK1!P1065,0)</f>
        <v>0</v>
      </c>
      <c r="S1065" s="1">
        <v>43845</v>
      </c>
    </row>
    <row r="1066" spans="1:19" x14ac:dyDescent="0.3">
      <c r="A1066">
        <v>2020</v>
      </c>
      <c r="B1066">
        <v>1</v>
      </c>
      <c r="C1066">
        <v>15</v>
      </c>
      <c r="D1066">
        <v>9</v>
      </c>
      <c r="E1066">
        <v>-13652.400000000001</v>
      </c>
      <c r="F1066">
        <v>12</v>
      </c>
      <c r="G1066">
        <v>-142</v>
      </c>
      <c r="H1066">
        <v>3232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2472</v>
      </c>
      <c r="Q1066">
        <v>618</v>
      </c>
      <c r="R1066">
        <f>IF(P1066&lt;&gt;df!K1066,df!K1066-df_results_DK1!P1066,0)</f>
        <v>0</v>
      </c>
      <c r="S1066" s="1">
        <v>43845</v>
      </c>
    </row>
    <row r="1067" spans="1:19" x14ac:dyDescent="0.3">
      <c r="A1067">
        <v>2020</v>
      </c>
      <c r="B1067">
        <v>1</v>
      </c>
      <c r="C1067">
        <v>15</v>
      </c>
      <c r="D1067">
        <v>10</v>
      </c>
      <c r="E1067">
        <v>-11654.800000000003</v>
      </c>
      <c r="F1067">
        <v>12</v>
      </c>
      <c r="G1067">
        <v>-297</v>
      </c>
      <c r="H1067">
        <v>3235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2350.4</v>
      </c>
      <c r="Q1067">
        <v>587.6</v>
      </c>
      <c r="R1067">
        <f>IF(P1067&lt;&gt;df!K1067,df!K1067-df_results_DK1!P1067,0)</f>
        <v>0</v>
      </c>
      <c r="S1067" s="1">
        <v>43845</v>
      </c>
    </row>
    <row r="1068" spans="1:19" x14ac:dyDescent="0.3">
      <c r="A1068">
        <v>2020</v>
      </c>
      <c r="B1068">
        <v>1</v>
      </c>
      <c r="C1068">
        <v>15</v>
      </c>
      <c r="D1068">
        <v>11</v>
      </c>
      <c r="E1068">
        <v>-7175</v>
      </c>
      <c r="F1068">
        <v>17</v>
      </c>
      <c r="G1068">
        <v>-496</v>
      </c>
      <c r="H1068">
        <v>3213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2173.6</v>
      </c>
      <c r="Q1068">
        <v>543.4</v>
      </c>
      <c r="R1068">
        <f>IF(P1068&lt;&gt;df!K1068,df!K1068-df_results_DK1!P1068,0)</f>
        <v>0</v>
      </c>
      <c r="S1068" s="1">
        <v>43845</v>
      </c>
    </row>
    <row r="1069" spans="1:19" x14ac:dyDescent="0.3">
      <c r="A1069">
        <v>2020</v>
      </c>
      <c r="B1069">
        <v>1</v>
      </c>
      <c r="C1069">
        <v>15</v>
      </c>
      <c r="D1069">
        <v>12</v>
      </c>
      <c r="E1069">
        <v>-5064.4000000000015</v>
      </c>
      <c r="F1069">
        <v>24</v>
      </c>
      <c r="G1069">
        <v>-600</v>
      </c>
      <c r="H1069">
        <v>3152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26</v>
      </c>
      <c r="O1069">
        <v>0</v>
      </c>
      <c r="P1069">
        <v>2020.8000000000002</v>
      </c>
      <c r="Q1069">
        <v>505.20000000000005</v>
      </c>
      <c r="R1069">
        <f>IF(P1069&lt;&gt;df!K1069,df!K1069-df_results_DK1!P1069,0)</f>
        <v>0</v>
      </c>
      <c r="S1069" s="1">
        <v>43845</v>
      </c>
    </row>
    <row r="1070" spans="1:19" x14ac:dyDescent="0.3">
      <c r="A1070">
        <v>2020</v>
      </c>
      <c r="B1070">
        <v>1</v>
      </c>
      <c r="C1070">
        <v>15</v>
      </c>
      <c r="D1070">
        <v>13</v>
      </c>
      <c r="E1070">
        <v>-5673.4000000000015</v>
      </c>
      <c r="F1070">
        <v>24</v>
      </c>
      <c r="G1070">
        <v>-600</v>
      </c>
      <c r="H1070">
        <v>3078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10</v>
      </c>
      <c r="O1070">
        <v>0</v>
      </c>
      <c r="P1070">
        <v>1974.4</v>
      </c>
      <c r="Q1070">
        <v>493.6</v>
      </c>
      <c r="R1070">
        <f>IF(P1070&lt;&gt;df!K1070,df!K1070-df_results_DK1!P1070,0)</f>
        <v>0</v>
      </c>
      <c r="S1070" s="1">
        <v>43845</v>
      </c>
    </row>
    <row r="1071" spans="1:19" x14ac:dyDescent="0.3">
      <c r="A1071">
        <v>2020</v>
      </c>
      <c r="B1071">
        <v>1</v>
      </c>
      <c r="C1071">
        <v>15</v>
      </c>
      <c r="D1071">
        <v>14</v>
      </c>
      <c r="E1071">
        <v>112.59999999999854</v>
      </c>
      <c r="F1071">
        <v>24</v>
      </c>
      <c r="G1071">
        <v>-600</v>
      </c>
      <c r="H1071">
        <v>3125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192</v>
      </c>
      <c r="O1071">
        <v>0</v>
      </c>
      <c r="P1071">
        <v>1866.4</v>
      </c>
      <c r="Q1071">
        <v>466.6</v>
      </c>
      <c r="R1071">
        <f>IF(P1071&lt;&gt;df!K1071,df!K1071-df_results_DK1!P1071,0)</f>
        <v>0</v>
      </c>
      <c r="S1071" s="1">
        <v>43845</v>
      </c>
    </row>
    <row r="1072" spans="1:19" x14ac:dyDescent="0.3">
      <c r="A1072">
        <v>2020</v>
      </c>
      <c r="B1072">
        <v>1</v>
      </c>
      <c r="C1072">
        <v>15</v>
      </c>
      <c r="D1072">
        <v>15</v>
      </c>
      <c r="E1072">
        <v>938.59999999999854</v>
      </c>
      <c r="F1072">
        <v>24</v>
      </c>
      <c r="G1072">
        <v>-600</v>
      </c>
      <c r="H1072">
        <v>3038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202</v>
      </c>
      <c r="O1072">
        <v>0</v>
      </c>
      <c r="P1072">
        <v>1788.8000000000002</v>
      </c>
      <c r="Q1072">
        <v>447.20000000000005</v>
      </c>
      <c r="R1072">
        <f>IF(P1072&lt;&gt;df!K1072,df!K1072-df_results_DK1!P1072,0)</f>
        <v>0</v>
      </c>
      <c r="S1072" s="1">
        <v>43845</v>
      </c>
    </row>
    <row r="1073" spans="1:19" x14ac:dyDescent="0.3">
      <c r="A1073">
        <v>2020</v>
      </c>
      <c r="B1073">
        <v>1</v>
      </c>
      <c r="C1073">
        <v>15</v>
      </c>
      <c r="D1073">
        <v>16</v>
      </c>
      <c r="E1073">
        <v>-245.79999999999927</v>
      </c>
      <c r="F1073">
        <v>24</v>
      </c>
      <c r="G1073">
        <v>-600</v>
      </c>
      <c r="H1073">
        <v>2897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122</v>
      </c>
      <c r="O1073">
        <v>0</v>
      </c>
      <c r="P1073">
        <v>1740</v>
      </c>
      <c r="Q1073">
        <v>435</v>
      </c>
      <c r="R1073">
        <f>IF(P1073&lt;&gt;df!K1073,df!K1073-df_results_DK1!P1073,0)</f>
        <v>0</v>
      </c>
      <c r="S1073" s="1">
        <v>43845</v>
      </c>
    </row>
    <row r="1074" spans="1:19" x14ac:dyDescent="0.3">
      <c r="A1074">
        <v>2020</v>
      </c>
      <c r="B1074">
        <v>1</v>
      </c>
      <c r="C1074">
        <v>15</v>
      </c>
      <c r="D1074">
        <v>17</v>
      </c>
      <c r="E1074">
        <v>5128.2000000000007</v>
      </c>
      <c r="F1074">
        <v>24</v>
      </c>
      <c r="G1074">
        <v>-600</v>
      </c>
      <c r="H1074">
        <v>3030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255</v>
      </c>
      <c r="O1074">
        <v>0</v>
      </c>
      <c r="P1074">
        <v>1740</v>
      </c>
      <c r="Q1074">
        <v>435</v>
      </c>
      <c r="R1074">
        <f>IF(P1074&lt;&gt;df!K1074,df!K1074-df_results_DK1!P1074,0)</f>
        <v>0</v>
      </c>
      <c r="S1074" s="1">
        <v>43845</v>
      </c>
    </row>
    <row r="1075" spans="1:19" x14ac:dyDescent="0.3">
      <c r="A1075">
        <v>2020</v>
      </c>
      <c r="B1075">
        <v>1</v>
      </c>
      <c r="C1075">
        <v>15</v>
      </c>
      <c r="D1075">
        <v>18</v>
      </c>
      <c r="E1075">
        <v>9882.4000000000015</v>
      </c>
      <c r="F1075">
        <v>24</v>
      </c>
      <c r="G1075">
        <v>-600</v>
      </c>
      <c r="H1075">
        <v>3219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377</v>
      </c>
      <c r="O1075">
        <v>0</v>
      </c>
      <c r="P1075">
        <v>1793.6000000000001</v>
      </c>
      <c r="Q1075">
        <v>448.40000000000003</v>
      </c>
      <c r="R1075">
        <f>IF(P1075&lt;&gt;df!K1075,df!K1075-df_results_DK1!P1075,0)</f>
        <v>0</v>
      </c>
      <c r="S1075" s="1">
        <v>43845</v>
      </c>
    </row>
    <row r="1076" spans="1:19" x14ac:dyDescent="0.3">
      <c r="A1076">
        <v>2020</v>
      </c>
      <c r="B1076">
        <v>1</v>
      </c>
      <c r="C1076">
        <v>15</v>
      </c>
      <c r="D1076">
        <v>19</v>
      </c>
      <c r="E1076">
        <v>4775.2000000000007</v>
      </c>
      <c r="F1076">
        <v>24</v>
      </c>
      <c r="G1076">
        <v>-600</v>
      </c>
      <c r="H1076">
        <v>3065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168</v>
      </c>
      <c r="O1076">
        <v>0</v>
      </c>
      <c r="P1076">
        <v>1837.6000000000001</v>
      </c>
      <c r="Q1076">
        <v>459.40000000000003</v>
      </c>
      <c r="R1076">
        <f>IF(P1076&lt;&gt;df!K1076,df!K1076-df_results_DK1!P1076,0)</f>
        <v>0</v>
      </c>
      <c r="S1076" s="1">
        <v>43845</v>
      </c>
    </row>
    <row r="1077" spans="1:19" x14ac:dyDescent="0.3">
      <c r="A1077">
        <v>2020</v>
      </c>
      <c r="B1077">
        <v>1</v>
      </c>
      <c r="C1077">
        <v>15</v>
      </c>
      <c r="D1077">
        <v>20</v>
      </c>
      <c r="E1077">
        <v>-4291.6000000000004</v>
      </c>
      <c r="F1077">
        <v>17</v>
      </c>
      <c r="G1077">
        <v>-428</v>
      </c>
      <c r="H1077">
        <v>2892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1971.2</v>
      </c>
      <c r="Q1077">
        <v>492.8</v>
      </c>
      <c r="R1077">
        <f>IF(P1077&lt;&gt;df!K1077,df!K1077-df_results_DK1!P1077,0)</f>
        <v>0</v>
      </c>
      <c r="S1077" s="1">
        <v>43845</v>
      </c>
    </row>
    <row r="1078" spans="1:19" x14ac:dyDescent="0.3">
      <c r="A1078">
        <v>2020</v>
      </c>
      <c r="B1078">
        <v>1</v>
      </c>
      <c r="C1078">
        <v>15</v>
      </c>
      <c r="D1078">
        <v>21</v>
      </c>
      <c r="E1078">
        <v>-11334.8</v>
      </c>
      <c r="F1078">
        <v>12</v>
      </c>
      <c r="G1078">
        <v>26</v>
      </c>
      <c r="H1078">
        <v>2724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2200</v>
      </c>
      <c r="Q1078">
        <v>550</v>
      </c>
      <c r="R1078">
        <f>IF(P1078&lt;&gt;df!K1078,df!K1078-df_results_DK1!P1078,0)</f>
        <v>0</v>
      </c>
      <c r="S1078" s="1">
        <v>43845</v>
      </c>
    </row>
    <row r="1079" spans="1:19" x14ac:dyDescent="0.3">
      <c r="A1079">
        <v>2020</v>
      </c>
      <c r="B1079">
        <v>1</v>
      </c>
      <c r="C1079">
        <v>15</v>
      </c>
      <c r="D1079">
        <v>22</v>
      </c>
      <c r="E1079">
        <v>-16315.600000000002</v>
      </c>
      <c r="F1079">
        <v>5</v>
      </c>
      <c r="G1079">
        <v>505.00000000000045</v>
      </c>
      <c r="H1079">
        <v>2584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2471.2000000000003</v>
      </c>
      <c r="Q1079">
        <v>617.80000000000007</v>
      </c>
      <c r="R1079">
        <f>IF(P1079&lt;&gt;df!K1079,df!K1079-df_results_DK1!P1079,0)</f>
        <v>0</v>
      </c>
      <c r="S1079" s="1">
        <v>43845</v>
      </c>
    </row>
    <row r="1080" spans="1:19" x14ac:dyDescent="0.3">
      <c r="A1080">
        <v>2020</v>
      </c>
      <c r="B1080">
        <v>1</v>
      </c>
      <c r="C1080">
        <v>15</v>
      </c>
      <c r="D1080">
        <v>23</v>
      </c>
      <c r="E1080">
        <v>-17776</v>
      </c>
      <c r="F1080">
        <v>0</v>
      </c>
      <c r="G1080">
        <v>600</v>
      </c>
      <c r="H1080">
        <v>2423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2368</v>
      </c>
      <c r="Q1080">
        <v>655</v>
      </c>
      <c r="R1080">
        <f>IF(P1080&lt;&gt;df!K1080,df!K1080-df_results_DK1!P1080,0)</f>
        <v>252</v>
      </c>
      <c r="S1080" s="1">
        <v>43845</v>
      </c>
    </row>
    <row r="1081" spans="1:19" x14ac:dyDescent="0.3">
      <c r="A1081">
        <v>2020</v>
      </c>
      <c r="B1081">
        <v>1</v>
      </c>
      <c r="C1081">
        <v>15</v>
      </c>
      <c r="D1081">
        <v>24</v>
      </c>
      <c r="E1081">
        <v>-18147.2</v>
      </c>
      <c r="F1081">
        <v>0</v>
      </c>
      <c r="G1081">
        <v>600</v>
      </c>
      <c r="H1081">
        <v>2308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2234.8000000000002</v>
      </c>
      <c r="Q1081">
        <v>673.2</v>
      </c>
      <c r="R1081">
        <f>IF(P1081&lt;&gt;df!K1081,df!K1081-df_results_DK1!P1081,0)</f>
        <v>458</v>
      </c>
      <c r="S1081" s="1">
        <v>43845</v>
      </c>
    </row>
    <row r="1082" spans="1:19" x14ac:dyDescent="0.3">
      <c r="A1082">
        <v>2020</v>
      </c>
      <c r="B1082">
        <v>1</v>
      </c>
      <c r="C1082">
        <v>16</v>
      </c>
      <c r="D1082">
        <v>1</v>
      </c>
      <c r="E1082">
        <v>-19806.2</v>
      </c>
      <c r="F1082">
        <v>0</v>
      </c>
      <c r="G1082">
        <v>589</v>
      </c>
      <c r="H1082">
        <v>2149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2038.6</v>
      </c>
      <c r="Q1082">
        <v>699.40000000000009</v>
      </c>
      <c r="R1082">
        <f>IF(P1082&lt;&gt;df!K1082,df!K1082-df_results_DK1!P1082,0)</f>
        <v>759.00000000000045</v>
      </c>
      <c r="S1082" s="1">
        <v>43846</v>
      </c>
    </row>
    <row r="1083" spans="1:19" x14ac:dyDescent="0.3">
      <c r="A1083">
        <v>2020</v>
      </c>
      <c r="B1083">
        <v>1</v>
      </c>
      <c r="C1083">
        <v>16</v>
      </c>
      <c r="D1083">
        <v>2</v>
      </c>
      <c r="E1083">
        <v>-19973</v>
      </c>
      <c r="F1083">
        <v>0</v>
      </c>
      <c r="G1083">
        <v>515</v>
      </c>
      <c r="H1083">
        <v>2080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1889.6</v>
      </c>
      <c r="Q1083">
        <v>705.40000000000009</v>
      </c>
      <c r="R1083">
        <f>IF(P1083&lt;&gt;df!K1083,df!K1083-df_results_DK1!P1083,0)</f>
        <v>932.00000000000045</v>
      </c>
      <c r="S1083" s="1">
        <v>43846</v>
      </c>
    </row>
    <row r="1084" spans="1:19" x14ac:dyDescent="0.3">
      <c r="A1084">
        <v>2020</v>
      </c>
      <c r="B1084">
        <v>1</v>
      </c>
      <c r="C1084">
        <v>16</v>
      </c>
      <c r="D1084">
        <v>3</v>
      </c>
      <c r="E1084">
        <v>-20107.800000000003</v>
      </c>
      <c r="F1084">
        <v>0</v>
      </c>
      <c r="G1084">
        <v>472</v>
      </c>
      <c r="H1084">
        <v>2025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1782.3999999999999</v>
      </c>
      <c r="Q1084">
        <v>714.6</v>
      </c>
      <c r="R1084">
        <f>IF(P1084&lt;&gt;df!K1084,df!K1084-df_results_DK1!P1084,0)</f>
        <v>1076.0000000000002</v>
      </c>
      <c r="S1084" s="1">
        <v>43846</v>
      </c>
    </row>
    <row r="1085" spans="1:19" x14ac:dyDescent="0.3">
      <c r="A1085">
        <v>2020</v>
      </c>
      <c r="B1085">
        <v>1</v>
      </c>
      <c r="C1085">
        <v>16</v>
      </c>
      <c r="D1085">
        <v>4</v>
      </c>
      <c r="E1085">
        <v>-19725.600000000002</v>
      </c>
      <c r="F1085">
        <v>0</v>
      </c>
      <c r="G1085">
        <v>531</v>
      </c>
      <c r="H1085">
        <v>2043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1876.7999999999997</v>
      </c>
      <c r="Q1085">
        <v>697.2</v>
      </c>
      <c r="R1085">
        <f>IF(P1085&lt;&gt;df!K1085,df!K1085-df_results_DK1!P1085,0)</f>
        <v>912.00000000000045</v>
      </c>
      <c r="S1085" s="1">
        <v>43846</v>
      </c>
    </row>
    <row r="1086" spans="1:19" x14ac:dyDescent="0.3">
      <c r="A1086">
        <v>2020</v>
      </c>
      <c r="B1086">
        <v>1</v>
      </c>
      <c r="C1086">
        <v>16</v>
      </c>
      <c r="D1086">
        <v>5</v>
      </c>
      <c r="E1086">
        <v>-19379.800000000003</v>
      </c>
      <c r="F1086">
        <v>0</v>
      </c>
      <c r="G1086">
        <v>559</v>
      </c>
      <c r="H1086">
        <v>2102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1981.6</v>
      </c>
      <c r="Q1086">
        <v>679.40000000000009</v>
      </c>
      <c r="R1086">
        <f>IF(P1086&lt;&gt;df!K1086,df!K1086-df_results_DK1!P1086,0)</f>
        <v>736.00000000000045</v>
      </c>
      <c r="S1086" s="1">
        <v>43846</v>
      </c>
    </row>
    <row r="1087" spans="1:19" x14ac:dyDescent="0.3">
      <c r="A1087">
        <v>2020</v>
      </c>
      <c r="B1087">
        <v>1</v>
      </c>
      <c r="C1087">
        <v>16</v>
      </c>
      <c r="D1087">
        <v>6</v>
      </c>
      <c r="E1087">
        <v>-19274.2</v>
      </c>
      <c r="F1087">
        <v>0</v>
      </c>
      <c r="G1087">
        <v>600</v>
      </c>
      <c r="H1087">
        <v>2299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2214</v>
      </c>
      <c r="Q1087">
        <v>685</v>
      </c>
      <c r="R1087">
        <f>IF(P1087&lt;&gt;df!K1087,df!K1087-df_results_DK1!P1087,0)</f>
        <v>526</v>
      </c>
      <c r="S1087" s="1">
        <v>43846</v>
      </c>
    </row>
    <row r="1088" spans="1:19" x14ac:dyDescent="0.3">
      <c r="A1088">
        <v>2020</v>
      </c>
      <c r="B1088">
        <v>1</v>
      </c>
      <c r="C1088">
        <v>16</v>
      </c>
      <c r="D1088">
        <v>7</v>
      </c>
      <c r="E1088">
        <v>-17767.800000000003</v>
      </c>
      <c r="F1088">
        <v>0</v>
      </c>
      <c r="G1088">
        <v>600</v>
      </c>
      <c r="H1088">
        <v>2634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2568.8000000000002</v>
      </c>
      <c r="Q1088">
        <v>665.2</v>
      </c>
      <c r="R1088">
        <f>IF(P1088&lt;&gt;df!K1088,df!K1088-df_results_DK1!P1088,0)</f>
        <v>92</v>
      </c>
      <c r="S1088" s="1">
        <v>43846</v>
      </c>
    </row>
    <row r="1089" spans="1:19" x14ac:dyDescent="0.3">
      <c r="A1089">
        <v>2020</v>
      </c>
      <c r="B1089">
        <v>1</v>
      </c>
      <c r="C1089">
        <v>16</v>
      </c>
      <c r="D1089">
        <v>8</v>
      </c>
      <c r="E1089">
        <v>-12989.600000000006</v>
      </c>
      <c r="F1089">
        <v>12</v>
      </c>
      <c r="G1089">
        <v>211.00000000000045</v>
      </c>
      <c r="H1089">
        <v>3031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2593.6000000000004</v>
      </c>
      <c r="Q1089">
        <v>648.40000000000009</v>
      </c>
      <c r="R1089">
        <f>IF(P1089&lt;&gt;df!K1089,df!K1089-df_results_DK1!P1089,0)</f>
        <v>0</v>
      </c>
      <c r="S1089" s="1">
        <v>43846</v>
      </c>
    </row>
    <row r="1090" spans="1:19" x14ac:dyDescent="0.3">
      <c r="A1090">
        <v>2020</v>
      </c>
      <c r="B1090">
        <v>1</v>
      </c>
      <c r="C1090">
        <v>16</v>
      </c>
      <c r="D1090">
        <v>9</v>
      </c>
      <c r="E1090">
        <v>-6115.5999999999985</v>
      </c>
      <c r="F1090">
        <v>17</v>
      </c>
      <c r="G1090">
        <v>-210</v>
      </c>
      <c r="H1090">
        <v>3257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2437.6</v>
      </c>
      <c r="Q1090">
        <v>609.4</v>
      </c>
      <c r="R1090">
        <f>IF(P1090&lt;&gt;df!K1090,df!K1090-df_results_DK1!P1090,0)</f>
        <v>0</v>
      </c>
      <c r="S1090" s="1">
        <v>43846</v>
      </c>
    </row>
    <row r="1091" spans="1:19" x14ac:dyDescent="0.3">
      <c r="A1091">
        <v>2020</v>
      </c>
      <c r="B1091">
        <v>1</v>
      </c>
      <c r="C1091">
        <v>16</v>
      </c>
      <c r="D1091">
        <v>10</v>
      </c>
      <c r="E1091">
        <v>-3859.4000000000015</v>
      </c>
      <c r="F1091">
        <v>17</v>
      </c>
      <c r="G1091">
        <v>-328</v>
      </c>
      <c r="H1091">
        <v>3169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2272.8000000000002</v>
      </c>
      <c r="Q1091">
        <v>568.20000000000005</v>
      </c>
      <c r="R1091">
        <f>IF(P1091&lt;&gt;df!K1091,df!K1091-df_results_DK1!P1091,0)</f>
        <v>0</v>
      </c>
      <c r="S1091" s="1">
        <v>43846</v>
      </c>
    </row>
    <row r="1092" spans="1:19" x14ac:dyDescent="0.3">
      <c r="A1092">
        <v>2020</v>
      </c>
      <c r="B1092">
        <v>1</v>
      </c>
      <c r="C1092">
        <v>16</v>
      </c>
      <c r="D1092">
        <v>11</v>
      </c>
      <c r="E1092">
        <v>4138.5999999999995</v>
      </c>
      <c r="F1092">
        <v>24</v>
      </c>
      <c r="G1092">
        <v>-600</v>
      </c>
      <c r="H1092">
        <v>3195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</v>
      </c>
      <c r="O1092">
        <v>0</v>
      </c>
      <c r="P1092">
        <v>2072</v>
      </c>
      <c r="Q1092">
        <v>518</v>
      </c>
      <c r="R1092">
        <f>IF(P1092&lt;&gt;df!K1092,df!K1092-df_results_DK1!P1092,0)</f>
        <v>0</v>
      </c>
      <c r="S1092" s="1">
        <v>43846</v>
      </c>
    </row>
    <row r="1093" spans="1:19" x14ac:dyDescent="0.3">
      <c r="A1093">
        <v>2020</v>
      </c>
      <c r="B1093">
        <v>1</v>
      </c>
      <c r="C1093">
        <v>16</v>
      </c>
      <c r="D1093">
        <v>12</v>
      </c>
      <c r="E1093">
        <v>10056.599999999999</v>
      </c>
      <c r="F1093">
        <v>24</v>
      </c>
      <c r="G1093">
        <v>-600</v>
      </c>
      <c r="H1093">
        <v>3154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183</v>
      </c>
      <c r="O1093">
        <v>0</v>
      </c>
      <c r="P1093">
        <v>1896.8000000000002</v>
      </c>
      <c r="Q1093">
        <v>474.20000000000005</v>
      </c>
      <c r="R1093">
        <f>IF(P1093&lt;&gt;df!K1093,df!K1093-df_results_DK1!P1093,0)</f>
        <v>0</v>
      </c>
      <c r="S1093" s="1">
        <v>43846</v>
      </c>
    </row>
    <row r="1094" spans="1:19" x14ac:dyDescent="0.3">
      <c r="A1094">
        <v>2020</v>
      </c>
      <c r="B1094">
        <v>1</v>
      </c>
      <c r="C1094">
        <v>16</v>
      </c>
      <c r="D1094">
        <v>13</v>
      </c>
      <c r="E1094">
        <v>13092</v>
      </c>
      <c r="F1094">
        <v>24</v>
      </c>
      <c r="G1094">
        <v>-600</v>
      </c>
      <c r="H1094">
        <v>3101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193</v>
      </c>
      <c r="O1094">
        <v>0</v>
      </c>
      <c r="P1094">
        <v>1846.4</v>
      </c>
      <c r="Q1094">
        <v>461.6</v>
      </c>
      <c r="R1094">
        <f>IF(P1094&lt;&gt;df!K1094,df!K1094-df_results_DK1!P1094,0)</f>
        <v>0</v>
      </c>
      <c r="S1094" s="1">
        <v>43846</v>
      </c>
    </row>
    <row r="1095" spans="1:19" x14ac:dyDescent="0.3">
      <c r="A1095">
        <v>2020</v>
      </c>
      <c r="B1095">
        <v>1</v>
      </c>
      <c r="C1095">
        <v>16</v>
      </c>
      <c r="D1095">
        <v>14</v>
      </c>
      <c r="E1095">
        <v>18022.199999999997</v>
      </c>
      <c r="F1095">
        <v>24</v>
      </c>
      <c r="G1095">
        <v>-600</v>
      </c>
      <c r="H1095">
        <v>3106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300</v>
      </c>
      <c r="O1095">
        <v>0</v>
      </c>
      <c r="P1095">
        <v>1764.8000000000002</v>
      </c>
      <c r="Q1095">
        <v>441.20000000000005</v>
      </c>
      <c r="R1095">
        <f>IF(P1095&lt;&gt;df!K1095,df!K1095-df_results_DK1!P1095,0)</f>
        <v>0</v>
      </c>
      <c r="S1095" s="1">
        <v>43846</v>
      </c>
    </row>
    <row r="1096" spans="1:19" x14ac:dyDescent="0.3">
      <c r="A1096">
        <v>2020</v>
      </c>
      <c r="B1096">
        <v>1</v>
      </c>
      <c r="C1096">
        <v>16</v>
      </c>
      <c r="D1096">
        <v>15</v>
      </c>
      <c r="E1096">
        <v>21511.599999999999</v>
      </c>
      <c r="F1096">
        <v>24</v>
      </c>
      <c r="G1096">
        <v>-600</v>
      </c>
      <c r="H1096">
        <v>3008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347</v>
      </c>
      <c r="O1096">
        <v>0</v>
      </c>
      <c r="P1096">
        <v>1648.8000000000002</v>
      </c>
      <c r="Q1096">
        <v>412.20000000000005</v>
      </c>
      <c r="R1096">
        <f>IF(P1096&lt;&gt;df!K1096,df!K1096-df_results_DK1!P1096,0)</f>
        <v>0</v>
      </c>
      <c r="S1096" s="1">
        <v>43846</v>
      </c>
    </row>
    <row r="1097" spans="1:19" x14ac:dyDescent="0.3">
      <c r="A1097">
        <v>2020</v>
      </c>
      <c r="B1097">
        <v>1</v>
      </c>
      <c r="C1097">
        <v>16</v>
      </c>
      <c r="D1097">
        <v>16</v>
      </c>
      <c r="E1097">
        <v>24554.400000000001</v>
      </c>
      <c r="F1097">
        <v>24</v>
      </c>
      <c r="G1097">
        <v>-600</v>
      </c>
      <c r="H1097">
        <v>2852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375</v>
      </c>
      <c r="O1097">
        <v>0</v>
      </c>
      <c r="P1097">
        <v>1501.6000000000001</v>
      </c>
      <c r="Q1097">
        <v>375.40000000000003</v>
      </c>
      <c r="R1097">
        <f>IF(P1097&lt;&gt;df!K1097,df!K1097-df_results_DK1!P1097,0)</f>
        <v>0</v>
      </c>
      <c r="S1097" s="1">
        <v>43846</v>
      </c>
    </row>
    <row r="1098" spans="1:19" x14ac:dyDescent="0.3">
      <c r="A1098">
        <v>2020</v>
      </c>
      <c r="B1098">
        <v>1</v>
      </c>
      <c r="C1098">
        <v>16</v>
      </c>
      <c r="D1098">
        <v>17</v>
      </c>
      <c r="E1098">
        <v>31080.800000000003</v>
      </c>
      <c r="F1098">
        <v>24</v>
      </c>
      <c r="G1098">
        <v>-600</v>
      </c>
      <c r="H1098">
        <v>2958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570</v>
      </c>
      <c r="O1098">
        <v>0</v>
      </c>
      <c r="P1098">
        <v>1430.4</v>
      </c>
      <c r="Q1098">
        <v>357.6</v>
      </c>
      <c r="R1098">
        <f>IF(P1098&lt;&gt;df!K1098,df!K1098-df_results_DK1!P1098,0)</f>
        <v>0</v>
      </c>
      <c r="S1098" s="1">
        <v>43846</v>
      </c>
    </row>
    <row r="1099" spans="1:19" x14ac:dyDescent="0.3">
      <c r="A1099">
        <v>2020</v>
      </c>
      <c r="B1099">
        <v>1</v>
      </c>
      <c r="C1099">
        <v>16</v>
      </c>
      <c r="D1099">
        <v>18</v>
      </c>
      <c r="E1099">
        <v>30988.600000000002</v>
      </c>
      <c r="F1099">
        <v>24</v>
      </c>
      <c r="G1099">
        <v>-600</v>
      </c>
      <c r="H1099">
        <v>3103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549</v>
      </c>
      <c r="O1099">
        <v>0</v>
      </c>
      <c r="P1099">
        <v>1563.2</v>
      </c>
      <c r="Q1099">
        <v>390.8</v>
      </c>
      <c r="R1099">
        <f>IF(P1099&lt;&gt;df!K1099,df!K1099-df_results_DK1!P1099,0)</f>
        <v>0</v>
      </c>
      <c r="S1099" s="1">
        <v>43846</v>
      </c>
    </row>
    <row r="1100" spans="1:19" x14ac:dyDescent="0.3">
      <c r="A1100">
        <v>2020</v>
      </c>
      <c r="B1100">
        <v>1</v>
      </c>
      <c r="C1100">
        <v>16</v>
      </c>
      <c r="D1100">
        <v>19</v>
      </c>
      <c r="E1100">
        <v>20410.599999999999</v>
      </c>
      <c r="F1100">
        <v>24</v>
      </c>
      <c r="G1100">
        <v>-600</v>
      </c>
      <c r="H1100">
        <v>2966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189</v>
      </c>
      <c r="O1100">
        <v>0</v>
      </c>
      <c r="P1100">
        <v>1741.6000000000001</v>
      </c>
      <c r="Q1100">
        <v>435.40000000000003</v>
      </c>
      <c r="R1100">
        <f>IF(P1100&lt;&gt;df!K1100,df!K1100-df_results_DK1!P1100,0)</f>
        <v>0</v>
      </c>
      <c r="S1100" s="1">
        <v>43846</v>
      </c>
    </row>
    <row r="1101" spans="1:19" x14ac:dyDescent="0.3">
      <c r="A1101">
        <v>2020</v>
      </c>
      <c r="B1101">
        <v>1</v>
      </c>
      <c r="C1101">
        <v>16</v>
      </c>
      <c r="D1101">
        <v>20</v>
      </c>
      <c r="E1101">
        <v>9774.6</v>
      </c>
      <c r="F1101">
        <v>17</v>
      </c>
      <c r="G1101">
        <v>-475</v>
      </c>
      <c r="H1101">
        <v>2840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1892</v>
      </c>
      <c r="Q1101">
        <v>473</v>
      </c>
      <c r="R1101">
        <f>IF(P1101&lt;&gt;df!K1101,df!K1101-df_results_DK1!P1101,0)</f>
        <v>0</v>
      </c>
      <c r="S1101" s="1">
        <v>43846</v>
      </c>
    </row>
    <row r="1102" spans="1:19" x14ac:dyDescent="0.3">
      <c r="A1102">
        <v>2020</v>
      </c>
      <c r="B1102">
        <v>1</v>
      </c>
      <c r="C1102">
        <v>16</v>
      </c>
      <c r="D1102">
        <v>21</v>
      </c>
      <c r="E1102">
        <v>157.79999999999836</v>
      </c>
      <c r="F1102">
        <v>17</v>
      </c>
      <c r="G1102">
        <v>-152</v>
      </c>
      <c r="H1102">
        <v>2683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2024.8000000000002</v>
      </c>
      <c r="Q1102">
        <v>506.20000000000005</v>
      </c>
      <c r="R1102">
        <f>IF(P1102&lt;&gt;df!K1102,df!K1102-df_results_DK1!P1102,0)</f>
        <v>0</v>
      </c>
      <c r="S1102" s="1">
        <v>43846</v>
      </c>
    </row>
    <row r="1103" spans="1:19" x14ac:dyDescent="0.3">
      <c r="A1103">
        <v>2020</v>
      </c>
      <c r="B1103">
        <v>1</v>
      </c>
      <c r="C1103">
        <v>16</v>
      </c>
      <c r="D1103">
        <v>22</v>
      </c>
      <c r="E1103">
        <v>-8460.8000000000011</v>
      </c>
      <c r="F1103">
        <v>12</v>
      </c>
      <c r="G1103">
        <v>231</v>
      </c>
      <c r="H1103">
        <v>2567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2238.4</v>
      </c>
      <c r="Q1103">
        <v>559.6</v>
      </c>
      <c r="R1103">
        <f>IF(P1103&lt;&gt;df!K1103,df!K1103-df_results_DK1!P1103,0)</f>
        <v>0</v>
      </c>
      <c r="S1103" s="1">
        <v>43846</v>
      </c>
    </row>
    <row r="1104" spans="1:19" x14ac:dyDescent="0.3">
      <c r="A1104">
        <v>2020</v>
      </c>
      <c r="B1104">
        <v>1</v>
      </c>
      <c r="C1104">
        <v>16</v>
      </c>
      <c r="D1104">
        <v>23</v>
      </c>
      <c r="E1104">
        <v>-13471.2</v>
      </c>
      <c r="F1104">
        <v>5</v>
      </c>
      <c r="G1104">
        <v>518</v>
      </c>
      <c r="H1104">
        <v>2423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2352.8000000000002</v>
      </c>
      <c r="Q1104">
        <v>588.20000000000005</v>
      </c>
      <c r="R1104">
        <f>IF(P1104&lt;&gt;df!K1104,df!K1104-df_results_DK1!P1104,0)</f>
        <v>0</v>
      </c>
      <c r="S1104" s="1">
        <v>43846</v>
      </c>
    </row>
    <row r="1105" spans="1:19" x14ac:dyDescent="0.3">
      <c r="A1105">
        <v>2020</v>
      </c>
      <c r="B1105">
        <v>1</v>
      </c>
      <c r="C1105">
        <v>16</v>
      </c>
      <c r="D1105">
        <v>24</v>
      </c>
      <c r="E1105">
        <v>-15701.599999999999</v>
      </c>
      <c r="F1105">
        <v>0</v>
      </c>
      <c r="G1105">
        <v>600</v>
      </c>
      <c r="H1105">
        <v>2239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2228.6</v>
      </c>
      <c r="Q1105">
        <v>610.4</v>
      </c>
      <c r="R1105">
        <f>IF(P1105&lt;&gt;df!K1105,df!K1105-df_results_DK1!P1105,0)</f>
        <v>213</v>
      </c>
      <c r="S1105" s="1">
        <v>43846</v>
      </c>
    </row>
    <row r="1106" spans="1:19" x14ac:dyDescent="0.3">
      <c r="A1106">
        <v>2020</v>
      </c>
      <c r="B1106">
        <v>1</v>
      </c>
      <c r="C1106">
        <v>17</v>
      </c>
      <c r="D1106">
        <v>1</v>
      </c>
      <c r="E1106">
        <v>-16486.2</v>
      </c>
      <c r="F1106">
        <v>0</v>
      </c>
      <c r="G1106">
        <v>600</v>
      </c>
      <c r="H1106">
        <v>2110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2078.6</v>
      </c>
      <c r="Q1106">
        <v>631.40000000000009</v>
      </c>
      <c r="R1106">
        <f>IF(P1106&lt;&gt;df!K1106,df!K1106-df_results_DK1!P1106,0)</f>
        <v>447.00000000000045</v>
      </c>
      <c r="S1106" s="1">
        <v>43847</v>
      </c>
    </row>
    <row r="1107" spans="1:19" x14ac:dyDescent="0.3">
      <c r="A1107">
        <v>2020</v>
      </c>
      <c r="B1107">
        <v>1</v>
      </c>
      <c r="C1107">
        <v>17</v>
      </c>
      <c r="D1107">
        <v>2</v>
      </c>
      <c r="E1107">
        <v>-16705</v>
      </c>
      <c r="F1107">
        <v>0</v>
      </c>
      <c r="G1107">
        <v>600</v>
      </c>
      <c r="H1107">
        <v>2007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1979.6</v>
      </c>
      <c r="Q1107">
        <v>627.40000000000009</v>
      </c>
      <c r="R1107">
        <f>IF(P1107&lt;&gt;df!K1107,df!K1107-df_results_DK1!P1107,0)</f>
        <v>530.00000000000045</v>
      </c>
      <c r="S1107" s="1">
        <v>43847</v>
      </c>
    </row>
    <row r="1108" spans="1:19" x14ac:dyDescent="0.3">
      <c r="A1108">
        <v>2020</v>
      </c>
      <c r="B1108">
        <v>1</v>
      </c>
      <c r="C1108">
        <v>17</v>
      </c>
      <c r="D1108">
        <v>3</v>
      </c>
      <c r="E1108">
        <v>-16932.400000000001</v>
      </c>
      <c r="F1108">
        <v>0</v>
      </c>
      <c r="G1108">
        <v>600</v>
      </c>
      <c r="H1108">
        <v>1978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1954.8</v>
      </c>
      <c r="Q1108">
        <v>623.20000000000005</v>
      </c>
      <c r="R1108">
        <f>IF(P1108&lt;&gt;df!K1108,df!K1108-df_results_DK1!P1108,0)</f>
        <v>538.00000000000023</v>
      </c>
      <c r="S1108" s="1">
        <v>43847</v>
      </c>
    </row>
    <row r="1109" spans="1:19" x14ac:dyDescent="0.3">
      <c r="A1109">
        <v>2020</v>
      </c>
      <c r="B1109">
        <v>1</v>
      </c>
      <c r="C1109">
        <v>17</v>
      </c>
      <c r="D1109">
        <v>4</v>
      </c>
      <c r="E1109">
        <v>-16834</v>
      </c>
      <c r="F1109">
        <v>0</v>
      </c>
      <c r="G1109">
        <v>600</v>
      </c>
      <c r="H1109">
        <v>2017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2005.4</v>
      </c>
      <c r="Q1109">
        <v>611.6</v>
      </c>
      <c r="R1109">
        <f>IF(P1109&lt;&gt;df!K1109,df!K1109-df_results_DK1!P1109,0)</f>
        <v>441</v>
      </c>
      <c r="S1109" s="1">
        <v>43847</v>
      </c>
    </row>
    <row r="1110" spans="1:19" x14ac:dyDescent="0.3">
      <c r="A1110">
        <v>2020</v>
      </c>
      <c r="B1110">
        <v>1</v>
      </c>
      <c r="C1110">
        <v>17</v>
      </c>
      <c r="D1110">
        <v>5</v>
      </c>
      <c r="E1110">
        <v>-16801</v>
      </c>
      <c r="F1110">
        <v>0</v>
      </c>
      <c r="G1110">
        <v>600</v>
      </c>
      <c r="H1110">
        <v>2065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2063.4</v>
      </c>
      <c r="Q1110">
        <v>601.6</v>
      </c>
      <c r="R1110">
        <f>IF(P1110&lt;&gt;df!K1110,df!K1110-df_results_DK1!P1110,0)</f>
        <v>343</v>
      </c>
      <c r="S1110" s="1">
        <v>43847</v>
      </c>
    </row>
    <row r="1111" spans="1:19" x14ac:dyDescent="0.3">
      <c r="A1111">
        <v>2020</v>
      </c>
      <c r="B1111">
        <v>1</v>
      </c>
      <c r="C1111">
        <v>17</v>
      </c>
      <c r="D1111">
        <v>6</v>
      </c>
      <c r="E1111">
        <v>-16403.400000000001</v>
      </c>
      <c r="F1111">
        <v>0</v>
      </c>
      <c r="G1111">
        <v>600</v>
      </c>
      <c r="H1111">
        <v>2204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2211</v>
      </c>
      <c r="Q1111">
        <v>593</v>
      </c>
      <c r="R1111">
        <f>IF(P1111&lt;&gt;df!K1111,df!K1111-df_results_DK1!P1111,0)</f>
        <v>161</v>
      </c>
      <c r="S1111" s="1">
        <v>43847</v>
      </c>
    </row>
    <row r="1112" spans="1:19" x14ac:dyDescent="0.3">
      <c r="A1112">
        <v>2020</v>
      </c>
      <c r="B1112">
        <v>1</v>
      </c>
      <c r="C1112">
        <v>17</v>
      </c>
      <c r="D1112">
        <v>7</v>
      </c>
      <c r="E1112">
        <v>-13760.599999999999</v>
      </c>
      <c r="F1112">
        <v>5</v>
      </c>
      <c r="G1112">
        <v>348</v>
      </c>
      <c r="H1112">
        <v>2514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2289.6</v>
      </c>
      <c r="Q1112">
        <v>572.4</v>
      </c>
      <c r="R1112">
        <f>IF(P1112&lt;&gt;df!K1112,df!K1112-df_results_DK1!P1112,0)</f>
        <v>0</v>
      </c>
      <c r="S1112" s="1">
        <v>43847</v>
      </c>
    </row>
    <row r="1113" spans="1:19" x14ac:dyDescent="0.3">
      <c r="A1113">
        <v>2020</v>
      </c>
      <c r="B1113">
        <v>1</v>
      </c>
      <c r="C1113">
        <v>17</v>
      </c>
      <c r="D1113">
        <v>8</v>
      </c>
      <c r="E1113">
        <v>-7248.7999999999993</v>
      </c>
      <c r="F1113">
        <v>12</v>
      </c>
      <c r="G1113">
        <v>-66</v>
      </c>
      <c r="H1113">
        <v>2906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2272</v>
      </c>
      <c r="Q1113">
        <v>568</v>
      </c>
      <c r="R1113">
        <f>IF(P1113&lt;&gt;df!K1113,df!K1113-df_results_DK1!P1113,0)</f>
        <v>0</v>
      </c>
      <c r="S1113" s="1">
        <v>43847</v>
      </c>
    </row>
    <row r="1114" spans="1:19" x14ac:dyDescent="0.3">
      <c r="A1114">
        <v>2020</v>
      </c>
      <c r="B1114">
        <v>1</v>
      </c>
      <c r="C1114">
        <v>17</v>
      </c>
      <c r="D1114">
        <v>9</v>
      </c>
      <c r="E1114">
        <v>-1286.7999999999993</v>
      </c>
      <c r="F1114">
        <v>17</v>
      </c>
      <c r="G1114">
        <v>-404</v>
      </c>
      <c r="H1114">
        <v>3194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2232</v>
      </c>
      <c r="Q1114">
        <v>558</v>
      </c>
      <c r="R1114">
        <f>IF(P1114&lt;&gt;df!K1114,df!K1114-df_results_DK1!P1114,0)</f>
        <v>0</v>
      </c>
      <c r="S1114" s="1">
        <v>43847</v>
      </c>
    </row>
    <row r="1115" spans="1:19" x14ac:dyDescent="0.3">
      <c r="A1115">
        <v>2020</v>
      </c>
      <c r="B1115">
        <v>1</v>
      </c>
      <c r="C1115">
        <v>17</v>
      </c>
      <c r="D1115">
        <v>10</v>
      </c>
      <c r="E1115">
        <v>-1750.5999999999985</v>
      </c>
      <c r="F1115">
        <v>17</v>
      </c>
      <c r="G1115">
        <v>-380</v>
      </c>
      <c r="H1115">
        <v>3147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2213.6</v>
      </c>
      <c r="Q1115">
        <v>553.4</v>
      </c>
      <c r="R1115">
        <f>IF(P1115&lt;&gt;df!K1115,df!K1115-df_results_DK1!P1115,0)</f>
        <v>0</v>
      </c>
      <c r="S1115" s="1">
        <v>43847</v>
      </c>
    </row>
    <row r="1116" spans="1:19" x14ac:dyDescent="0.3">
      <c r="A1116">
        <v>2020</v>
      </c>
      <c r="B1116">
        <v>1</v>
      </c>
      <c r="C1116">
        <v>17</v>
      </c>
      <c r="D1116">
        <v>11</v>
      </c>
      <c r="E1116">
        <v>197.19999999999163</v>
      </c>
      <c r="F1116">
        <v>17</v>
      </c>
      <c r="G1116">
        <v>-443.99999999999955</v>
      </c>
      <c r="H1116">
        <v>3113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2135.2000000000003</v>
      </c>
      <c r="Q1116">
        <v>533.80000000000007</v>
      </c>
      <c r="R1116">
        <f>IF(P1116&lt;&gt;df!K1116,df!K1116-df_results_DK1!P1116,0)</f>
        <v>0</v>
      </c>
      <c r="S1116" s="1">
        <v>43847</v>
      </c>
    </row>
    <row r="1117" spans="1:19" x14ac:dyDescent="0.3">
      <c r="A1117">
        <v>2020</v>
      </c>
      <c r="B1117">
        <v>1</v>
      </c>
      <c r="C1117">
        <v>17</v>
      </c>
      <c r="D1117">
        <v>12</v>
      </c>
      <c r="E1117">
        <v>98.999999999999091</v>
      </c>
      <c r="F1117">
        <v>17</v>
      </c>
      <c r="G1117">
        <v>-463</v>
      </c>
      <c r="H1117">
        <v>3012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2039.2</v>
      </c>
      <c r="Q1117">
        <v>509.8</v>
      </c>
      <c r="R1117">
        <f>IF(P1117&lt;&gt;df!K1117,df!K1117-df_results_DK1!P1117,0)</f>
        <v>0</v>
      </c>
      <c r="S1117" s="1">
        <v>43847</v>
      </c>
    </row>
    <row r="1118" spans="1:19" x14ac:dyDescent="0.3">
      <c r="A1118">
        <v>2020</v>
      </c>
      <c r="B1118">
        <v>1</v>
      </c>
      <c r="C1118">
        <v>17</v>
      </c>
      <c r="D1118">
        <v>13</v>
      </c>
      <c r="E1118">
        <v>-963.60000000000036</v>
      </c>
      <c r="F1118">
        <v>17</v>
      </c>
      <c r="G1118">
        <v>-387</v>
      </c>
      <c r="H1118">
        <v>2896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2007.2</v>
      </c>
      <c r="Q1118">
        <v>501.8</v>
      </c>
      <c r="R1118">
        <f>IF(P1118&lt;&gt;df!K1118,df!K1118-df_results_DK1!P1118,0)</f>
        <v>0</v>
      </c>
      <c r="S1118" s="1">
        <v>43847</v>
      </c>
    </row>
    <row r="1119" spans="1:19" x14ac:dyDescent="0.3">
      <c r="A1119">
        <v>2020</v>
      </c>
      <c r="B1119">
        <v>1</v>
      </c>
      <c r="C1119">
        <v>17</v>
      </c>
      <c r="D1119">
        <v>14</v>
      </c>
      <c r="E1119">
        <v>768.19999999999891</v>
      </c>
      <c r="F1119">
        <v>17</v>
      </c>
      <c r="G1119">
        <v>-421</v>
      </c>
      <c r="H1119">
        <v>2814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1914.4</v>
      </c>
      <c r="Q1119">
        <v>478.6</v>
      </c>
      <c r="R1119">
        <f>IF(P1119&lt;&gt;df!K1119,df!K1119-df_results_DK1!P1119,0)</f>
        <v>0</v>
      </c>
      <c r="S1119" s="1">
        <v>43847</v>
      </c>
    </row>
    <row r="1120" spans="1:19" x14ac:dyDescent="0.3">
      <c r="A1120">
        <v>2020</v>
      </c>
      <c r="B1120">
        <v>1</v>
      </c>
      <c r="C1120">
        <v>17</v>
      </c>
      <c r="D1120">
        <v>15</v>
      </c>
      <c r="E1120">
        <v>1807.5999999999995</v>
      </c>
      <c r="F1120">
        <v>17</v>
      </c>
      <c r="G1120">
        <v>-413</v>
      </c>
      <c r="H1120">
        <v>2690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1821.6000000000001</v>
      </c>
      <c r="Q1120">
        <v>455.40000000000003</v>
      </c>
      <c r="R1120">
        <f>IF(P1120&lt;&gt;df!K1120,df!K1120-df_results_DK1!P1120,0)</f>
        <v>0</v>
      </c>
      <c r="S1120" s="1">
        <v>43847</v>
      </c>
    </row>
    <row r="1121" spans="1:19" x14ac:dyDescent="0.3">
      <c r="A1121">
        <v>2020</v>
      </c>
      <c r="B1121">
        <v>1</v>
      </c>
      <c r="C1121">
        <v>17</v>
      </c>
      <c r="D1121">
        <v>16</v>
      </c>
      <c r="E1121">
        <v>5234.1999999999989</v>
      </c>
      <c r="F1121">
        <v>17</v>
      </c>
      <c r="G1121">
        <v>-509</v>
      </c>
      <c r="H1121">
        <v>2513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1603.2</v>
      </c>
      <c r="Q1121">
        <v>400.8</v>
      </c>
      <c r="R1121">
        <f>IF(P1121&lt;&gt;df!K1121,df!K1121-df_results_DK1!P1121,0)</f>
        <v>0</v>
      </c>
      <c r="S1121" s="1">
        <v>43847</v>
      </c>
    </row>
    <row r="1122" spans="1:19" x14ac:dyDescent="0.3">
      <c r="A1122">
        <v>2020</v>
      </c>
      <c r="B1122">
        <v>1</v>
      </c>
      <c r="C1122">
        <v>17</v>
      </c>
      <c r="D1122">
        <v>17</v>
      </c>
      <c r="E1122">
        <v>19826.399999999998</v>
      </c>
      <c r="F1122">
        <v>24</v>
      </c>
      <c r="G1122">
        <v>-600</v>
      </c>
      <c r="H1122">
        <v>2648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407</v>
      </c>
      <c r="O1122">
        <v>0</v>
      </c>
      <c r="P1122">
        <v>1312.8000000000002</v>
      </c>
      <c r="Q1122">
        <v>328.20000000000005</v>
      </c>
      <c r="R1122">
        <f>IF(P1122&lt;&gt;df!K1122,df!K1122-df_results_DK1!P1122,0)</f>
        <v>0</v>
      </c>
      <c r="S1122" s="1">
        <v>43847</v>
      </c>
    </row>
    <row r="1123" spans="1:19" x14ac:dyDescent="0.3">
      <c r="A1123">
        <v>2020</v>
      </c>
      <c r="B1123">
        <v>1</v>
      </c>
      <c r="C1123">
        <v>17</v>
      </c>
      <c r="D1123">
        <v>18</v>
      </c>
      <c r="E1123">
        <v>36889</v>
      </c>
      <c r="F1123">
        <v>62</v>
      </c>
      <c r="G1123">
        <v>-600</v>
      </c>
      <c r="H1123">
        <v>2908</v>
      </c>
      <c r="I1123">
        <v>0</v>
      </c>
      <c r="J1123">
        <v>25</v>
      </c>
      <c r="K1123">
        <v>0</v>
      </c>
      <c r="L1123">
        <v>0</v>
      </c>
      <c r="M1123">
        <v>0</v>
      </c>
      <c r="N1123">
        <v>900</v>
      </c>
      <c r="O1123">
        <v>0</v>
      </c>
      <c r="P1123">
        <v>1106.4000000000001</v>
      </c>
      <c r="Q1123">
        <v>276.60000000000002</v>
      </c>
      <c r="R1123">
        <f>IF(P1123&lt;&gt;df!K1123,df!K1123-df_results_DK1!P1123,0)</f>
        <v>0</v>
      </c>
      <c r="S1123" s="1">
        <v>43847</v>
      </c>
    </row>
    <row r="1124" spans="1:19" x14ac:dyDescent="0.3">
      <c r="A1124">
        <v>2020</v>
      </c>
      <c r="B1124">
        <v>1</v>
      </c>
      <c r="C1124">
        <v>17</v>
      </c>
      <c r="D1124">
        <v>19</v>
      </c>
      <c r="E1124">
        <v>40176.399999999994</v>
      </c>
      <c r="F1124">
        <v>62</v>
      </c>
      <c r="G1124">
        <v>-600</v>
      </c>
      <c r="H1124">
        <v>2749</v>
      </c>
      <c r="I1124">
        <v>0</v>
      </c>
      <c r="J1124">
        <v>52</v>
      </c>
      <c r="K1124">
        <v>0</v>
      </c>
      <c r="L1124">
        <v>0</v>
      </c>
      <c r="M1124">
        <v>0</v>
      </c>
      <c r="N1124">
        <v>900</v>
      </c>
      <c r="O1124">
        <v>0</v>
      </c>
      <c r="P1124">
        <v>957.6</v>
      </c>
      <c r="Q1124">
        <v>239.4</v>
      </c>
      <c r="R1124">
        <f>IF(P1124&lt;&gt;df!K1124,df!K1124-df_results_DK1!P1124,0)</f>
        <v>0</v>
      </c>
      <c r="S1124" s="1">
        <v>43847</v>
      </c>
    </row>
    <row r="1125" spans="1:19" x14ac:dyDescent="0.3">
      <c r="A1125">
        <v>2020</v>
      </c>
      <c r="B1125">
        <v>1</v>
      </c>
      <c r="C1125">
        <v>17</v>
      </c>
      <c r="D1125">
        <v>20</v>
      </c>
      <c r="E1125">
        <v>37101.4</v>
      </c>
      <c r="F1125">
        <v>24</v>
      </c>
      <c r="G1125">
        <v>-600</v>
      </c>
      <c r="H1125">
        <v>2538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895</v>
      </c>
      <c r="O1125">
        <v>0</v>
      </c>
      <c r="P1125">
        <v>834.40000000000009</v>
      </c>
      <c r="Q1125">
        <v>208.60000000000002</v>
      </c>
      <c r="R1125">
        <f>IF(P1125&lt;&gt;df!K1125,df!K1125-df_results_DK1!P1125,0)</f>
        <v>0</v>
      </c>
      <c r="S1125" s="1">
        <v>43847</v>
      </c>
    </row>
    <row r="1126" spans="1:19" x14ac:dyDescent="0.3">
      <c r="A1126">
        <v>2020</v>
      </c>
      <c r="B1126">
        <v>1</v>
      </c>
      <c r="C1126">
        <v>17</v>
      </c>
      <c r="D1126">
        <v>21</v>
      </c>
      <c r="E1126">
        <v>36167.200000000004</v>
      </c>
      <c r="F1126">
        <v>24</v>
      </c>
      <c r="G1126">
        <v>-600</v>
      </c>
      <c r="H1126">
        <v>2377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858</v>
      </c>
      <c r="O1126">
        <v>0</v>
      </c>
      <c r="P1126">
        <v>735.2</v>
      </c>
      <c r="Q1126">
        <v>183.8</v>
      </c>
      <c r="R1126">
        <f>IF(P1126&lt;&gt;df!K1126,df!K1126-df_results_DK1!P1126,0)</f>
        <v>0</v>
      </c>
      <c r="S1126" s="1">
        <v>43847</v>
      </c>
    </row>
    <row r="1127" spans="1:19" x14ac:dyDescent="0.3">
      <c r="A1127">
        <v>2020</v>
      </c>
      <c r="B1127">
        <v>1</v>
      </c>
      <c r="C1127">
        <v>17</v>
      </c>
      <c r="D1127">
        <v>22</v>
      </c>
      <c r="E1127">
        <v>33057.799999999996</v>
      </c>
      <c r="F1127">
        <v>24</v>
      </c>
      <c r="G1127">
        <v>-600</v>
      </c>
      <c r="H1127">
        <v>2227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760</v>
      </c>
      <c r="O1127">
        <v>0</v>
      </c>
      <c r="P1127">
        <v>693.6</v>
      </c>
      <c r="Q1127">
        <v>173.4</v>
      </c>
      <c r="R1127">
        <f>IF(P1127&lt;&gt;df!K1127,df!K1127-df_results_DK1!P1127,0)</f>
        <v>0</v>
      </c>
      <c r="S1127" s="1">
        <v>43847</v>
      </c>
    </row>
    <row r="1128" spans="1:19" x14ac:dyDescent="0.3">
      <c r="A1128">
        <v>2020</v>
      </c>
      <c r="B1128">
        <v>1</v>
      </c>
      <c r="C1128">
        <v>17</v>
      </c>
      <c r="D1128">
        <v>23</v>
      </c>
      <c r="E1128">
        <v>56995.4</v>
      </c>
      <c r="F1128">
        <v>72</v>
      </c>
      <c r="G1128">
        <v>-600</v>
      </c>
      <c r="H1128">
        <v>2099</v>
      </c>
      <c r="I1128">
        <v>198</v>
      </c>
      <c r="J1128">
        <v>350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760.80000000000007</v>
      </c>
      <c r="Q1128">
        <v>190.20000000000002</v>
      </c>
      <c r="R1128">
        <f>IF(P1128&lt;&gt;df!K1128,df!K1128-df_results_DK1!P1128,0)</f>
        <v>0</v>
      </c>
      <c r="S1128" s="1">
        <v>43847</v>
      </c>
    </row>
    <row r="1129" spans="1:19" x14ac:dyDescent="0.3">
      <c r="A1129">
        <v>2020</v>
      </c>
      <c r="B1129">
        <v>1</v>
      </c>
      <c r="C1129">
        <v>17</v>
      </c>
      <c r="D1129">
        <v>24</v>
      </c>
      <c r="E1129">
        <v>36996.600000000006</v>
      </c>
      <c r="F1129">
        <v>62</v>
      </c>
      <c r="G1129">
        <v>-600</v>
      </c>
      <c r="H1129">
        <v>1968</v>
      </c>
      <c r="I1129">
        <v>0</v>
      </c>
      <c r="J1129">
        <v>340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822.40000000000009</v>
      </c>
      <c r="Q1129">
        <v>205.60000000000002</v>
      </c>
      <c r="R1129">
        <f>IF(P1129&lt;&gt;df!K1129,df!K1129-df_results_DK1!P1129,0)</f>
        <v>0</v>
      </c>
      <c r="S1129" s="1">
        <v>43847</v>
      </c>
    </row>
    <row r="1130" spans="1:19" x14ac:dyDescent="0.3">
      <c r="A1130">
        <v>2020</v>
      </c>
      <c r="B1130">
        <v>1</v>
      </c>
      <c r="C1130">
        <v>18</v>
      </c>
      <c r="D1130">
        <v>1</v>
      </c>
      <c r="E1130">
        <v>-7649.4000000000015</v>
      </c>
      <c r="F1130">
        <v>5</v>
      </c>
      <c r="G1130">
        <v>177</v>
      </c>
      <c r="H1130">
        <v>1836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1610.4</v>
      </c>
      <c r="Q1130">
        <v>402.6</v>
      </c>
      <c r="R1130">
        <f>IF(P1130&lt;&gt;df!K1130,df!K1130-df_results_DK1!P1130,0)</f>
        <v>0</v>
      </c>
      <c r="S1130" s="1">
        <v>43848</v>
      </c>
    </row>
    <row r="1131" spans="1:19" x14ac:dyDescent="0.3">
      <c r="A1131">
        <v>2020</v>
      </c>
      <c r="B1131">
        <v>1</v>
      </c>
      <c r="C1131">
        <v>18</v>
      </c>
      <c r="D1131">
        <v>2</v>
      </c>
      <c r="E1131">
        <v>-9971.6</v>
      </c>
      <c r="F1131">
        <v>5</v>
      </c>
      <c r="G1131">
        <v>354</v>
      </c>
      <c r="H1131">
        <v>1778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1705.6000000000001</v>
      </c>
      <c r="Q1131">
        <v>426.40000000000003</v>
      </c>
      <c r="R1131">
        <f>IF(P1131&lt;&gt;df!K1131,df!K1131-df_results_DK1!P1131,0)</f>
        <v>0</v>
      </c>
      <c r="S1131" s="1">
        <v>43848</v>
      </c>
    </row>
    <row r="1132" spans="1:19" x14ac:dyDescent="0.3">
      <c r="A1132">
        <v>2020</v>
      </c>
      <c r="B1132">
        <v>1</v>
      </c>
      <c r="C1132">
        <v>18</v>
      </c>
      <c r="D1132">
        <v>3</v>
      </c>
      <c r="E1132">
        <v>-11318.2</v>
      </c>
      <c r="F1132">
        <v>5</v>
      </c>
      <c r="G1132">
        <v>425</v>
      </c>
      <c r="H1132">
        <v>1744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1735.2</v>
      </c>
      <c r="Q1132">
        <v>433.8</v>
      </c>
      <c r="R1132">
        <f>IF(P1132&lt;&gt;df!K1132,df!K1132-df_results_DK1!P1132,0)</f>
        <v>0</v>
      </c>
      <c r="S1132" s="1">
        <v>43848</v>
      </c>
    </row>
    <row r="1133" spans="1:19" x14ac:dyDescent="0.3">
      <c r="A1133">
        <v>2020</v>
      </c>
      <c r="B1133">
        <v>1</v>
      </c>
      <c r="C1133">
        <v>18</v>
      </c>
      <c r="D1133">
        <v>4</v>
      </c>
      <c r="E1133">
        <v>-12605.2</v>
      </c>
      <c r="F1133">
        <v>5</v>
      </c>
      <c r="G1133">
        <v>455</v>
      </c>
      <c r="H1133">
        <v>1724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1743.2</v>
      </c>
      <c r="Q1133">
        <v>435.8</v>
      </c>
      <c r="R1133">
        <f>IF(P1133&lt;&gt;df!K1133,df!K1133-df_results_DK1!P1133,0)</f>
        <v>0</v>
      </c>
      <c r="S1133" s="1">
        <v>43848</v>
      </c>
    </row>
    <row r="1134" spans="1:19" x14ac:dyDescent="0.3">
      <c r="A1134">
        <v>2020</v>
      </c>
      <c r="B1134">
        <v>1</v>
      </c>
      <c r="C1134">
        <v>18</v>
      </c>
      <c r="D1134">
        <v>5</v>
      </c>
      <c r="E1134">
        <v>-12464.400000000001</v>
      </c>
      <c r="F1134">
        <v>5</v>
      </c>
      <c r="G1134">
        <v>351</v>
      </c>
      <c r="H1134">
        <v>1767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1694.4</v>
      </c>
      <c r="Q1134">
        <v>423.6</v>
      </c>
      <c r="R1134">
        <f>IF(P1134&lt;&gt;df!K1134,df!K1134-df_results_DK1!P1134,0)</f>
        <v>0</v>
      </c>
      <c r="S1134" s="1">
        <v>43848</v>
      </c>
    </row>
    <row r="1135" spans="1:19" x14ac:dyDescent="0.3">
      <c r="A1135">
        <v>2020</v>
      </c>
      <c r="B1135">
        <v>1</v>
      </c>
      <c r="C1135">
        <v>18</v>
      </c>
      <c r="D1135">
        <v>6</v>
      </c>
      <c r="E1135">
        <v>-13022</v>
      </c>
      <c r="F1135">
        <v>5</v>
      </c>
      <c r="G1135">
        <v>314</v>
      </c>
      <c r="H1135">
        <v>1831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1716</v>
      </c>
      <c r="Q1135">
        <v>429</v>
      </c>
      <c r="R1135">
        <f>IF(P1135&lt;&gt;df!K1135,df!K1135-df_results_DK1!P1135,0)</f>
        <v>0</v>
      </c>
      <c r="S1135" s="1">
        <v>43848</v>
      </c>
    </row>
    <row r="1136" spans="1:19" x14ac:dyDescent="0.3">
      <c r="A1136">
        <v>2020</v>
      </c>
      <c r="B1136">
        <v>1</v>
      </c>
      <c r="C1136">
        <v>18</v>
      </c>
      <c r="D1136">
        <v>7</v>
      </c>
      <c r="E1136">
        <v>-13568.2</v>
      </c>
      <c r="F1136">
        <v>5</v>
      </c>
      <c r="G1136">
        <v>242</v>
      </c>
      <c r="H1136">
        <v>1975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1773.6000000000001</v>
      </c>
      <c r="Q1136">
        <v>443.40000000000003</v>
      </c>
      <c r="R1136">
        <f>IF(P1136&lt;&gt;df!K1136,df!K1136-df_results_DK1!P1136,0)</f>
        <v>0</v>
      </c>
      <c r="S1136" s="1">
        <v>43848</v>
      </c>
    </row>
    <row r="1137" spans="1:19" x14ac:dyDescent="0.3">
      <c r="A1137">
        <v>2020</v>
      </c>
      <c r="B1137">
        <v>1</v>
      </c>
      <c r="C1137">
        <v>18</v>
      </c>
      <c r="D1137">
        <v>8</v>
      </c>
      <c r="E1137">
        <v>-12808.000000000002</v>
      </c>
      <c r="F1137">
        <v>5</v>
      </c>
      <c r="G1137">
        <v>78</v>
      </c>
      <c r="H1137">
        <v>2198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1820.8000000000002</v>
      </c>
      <c r="Q1137">
        <v>455.20000000000005</v>
      </c>
      <c r="R1137">
        <f>IF(P1137&lt;&gt;df!K1137,df!K1137-df_results_DK1!P1137,0)</f>
        <v>0</v>
      </c>
      <c r="S1137" s="1">
        <v>43848</v>
      </c>
    </row>
    <row r="1138" spans="1:19" x14ac:dyDescent="0.3">
      <c r="A1138">
        <v>2020</v>
      </c>
      <c r="B1138">
        <v>1</v>
      </c>
      <c r="C1138">
        <v>18</v>
      </c>
      <c r="D1138">
        <v>9</v>
      </c>
      <c r="E1138">
        <v>-11222</v>
      </c>
      <c r="F1138">
        <v>12</v>
      </c>
      <c r="G1138">
        <v>-93</v>
      </c>
      <c r="H1138">
        <v>2501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1926.4</v>
      </c>
      <c r="Q1138">
        <v>481.6</v>
      </c>
      <c r="R1138">
        <f>IF(P1138&lt;&gt;df!K1138,df!K1138-df_results_DK1!P1138,0)</f>
        <v>0</v>
      </c>
      <c r="S1138" s="1">
        <v>43848</v>
      </c>
    </row>
    <row r="1139" spans="1:19" x14ac:dyDescent="0.3">
      <c r="A1139">
        <v>2020</v>
      </c>
      <c r="B1139">
        <v>1</v>
      </c>
      <c r="C1139">
        <v>18</v>
      </c>
      <c r="D1139">
        <v>10</v>
      </c>
      <c r="E1139">
        <v>-11236.800000000001</v>
      </c>
      <c r="F1139">
        <v>12</v>
      </c>
      <c r="G1139">
        <v>-66</v>
      </c>
      <c r="H1139">
        <v>2580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2011.2</v>
      </c>
      <c r="Q1139">
        <v>502.8</v>
      </c>
      <c r="R1139">
        <f>IF(P1139&lt;&gt;df!K1139,df!K1139-df_results_DK1!P1139,0)</f>
        <v>0</v>
      </c>
      <c r="S1139" s="1">
        <v>43848</v>
      </c>
    </row>
    <row r="1140" spans="1:19" x14ac:dyDescent="0.3">
      <c r="A1140">
        <v>2020</v>
      </c>
      <c r="B1140">
        <v>1</v>
      </c>
      <c r="C1140">
        <v>18</v>
      </c>
      <c r="D1140">
        <v>11</v>
      </c>
      <c r="E1140">
        <v>-10185.6</v>
      </c>
      <c r="F1140">
        <v>12</v>
      </c>
      <c r="G1140">
        <v>-91</v>
      </c>
      <c r="H1140">
        <v>2623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2025.6000000000001</v>
      </c>
      <c r="Q1140">
        <v>506.40000000000003</v>
      </c>
      <c r="R1140">
        <f>IF(P1140&lt;&gt;df!K1140,df!K1140-df_results_DK1!P1140,0)</f>
        <v>0</v>
      </c>
      <c r="S1140" s="1">
        <v>43848</v>
      </c>
    </row>
    <row r="1141" spans="1:19" x14ac:dyDescent="0.3">
      <c r="A1141">
        <v>2020</v>
      </c>
      <c r="B1141">
        <v>1</v>
      </c>
      <c r="C1141">
        <v>18</v>
      </c>
      <c r="D1141">
        <v>12</v>
      </c>
      <c r="E1141">
        <v>-12332</v>
      </c>
      <c r="F1141">
        <v>12</v>
      </c>
      <c r="G1141">
        <v>-4</v>
      </c>
      <c r="H1141">
        <v>2604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2080</v>
      </c>
      <c r="Q1141">
        <v>520</v>
      </c>
      <c r="R1141">
        <f>IF(P1141&lt;&gt;df!K1141,df!K1141-df_results_DK1!P1141,0)</f>
        <v>0</v>
      </c>
      <c r="S1141" s="1">
        <v>43848</v>
      </c>
    </row>
    <row r="1142" spans="1:19" x14ac:dyDescent="0.3">
      <c r="A1142">
        <v>2020</v>
      </c>
      <c r="B1142">
        <v>1</v>
      </c>
      <c r="C1142">
        <v>18</v>
      </c>
      <c r="D1142">
        <v>13</v>
      </c>
      <c r="E1142">
        <v>-13751.400000000001</v>
      </c>
      <c r="F1142">
        <v>5</v>
      </c>
      <c r="G1142">
        <v>107.00000000000045</v>
      </c>
      <c r="H1142">
        <v>2587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2155.2000000000003</v>
      </c>
      <c r="Q1142">
        <v>538.80000000000007</v>
      </c>
      <c r="R1142">
        <f>IF(P1142&lt;&gt;df!K1142,df!K1142-df_results_DK1!P1142,0)</f>
        <v>0</v>
      </c>
      <c r="S1142" s="1">
        <v>43848</v>
      </c>
    </row>
    <row r="1143" spans="1:19" x14ac:dyDescent="0.3">
      <c r="A1143">
        <v>2020</v>
      </c>
      <c r="B1143">
        <v>1</v>
      </c>
      <c r="C1143">
        <v>18</v>
      </c>
      <c r="D1143">
        <v>14</v>
      </c>
      <c r="E1143">
        <v>-13183.800000000001</v>
      </c>
      <c r="F1143">
        <v>5</v>
      </c>
      <c r="G1143">
        <v>160</v>
      </c>
      <c r="H1143">
        <v>2553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2170.4</v>
      </c>
      <c r="Q1143">
        <v>542.6</v>
      </c>
      <c r="R1143">
        <f>IF(P1143&lt;&gt;df!K1143,df!K1143-df_results_DK1!P1143,0)</f>
        <v>0</v>
      </c>
      <c r="S1143" s="1">
        <v>43848</v>
      </c>
    </row>
    <row r="1144" spans="1:19" x14ac:dyDescent="0.3">
      <c r="A1144">
        <v>2020</v>
      </c>
      <c r="B1144">
        <v>1</v>
      </c>
      <c r="C1144">
        <v>18</v>
      </c>
      <c r="D1144">
        <v>15</v>
      </c>
      <c r="E1144">
        <v>-13418.400000000001</v>
      </c>
      <c r="F1144">
        <v>5</v>
      </c>
      <c r="G1144">
        <v>226.00000000000045</v>
      </c>
      <c r="H1144">
        <v>2533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2207.2000000000003</v>
      </c>
      <c r="Q1144">
        <v>551.80000000000007</v>
      </c>
      <c r="R1144">
        <f>IF(P1144&lt;&gt;df!K1144,df!K1144-df_results_DK1!P1144,0)</f>
        <v>0</v>
      </c>
      <c r="S1144" s="1">
        <v>43848</v>
      </c>
    </row>
    <row r="1145" spans="1:19" x14ac:dyDescent="0.3">
      <c r="A1145">
        <v>2020</v>
      </c>
      <c r="B1145">
        <v>1</v>
      </c>
      <c r="C1145">
        <v>18</v>
      </c>
      <c r="D1145">
        <v>16</v>
      </c>
      <c r="E1145">
        <v>-13707.800000000003</v>
      </c>
      <c r="F1145">
        <v>5</v>
      </c>
      <c r="G1145">
        <v>362.00000000000045</v>
      </c>
      <c r="H1145">
        <v>2402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2211.2000000000003</v>
      </c>
      <c r="Q1145">
        <v>552.80000000000007</v>
      </c>
      <c r="R1145">
        <f>IF(P1145&lt;&gt;df!K1145,df!K1145-df_results_DK1!P1145,0)</f>
        <v>0</v>
      </c>
      <c r="S1145" s="1">
        <v>43848</v>
      </c>
    </row>
    <row r="1146" spans="1:19" x14ac:dyDescent="0.3">
      <c r="A1146">
        <v>2020</v>
      </c>
      <c r="B1146">
        <v>1</v>
      </c>
      <c r="C1146">
        <v>18</v>
      </c>
      <c r="D1146">
        <v>17</v>
      </c>
      <c r="E1146">
        <v>-11845.2</v>
      </c>
      <c r="F1146">
        <v>12</v>
      </c>
      <c r="G1146">
        <v>209</v>
      </c>
      <c r="H1146">
        <v>2551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2208</v>
      </c>
      <c r="Q1146">
        <v>552</v>
      </c>
      <c r="R1146">
        <f>IF(P1146&lt;&gt;df!K1146,df!K1146-df_results_DK1!P1146,0)</f>
        <v>0</v>
      </c>
      <c r="S1146" s="1">
        <v>43848</v>
      </c>
    </row>
    <row r="1147" spans="1:19" x14ac:dyDescent="0.3">
      <c r="A1147">
        <v>2020</v>
      </c>
      <c r="B1147">
        <v>1</v>
      </c>
      <c r="C1147">
        <v>18</v>
      </c>
      <c r="D1147">
        <v>18</v>
      </c>
      <c r="E1147">
        <v>-6644</v>
      </c>
      <c r="F1147">
        <v>12</v>
      </c>
      <c r="G1147">
        <v>-70</v>
      </c>
      <c r="H1147">
        <v>2802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2185.6</v>
      </c>
      <c r="Q1147">
        <v>546.4</v>
      </c>
      <c r="R1147">
        <f>IF(P1147&lt;&gt;df!K1147,df!K1147-df_results_DK1!P1147,0)</f>
        <v>0</v>
      </c>
      <c r="S1147" s="1">
        <v>43848</v>
      </c>
    </row>
    <row r="1148" spans="1:19" x14ac:dyDescent="0.3">
      <c r="A1148">
        <v>2020</v>
      </c>
      <c r="B1148">
        <v>1</v>
      </c>
      <c r="C1148">
        <v>18</v>
      </c>
      <c r="D1148">
        <v>19</v>
      </c>
      <c r="E1148">
        <v>-5944.5999999999985</v>
      </c>
      <c r="F1148">
        <v>12</v>
      </c>
      <c r="G1148">
        <v>-45</v>
      </c>
      <c r="H1148">
        <v>2722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2141.6</v>
      </c>
      <c r="Q1148">
        <v>535.4</v>
      </c>
      <c r="R1148">
        <f>IF(P1148&lt;&gt;df!K1148,df!K1148-df_results_DK1!P1148,0)</f>
        <v>0</v>
      </c>
      <c r="S1148" s="1">
        <v>43848</v>
      </c>
    </row>
    <row r="1149" spans="1:19" x14ac:dyDescent="0.3">
      <c r="A1149">
        <v>2020</v>
      </c>
      <c r="B1149">
        <v>1</v>
      </c>
      <c r="C1149">
        <v>18</v>
      </c>
      <c r="D1149">
        <v>20</v>
      </c>
      <c r="E1149">
        <v>-7960.4000000000005</v>
      </c>
      <c r="F1149">
        <v>12</v>
      </c>
      <c r="G1149">
        <v>97</v>
      </c>
      <c r="H1149">
        <v>2503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2080</v>
      </c>
      <c r="Q1149">
        <v>520</v>
      </c>
      <c r="R1149">
        <f>IF(P1149&lt;&gt;df!K1149,df!K1149-df_results_DK1!P1149,0)</f>
        <v>0</v>
      </c>
      <c r="S1149" s="1">
        <v>43848</v>
      </c>
    </row>
    <row r="1150" spans="1:19" x14ac:dyDescent="0.3">
      <c r="A1150">
        <v>2020</v>
      </c>
      <c r="B1150">
        <v>1</v>
      </c>
      <c r="C1150">
        <v>18</v>
      </c>
      <c r="D1150">
        <v>21</v>
      </c>
      <c r="E1150">
        <v>-9883.2000000000044</v>
      </c>
      <c r="F1150">
        <v>12</v>
      </c>
      <c r="G1150">
        <v>203</v>
      </c>
      <c r="H1150">
        <v>2341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2035.2</v>
      </c>
      <c r="Q1150">
        <v>508.8</v>
      </c>
      <c r="R1150">
        <f>IF(P1150&lt;&gt;df!K1150,df!K1150-df_results_DK1!P1150,0)</f>
        <v>0</v>
      </c>
      <c r="S1150" s="1">
        <v>43848</v>
      </c>
    </row>
    <row r="1151" spans="1:19" x14ac:dyDescent="0.3">
      <c r="A1151">
        <v>2020</v>
      </c>
      <c r="B1151">
        <v>1</v>
      </c>
      <c r="C1151">
        <v>18</v>
      </c>
      <c r="D1151">
        <v>22</v>
      </c>
      <c r="E1151">
        <v>-10891.600000000002</v>
      </c>
      <c r="F1151">
        <v>5</v>
      </c>
      <c r="G1151">
        <v>309</v>
      </c>
      <c r="H1151">
        <v>2233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2033.6000000000001</v>
      </c>
      <c r="Q1151">
        <v>508.40000000000003</v>
      </c>
      <c r="R1151">
        <f>IF(P1151&lt;&gt;df!K1151,df!K1151-df_results_DK1!P1151,0)</f>
        <v>0</v>
      </c>
      <c r="S1151" s="1">
        <v>43848</v>
      </c>
    </row>
    <row r="1152" spans="1:19" x14ac:dyDescent="0.3">
      <c r="A1152">
        <v>2020</v>
      </c>
      <c r="B1152">
        <v>1</v>
      </c>
      <c r="C1152">
        <v>18</v>
      </c>
      <c r="D1152">
        <v>23</v>
      </c>
      <c r="E1152">
        <v>-10869.6</v>
      </c>
      <c r="F1152">
        <v>5</v>
      </c>
      <c r="G1152">
        <v>441</v>
      </c>
      <c r="H1152">
        <v>2098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2031.2</v>
      </c>
      <c r="Q1152">
        <v>507.8</v>
      </c>
      <c r="R1152">
        <f>IF(P1152&lt;&gt;df!K1152,df!K1152-df_results_DK1!P1152,0)</f>
        <v>0</v>
      </c>
      <c r="S1152" s="1">
        <v>43848</v>
      </c>
    </row>
    <row r="1153" spans="1:19" x14ac:dyDescent="0.3">
      <c r="A1153">
        <v>2020</v>
      </c>
      <c r="B1153">
        <v>1</v>
      </c>
      <c r="C1153">
        <v>18</v>
      </c>
      <c r="D1153">
        <v>24</v>
      </c>
      <c r="E1153">
        <v>-11831.4</v>
      </c>
      <c r="F1153">
        <v>0</v>
      </c>
      <c r="G1153">
        <v>600</v>
      </c>
      <c r="H1153">
        <v>1976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2058</v>
      </c>
      <c r="Q1153">
        <v>518</v>
      </c>
      <c r="R1153">
        <f>IF(P1153&lt;&gt;df!K1153,df!K1153-df_results_DK1!P1153,0)</f>
        <v>14</v>
      </c>
      <c r="S1153" s="1">
        <v>43848</v>
      </c>
    </row>
    <row r="1154" spans="1:19" x14ac:dyDescent="0.3">
      <c r="A1154">
        <v>2020</v>
      </c>
      <c r="B1154">
        <v>1</v>
      </c>
      <c r="C1154">
        <v>19</v>
      </c>
      <c r="D1154">
        <v>1</v>
      </c>
      <c r="E1154">
        <v>-11014.400000000001</v>
      </c>
      <c r="F1154">
        <v>5</v>
      </c>
      <c r="G1154">
        <v>561</v>
      </c>
      <c r="H1154">
        <v>1857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1934.4</v>
      </c>
      <c r="Q1154">
        <v>483.6</v>
      </c>
      <c r="R1154">
        <f>IF(P1154&lt;&gt;df!K1154,df!K1154-df_results_DK1!P1154,0)</f>
        <v>0</v>
      </c>
      <c r="S1154" s="1">
        <v>43849</v>
      </c>
    </row>
    <row r="1155" spans="1:19" x14ac:dyDescent="0.3">
      <c r="A1155">
        <v>2020</v>
      </c>
      <c r="B1155">
        <v>1</v>
      </c>
      <c r="C1155">
        <v>19</v>
      </c>
      <c r="D1155">
        <v>2</v>
      </c>
      <c r="E1155">
        <v>-11802.800000000001</v>
      </c>
      <c r="F1155">
        <v>0</v>
      </c>
      <c r="G1155">
        <v>600</v>
      </c>
      <c r="H1155">
        <v>1777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1875.6</v>
      </c>
      <c r="Q1155">
        <v>501.40000000000003</v>
      </c>
      <c r="R1155">
        <f>IF(P1155&lt;&gt;df!K1155,df!K1155-df_results_DK1!P1155,0)</f>
        <v>130.00000000000023</v>
      </c>
      <c r="S1155" s="1">
        <v>43849</v>
      </c>
    </row>
    <row r="1156" spans="1:19" x14ac:dyDescent="0.3">
      <c r="A1156">
        <v>2020</v>
      </c>
      <c r="B1156">
        <v>1</v>
      </c>
      <c r="C1156">
        <v>19</v>
      </c>
      <c r="D1156">
        <v>3</v>
      </c>
      <c r="E1156">
        <v>-12154.400000000001</v>
      </c>
      <c r="F1156">
        <v>0</v>
      </c>
      <c r="G1156">
        <v>600</v>
      </c>
      <c r="H1156">
        <v>1753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1828.1999999999998</v>
      </c>
      <c r="Q1156">
        <v>524.80000000000007</v>
      </c>
      <c r="R1156">
        <f>IF(P1156&lt;&gt;df!K1156,df!K1156-df_results_DK1!P1156,0)</f>
        <v>271.00000000000045</v>
      </c>
      <c r="S1156" s="1">
        <v>43849</v>
      </c>
    </row>
    <row r="1157" spans="1:19" x14ac:dyDescent="0.3">
      <c r="A1157">
        <v>2020</v>
      </c>
      <c r="B1157">
        <v>1</v>
      </c>
      <c r="C1157">
        <v>19</v>
      </c>
      <c r="D1157">
        <v>4</v>
      </c>
      <c r="E1157">
        <v>-12268.8</v>
      </c>
      <c r="F1157">
        <v>0</v>
      </c>
      <c r="G1157">
        <v>600</v>
      </c>
      <c r="H1157">
        <v>1748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1806.6</v>
      </c>
      <c r="Q1157">
        <v>541.4</v>
      </c>
      <c r="R1157">
        <f>IF(P1157&lt;&gt;df!K1157,df!K1157-df_results_DK1!P1157,0)</f>
        <v>359</v>
      </c>
      <c r="S1157" s="1">
        <v>43849</v>
      </c>
    </row>
    <row r="1158" spans="1:19" x14ac:dyDescent="0.3">
      <c r="A1158">
        <v>2020</v>
      </c>
      <c r="B1158">
        <v>1</v>
      </c>
      <c r="C1158">
        <v>19</v>
      </c>
      <c r="D1158">
        <v>5</v>
      </c>
      <c r="E1158">
        <v>-11956.2</v>
      </c>
      <c r="F1158">
        <v>0</v>
      </c>
      <c r="G1158">
        <v>600</v>
      </c>
      <c r="H1158">
        <v>1765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1812.1999999999998</v>
      </c>
      <c r="Q1158">
        <v>552.80000000000007</v>
      </c>
      <c r="R1158">
        <f>IF(P1158&lt;&gt;df!K1158,df!K1158-df_results_DK1!P1158,0)</f>
        <v>399.00000000000045</v>
      </c>
      <c r="S1158" s="1">
        <v>43849</v>
      </c>
    </row>
    <row r="1159" spans="1:19" x14ac:dyDescent="0.3">
      <c r="A1159">
        <v>2020</v>
      </c>
      <c r="B1159">
        <v>1</v>
      </c>
      <c r="C1159">
        <v>19</v>
      </c>
      <c r="D1159">
        <v>6</v>
      </c>
      <c r="E1159">
        <v>-11640</v>
      </c>
      <c r="F1159">
        <v>0</v>
      </c>
      <c r="G1159">
        <v>600</v>
      </c>
      <c r="H1159">
        <v>1820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1869.1999999999998</v>
      </c>
      <c r="Q1159">
        <v>550.80000000000007</v>
      </c>
      <c r="R1159">
        <f>IF(P1159&lt;&gt;df!K1159,df!K1159-df_results_DK1!P1159,0)</f>
        <v>334.00000000000045</v>
      </c>
      <c r="S1159" s="1">
        <v>43849</v>
      </c>
    </row>
    <row r="1160" spans="1:19" x14ac:dyDescent="0.3">
      <c r="A1160">
        <v>2020</v>
      </c>
      <c r="B1160">
        <v>1</v>
      </c>
      <c r="C1160">
        <v>19</v>
      </c>
      <c r="D1160">
        <v>7</v>
      </c>
      <c r="E1160">
        <v>-10916.4</v>
      </c>
      <c r="F1160">
        <v>0</v>
      </c>
      <c r="G1160">
        <v>600</v>
      </c>
      <c r="H1160">
        <v>1978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2028</v>
      </c>
      <c r="Q1160">
        <v>550</v>
      </c>
      <c r="R1160">
        <f>IF(P1160&lt;&gt;df!K1160,df!K1160-df_results_DK1!P1160,0)</f>
        <v>172</v>
      </c>
      <c r="S1160" s="1">
        <v>43849</v>
      </c>
    </row>
    <row r="1161" spans="1:19" x14ac:dyDescent="0.3">
      <c r="A1161">
        <v>2020</v>
      </c>
      <c r="B1161">
        <v>1</v>
      </c>
      <c r="C1161">
        <v>19</v>
      </c>
      <c r="D1161">
        <v>8</v>
      </c>
      <c r="E1161">
        <v>-10279.599999999999</v>
      </c>
      <c r="F1161">
        <v>0</v>
      </c>
      <c r="G1161">
        <v>600</v>
      </c>
      <c r="H1161">
        <v>2144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2181.6</v>
      </c>
      <c r="Q1161">
        <v>562.4</v>
      </c>
      <c r="R1161">
        <f>IF(P1161&lt;&gt;df!K1161,df!K1161-df_results_DK1!P1161,0)</f>
        <v>68</v>
      </c>
      <c r="S1161" s="1">
        <v>43849</v>
      </c>
    </row>
    <row r="1162" spans="1:19" x14ac:dyDescent="0.3">
      <c r="A1162">
        <v>2020</v>
      </c>
      <c r="B1162">
        <v>1</v>
      </c>
      <c r="C1162">
        <v>19</v>
      </c>
      <c r="D1162">
        <v>9</v>
      </c>
      <c r="E1162">
        <v>-8198</v>
      </c>
      <c r="F1162">
        <v>12</v>
      </c>
      <c r="G1162">
        <v>426</v>
      </c>
      <c r="H1162">
        <v>2426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2281.6</v>
      </c>
      <c r="Q1162">
        <v>570.4</v>
      </c>
      <c r="R1162">
        <f>IF(P1162&lt;&gt;df!K1162,df!K1162-df_results_DK1!P1162,0)</f>
        <v>0</v>
      </c>
      <c r="S1162" s="1">
        <v>43849</v>
      </c>
    </row>
    <row r="1163" spans="1:19" x14ac:dyDescent="0.3">
      <c r="A1163">
        <v>2020</v>
      </c>
      <c r="B1163">
        <v>1</v>
      </c>
      <c r="C1163">
        <v>19</v>
      </c>
      <c r="D1163">
        <v>10</v>
      </c>
      <c r="E1163">
        <v>-5876.4000000000015</v>
      </c>
      <c r="F1163">
        <v>12</v>
      </c>
      <c r="G1163">
        <v>344</v>
      </c>
      <c r="H1163">
        <v>2524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2294.4</v>
      </c>
      <c r="Q1163">
        <v>573.6</v>
      </c>
      <c r="R1163">
        <f>IF(P1163&lt;&gt;df!K1163,df!K1163-df_results_DK1!P1163,0)</f>
        <v>0</v>
      </c>
      <c r="S1163" s="1">
        <v>43849</v>
      </c>
    </row>
    <row r="1164" spans="1:19" x14ac:dyDescent="0.3">
      <c r="A1164">
        <v>2020</v>
      </c>
      <c r="B1164">
        <v>1</v>
      </c>
      <c r="C1164">
        <v>19</v>
      </c>
      <c r="D1164">
        <v>11</v>
      </c>
      <c r="E1164">
        <v>-3318.0000000000009</v>
      </c>
      <c r="F1164">
        <v>12</v>
      </c>
      <c r="G1164">
        <v>236</v>
      </c>
      <c r="H1164">
        <v>2536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2217.6</v>
      </c>
      <c r="Q1164">
        <v>554.4</v>
      </c>
      <c r="R1164">
        <f>IF(P1164&lt;&gt;df!K1164,df!K1164-df_results_DK1!P1164,0)</f>
        <v>0</v>
      </c>
      <c r="S1164" s="1">
        <v>43849</v>
      </c>
    </row>
    <row r="1165" spans="1:19" x14ac:dyDescent="0.3">
      <c r="A1165">
        <v>2020</v>
      </c>
      <c r="B1165">
        <v>1</v>
      </c>
      <c r="C1165">
        <v>19</v>
      </c>
      <c r="D1165">
        <v>12</v>
      </c>
      <c r="E1165">
        <v>-2695.2000000000016</v>
      </c>
      <c r="F1165">
        <v>12</v>
      </c>
      <c r="G1165">
        <v>193</v>
      </c>
      <c r="H1165">
        <v>2477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2136</v>
      </c>
      <c r="Q1165">
        <v>534</v>
      </c>
      <c r="R1165">
        <f>IF(P1165&lt;&gt;df!K1165,df!K1165-df_results_DK1!P1165,0)</f>
        <v>0</v>
      </c>
      <c r="S1165" s="1">
        <v>43849</v>
      </c>
    </row>
    <row r="1166" spans="1:19" x14ac:dyDescent="0.3">
      <c r="A1166">
        <v>2020</v>
      </c>
      <c r="B1166">
        <v>1</v>
      </c>
      <c r="C1166">
        <v>19</v>
      </c>
      <c r="D1166">
        <v>13</v>
      </c>
      <c r="E1166">
        <v>-1589.6000000000004</v>
      </c>
      <c r="F1166">
        <v>12</v>
      </c>
      <c r="G1166">
        <v>148</v>
      </c>
      <c r="H1166">
        <v>2452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2080</v>
      </c>
      <c r="Q1166">
        <v>520</v>
      </c>
      <c r="R1166">
        <f>IF(P1166&lt;&gt;df!K1166,df!K1166-df_results_DK1!P1166,0)</f>
        <v>0</v>
      </c>
      <c r="S1166" s="1">
        <v>43849</v>
      </c>
    </row>
    <row r="1167" spans="1:19" x14ac:dyDescent="0.3">
      <c r="A1167">
        <v>2020</v>
      </c>
      <c r="B1167">
        <v>1</v>
      </c>
      <c r="C1167">
        <v>19</v>
      </c>
      <c r="D1167">
        <v>14</v>
      </c>
      <c r="E1167">
        <v>960.19999999999982</v>
      </c>
      <c r="F1167">
        <v>17</v>
      </c>
      <c r="G1167">
        <v>11</v>
      </c>
      <c r="H1167">
        <v>2386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1917.6000000000001</v>
      </c>
      <c r="Q1167">
        <v>479.40000000000003</v>
      </c>
      <c r="R1167">
        <f>IF(P1167&lt;&gt;df!K1167,df!K1167-df_results_DK1!P1167,0)</f>
        <v>0</v>
      </c>
      <c r="S1167" s="1">
        <v>43849</v>
      </c>
    </row>
    <row r="1168" spans="1:19" x14ac:dyDescent="0.3">
      <c r="A1168">
        <v>2020</v>
      </c>
      <c r="B1168">
        <v>1</v>
      </c>
      <c r="C1168">
        <v>19</v>
      </c>
      <c r="D1168">
        <v>15</v>
      </c>
      <c r="E1168">
        <v>4299.2</v>
      </c>
      <c r="F1168">
        <v>17</v>
      </c>
      <c r="G1168">
        <v>-178</v>
      </c>
      <c r="H1168">
        <v>2368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1752</v>
      </c>
      <c r="Q1168">
        <v>438</v>
      </c>
      <c r="R1168">
        <f>IF(P1168&lt;&gt;df!K1168,df!K1168-df_results_DK1!P1168,0)</f>
        <v>0</v>
      </c>
      <c r="S1168" s="1">
        <v>43849</v>
      </c>
    </row>
    <row r="1169" spans="1:19" x14ac:dyDescent="0.3">
      <c r="A1169">
        <v>2020</v>
      </c>
      <c r="B1169">
        <v>1</v>
      </c>
      <c r="C1169">
        <v>19</v>
      </c>
      <c r="D1169">
        <v>16</v>
      </c>
      <c r="E1169">
        <v>5962.2</v>
      </c>
      <c r="F1169">
        <v>17</v>
      </c>
      <c r="G1169">
        <v>-290</v>
      </c>
      <c r="H1169">
        <v>2305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1612</v>
      </c>
      <c r="Q1169">
        <v>403</v>
      </c>
      <c r="R1169">
        <f>IF(P1169&lt;&gt;df!K1169,df!K1169-df_results_DK1!P1169,0)</f>
        <v>0</v>
      </c>
      <c r="S1169" s="1">
        <v>43849</v>
      </c>
    </row>
    <row r="1170" spans="1:19" x14ac:dyDescent="0.3">
      <c r="A1170">
        <v>2020</v>
      </c>
      <c r="B1170">
        <v>1</v>
      </c>
      <c r="C1170">
        <v>19</v>
      </c>
      <c r="D1170">
        <v>17</v>
      </c>
      <c r="E1170">
        <v>13125.199999999999</v>
      </c>
      <c r="F1170">
        <v>24</v>
      </c>
      <c r="G1170">
        <v>-600</v>
      </c>
      <c r="H1170">
        <v>2471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8</v>
      </c>
      <c r="O1170">
        <v>0</v>
      </c>
      <c r="P1170">
        <v>1490.4</v>
      </c>
      <c r="Q1170">
        <v>372.6</v>
      </c>
      <c r="R1170">
        <f>IF(P1170&lt;&gt;df!K1170,df!K1170-df_results_DK1!P1170,0)</f>
        <v>0</v>
      </c>
      <c r="S1170" s="1">
        <v>43849</v>
      </c>
    </row>
    <row r="1171" spans="1:19" x14ac:dyDescent="0.3">
      <c r="A1171">
        <v>2020</v>
      </c>
      <c r="B1171">
        <v>1</v>
      </c>
      <c r="C1171">
        <v>19</v>
      </c>
      <c r="D1171">
        <v>18</v>
      </c>
      <c r="E1171">
        <v>29593.199999999997</v>
      </c>
      <c r="F1171">
        <v>24</v>
      </c>
      <c r="G1171">
        <v>-600</v>
      </c>
      <c r="H1171">
        <v>2808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525</v>
      </c>
      <c r="O1171">
        <v>0</v>
      </c>
      <c r="P1171">
        <v>1346.4</v>
      </c>
      <c r="Q1171">
        <v>336.6</v>
      </c>
      <c r="R1171">
        <f>IF(P1171&lt;&gt;df!K1171,df!K1171-df_results_DK1!P1171,0)</f>
        <v>0</v>
      </c>
      <c r="S1171" s="1">
        <v>43849</v>
      </c>
    </row>
    <row r="1172" spans="1:19" x14ac:dyDescent="0.3">
      <c r="A1172">
        <v>2020</v>
      </c>
      <c r="B1172">
        <v>1</v>
      </c>
      <c r="C1172">
        <v>19</v>
      </c>
      <c r="D1172">
        <v>19</v>
      </c>
      <c r="E1172">
        <v>33814.200000000004</v>
      </c>
      <c r="F1172">
        <v>24</v>
      </c>
      <c r="G1172">
        <v>-600</v>
      </c>
      <c r="H1172">
        <v>2700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592</v>
      </c>
      <c r="O1172">
        <v>0</v>
      </c>
      <c r="P1172">
        <v>1206.4000000000001</v>
      </c>
      <c r="Q1172">
        <v>301.60000000000002</v>
      </c>
      <c r="R1172">
        <f>IF(P1172&lt;&gt;df!K1172,df!K1172-df_results_DK1!P1172,0)</f>
        <v>0</v>
      </c>
      <c r="S1172" s="1">
        <v>43849</v>
      </c>
    </row>
    <row r="1173" spans="1:19" x14ac:dyDescent="0.3">
      <c r="A1173">
        <v>2020</v>
      </c>
      <c r="B1173">
        <v>1</v>
      </c>
      <c r="C1173">
        <v>19</v>
      </c>
      <c r="D1173">
        <v>20</v>
      </c>
      <c r="E1173">
        <v>30915.599999999999</v>
      </c>
      <c r="F1173">
        <v>24</v>
      </c>
      <c r="G1173">
        <v>-600</v>
      </c>
      <c r="H1173">
        <v>2465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492.99999999999977</v>
      </c>
      <c r="O1173">
        <v>0</v>
      </c>
      <c r="P1173">
        <v>1097.6000000000001</v>
      </c>
      <c r="Q1173">
        <v>274.40000000000003</v>
      </c>
      <c r="R1173">
        <f>IF(P1173&lt;&gt;df!K1173,df!K1173-df_results_DK1!P1173,0)</f>
        <v>0</v>
      </c>
      <c r="S1173" s="1">
        <v>43849</v>
      </c>
    </row>
    <row r="1174" spans="1:19" x14ac:dyDescent="0.3">
      <c r="A1174">
        <v>2020</v>
      </c>
      <c r="B1174">
        <v>1</v>
      </c>
      <c r="C1174">
        <v>19</v>
      </c>
      <c r="D1174">
        <v>21</v>
      </c>
      <c r="E1174">
        <v>27974.599999999995</v>
      </c>
      <c r="F1174">
        <v>24</v>
      </c>
      <c r="G1174">
        <v>-600</v>
      </c>
      <c r="H1174">
        <v>2290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437</v>
      </c>
      <c r="O1174">
        <v>0</v>
      </c>
      <c r="P1174">
        <v>1002.4000000000001</v>
      </c>
      <c r="Q1174">
        <v>250.60000000000002</v>
      </c>
      <c r="R1174">
        <f>IF(P1174&lt;&gt;df!K1174,df!K1174-df_results_DK1!P1174,0)</f>
        <v>0</v>
      </c>
      <c r="S1174" s="1">
        <v>43849</v>
      </c>
    </row>
    <row r="1175" spans="1:19" x14ac:dyDescent="0.3">
      <c r="A1175">
        <v>2020</v>
      </c>
      <c r="B1175">
        <v>1</v>
      </c>
      <c r="C1175">
        <v>19</v>
      </c>
      <c r="D1175">
        <v>22</v>
      </c>
      <c r="E1175">
        <v>25162.6</v>
      </c>
      <c r="F1175">
        <v>24</v>
      </c>
      <c r="G1175">
        <v>-600</v>
      </c>
      <c r="H1175">
        <v>2179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369</v>
      </c>
      <c r="O1175">
        <v>0</v>
      </c>
      <c r="P1175">
        <v>968</v>
      </c>
      <c r="Q1175">
        <v>242</v>
      </c>
      <c r="R1175">
        <f>IF(P1175&lt;&gt;df!K1175,df!K1175-df_results_DK1!P1175,0)</f>
        <v>0</v>
      </c>
      <c r="S1175" s="1">
        <v>43849</v>
      </c>
    </row>
    <row r="1176" spans="1:19" x14ac:dyDescent="0.3">
      <c r="A1176">
        <v>2020</v>
      </c>
      <c r="B1176">
        <v>1</v>
      </c>
      <c r="C1176">
        <v>19</v>
      </c>
      <c r="D1176">
        <v>23</v>
      </c>
      <c r="E1176">
        <v>40293.4</v>
      </c>
      <c r="F1176">
        <v>62</v>
      </c>
      <c r="G1176">
        <v>-600</v>
      </c>
      <c r="H1176">
        <v>2065</v>
      </c>
      <c r="I1176">
        <v>0</v>
      </c>
      <c r="J1176">
        <v>259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964.80000000000007</v>
      </c>
      <c r="Q1176">
        <v>241.20000000000002</v>
      </c>
      <c r="R1176">
        <f>IF(P1176&lt;&gt;df!K1176,df!K1176-df_results_DK1!P1176,0)</f>
        <v>0</v>
      </c>
      <c r="S1176" s="1">
        <v>43849</v>
      </c>
    </row>
    <row r="1177" spans="1:19" x14ac:dyDescent="0.3">
      <c r="A1177">
        <v>2020</v>
      </c>
      <c r="B1177">
        <v>1</v>
      </c>
      <c r="C1177">
        <v>19</v>
      </c>
      <c r="D1177">
        <v>24</v>
      </c>
      <c r="E1177">
        <v>28842.799999999999</v>
      </c>
      <c r="F1177">
        <v>62</v>
      </c>
      <c r="G1177">
        <v>-600</v>
      </c>
      <c r="H1177">
        <v>1955</v>
      </c>
      <c r="I1177">
        <v>0</v>
      </c>
      <c r="J1177">
        <v>138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973.6</v>
      </c>
      <c r="Q1177">
        <v>243.4</v>
      </c>
      <c r="R1177">
        <f>IF(P1177&lt;&gt;df!K1177,df!K1177-df_results_DK1!P1177,0)</f>
        <v>0</v>
      </c>
      <c r="S1177" s="1">
        <v>43849</v>
      </c>
    </row>
    <row r="1178" spans="1:19" x14ac:dyDescent="0.3">
      <c r="A1178">
        <v>2020</v>
      </c>
      <c r="B1178">
        <v>1</v>
      </c>
      <c r="C1178">
        <v>20</v>
      </c>
      <c r="D1178">
        <v>1</v>
      </c>
      <c r="E1178">
        <v>27695.399999999998</v>
      </c>
      <c r="F1178">
        <v>62</v>
      </c>
      <c r="G1178">
        <v>-600</v>
      </c>
      <c r="H1178">
        <v>1894</v>
      </c>
      <c r="I1178">
        <v>0</v>
      </c>
      <c r="J1178">
        <v>138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924.80000000000007</v>
      </c>
      <c r="Q1178">
        <v>231.20000000000002</v>
      </c>
      <c r="R1178">
        <f>IF(P1178&lt;&gt;df!K1178,df!K1178-df_results_DK1!P1178,0)</f>
        <v>0</v>
      </c>
      <c r="S1178" s="1">
        <v>43850</v>
      </c>
    </row>
    <row r="1179" spans="1:19" x14ac:dyDescent="0.3">
      <c r="A1179">
        <v>2020</v>
      </c>
      <c r="B1179">
        <v>1</v>
      </c>
      <c r="C1179">
        <v>20</v>
      </c>
      <c r="D1179">
        <v>2</v>
      </c>
      <c r="E1179">
        <v>21370.6</v>
      </c>
      <c r="F1179">
        <v>62</v>
      </c>
      <c r="G1179">
        <v>-600</v>
      </c>
      <c r="H1179">
        <v>1876</v>
      </c>
      <c r="I1179">
        <v>0</v>
      </c>
      <c r="J1179">
        <v>71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964</v>
      </c>
      <c r="Q1179">
        <v>241</v>
      </c>
      <c r="R1179">
        <f>IF(P1179&lt;&gt;df!K1179,df!K1179-df_results_DK1!P1179,0)</f>
        <v>0</v>
      </c>
      <c r="S1179" s="1">
        <v>43850</v>
      </c>
    </row>
    <row r="1180" spans="1:19" x14ac:dyDescent="0.3">
      <c r="A1180">
        <v>2020</v>
      </c>
      <c r="B1180">
        <v>1</v>
      </c>
      <c r="C1180">
        <v>20</v>
      </c>
      <c r="D1180">
        <v>3</v>
      </c>
      <c r="E1180">
        <v>18388.799999999996</v>
      </c>
      <c r="F1180">
        <v>62</v>
      </c>
      <c r="G1180">
        <v>-600</v>
      </c>
      <c r="H1180">
        <v>1859</v>
      </c>
      <c r="I1180">
        <v>0</v>
      </c>
      <c r="J1180">
        <v>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968</v>
      </c>
      <c r="Q1180">
        <v>242</v>
      </c>
      <c r="R1180">
        <f>IF(P1180&lt;&gt;df!K1180,df!K1180-df_results_DK1!P1180,0)</f>
        <v>0</v>
      </c>
      <c r="S1180" s="1">
        <v>43850</v>
      </c>
    </row>
    <row r="1181" spans="1:19" x14ac:dyDescent="0.3">
      <c r="A1181">
        <v>2020</v>
      </c>
      <c r="B1181">
        <v>1</v>
      </c>
      <c r="C1181">
        <v>20</v>
      </c>
      <c r="D1181">
        <v>4</v>
      </c>
      <c r="E1181">
        <v>15353.599999999999</v>
      </c>
      <c r="F1181">
        <v>37</v>
      </c>
      <c r="G1181">
        <v>-598</v>
      </c>
      <c r="H1181">
        <v>1849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1000.8000000000001</v>
      </c>
      <c r="Q1181">
        <v>250.20000000000002</v>
      </c>
      <c r="R1181">
        <f>IF(P1181&lt;&gt;df!K1181,df!K1181-df_results_DK1!P1181,0)</f>
        <v>0</v>
      </c>
      <c r="S1181" s="1">
        <v>43850</v>
      </c>
    </row>
    <row r="1182" spans="1:19" x14ac:dyDescent="0.3">
      <c r="A1182">
        <v>2020</v>
      </c>
      <c r="B1182">
        <v>1</v>
      </c>
      <c r="C1182">
        <v>20</v>
      </c>
      <c r="D1182">
        <v>5</v>
      </c>
      <c r="E1182">
        <v>9027.7999999999993</v>
      </c>
      <c r="F1182">
        <v>32</v>
      </c>
      <c r="G1182">
        <v>-411</v>
      </c>
      <c r="H1182">
        <v>1886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1180</v>
      </c>
      <c r="Q1182">
        <v>295</v>
      </c>
      <c r="R1182">
        <f>IF(P1182&lt;&gt;df!K1182,df!K1182-df_results_DK1!P1182,0)</f>
        <v>0</v>
      </c>
      <c r="S1182" s="1">
        <v>43850</v>
      </c>
    </row>
    <row r="1183" spans="1:19" x14ac:dyDescent="0.3">
      <c r="A1183">
        <v>2020</v>
      </c>
      <c r="B1183">
        <v>1</v>
      </c>
      <c r="C1183">
        <v>20</v>
      </c>
      <c r="D1183">
        <v>6</v>
      </c>
      <c r="E1183">
        <v>4944.9999999999991</v>
      </c>
      <c r="F1183">
        <v>17</v>
      </c>
      <c r="G1183">
        <v>-280</v>
      </c>
      <c r="H1183">
        <v>2048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1414.4</v>
      </c>
      <c r="Q1183">
        <v>353.6</v>
      </c>
      <c r="R1183">
        <f>IF(P1183&lt;&gt;df!K1183,df!K1183-df_results_DK1!P1183,0)</f>
        <v>0</v>
      </c>
      <c r="S1183" s="1">
        <v>43850</v>
      </c>
    </row>
    <row r="1184" spans="1:19" x14ac:dyDescent="0.3">
      <c r="A1184">
        <v>2020</v>
      </c>
      <c r="B1184">
        <v>1</v>
      </c>
      <c r="C1184">
        <v>20</v>
      </c>
      <c r="D1184">
        <v>7</v>
      </c>
      <c r="E1184">
        <v>10904</v>
      </c>
      <c r="F1184">
        <v>17</v>
      </c>
      <c r="G1184">
        <v>-494</v>
      </c>
      <c r="H1184">
        <v>2479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1588</v>
      </c>
      <c r="Q1184">
        <v>397</v>
      </c>
      <c r="R1184">
        <f>IF(P1184&lt;&gt;df!K1184,df!K1184-df_results_DK1!P1184,0)</f>
        <v>0</v>
      </c>
      <c r="S1184" s="1">
        <v>43850</v>
      </c>
    </row>
    <row r="1185" spans="1:19" x14ac:dyDescent="0.3">
      <c r="A1185">
        <v>2020</v>
      </c>
      <c r="B1185">
        <v>1</v>
      </c>
      <c r="C1185">
        <v>20</v>
      </c>
      <c r="D1185">
        <v>8</v>
      </c>
      <c r="E1185">
        <v>19074</v>
      </c>
      <c r="F1185">
        <v>24</v>
      </c>
      <c r="G1185">
        <v>-600</v>
      </c>
      <c r="H1185">
        <v>2916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132</v>
      </c>
      <c r="O1185">
        <v>0</v>
      </c>
      <c r="P1185">
        <v>1747.2</v>
      </c>
      <c r="Q1185">
        <v>436.8</v>
      </c>
      <c r="R1185">
        <f>IF(P1185&lt;&gt;df!K1185,df!K1185-df_results_DK1!P1185,0)</f>
        <v>0</v>
      </c>
      <c r="S1185" s="1">
        <v>43850</v>
      </c>
    </row>
    <row r="1186" spans="1:19" x14ac:dyDescent="0.3">
      <c r="A1186">
        <v>2020</v>
      </c>
      <c r="B1186">
        <v>1</v>
      </c>
      <c r="C1186">
        <v>20</v>
      </c>
      <c r="D1186">
        <v>9</v>
      </c>
      <c r="E1186">
        <v>21204.799999999999</v>
      </c>
      <c r="F1186">
        <v>24</v>
      </c>
      <c r="G1186">
        <v>-600</v>
      </c>
      <c r="H1186">
        <v>3117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219</v>
      </c>
      <c r="O1186">
        <v>0</v>
      </c>
      <c r="P1186">
        <v>1838.4</v>
      </c>
      <c r="Q1186">
        <v>459.6</v>
      </c>
      <c r="R1186">
        <f>IF(P1186&lt;&gt;df!K1186,df!K1186-df_results_DK1!P1186,0)</f>
        <v>0</v>
      </c>
      <c r="S1186" s="1">
        <v>43850</v>
      </c>
    </row>
    <row r="1187" spans="1:19" x14ac:dyDescent="0.3">
      <c r="A1187">
        <v>2020</v>
      </c>
      <c r="B1187">
        <v>1</v>
      </c>
      <c r="C1187">
        <v>20</v>
      </c>
      <c r="D1187">
        <v>10</v>
      </c>
      <c r="E1187">
        <v>17006</v>
      </c>
      <c r="F1187">
        <v>24</v>
      </c>
      <c r="G1187">
        <v>-600</v>
      </c>
      <c r="H1187">
        <v>3103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94</v>
      </c>
      <c r="O1187">
        <v>0</v>
      </c>
      <c r="P1187">
        <v>1927.2</v>
      </c>
      <c r="Q1187">
        <v>481.8</v>
      </c>
      <c r="R1187">
        <f>IF(P1187&lt;&gt;df!K1187,df!K1187-df_results_DK1!P1187,0)</f>
        <v>0</v>
      </c>
      <c r="S1187" s="1">
        <v>43850</v>
      </c>
    </row>
    <row r="1188" spans="1:19" x14ac:dyDescent="0.3">
      <c r="A1188">
        <v>2020</v>
      </c>
      <c r="B1188">
        <v>1</v>
      </c>
      <c r="C1188">
        <v>20</v>
      </c>
      <c r="D1188">
        <v>11</v>
      </c>
      <c r="E1188">
        <v>16179</v>
      </c>
      <c r="F1188">
        <v>24</v>
      </c>
      <c r="G1188">
        <v>-600</v>
      </c>
      <c r="H1188">
        <v>3167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104</v>
      </c>
      <c r="O1188">
        <v>0</v>
      </c>
      <c r="P1188">
        <v>1970.4</v>
      </c>
      <c r="Q1188">
        <v>492.6</v>
      </c>
      <c r="R1188">
        <f>IF(P1188&lt;&gt;df!K1188,df!K1188-df_results_DK1!P1188,0)</f>
        <v>0</v>
      </c>
      <c r="S1188" s="1">
        <v>43850</v>
      </c>
    </row>
    <row r="1189" spans="1:19" x14ac:dyDescent="0.3">
      <c r="A1189">
        <v>2020</v>
      </c>
      <c r="B1189">
        <v>1</v>
      </c>
      <c r="C1189">
        <v>20</v>
      </c>
      <c r="D1189">
        <v>12</v>
      </c>
      <c r="E1189">
        <v>11782.8</v>
      </c>
      <c r="F1189">
        <v>24</v>
      </c>
      <c r="G1189">
        <v>-600</v>
      </c>
      <c r="H1189">
        <v>3150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47</v>
      </c>
      <c r="O1189">
        <v>0</v>
      </c>
      <c r="P1189">
        <v>2002.4</v>
      </c>
      <c r="Q1189">
        <v>500.6</v>
      </c>
      <c r="R1189">
        <f>IF(P1189&lt;&gt;df!K1189,df!K1189-df_results_DK1!P1189,0)</f>
        <v>0</v>
      </c>
      <c r="S1189" s="1">
        <v>43850</v>
      </c>
    </row>
    <row r="1190" spans="1:19" x14ac:dyDescent="0.3">
      <c r="A1190">
        <v>2020</v>
      </c>
      <c r="B1190">
        <v>1</v>
      </c>
      <c r="C1190">
        <v>20</v>
      </c>
      <c r="D1190">
        <v>13</v>
      </c>
      <c r="E1190">
        <v>7664.9999999999927</v>
      </c>
      <c r="F1190">
        <v>17</v>
      </c>
      <c r="G1190">
        <v>-512.99999999999955</v>
      </c>
      <c r="H1190">
        <v>3087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2059.2000000000003</v>
      </c>
      <c r="Q1190">
        <v>514.80000000000007</v>
      </c>
      <c r="R1190">
        <f>IF(P1190&lt;&gt;df!K1190,df!K1190-df_results_DK1!P1190,0)</f>
        <v>0</v>
      </c>
      <c r="S1190" s="1">
        <v>43850</v>
      </c>
    </row>
    <row r="1191" spans="1:19" x14ac:dyDescent="0.3">
      <c r="A1191">
        <v>2020</v>
      </c>
      <c r="B1191">
        <v>1</v>
      </c>
      <c r="C1191">
        <v>20</v>
      </c>
      <c r="D1191">
        <v>14</v>
      </c>
      <c r="E1191">
        <v>8115.7999999999993</v>
      </c>
      <c r="F1191">
        <v>17</v>
      </c>
      <c r="G1191">
        <v>-591</v>
      </c>
      <c r="H1191">
        <v>3129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2030.4</v>
      </c>
      <c r="Q1191">
        <v>507.6</v>
      </c>
      <c r="R1191">
        <f>IF(P1191&lt;&gt;df!K1191,df!K1191-df_results_DK1!P1191,0)</f>
        <v>0</v>
      </c>
      <c r="S1191" s="1">
        <v>43850</v>
      </c>
    </row>
    <row r="1192" spans="1:19" x14ac:dyDescent="0.3">
      <c r="A1192">
        <v>2020</v>
      </c>
      <c r="B1192">
        <v>1</v>
      </c>
      <c r="C1192">
        <v>20</v>
      </c>
      <c r="D1192">
        <v>15</v>
      </c>
      <c r="E1192">
        <v>5529</v>
      </c>
      <c r="F1192">
        <v>17</v>
      </c>
      <c r="G1192">
        <v>-549</v>
      </c>
      <c r="H1192">
        <v>3079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2024</v>
      </c>
      <c r="Q1192">
        <v>506</v>
      </c>
      <c r="R1192">
        <f>IF(P1192&lt;&gt;df!K1192,df!K1192-df_results_DK1!P1192,0)</f>
        <v>0</v>
      </c>
      <c r="S1192" s="1">
        <v>43850</v>
      </c>
    </row>
    <row r="1193" spans="1:19" x14ac:dyDescent="0.3">
      <c r="A1193">
        <v>2020</v>
      </c>
      <c r="B1193">
        <v>1</v>
      </c>
      <c r="C1193">
        <v>20</v>
      </c>
      <c r="D1193">
        <v>16</v>
      </c>
      <c r="E1193">
        <v>-175.60000000000036</v>
      </c>
      <c r="F1193">
        <v>17</v>
      </c>
      <c r="G1193">
        <v>-320</v>
      </c>
      <c r="H1193">
        <v>2849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2023.2</v>
      </c>
      <c r="Q1193">
        <v>505.8</v>
      </c>
      <c r="R1193">
        <f>IF(P1193&lt;&gt;df!K1193,df!K1193-df_results_DK1!P1193,0)</f>
        <v>0</v>
      </c>
      <c r="S1193" s="1">
        <v>43850</v>
      </c>
    </row>
    <row r="1194" spans="1:19" x14ac:dyDescent="0.3">
      <c r="A1194">
        <v>2020</v>
      </c>
      <c r="B1194">
        <v>1</v>
      </c>
      <c r="C1194">
        <v>20</v>
      </c>
      <c r="D1194">
        <v>17</v>
      </c>
      <c r="E1194">
        <v>1232.5999999999985</v>
      </c>
      <c r="F1194">
        <v>17</v>
      </c>
      <c r="G1194">
        <v>-404</v>
      </c>
      <c r="H1194">
        <v>2950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2036.8000000000002</v>
      </c>
      <c r="Q1194">
        <v>509.20000000000005</v>
      </c>
      <c r="R1194">
        <f>IF(P1194&lt;&gt;df!K1194,df!K1194-df_results_DK1!P1194,0)</f>
        <v>0</v>
      </c>
      <c r="S1194" s="1">
        <v>43850</v>
      </c>
    </row>
    <row r="1195" spans="1:19" x14ac:dyDescent="0.3">
      <c r="A1195">
        <v>2020</v>
      </c>
      <c r="B1195">
        <v>1</v>
      </c>
      <c r="C1195">
        <v>20</v>
      </c>
      <c r="D1195">
        <v>18</v>
      </c>
      <c r="E1195">
        <v>9151.5999999999985</v>
      </c>
      <c r="F1195">
        <v>24</v>
      </c>
      <c r="G1195">
        <v>-600</v>
      </c>
      <c r="H1195">
        <v>3214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91</v>
      </c>
      <c r="O1195">
        <v>0</v>
      </c>
      <c r="P1195">
        <v>2018.4</v>
      </c>
      <c r="Q1195">
        <v>504.6</v>
      </c>
      <c r="R1195">
        <f>IF(P1195&lt;&gt;df!K1195,df!K1195-df_results_DK1!P1195,0)</f>
        <v>0</v>
      </c>
      <c r="S1195" s="1">
        <v>43850</v>
      </c>
    </row>
    <row r="1196" spans="1:19" x14ac:dyDescent="0.3">
      <c r="A1196">
        <v>2020</v>
      </c>
      <c r="B1196">
        <v>1</v>
      </c>
      <c r="C1196">
        <v>20</v>
      </c>
      <c r="D1196">
        <v>19</v>
      </c>
      <c r="E1196">
        <v>3058.5999999999985</v>
      </c>
      <c r="F1196">
        <v>17</v>
      </c>
      <c r="G1196">
        <v>-419</v>
      </c>
      <c r="H1196">
        <v>3000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2064.8000000000002</v>
      </c>
      <c r="Q1196">
        <v>516.20000000000005</v>
      </c>
      <c r="R1196">
        <f>IF(P1196&lt;&gt;df!K1196,df!K1196-df_results_DK1!P1196,0)</f>
        <v>0</v>
      </c>
      <c r="S1196" s="1">
        <v>43850</v>
      </c>
    </row>
    <row r="1197" spans="1:19" x14ac:dyDescent="0.3">
      <c r="A1197">
        <v>2020</v>
      </c>
      <c r="B1197">
        <v>1</v>
      </c>
      <c r="C1197">
        <v>20</v>
      </c>
      <c r="D1197">
        <v>20</v>
      </c>
      <c r="E1197">
        <v>-2966.4000000000015</v>
      </c>
      <c r="F1197">
        <v>17</v>
      </c>
      <c r="G1197">
        <v>-218</v>
      </c>
      <c r="H1197">
        <v>2821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2082.4</v>
      </c>
      <c r="Q1197">
        <v>520.6</v>
      </c>
      <c r="R1197">
        <f>IF(P1197&lt;&gt;df!K1197,df!K1197-df_results_DK1!P1197,0)</f>
        <v>0</v>
      </c>
      <c r="S1197" s="1">
        <v>43850</v>
      </c>
    </row>
    <row r="1198" spans="1:19" x14ac:dyDescent="0.3">
      <c r="A1198">
        <v>2020</v>
      </c>
      <c r="B1198">
        <v>1</v>
      </c>
      <c r="C1198">
        <v>20</v>
      </c>
      <c r="D1198">
        <v>21</v>
      </c>
      <c r="E1198">
        <v>-7255.6000000000013</v>
      </c>
      <c r="F1198">
        <v>12</v>
      </c>
      <c r="G1198">
        <v>-40</v>
      </c>
      <c r="H1198">
        <v>2678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2110.4</v>
      </c>
      <c r="Q1198">
        <v>527.6</v>
      </c>
      <c r="R1198">
        <f>IF(P1198&lt;&gt;df!K1198,df!K1198-df_results_DK1!P1198,0)</f>
        <v>0</v>
      </c>
      <c r="S1198" s="1">
        <v>43850</v>
      </c>
    </row>
    <row r="1199" spans="1:19" x14ac:dyDescent="0.3">
      <c r="A1199">
        <v>2020</v>
      </c>
      <c r="B1199">
        <v>1</v>
      </c>
      <c r="C1199">
        <v>20</v>
      </c>
      <c r="D1199">
        <v>22</v>
      </c>
      <c r="E1199">
        <v>-10645.600000000002</v>
      </c>
      <c r="F1199">
        <v>12</v>
      </c>
      <c r="G1199">
        <v>116</v>
      </c>
      <c r="H1199">
        <v>2534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2120</v>
      </c>
      <c r="Q1199">
        <v>530</v>
      </c>
      <c r="R1199">
        <f>IF(P1199&lt;&gt;df!K1199,df!K1199-df_results_DK1!P1199,0)</f>
        <v>0</v>
      </c>
      <c r="S1199" s="1">
        <v>43850</v>
      </c>
    </row>
    <row r="1200" spans="1:19" x14ac:dyDescent="0.3">
      <c r="A1200">
        <v>2020</v>
      </c>
      <c r="B1200">
        <v>1</v>
      </c>
      <c r="C1200">
        <v>20</v>
      </c>
      <c r="D1200">
        <v>23</v>
      </c>
      <c r="E1200">
        <v>-13397.400000000001</v>
      </c>
      <c r="F1200">
        <v>5</v>
      </c>
      <c r="G1200">
        <v>296</v>
      </c>
      <c r="H1200">
        <v>2349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2116</v>
      </c>
      <c r="Q1200">
        <v>529</v>
      </c>
      <c r="R1200">
        <f>IF(P1200&lt;&gt;df!K1200,df!K1200-df_results_DK1!P1200,0)</f>
        <v>0</v>
      </c>
      <c r="S1200" s="1">
        <v>43850</v>
      </c>
    </row>
    <row r="1201" spans="1:19" x14ac:dyDescent="0.3">
      <c r="A1201">
        <v>2020</v>
      </c>
      <c r="B1201">
        <v>1</v>
      </c>
      <c r="C1201">
        <v>20</v>
      </c>
      <c r="D1201">
        <v>24</v>
      </c>
      <c r="E1201">
        <v>-15714.800000000003</v>
      </c>
      <c r="F1201">
        <v>5</v>
      </c>
      <c r="G1201">
        <v>510</v>
      </c>
      <c r="H1201">
        <v>2198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2166.4</v>
      </c>
      <c r="Q1201">
        <v>541.6</v>
      </c>
      <c r="R1201">
        <f>IF(P1201&lt;&gt;df!K1201,df!K1201-df_results_DK1!P1201,0)</f>
        <v>0</v>
      </c>
      <c r="S1201" s="1">
        <v>43850</v>
      </c>
    </row>
    <row r="1202" spans="1:19" x14ac:dyDescent="0.3">
      <c r="A1202">
        <v>2020</v>
      </c>
      <c r="B1202">
        <v>1</v>
      </c>
      <c r="C1202">
        <v>21</v>
      </c>
      <c r="D1202">
        <v>1</v>
      </c>
      <c r="E1202">
        <v>-18060.600000000002</v>
      </c>
      <c r="F1202">
        <v>0</v>
      </c>
      <c r="G1202">
        <v>550</v>
      </c>
      <c r="H1202">
        <v>2080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2017.4</v>
      </c>
      <c r="Q1202">
        <v>612.6</v>
      </c>
      <c r="R1202">
        <f>IF(P1202&lt;&gt;df!K1202,df!K1202-df_results_DK1!P1202,0)</f>
        <v>433</v>
      </c>
      <c r="S1202" s="1">
        <v>43851</v>
      </c>
    </row>
    <row r="1203" spans="1:19" x14ac:dyDescent="0.3">
      <c r="A1203">
        <v>2020</v>
      </c>
      <c r="B1203">
        <v>1</v>
      </c>
      <c r="C1203">
        <v>21</v>
      </c>
      <c r="D1203">
        <v>2</v>
      </c>
      <c r="E1203">
        <v>-18453.400000000001</v>
      </c>
      <c r="F1203">
        <v>0</v>
      </c>
      <c r="G1203">
        <v>498</v>
      </c>
      <c r="H1203">
        <v>2001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1865.2</v>
      </c>
      <c r="Q1203">
        <v>633.80000000000007</v>
      </c>
      <c r="R1203">
        <f>IF(P1203&lt;&gt;df!K1203,df!K1203-df_results_DK1!P1203,0)</f>
        <v>670.00000000000023</v>
      </c>
      <c r="S1203" s="1">
        <v>43851</v>
      </c>
    </row>
    <row r="1204" spans="1:19" x14ac:dyDescent="0.3">
      <c r="A1204">
        <v>2020</v>
      </c>
      <c r="B1204">
        <v>1</v>
      </c>
      <c r="C1204">
        <v>21</v>
      </c>
      <c r="D1204">
        <v>3</v>
      </c>
      <c r="E1204">
        <v>-18931.2</v>
      </c>
      <c r="F1204">
        <v>0</v>
      </c>
      <c r="G1204">
        <v>465</v>
      </c>
      <c r="H1204">
        <v>1982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1797.8000000000002</v>
      </c>
      <c r="Q1204">
        <v>649.20000000000005</v>
      </c>
      <c r="R1204">
        <f>IF(P1204&lt;&gt;df!K1204,df!K1204-df_results_DK1!P1204,0)</f>
        <v>799</v>
      </c>
      <c r="S1204" s="1">
        <v>43851</v>
      </c>
    </row>
    <row r="1205" spans="1:19" x14ac:dyDescent="0.3">
      <c r="A1205">
        <v>2020</v>
      </c>
      <c r="B1205">
        <v>1</v>
      </c>
      <c r="C1205">
        <v>21</v>
      </c>
      <c r="D1205">
        <v>4</v>
      </c>
      <c r="E1205">
        <v>-19179</v>
      </c>
      <c r="F1205">
        <v>0</v>
      </c>
      <c r="G1205">
        <v>470</v>
      </c>
      <c r="H1205">
        <v>2018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1838.1999999999998</v>
      </c>
      <c r="Q1205">
        <v>649.80000000000007</v>
      </c>
      <c r="R1205">
        <f>IF(P1205&lt;&gt;df!K1205,df!K1205-df_results_DK1!P1205,0)</f>
        <v>761.00000000000045</v>
      </c>
      <c r="S1205" s="1">
        <v>43851</v>
      </c>
    </row>
    <row r="1206" spans="1:19" x14ac:dyDescent="0.3">
      <c r="A1206">
        <v>2020</v>
      </c>
      <c r="B1206">
        <v>1</v>
      </c>
      <c r="C1206">
        <v>21</v>
      </c>
      <c r="D1206">
        <v>5</v>
      </c>
      <c r="E1206">
        <v>-19239.800000000003</v>
      </c>
      <c r="F1206">
        <v>0</v>
      </c>
      <c r="G1206">
        <v>495</v>
      </c>
      <c r="H1206">
        <v>2070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1925.6</v>
      </c>
      <c r="Q1206">
        <v>639.40000000000009</v>
      </c>
      <c r="R1206">
        <f>IF(P1206&lt;&gt;df!K1206,df!K1206-df_results_DK1!P1206,0)</f>
        <v>632.00000000000045</v>
      </c>
      <c r="S1206" s="1">
        <v>43851</v>
      </c>
    </row>
    <row r="1207" spans="1:19" x14ac:dyDescent="0.3">
      <c r="A1207">
        <v>2020</v>
      </c>
      <c r="B1207">
        <v>1</v>
      </c>
      <c r="C1207">
        <v>21</v>
      </c>
      <c r="D1207">
        <v>6</v>
      </c>
      <c r="E1207">
        <v>-19343.599999999999</v>
      </c>
      <c r="F1207">
        <v>0</v>
      </c>
      <c r="G1207">
        <v>590</v>
      </c>
      <c r="H1207">
        <v>2214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2171.1999999999998</v>
      </c>
      <c r="Q1207">
        <v>632.80000000000007</v>
      </c>
      <c r="R1207">
        <f>IF(P1207&lt;&gt;df!K1207,df!K1207-df_results_DK1!P1207,0)</f>
        <v>360.00000000000045</v>
      </c>
      <c r="S1207" s="1">
        <v>43851</v>
      </c>
    </row>
    <row r="1208" spans="1:19" x14ac:dyDescent="0.3">
      <c r="A1208">
        <v>2020</v>
      </c>
      <c r="B1208">
        <v>1</v>
      </c>
      <c r="C1208">
        <v>21</v>
      </c>
      <c r="D1208">
        <v>7</v>
      </c>
      <c r="E1208">
        <v>-18029.200000000004</v>
      </c>
      <c r="F1208">
        <v>5</v>
      </c>
      <c r="G1208">
        <v>587.00000000000045</v>
      </c>
      <c r="H1208">
        <v>2510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2477.6000000000004</v>
      </c>
      <c r="Q1208">
        <v>619.40000000000009</v>
      </c>
      <c r="R1208">
        <f>IF(P1208&lt;&gt;df!K1208,df!K1208-df_results_DK1!P1208,0)</f>
        <v>0</v>
      </c>
      <c r="S1208" s="1">
        <v>43851</v>
      </c>
    </row>
    <row r="1209" spans="1:19" x14ac:dyDescent="0.3">
      <c r="A1209">
        <v>2020</v>
      </c>
      <c r="B1209">
        <v>1</v>
      </c>
      <c r="C1209">
        <v>21</v>
      </c>
      <c r="D1209">
        <v>8</v>
      </c>
      <c r="E1209">
        <v>-14790.2</v>
      </c>
      <c r="F1209">
        <v>12</v>
      </c>
      <c r="G1209">
        <v>231</v>
      </c>
      <c r="H1209">
        <v>2912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2514.4</v>
      </c>
      <c r="Q1209">
        <v>628.6</v>
      </c>
      <c r="R1209">
        <f>IF(P1209&lt;&gt;df!K1209,df!K1209-df_results_DK1!P1209,0)</f>
        <v>0</v>
      </c>
      <c r="S1209" s="1">
        <v>43851</v>
      </c>
    </row>
    <row r="1210" spans="1:19" x14ac:dyDescent="0.3">
      <c r="A1210">
        <v>2020</v>
      </c>
      <c r="B1210">
        <v>1</v>
      </c>
      <c r="C1210">
        <v>21</v>
      </c>
      <c r="D1210">
        <v>9</v>
      </c>
      <c r="E1210">
        <v>-9963.2000000000007</v>
      </c>
      <c r="F1210">
        <v>12</v>
      </c>
      <c r="G1210">
        <v>-62</v>
      </c>
      <c r="H1210">
        <v>3172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2488</v>
      </c>
      <c r="Q1210">
        <v>622</v>
      </c>
      <c r="R1210">
        <f>IF(P1210&lt;&gt;df!K1210,df!K1210-df_results_DK1!P1210,0)</f>
        <v>0</v>
      </c>
      <c r="S1210" s="1">
        <v>43851</v>
      </c>
    </row>
    <row r="1211" spans="1:19" x14ac:dyDescent="0.3">
      <c r="A1211">
        <v>2020</v>
      </c>
      <c r="B1211">
        <v>1</v>
      </c>
      <c r="C1211">
        <v>21</v>
      </c>
      <c r="D1211">
        <v>10</v>
      </c>
      <c r="E1211">
        <v>-9799.8000000000065</v>
      </c>
      <c r="F1211">
        <v>12</v>
      </c>
      <c r="G1211">
        <v>-48.999999999999545</v>
      </c>
      <c r="H1211">
        <v>3148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2479.2000000000003</v>
      </c>
      <c r="Q1211">
        <v>619.80000000000007</v>
      </c>
      <c r="R1211">
        <f>IF(P1211&lt;&gt;df!K1211,df!K1211-df_results_DK1!P1211,0)</f>
        <v>0</v>
      </c>
      <c r="S1211" s="1">
        <v>43851</v>
      </c>
    </row>
    <row r="1212" spans="1:19" x14ac:dyDescent="0.3">
      <c r="A1212">
        <v>2020</v>
      </c>
      <c r="B1212">
        <v>1</v>
      </c>
      <c r="C1212">
        <v>21</v>
      </c>
      <c r="D1212">
        <v>11</v>
      </c>
      <c r="E1212">
        <v>-7440</v>
      </c>
      <c r="F1212">
        <v>17</v>
      </c>
      <c r="G1212">
        <v>-197</v>
      </c>
      <c r="H1212">
        <v>3209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2409.6</v>
      </c>
      <c r="Q1212">
        <v>602.4</v>
      </c>
      <c r="R1212">
        <f>IF(P1212&lt;&gt;df!K1212,df!K1212-df_results_DK1!P1212,0)</f>
        <v>0</v>
      </c>
      <c r="S1212" s="1">
        <v>43851</v>
      </c>
    </row>
    <row r="1213" spans="1:19" x14ac:dyDescent="0.3">
      <c r="A1213">
        <v>2020</v>
      </c>
      <c r="B1213">
        <v>1</v>
      </c>
      <c r="C1213">
        <v>21</v>
      </c>
      <c r="D1213">
        <v>12</v>
      </c>
      <c r="E1213">
        <v>-8503.2000000000007</v>
      </c>
      <c r="F1213">
        <v>12</v>
      </c>
      <c r="G1213">
        <v>-233</v>
      </c>
      <c r="H1213">
        <v>3215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2385.6</v>
      </c>
      <c r="Q1213">
        <v>596.4</v>
      </c>
      <c r="R1213">
        <f>IF(P1213&lt;&gt;df!K1213,df!K1213-df_results_DK1!P1213,0)</f>
        <v>0</v>
      </c>
      <c r="S1213" s="1">
        <v>43851</v>
      </c>
    </row>
    <row r="1214" spans="1:19" x14ac:dyDescent="0.3">
      <c r="A1214">
        <v>2020</v>
      </c>
      <c r="B1214">
        <v>1</v>
      </c>
      <c r="C1214">
        <v>21</v>
      </c>
      <c r="D1214">
        <v>13</v>
      </c>
      <c r="E1214">
        <v>-8984.5999999999985</v>
      </c>
      <c r="F1214">
        <v>12</v>
      </c>
      <c r="G1214">
        <v>-211</v>
      </c>
      <c r="H1214">
        <v>3168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2365.6</v>
      </c>
      <c r="Q1214">
        <v>591.4</v>
      </c>
      <c r="R1214">
        <f>IF(P1214&lt;&gt;df!K1214,df!K1214-df_results_DK1!P1214,0)</f>
        <v>0</v>
      </c>
      <c r="S1214" s="1">
        <v>43851</v>
      </c>
    </row>
    <row r="1215" spans="1:19" x14ac:dyDescent="0.3">
      <c r="A1215">
        <v>2020</v>
      </c>
      <c r="B1215">
        <v>1</v>
      </c>
      <c r="C1215">
        <v>21</v>
      </c>
      <c r="D1215">
        <v>14</v>
      </c>
      <c r="E1215">
        <v>-8778</v>
      </c>
      <c r="F1215">
        <v>12</v>
      </c>
      <c r="G1215">
        <v>-237</v>
      </c>
      <c r="H1215">
        <v>3189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2361.6</v>
      </c>
      <c r="Q1215">
        <v>590.4</v>
      </c>
      <c r="R1215">
        <f>IF(P1215&lt;&gt;df!K1215,df!K1215-df_results_DK1!P1215,0)</f>
        <v>0</v>
      </c>
      <c r="S1215" s="1">
        <v>43851</v>
      </c>
    </row>
    <row r="1216" spans="1:19" x14ac:dyDescent="0.3">
      <c r="A1216">
        <v>2020</v>
      </c>
      <c r="B1216">
        <v>1</v>
      </c>
      <c r="C1216">
        <v>21</v>
      </c>
      <c r="D1216">
        <v>15</v>
      </c>
      <c r="E1216">
        <v>-10936.000000000004</v>
      </c>
      <c r="F1216">
        <v>12</v>
      </c>
      <c r="G1216">
        <v>-101</v>
      </c>
      <c r="H1216">
        <v>3117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2412.8000000000002</v>
      </c>
      <c r="Q1216">
        <v>603.20000000000005</v>
      </c>
      <c r="R1216">
        <f>IF(P1216&lt;&gt;df!K1216,df!K1216-df_results_DK1!P1216,0)</f>
        <v>0</v>
      </c>
      <c r="S1216" s="1">
        <v>43851</v>
      </c>
    </row>
    <row r="1217" spans="1:19" x14ac:dyDescent="0.3">
      <c r="A1217">
        <v>2020</v>
      </c>
      <c r="B1217">
        <v>1</v>
      </c>
      <c r="C1217">
        <v>21</v>
      </c>
      <c r="D1217">
        <v>16</v>
      </c>
      <c r="E1217">
        <v>-12555.200000000008</v>
      </c>
      <c r="F1217">
        <v>12</v>
      </c>
      <c r="G1217">
        <v>56.000000000000455</v>
      </c>
      <c r="H1217">
        <v>2928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2387.2000000000003</v>
      </c>
      <c r="Q1217">
        <v>596.80000000000007</v>
      </c>
      <c r="R1217">
        <f>IF(P1217&lt;&gt;df!K1217,df!K1217-df_results_DK1!P1217,0)</f>
        <v>0</v>
      </c>
      <c r="S1217" s="1">
        <v>43851</v>
      </c>
    </row>
    <row r="1218" spans="1:19" x14ac:dyDescent="0.3">
      <c r="A1218">
        <v>2020</v>
      </c>
      <c r="B1218">
        <v>1</v>
      </c>
      <c r="C1218">
        <v>21</v>
      </c>
      <c r="D1218">
        <v>17</v>
      </c>
      <c r="E1218">
        <v>-10144.200000000008</v>
      </c>
      <c r="F1218">
        <v>12</v>
      </c>
      <c r="G1218">
        <v>-31.999999999999545</v>
      </c>
      <c r="H1218">
        <v>2981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2359.2000000000003</v>
      </c>
      <c r="Q1218">
        <v>589.80000000000007</v>
      </c>
      <c r="R1218">
        <f>IF(P1218&lt;&gt;df!K1218,df!K1218-df_results_DK1!P1218,0)</f>
        <v>0</v>
      </c>
      <c r="S1218" s="1">
        <v>43851</v>
      </c>
    </row>
    <row r="1219" spans="1:19" x14ac:dyDescent="0.3">
      <c r="A1219">
        <v>2020</v>
      </c>
      <c r="B1219">
        <v>1</v>
      </c>
      <c r="C1219">
        <v>21</v>
      </c>
      <c r="D1219">
        <v>18</v>
      </c>
      <c r="E1219">
        <v>-1828.2000000000007</v>
      </c>
      <c r="F1219">
        <v>17</v>
      </c>
      <c r="G1219">
        <v>-388</v>
      </c>
      <c r="H1219">
        <v>3214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2260.8000000000002</v>
      </c>
      <c r="Q1219">
        <v>565.20000000000005</v>
      </c>
      <c r="R1219">
        <f>IF(P1219&lt;&gt;df!K1219,df!K1219-df_results_DK1!P1219,0)</f>
        <v>0</v>
      </c>
      <c r="S1219" s="1">
        <v>43851</v>
      </c>
    </row>
    <row r="1220" spans="1:19" x14ac:dyDescent="0.3">
      <c r="A1220">
        <v>2020</v>
      </c>
      <c r="B1220">
        <v>1</v>
      </c>
      <c r="C1220">
        <v>21</v>
      </c>
      <c r="D1220">
        <v>19</v>
      </c>
      <c r="E1220">
        <v>625.79999999999927</v>
      </c>
      <c r="F1220">
        <v>17</v>
      </c>
      <c r="G1220">
        <v>-449</v>
      </c>
      <c r="H1220">
        <v>3104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2124</v>
      </c>
      <c r="Q1220">
        <v>531</v>
      </c>
      <c r="R1220">
        <f>IF(P1220&lt;&gt;df!K1220,df!K1220-df_results_DK1!P1220,0)</f>
        <v>0</v>
      </c>
      <c r="S1220" s="1">
        <v>43851</v>
      </c>
    </row>
    <row r="1221" spans="1:19" x14ac:dyDescent="0.3">
      <c r="A1221">
        <v>2020</v>
      </c>
      <c r="B1221">
        <v>1</v>
      </c>
      <c r="C1221">
        <v>21</v>
      </c>
      <c r="D1221">
        <v>20</v>
      </c>
      <c r="E1221">
        <v>-2051.2000000000007</v>
      </c>
      <c r="F1221">
        <v>17</v>
      </c>
      <c r="G1221">
        <v>-359</v>
      </c>
      <c r="H1221">
        <v>2919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2048</v>
      </c>
      <c r="Q1221">
        <v>512</v>
      </c>
      <c r="R1221">
        <f>IF(P1221&lt;&gt;df!K1221,df!K1221-df_results_DK1!P1221,0)</f>
        <v>0</v>
      </c>
      <c r="S1221" s="1">
        <v>43851</v>
      </c>
    </row>
    <row r="1222" spans="1:19" x14ac:dyDescent="0.3">
      <c r="A1222">
        <v>2020</v>
      </c>
      <c r="B1222">
        <v>1</v>
      </c>
      <c r="C1222">
        <v>21</v>
      </c>
      <c r="D1222">
        <v>21</v>
      </c>
      <c r="E1222">
        <v>-5452</v>
      </c>
      <c r="F1222">
        <v>12</v>
      </c>
      <c r="G1222">
        <v>-257</v>
      </c>
      <c r="H1222">
        <v>2757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2000</v>
      </c>
      <c r="Q1222">
        <v>500</v>
      </c>
      <c r="R1222">
        <f>IF(P1222&lt;&gt;df!K1222,df!K1222-df_results_DK1!P1222,0)</f>
        <v>0</v>
      </c>
      <c r="S1222" s="1">
        <v>43851</v>
      </c>
    </row>
    <row r="1223" spans="1:19" x14ac:dyDescent="0.3">
      <c r="A1223">
        <v>2020</v>
      </c>
      <c r="B1223">
        <v>1</v>
      </c>
      <c r="C1223">
        <v>21</v>
      </c>
      <c r="D1223">
        <v>22</v>
      </c>
      <c r="E1223">
        <v>-7947.6000000000013</v>
      </c>
      <c r="F1223">
        <v>12</v>
      </c>
      <c r="G1223">
        <v>-140</v>
      </c>
      <c r="H1223">
        <v>2546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1924.8000000000002</v>
      </c>
      <c r="Q1223">
        <v>481.20000000000005</v>
      </c>
      <c r="R1223">
        <f>IF(P1223&lt;&gt;df!K1223,df!K1223-df_results_DK1!P1223,0)</f>
        <v>0</v>
      </c>
      <c r="S1223" s="1">
        <v>43851</v>
      </c>
    </row>
    <row r="1224" spans="1:19" x14ac:dyDescent="0.3">
      <c r="A1224">
        <v>2020</v>
      </c>
      <c r="B1224">
        <v>1</v>
      </c>
      <c r="C1224">
        <v>21</v>
      </c>
      <c r="D1224">
        <v>23</v>
      </c>
      <c r="E1224">
        <v>-12326.000000000002</v>
      </c>
      <c r="F1224">
        <v>5</v>
      </c>
      <c r="G1224">
        <v>61</v>
      </c>
      <c r="H1224">
        <v>2351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1929.6000000000001</v>
      </c>
      <c r="Q1224">
        <v>482.40000000000003</v>
      </c>
      <c r="R1224">
        <f>IF(P1224&lt;&gt;df!K1224,df!K1224-df_results_DK1!P1224,0)</f>
        <v>0</v>
      </c>
      <c r="S1224" s="1">
        <v>43851</v>
      </c>
    </row>
    <row r="1225" spans="1:19" x14ac:dyDescent="0.3">
      <c r="A1225">
        <v>2020</v>
      </c>
      <c r="B1225">
        <v>1</v>
      </c>
      <c r="C1225">
        <v>21</v>
      </c>
      <c r="D1225">
        <v>24</v>
      </c>
      <c r="E1225">
        <v>-14396.400000000001</v>
      </c>
      <c r="F1225">
        <v>5</v>
      </c>
      <c r="G1225">
        <v>252</v>
      </c>
      <c r="H1225">
        <v>2214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1972.8000000000002</v>
      </c>
      <c r="Q1225">
        <v>493.20000000000005</v>
      </c>
      <c r="R1225">
        <f>IF(P1225&lt;&gt;df!K1225,df!K1225-df_results_DK1!P1225,0)</f>
        <v>0</v>
      </c>
      <c r="S1225" s="1">
        <v>43851</v>
      </c>
    </row>
    <row r="1226" spans="1:19" x14ac:dyDescent="0.3">
      <c r="A1226">
        <v>2020</v>
      </c>
      <c r="B1226">
        <v>1</v>
      </c>
      <c r="C1226">
        <v>22</v>
      </c>
      <c r="D1226">
        <v>1</v>
      </c>
      <c r="E1226">
        <v>-17223</v>
      </c>
      <c r="F1226">
        <v>0</v>
      </c>
      <c r="G1226">
        <v>529</v>
      </c>
      <c r="H1226">
        <v>2108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2104.7999999999997</v>
      </c>
      <c r="Q1226">
        <v>532.20000000000005</v>
      </c>
      <c r="R1226">
        <f>IF(P1226&lt;&gt;df!K1226,df!K1226-df_results_DK1!P1226,0)</f>
        <v>24.000000000000455</v>
      </c>
      <c r="S1226" s="1">
        <v>43852</v>
      </c>
    </row>
    <row r="1227" spans="1:19" x14ac:dyDescent="0.3">
      <c r="A1227">
        <v>2020</v>
      </c>
      <c r="B1227">
        <v>1</v>
      </c>
      <c r="C1227">
        <v>22</v>
      </c>
      <c r="D1227">
        <v>2</v>
      </c>
      <c r="E1227">
        <v>-17953.800000000003</v>
      </c>
      <c r="F1227">
        <v>0</v>
      </c>
      <c r="G1227">
        <v>444</v>
      </c>
      <c r="H1227">
        <v>2018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1893.8</v>
      </c>
      <c r="Q1227">
        <v>568.20000000000005</v>
      </c>
      <c r="R1227">
        <f>IF(P1227&lt;&gt;df!K1227,df!K1227-df_results_DK1!P1227,0)</f>
        <v>379.00000000000023</v>
      </c>
      <c r="S1227" s="1">
        <v>43852</v>
      </c>
    </row>
    <row r="1228" spans="1:19" x14ac:dyDescent="0.3">
      <c r="A1228">
        <v>2020</v>
      </c>
      <c r="B1228">
        <v>1</v>
      </c>
      <c r="C1228">
        <v>22</v>
      </c>
      <c r="D1228">
        <v>3</v>
      </c>
      <c r="E1228">
        <v>-18266</v>
      </c>
      <c r="F1228">
        <v>0</v>
      </c>
      <c r="G1228">
        <v>446</v>
      </c>
      <c r="H1228">
        <v>1989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1847.7999999999997</v>
      </c>
      <c r="Q1228">
        <v>587.20000000000005</v>
      </c>
      <c r="R1228">
        <f>IF(P1228&lt;&gt;df!K1228,df!K1228-df_results_DK1!P1228,0)</f>
        <v>501.00000000000045</v>
      </c>
      <c r="S1228" s="1">
        <v>43852</v>
      </c>
    </row>
    <row r="1229" spans="1:19" x14ac:dyDescent="0.3">
      <c r="A1229">
        <v>2020</v>
      </c>
      <c r="B1229">
        <v>1</v>
      </c>
      <c r="C1229">
        <v>22</v>
      </c>
      <c r="D1229">
        <v>4</v>
      </c>
      <c r="E1229">
        <v>-18088</v>
      </c>
      <c r="F1229">
        <v>0</v>
      </c>
      <c r="G1229">
        <v>495</v>
      </c>
      <c r="H1229">
        <v>2031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1937.1999999999998</v>
      </c>
      <c r="Q1229">
        <v>588.80000000000007</v>
      </c>
      <c r="R1229">
        <f>IF(P1229&lt;&gt;df!K1229,df!K1229-df_results_DK1!P1229,0)</f>
        <v>418.00000000000045</v>
      </c>
      <c r="S1229" s="1">
        <v>43852</v>
      </c>
    </row>
    <row r="1230" spans="1:19" x14ac:dyDescent="0.3">
      <c r="A1230">
        <v>2020</v>
      </c>
      <c r="B1230">
        <v>1</v>
      </c>
      <c r="C1230">
        <v>22</v>
      </c>
      <c r="D1230">
        <v>5</v>
      </c>
      <c r="E1230">
        <v>-18153</v>
      </c>
      <c r="F1230">
        <v>0</v>
      </c>
      <c r="G1230">
        <v>535</v>
      </c>
      <c r="H1230">
        <v>2150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2089.1999999999998</v>
      </c>
      <c r="Q1230">
        <v>595.80000000000007</v>
      </c>
      <c r="R1230">
        <f>IF(P1230&lt;&gt;df!K1230,df!K1230-df_results_DK1!P1230,0)</f>
        <v>294.00000000000045</v>
      </c>
      <c r="S1230" s="1">
        <v>43852</v>
      </c>
    </row>
    <row r="1231" spans="1:19" x14ac:dyDescent="0.3">
      <c r="A1231">
        <v>2020</v>
      </c>
      <c r="B1231">
        <v>1</v>
      </c>
      <c r="C1231">
        <v>22</v>
      </c>
      <c r="D1231">
        <v>6</v>
      </c>
      <c r="E1231">
        <v>-18148</v>
      </c>
      <c r="F1231">
        <v>0</v>
      </c>
      <c r="G1231">
        <v>600</v>
      </c>
      <c r="H1231">
        <v>2271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2251.6</v>
      </c>
      <c r="Q1231">
        <v>619.40000000000009</v>
      </c>
      <c r="R1231">
        <f>IF(P1231&lt;&gt;df!K1231,df!K1231-df_results_DK1!P1231,0)</f>
        <v>226.00000000000045</v>
      </c>
      <c r="S1231" s="1">
        <v>43852</v>
      </c>
    </row>
    <row r="1232" spans="1:19" x14ac:dyDescent="0.3">
      <c r="A1232">
        <v>2020</v>
      </c>
      <c r="B1232">
        <v>1</v>
      </c>
      <c r="C1232">
        <v>22</v>
      </c>
      <c r="D1232">
        <v>7</v>
      </c>
      <c r="E1232">
        <v>-16338.600000000002</v>
      </c>
      <c r="F1232">
        <v>5</v>
      </c>
      <c r="G1232">
        <v>553.00000000000045</v>
      </c>
      <c r="H1232">
        <v>2584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2509.6000000000004</v>
      </c>
      <c r="Q1232">
        <v>627.40000000000009</v>
      </c>
      <c r="R1232">
        <f>IF(P1232&lt;&gt;df!K1232,df!K1232-df_results_DK1!P1232,0)</f>
        <v>0</v>
      </c>
      <c r="S1232" s="1">
        <v>43852</v>
      </c>
    </row>
    <row r="1233" spans="1:19" x14ac:dyDescent="0.3">
      <c r="A1233">
        <v>2020</v>
      </c>
      <c r="B1233">
        <v>1</v>
      </c>
      <c r="C1233">
        <v>22</v>
      </c>
      <c r="D1233">
        <v>8</v>
      </c>
      <c r="E1233">
        <v>-12168.800000000003</v>
      </c>
      <c r="F1233">
        <v>12</v>
      </c>
      <c r="G1233">
        <v>231</v>
      </c>
      <c r="H1233">
        <v>3017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2598.4</v>
      </c>
      <c r="Q1233">
        <v>649.6</v>
      </c>
      <c r="R1233">
        <f>IF(P1233&lt;&gt;df!K1233,df!K1233-df_results_DK1!P1233,0)</f>
        <v>0</v>
      </c>
      <c r="S1233" s="1">
        <v>43852</v>
      </c>
    </row>
    <row r="1234" spans="1:19" x14ac:dyDescent="0.3">
      <c r="A1234">
        <v>2020</v>
      </c>
      <c r="B1234">
        <v>1</v>
      </c>
      <c r="C1234">
        <v>22</v>
      </c>
      <c r="D1234">
        <v>9</v>
      </c>
      <c r="E1234">
        <v>-6397.6000000000076</v>
      </c>
      <c r="F1234">
        <v>17</v>
      </c>
      <c r="G1234">
        <v>-100.99999999999955</v>
      </c>
      <c r="H1234">
        <v>3288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2549.6000000000004</v>
      </c>
      <c r="Q1234">
        <v>637.40000000000009</v>
      </c>
      <c r="R1234">
        <f>IF(P1234&lt;&gt;df!K1234,df!K1234-df_results_DK1!P1234,0)</f>
        <v>0</v>
      </c>
      <c r="S1234" s="1">
        <v>43852</v>
      </c>
    </row>
    <row r="1235" spans="1:19" x14ac:dyDescent="0.3">
      <c r="A1235">
        <v>2020</v>
      </c>
      <c r="B1235">
        <v>1</v>
      </c>
      <c r="C1235">
        <v>22</v>
      </c>
      <c r="D1235">
        <v>10</v>
      </c>
      <c r="E1235">
        <v>-5173.4000000000005</v>
      </c>
      <c r="F1235">
        <v>17</v>
      </c>
      <c r="G1235">
        <v>-113</v>
      </c>
      <c r="H1235">
        <v>3218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2484</v>
      </c>
      <c r="Q1235">
        <v>621</v>
      </c>
      <c r="R1235">
        <f>IF(P1235&lt;&gt;df!K1235,df!K1235-df_results_DK1!P1235,0)</f>
        <v>0</v>
      </c>
      <c r="S1235" s="1">
        <v>43852</v>
      </c>
    </row>
    <row r="1236" spans="1:19" x14ac:dyDescent="0.3">
      <c r="A1236">
        <v>2020</v>
      </c>
      <c r="B1236">
        <v>1</v>
      </c>
      <c r="C1236">
        <v>22</v>
      </c>
      <c r="D1236">
        <v>11</v>
      </c>
      <c r="E1236">
        <v>-941.80000000000473</v>
      </c>
      <c r="F1236">
        <v>17</v>
      </c>
      <c r="G1236">
        <v>-276</v>
      </c>
      <c r="H1236">
        <v>3189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2330.4</v>
      </c>
      <c r="Q1236">
        <v>582.6</v>
      </c>
      <c r="R1236">
        <f>IF(P1236&lt;&gt;df!K1236,df!K1236-df_results_DK1!P1236,0)</f>
        <v>0</v>
      </c>
      <c r="S1236" s="1">
        <v>43852</v>
      </c>
    </row>
    <row r="1237" spans="1:19" x14ac:dyDescent="0.3">
      <c r="A1237">
        <v>2020</v>
      </c>
      <c r="B1237">
        <v>1</v>
      </c>
      <c r="C1237">
        <v>22</v>
      </c>
      <c r="D1237">
        <v>12</v>
      </c>
      <c r="E1237">
        <v>1005.799999999992</v>
      </c>
      <c r="F1237">
        <v>17</v>
      </c>
      <c r="G1237">
        <v>-378.99999999999955</v>
      </c>
      <c r="H1237">
        <v>3123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2195.2000000000003</v>
      </c>
      <c r="Q1237">
        <v>548.80000000000007</v>
      </c>
      <c r="R1237">
        <f>IF(P1237&lt;&gt;df!K1237,df!K1237-df_results_DK1!P1237,0)</f>
        <v>0</v>
      </c>
      <c r="S1237" s="1">
        <v>43852</v>
      </c>
    </row>
    <row r="1238" spans="1:19" x14ac:dyDescent="0.3">
      <c r="A1238">
        <v>2020</v>
      </c>
      <c r="B1238">
        <v>1</v>
      </c>
      <c r="C1238">
        <v>22</v>
      </c>
      <c r="D1238">
        <v>13</v>
      </c>
      <c r="E1238">
        <v>5174.7999999999984</v>
      </c>
      <c r="F1238">
        <v>17</v>
      </c>
      <c r="G1238">
        <v>-475</v>
      </c>
      <c r="H1238">
        <v>3016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2032.8000000000002</v>
      </c>
      <c r="Q1238">
        <v>508.20000000000005</v>
      </c>
      <c r="R1238">
        <f>IF(P1238&lt;&gt;df!K1238,df!K1238-df_results_DK1!P1238,0)</f>
        <v>0</v>
      </c>
      <c r="S1238" s="1">
        <v>43852</v>
      </c>
    </row>
    <row r="1239" spans="1:19" x14ac:dyDescent="0.3">
      <c r="A1239">
        <v>2020</v>
      </c>
      <c r="B1239">
        <v>1</v>
      </c>
      <c r="C1239">
        <v>22</v>
      </c>
      <c r="D1239">
        <v>14</v>
      </c>
      <c r="E1239">
        <v>16069</v>
      </c>
      <c r="F1239">
        <v>24</v>
      </c>
      <c r="G1239">
        <v>-600</v>
      </c>
      <c r="H1239">
        <v>2991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213</v>
      </c>
      <c r="O1239">
        <v>0</v>
      </c>
      <c r="P1239">
        <v>1742.4</v>
      </c>
      <c r="Q1239">
        <v>435.6</v>
      </c>
      <c r="R1239">
        <f>IF(P1239&lt;&gt;df!K1239,df!K1239-df_results_DK1!P1239,0)</f>
        <v>0</v>
      </c>
      <c r="S1239" s="1">
        <v>43852</v>
      </c>
    </row>
    <row r="1240" spans="1:19" x14ac:dyDescent="0.3">
      <c r="A1240">
        <v>2020</v>
      </c>
      <c r="B1240">
        <v>1</v>
      </c>
      <c r="C1240">
        <v>22</v>
      </c>
      <c r="D1240">
        <v>15</v>
      </c>
      <c r="E1240">
        <v>29244.400000000001</v>
      </c>
      <c r="F1240">
        <v>24</v>
      </c>
      <c r="G1240">
        <v>-600</v>
      </c>
      <c r="H1240">
        <v>2916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611</v>
      </c>
      <c r="O1240">
        <v>0</v>
      </c>
      <c r="P1240">
        <v>1364</v>
      </c>
      <c r="Q1240">
        <v>341</v>
      </c>
      <c r="R1240">
        <f>IF(P1240&lt;&gt;df!K1240,df!K1240-df_results_DK1!P1240,0)</f>
        <v>0</v>
      </c>
      <c r="S1240" s="1">
        <v>43852</v>
      </c>
    </row>
    <row r="1241" spans="1:19" x14ac:dyDescent="0.3">
      <c r="A1241">
        <v>2020</v>
      </c>
      <c r="B1241">
        <v>1</v>
      </c>
      <c r="C1241">
        <v>22</v>
      </c>
      <c r="D1241">
        <v>16</v>
      </c>
      <c r="E1241">
        <v>39147</v>
      </c>
      <c r="F1241">
        <v>24</v>
      </c>
      <c r="G1241">
        <v>-600</v>
      </c>
      <c r="H1241">
        <v>2751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879</v>
      </c>
      <c r="O1241">
        <v>0</v>
      </c>
      <c r="P1241">
        <v>1017.6</v>
      </c>
      <c r="Q1241">
        <v>254.4</v>
      </c>
      <c r="R1241">
        <f>IF(P1241&lt;&gt;df!K1241,df!K1241-df_results_DK1!P1241,0)</f>
        <v>0</v>
      </c>
      <c r="S1241" s="1">
        <v>43852</v>
      </c>
    </row>
    <row r="1242" spans="1:19" x14ac:dyDescent="0.3">
      <c r="A1242">
        <v>2020</v>
      </c>
      <c r="B1242">
        <v>1</v>
      </c>
      <c r="C1242">
        <v>22</v>
      </c>
      <c r="D1242">
        <v>17</v>
      </c>
      <c r="E1242">
        <v>67752.399999999994</v>
      </c>
      <c r="F1242">
        <v>72</v>
      </c>
      <c r="G1242">
        <v>-600</v>
      </c>
      <c r="H1242">
        <v>2836</v>
      </c>
      <c r="I1242">
        <v>36</v>
      </c>
      <c r="J1242">
        <v>350</v>
      </c>
      <c r="K1242">
        <v>0</v>
      </c>
      <c r="L1242">
        <v>0</v>
      </c>
      <c r="M1242">
        <v>0</v>
      </c>
      <c r="N1242">
        <v>900</v>
      </c>
      <c r="O1242">
        <v>0</v>
      </c>
      <c r="P1242">
        <v>760</v>
      </c>
      <c r="Q1242">
        <v>190</v>
      </c>
      <c r="R1242">
        <f>IF(P1242&lt;&gt;df!K1242,df!K1242-df_results_DK1!P1242,0)</f>
        <v>0</v>
      </c>
      <c r="S1242" s="1">
        <v>43852</v>
      </c>
    </row>
    <row r="1243" spans="1:19" x14ac:dyDescent="0.3">
      <c r="A1243">
        <v>2020</v>
      </c>
      <c r="B1243">
        <v>1</v>
      </c>
      <c r="C1243">
        <v>22</v>
      </c>
      <c r="D1243">
        <v>18</v>
      </c>
      <c r="E1243">
        <v>109578.40000000001</v>
      </c>
      <c r="F1243">
        <v>80</v>
      </c>
      <c r="G1243">
        <v>-600</v>
      </c>
      <c r="H1243">
        <v>3059</v>
      </c>
      <c r="I1243">
        <v>380</v>
      </c>
      <c r="J1243">
        <v>350</v>
      </c>
      <c r="K1243">
        <v>0</v>
      </c>
      <c r="L1243">
        <v>151</v>
      </c>
      <c r="M1243">
        <v>0</v>
      </c>
      <c r="N1243">
        <v>900</v>
      </c>
      <c r="O1243">
        <v>0</v>
      </c>
      <c r="P1243">
        <v>542.4</v>
      </c>
      <c r="Q1243">
        <v>135.6</v>
      </c>
      <c r="R1243">
        <f>IF(P1243&lt;&gt;df!K1243,df!K1243-df_results_DK1!P1243,0)</f>
        <v>0</v>
      </c>
      <c r="S1243" s="1">
        <v>43852</v>
      </c>
    </row>
    <row r="1244" spans="1:19" x14ac:dyDescent="0.3">
      <c r="A1244">
        <v>2020</v>
      </c>
      <c r="B1244">
        <v>1</v>
      </c>
      <c r="C1244">
        <v>22</v>
      </c>
      <c r="D1244">
        <v>19</v>
      </c>
      <c r="E1244">
        <v>118363.6</v>
      </c>
      <c r="F1244">
        <v>80</v>
      </c>
      <c r="G1244">
        <v>-600</v>
      </c>
      <c r="H1244">
        <v>2960</v>
      </c>
      <c r="I1244">
        <v>380</v>
      </c>
      <c r="J1244">
        <v>350</v>
      </c>
      <c r="K1244">
        <v>0</v>
      </c>
      <c r="L1244">
        <v>224</v>
      </c>
      <c r="M1244">
        <v>0</v>
      </c>
      <c r="N1244">
        <v>900</v>
      </c>
      <c r="O1244">
        <v>0</v>
      </c>
      <c r="P1244">
        <v>404.8</v>
      </c>
      <c r="Q1244">
        <v>101.2</v>
      </c>
      <c r="R1244">
        <f>IF(P1244&lt;&gt;df!K1244,df!K1244-df_results_DK1!P1244,0)</f>
        <v>0</v>
      </c>
      <c r="S1244" s="1">
        <v>43852</v>
      </c>
    </row>
    <row r="1245" spans="1:19" x14ac:dyDescent="0.3">
      <c r="A1245">
        <v>2020</v>
      </c>
      <c r="B1245">
        <v>1</v>
      </c>
      <c r="C1245">
        <v>22</v>
      </c>
      <c r="D1245">
        <v>20</v>
      </c>
      <c r="E1245">
        <v>109792.59999999999</v>
      </c>
      <c r="F1245">
        <v>80</v>
      </c>
      <c r="G1245">
        <v>-600</v>
      </c>
      <c r="H1245">
        <v>2801</v>
      </c>
      <c r="I1245">
        <v>380</v>
      </c>
      <c r="J1245">
        <v>350</v>
      </c>
      <c r="K1245">
        <v>0</v>
      </c>
      <c r="L1245">
        <v>144</v>
      </c>
      <c r="M1245">
        <v>0</v>
      </c>
      <c r="N1245">
        <v>900</v>
      </c>
      <c r="O1245">
        <v>0</v>
      </c>
      <c r="P1245">
        <v>341.6</v>
      </c>
      <c r="Q1245">
        <v>85.4</v>
      </c>
      <c r="R1245">
        <f>IF(P1245&lt;&gt;df!K1245,df!K1245-df_results_DK1!P1245,0)</f>
        <v>0</v>
      </c>
      <c r="S1245" s="1">
        <v>43852</v>
      </c>
    </row>
    <row r="1246" spans="1:19" x14ac:dyDescent="0.3">
      <c r="A1246">
        <v>2020</v>
      </c>
      <c r="B1246">
        <v>1</v>
      </c>
      <c r="C1246">
        <v>22</v>
      </c>
      <c r="D1246">
        <v>21</v>
      </c>
      <c r="E1246">
        <v>101538.2</v>
      </c>
      <c r="F1246">
        <v>80</v>
      </c>
      <c r="G1246">
        <v>-600</v>
      </c>
      <c r="H1246">
        <v>2659</v>
      </c>
      <c r="I1246">
        <v>380</v>
      </c>
      <c r="J1246">
        <v>350</v>
      </c>
      <c r="K1246">
        <v>0</v>
      </c>
      <c r="L1246">
        <v>61</v>
      </c>
      <c r="M1246">
        <v>0</v>
      </c>
      <c r="N1246">
        <v>900</v>
      </c>
      <c r="O1246">
        <v>0</v>
      </c>
      <c r="P1246">
        <v>294.40000000000003</v>
      </c>
      <c r="Q1246">
        <v>73.600000000000009</v>
      </c>
      <c r="R1246">
        <f>IF(P1246&lt;&gt;df!K1246,df!K1246-df_results_DK1!P1246,0)</f>
        <v>0</v>
      </c>
      <c r="S1246" s="1">
        <v>43852</v>
      </c>
    </row>
    <row r="1247" spans="1:19" x14ac:dyDescent="0.3">
      <c r="A1247">
        <v>2020</v>
      </c>
      <c r="B1247">
        <v>1</v>
      </c>
      <c r="C1247">
        <v>22</v>
      </c>
      <c r="D1247">
        <v>22</v>
      </c>
      <c r="E1247">
        <v>87321.4</v>
      </c>
      <c r="F1247">
        <v>72</v>
      </c>
      <c r="G1247">
        <v>-600</v>
      </c>
      <c r="H1247">
        <v>2484</v>
      </c>
      <c r="I1247">
        <v>272</v>
      </c>
      <c r="J1247">
        <v>350</v>
      </c>
      <c r="K1247">
        <v>0</v>
      </c>
      <c r="L1247">
        <v>0</v>
      </c>
      <c r="M1247">
        <v>0</v>
      </c>
      <c r="N1247">
        <v>900</v>
      </c>
      <c r="O1247">
        <v>0</v>
      </c>
      <c r="P1247">
        <v>289.60000000000002</v>
      </c>
      <c r="Q1247">
        <v>72.400000000000006</v>
      </c>
      <c r="R1247">
        <f>IF(P1247&lt;&gt;df!K1247,df!K1247-df_results_DK1!P1247,0)</f>
        <v>0</v>
      </c>
      <c r="S1247" s="1">
        <v>43852</v>
      </c>
    </row>
    <row r="1248" spans="1:19" x14ac:dyDescent="0.3">
      <c r="A1248">
        <v>2020</v>
      </c>
      <c r="B1248">
        <v>1</v>
      </c>
      <c r="C1248">
        <v>22</v>
      </c>
      <c r="D1248">
        <v>23</v>
      </c>
      <c r="E1248">
        <v>134811.4</v>
      </c>
      <c r="F1248">
        <v>87</v>
      </c>
      <c r="G1248">
        <v>-600</v>
      </c>
      <c r="H1248">
        <v>2293</v>
      </c>
      <c r="I1248">
        <v>380</v>
      </c>
      <c r="J1248">
        <v>350</v>
      </c>
      <c r="K1248">
        <v>0</v>
      </c>
      <c r="L1248">
        <v>370</v>
      </c>
      <c r="M1248">
        <v>224</v>
      </c>
      <c r="N1248">
        <v>0</v>
      </c>
      <c r="O1248">
        <v>0</v>
      </c>
      <c r="P1248">
        <v>295.2</v>
      </c>
      <c r="Q1248">
        <v>73.8</v>
      </c>
      <c r="R1248">
        <f>IF(P1248&lt;&gt;df!K1248,df!K1248-df_results_DK1!P1248,0)</f>
        <v>0</v>
      </c>
      <c r="S1248" s="1">
        <v>43852</v>
      </c>
    </row>
    <row r="1249" spans="1:19" x14ac:dyDescent="0.3">
      <c r="A1249">
        <v>2020</v>
      </c>
      <c r="B1249">
        <v>1</v>
      </c>
      <c r="C1249">
        <v>22</v>
      </c>
      <c r="D1249">
        <v>24</v>
      </c>
      <c r="E1249">
        <v>111262.6</v>
      </c>
      <c r="F1249">
        <v>80</v>
      </c>
      <c r="G1249">
        <v>-600</v>
      </c>
      <c r="H1249">
        <v>2099</v>
      </c>
      <c r="I1249">
        <v>380</v>
      </c>
      <c r="J1249">
        <v>350</v>
      </c>
      <c r="K1249">
        <v>0</v>
      </c>
      <c r="L1249">
        <v>369</v>
      </c>
      <c r="M1249">
        <v>0</v>
      </c>
      <c r="N1249">
        <v>0</v>
      </c>
      <c r="O1249">
        <v>0</v>
      </c>
      <c r="P1249">
        <v>320</v>
      </c>
      <c r="Q1249">
        <v>80</v>
      </c>
      <c r="R1249">
        <f>IF(P1249&lt;&gt;df!K1249,df!K1249-df_results_DK1!P1249,0)</f>
        <v>0</v>
      </c>
      <c r="S1249" s="1">
        <v>43852</v>
      </c>
    </row>
    <row r="1250" spans="1:19" x14ac:dyDescent="0.3">
      <c r="A1250">
        <v>2020</v>
      </c>
      <c r="B1250">
        <v>1</v>
      </c>
      <c r="C1250">
        <v>23</v>
      </c>
      <c r="D1250">
        <v>1</v>
      </c>
      <c r="E1250">
        <v>78030.400000000009</v>
      </c>
      <c r="F1250">
        <v>80</v>
      </c>
      <c r="G1250">
        <v>-600</v>
      </c>
      <c r="H1250">
        <v>1976</v>
      </c>
      <c r="I1250">
        <v>380</v>
      </c>
      <c r="J1250">
        <v>350</v>
      </c>
      <c r="K1250">
        <v>0</v>
      </c>
      <c r="L1250">
        <v>28</v>
      </c>
      <c r="M1250">
        <v>0</v>
      </c>
      <c r="N1250">
        <v>0</v>
      </c>
      <c r="O1250">
        <v>0</v>
      </c>
      <c r="P1250">
        <v>494.40000000000003</v>
      </c>
      <c r="Q1250">
        <v>123.60000000000001</v>
      </c>
      <c r="R1250">
        <f>IF(P1250&lt;&gt;df!K1250,df!K1250-df_results_DK1!P1250,0)</f>
        <v>0</v>
      </c>
      <c r="S1250" s="1">
        <v>43853</v>
      </c>
    </row>
    <row r="1251" spans="1:19" x14ac:dyDescent="0.3">
      <c r="A1251">
        <v>2020</v>
      </c>
      <c r="B1251">
        <v>1</v>
      </c>
      <c r="C1251">
        <v>23</v>
      </c>
      <c r="D1251">
        <v>2</v>
      </c>
      <c r="E1251">
        <v>60191.6</v>
      </c>
      <c r="F1251">
        <v>72</v>
      </c>
      <c r="G1251">
        <v>-600</v>
      </c>
      <c r="H1251">
        <v>1902</v>
      </c>
      <c r="I1251">
        <v>201</v>
      </c>
      <c r="J1251">
        <v>350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600.80000000000007</v>
      </c>
      <c r="Q1251">
        <v>150.20000000000002</v>
      </c>
      <c r="R1251">
        <f>IF(P1251&lt;&gt;df!K1251,df!K1251-df_results_DK1!P1251,0)</f>
        <v>0</v>
      </c>
      <c r="S1251" s="1">
        <v>43853</v>
      </c>
    </row>
    <row r="1252" spans="1:19" x14ac:dyDescent="0.3">
      <c r="A1252">
        <v>2020</v>
      </c>
      <c r="B1252">
        <v>1</v>
      </c>
      <c r="C1252">
        <v>23</v>
      </c>
      <c r="D1252">
        <v>3</v>
      </c>
      <c r="E1252">
        <v>46948.4</v>
      </c>
      <c r="F1252">
        <v>72</v>
      </c>
      <c r="G1252">
        <v>-600</v>
      </c>
      <c r="H1252">
        <v>1865</v>
      </c>
      <c r="I1252">
        <v>45</v>
      </c>
      <c r="J1252">
        <v>350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696</v>
      </c>
      <c r="Q1252">
        <v>174</v>
      </c>
      <c r="R1252">
        <f>IF(P1252&lt;&gt;df!K1252,df!K1252-df_results_DK1!P1252,0)</f>
        <v>0</v>
      </c>
      <c r="S1252" s="1">
        <v>43853</v>
      </c>
    </row>
    <row r="1253" spans="1:19" x14ac:dyDescent="0.3">
      <c r="A1253">
        <v>2020</v>
      </c>
      <c r="B1253">
        <v>1</v>
      </c>
      <c r="C1253">
        <v>23</v>
      </c>
      <c r="D1253">
        <v>4</v>
      </c>
      <c r="E1253">
        <v>40896.799999999996</v>
      </c>
      <c r="F1253">
        <v>62</v>
      </c>
      <c r="G1253">
        <v>-600</v>
      </c>
      <c r="H1253">
        <v>1909</v>
      </c>
      <c r="I1253">
        <v>0</v>
      </c>
      <c r="J1253">
        <v>328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784.80000000000007</v>
      </c>
      <c r="Q1253">
        <v>196.20000000000002</v>
      </c>
      <c r="R1253">
        <f>IF(P1253&lt;&gt;df!K1253,df!K1253-df_results_DK1!P1253,0)</f>
        <v>0</v>
      </c>
      <c r="S1253" s="1">
        <v>43853</v>
      </c>
    </row>
    <row r="1254" spans="1:19" x14ac:dyDescent="0.3">
      <c r="A1254">
        <v>2020</v>
      </c>
      <c r="B1254">
        <v>1</v>
      </c>
      <c r="C1254">
        <v>23</v>
      </c>
      <c r="D1254">
        <v>5</v>
      </c>
      <c r="E1254">
        <v>32705.399999999998</v>
      </c>
      <c r="F1254">
        <v>62</v>
      </c>
      <c r="G1254">
        <v>-600</v>
      </c>
      <c r="H1254">
        <v>1987</v>
      </c>
      <c r="I1254">
        <v>0</v>
      </c>
      <c r="J1254">
        <v>221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932.80000000000007</v>
      </c>
      <c r="Q1254">
        <v>233.20000000000002</v>
      </c>
      <c r="R1254">
        <f>IF(P1254&lt;&gt;df!K1254,df!K1254-df_results_DK1!P1254,0)</f>
        <v>0</v>
      </c>
      <c r="S1254" s="1">
        <v>43853</v>
      </c>
    </row>
    <row r="1255" spans="1:19" x14ac:dyDescent="0.3">
      <c r="A1255">
        <v>2020</v>
      </c>
      <c r="B1255">
        <v>1</v>
      </c>
      <c r="C1255">
        <v>23</v>
      </c>
      <c r="D1255">
        <v>6</v>
      </c>
      <c r="E1255">
        <v>17408.400000000001</v>
      </c>
      <c r="F1255">
        <v>24</v>
      </c>
      <c r="G1255">
        <v>-600</v>
      </c>
      <c r="H1255">
        <v>2136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226</v>
      </c>
      <c r="O1255">
        <v>0</v>
      </c>
      <c r="P1255">
        <v>1048</v>
      </c>
      <c r="Q1255">
        <v>262</v>
      </c>
      <c r="R1255">
        <f>IF(P1255&lt;&gt;df!K1255,df!K1255-df_results_DK1!P1255,0)</f>
        <v>0</v>
      </c>
      <c r="S1255" s="1">
        <v>43853</v>
      </c>
    </row>
    <row r="1256" spans="1:19" x14ac:dyDescent="0.3">
      <c r="A1256">
        <v>2020</v>
      </c>
      <c r="B1256">
        <v>1</v>
      </c>
      <c r="C1256">
        <v>23</v>
      </c>
      <c r="D1256">
        <v>7</v>
      </c>
      <c r="E1256">
        <v>26085.599999999999</v>
      </c>
      <c r="F1256">
        <v>24</v>
      </c>
      <c r="G1256">
        <v>-600</v>
      </c>
      <c r="H1256">
        <v>2493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478</v>
      </c>
      <c r="O1256">
        <v>0</v>
      </c>
      <c r="P1256">
        <v>1132</v>
      </c>
      <c r="Q1256">
        <v>283</v>
      </c>
      <c r="R1256">
        <f>IF(P1256&lt;&gt;df!K1256,df!K1256-df_results_DK1!P1256,0)</f>
        <v>0</v>
      </c>
      <c r="S1256" s="1">
        <v>43853</v>
      </c>
    </row>
    <row r="1257" spans="1:19" x14ac:dyDescent="0.3">
      <c r="A1257">
        <v>2020</v>
      </c>
      <c r="B1257">
        <v>1</v>
      </c>
      <c r="C1257">
        <v>23</v>
      </c>
      <c r="D1257">
        <v>8</v>
      </c>
      <c r="E1257">
        <v>33295</v>
      </c>
      <c r="F1257">
        <v>24</v>
      </c>
      <c r="G1257">
        <v>-600</v>
      </c>
      <c r="H1257">
        <v>2893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668</v>
      </c>
      <c r="O1257">
        <v>0</v>
      </c>
      <c r="P1257">
        <v>1300</v>
      </c>
      <c r="Q1257">
        <v>325</v>
      </c>
      <c r="R1257">
        <f>IF(P1257&lt;&gt;df!K1257,df!K1257-df_results_DK1!P1257,0)</f>
        <v>0</v>
      </c>
      <c r="S1257" s="1">
        <v>43853</v>
      </c>
    </row>
    <row r="1258" spans="1:19" x14ac:dyDescent="0.3">
      <c r="A1258">
        <v>2020</v>
      </c>
      <c r="B1258">
        <v>1</v>
      </c>
      <c r="C1258">
        <v>23</v>
      </c>
      <c r="D1258">
        <v>9</v>
      </c>
      <c r="E1258">
        <v>38480</v>
      </c>
      <c r="F1258">
        <v>24</v>
      </c>
      <c r="G1258">
        <v>-600</v>
      </c>
      <c r="H1258">
        <v>3140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856</v>
      </c>
      <c r="O1258">
        <v>0</v>
      </c>
      <c r="P1258">
        <v>1347.2</v>
      </c>
      <c r="Q1258">
        <v>336.8</v>
      </c>
      <c r="R1258">
        <f>IF(P1258&lt;&gt;df!K1258,df!K1258-df_results_DK1!P1258,0)</f>
        <v>0</v>
      </c>
      <c r="S1258" s="1">
        <v>43853</v>
      </c>
    </row>
    <row r="1259" spans="1:19" x14ac:dyDescent="0.3">
      <c r="A1259">
        <v>2020</v>
      </c>
      <c r="B1259">
        <v>1</v>
      </c>
      <c r="C1259">
        <v>23</v>
      </c>
      <c r="D1259">
        <v>10</v>
      </c>
      <c r="E1259">
        <v>35792.400000000001</v>
      </c>
      <c r="F1259">
        <v>24</v>
      </c>
      <c r="G1259">
        <v>-600</v>
      </c>
      <c r="H1259">
        <v>3111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760</v>
      </c>
      <c r="O1259">
        <v>0</v>
      </c>
      <c r="P1259">
        <v>1400.8000000000002</v>
      </c>
      <c r="Q1259">
        <v>350.20000000000005</v>
      </c>
      <c r="R1259">
        <f>IF(P1259&lt;&gt;df!K1259,df!K1259-df_results_DK1!P1259,0)</f>
        <v>0</v>
      </c>
      <c r="S1259" s="1">
        <v>43853</v>
      </c>
    </row>
    <row r="1260" spans="1:19" x14ac:dyDescent="0.3">
      <c r="A1260">
        <v>2020</v>
      </c>
      <c r="B1260">
        <v>1</v>
      </c>
      <c r="C1260">
        <v>23</v>
      </c>
      <c r="D1260">
        <v>11</v>
      </c>
      <c r="E1260">
        <v>34395.599999999999</v>
      </c>
      <c r="F1260">
        <v>24</v>
      </c>
      <c r="G1260">
        <v>-600</v>
      </c>
      <c r="H1260">
        <v>3157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703</v>
      </c>
      <c r="O1260">
        <v>0</v>
      </c>
      <c r="P1260">
        <v>1483.2</v>
      </c>
      <c r="Q1260">
        <v>370.8</v>
      </c>
      <c r="R1260">
        <f>IF(P1260&lt;&gt;df!K1260,df!K1260-df_results_DK1!P1260,0)</f>
        <v>0</v>
      </c>
      <c r="S1260" s="1">
        <v>43853</v>
      </c>
    </row>
    <row r="1261" spans="1:19" x14ac:dyDescent="0.3">
      <c r="A1261">
        <v>2020</v>
      </c>
      <c r="B1261">
        <v>1</v>
      </c>
      <c r="C1261">
        <v>23</v>
      </c>
      <c r="D1261">
        <v>12</v>
      </c>
      <c r="E1261">
        <v>27210.799999999999</v>
      </c>
      <c r="F1261">
        <v>24</v>
      </c>
      <c r="G1261">
        <v>-600</v>
      </c>
      <c r="H1261">
        <v>3142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527</v>
      </c>
      <c r="O1261">
        <v>0</v>
      </c>
      <c r="P1261">
        <v>1612</v>
      </c>
      <c r="Q1261">
        <v>403</v>
      </c>
      <c r="R1261">
        <f>IF(P1261&lt;&gt;df!K1261,df!K1261-df_results_DK1!P1261,0)</f>
        <v>0</v>
      </c>
      <c r="S1261" s="1">
        <v>43853</v>
      </c>
    </row>
    <row r="1262" spans="1:19" x14ac:dyDescent="0.3">
      <c r="A1262">
        <v>2020</v>
      </c>
      <c r="B1262">
        <v>1</v>
      </c>
      <c r="C1262">
        <v>23</v>
      </c>
      <c r="D1262">
        <v>13</v>
      </c>
      <c r="E1262">
        <v>19754.599999999999</v>
      </c>
      <c r="F1262">
        <v>24</v>
      </c>
      <c r="G1262">
        <v>-600</v>
      </c>
      <c r="H1262">
        <v>3068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305</v>
      </c>
      <c r="O1262">
        <v>0</v>
      </c>
      <c r="P1262">
        <v>1730.4</v>
      </c>
      <c r="Q1262">
        <v>432.6</v>
      </c>
      <c r="R1262">
        <f>IF(P1262&lt;&gt;df!K1262,df!K1262-df_results_DK1!P1262,0)</f>
        <v>0</v>
      </c>
      <c r="S1262" s="1">
        <v>43853</v>
      </c>
    </row>
    <row r="1263" spans="1:19" x14ac:dyDescent="0.3">
      <c r="A1263">
        <v>2020</v>
      </c>
      <c r="B1263">
        <v>1</v>
      </c>
      <c r="C1263">
        <v>23</v>
      </c>
      <c r="D1263">
        <v>14</v>
      </c>
      <c r="E1263">
        <v>15977.599999999999</v>
      </c>
      <c r="F1263">
        <v>24</v>
      </c>
      <c r="G1263">
        <v>-600</v>
      </c>
      <c r="H1263">
        <v>3066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193</v>
      </c>
      <c r="O1263">
        <v>0</v>
      </c>
      <c r="P1263">
        <v>1818.4</v>
      </c>
      <c r="Q1263">
        <v>454.6</v>
      </c>
      <c r="R1263">
        <f>IF(P1263&lt;&gt;df!K1263,df!K1263-df_results_DK1!P1263,0)</f>
        <v>0</v>
      </c>
      <c r="S1263" s="1">
        <v>43853</v>
      </c>
    </row>
    <row r="1264" spans="1:19" x14ac:dyDescent="0.3">
      <c r="A1264">
        <v>2020</v>
      </c>
      <c r="B1264">
        <v>1</v>
      </c>
      <c r="C1264">
        <v>23</v>
      </c>
      <c r="D1264">
        <v>15</v>
      </c>
      <c r="E1264">
        <v>11493</v>
      </c>
      <c r="F1264">
        <v>24</v>
      </c>
      <c r="G1264">
        <v>-600</v>
      </c>
      <c r="H1264">
        <v>3016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64</v>
      </c>
      <c r="O1264">
        <v>0</v>
      </c>
      <c r="P1264">
        <v>1881.6000000000001</v>
      </c>
      <c r="Q1264">
        <v>470.40000000000003</v>
      </c>
      <c r="R1264">
        <f>IF(P1264&lt;&gt;df!K1264,df!K1264-df_results_DK1!P1264,0)</f>
        <v>0</v>
      </c>
      <c r="S1264" s="1">
        <v>43853</v>
      </c>
    </row>
    <row r="1265" spans="1:19" x14ac:dyDescent="0.3">
      <c r="A1265">
        <v>2020</v>
      </c>
      <c r="B1265">
        <v>1</v>
      </c>
      <c r="C1265">
        <v>23</v>
      </c>
      <c r="D1265">
        <v>16</v>
      </c>
      <c r="E1265">
        <v>6657.6</v>
      </c>
      <c r="F1265">
        <v>17</v>
      </c>
      <c r="G1265">
        <v>-427</v>
      </c>
      <c r="H1265">
        <v>2794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1893.6000000000001</v>
      </c>
      <c r="Q1265">
        <v>473.40000000000003</v>
      </c>
      <c r="R1265">
        <f>IF(P1265&lt;&gt;df!K1265,df!K1265-df_results_DK1!P1265,0)</f>
        <v>0</v>
      </c>
      <c r="S1265" s="1">
        <v>43853</v>
      </c>
    </row>
    <row r="1266" spans="1:19" x14ac:dyDescent="0.3">
      <c r="A1266">
        <v>2020</v>
      </c>
      <c r="B1266">
        <v>1</v>
      </c>
      <c r="C1266">
        <v>23</v>
      </c>
      <c r="D1266">
        <v>17</v>
      </c>
      <c r="E1266">
        <v>8956.3999999999978</v>
      </c>
      <c r="F1266">
        <v>17</v>
      </c>
      <c r="G1266">
        <v>-520</v>
      </c>
      <c r="H1266">
        <v>2916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1916.8000000000002</v>
      </c>
      <c r="Q1266">
        <v>479.20000000000005</v>
      </c>
      <c r="R1266">
        <f>IF(P1266&lt;&gt;df!K1266,df!K1266-df_results_DK1!P1266,0)</f>
        <v>0</v>
      </c>
      <c r="S1266" s="1">
        <v>43853</v>
      </c>
    </row>
    <row r="1267" spans="1:19" x14ac:dyDescent="0.3">
      <c r="A1267">
        <v>2020</v>
      </c>
      <c r="B1267">
        <v>1</v>
      </c>
      <c r="C1267">
        <v>23</v>
      </c>
      <c r="D1267">
        <v>18</v>
      </c>
      <c r="E1267">
        <v>17771.599999999999</v>
      </c>
      <c r="F1267">
        <v>24</v>
      </c>
      <c r="G1267">
        <v>-600</v>
      </c>
      <c r="H1267">
        <v>3156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219</v>
      </c>
      <c r="O1267">
        <v>0</v>
      </c>
      <c r="P1267">
        <v>1869.6000000000001</v>
      </c>
      <c r="Q1267">
        <v>467.40000000000003</v>
      </c>
      <c r="R1267">
        <f>IF(P1267&lt;&gt;df!K1267,df!K1267-df_results_DK1!P1267,0)</f>
        <v>0</v>
      </c>
      <c r="S1267" s="1">
        <v>43853</v>
      </c>
    </row>
    <row r="1268" spans="1:19" x14ac:dyDescent="0.3">
      <c r="A1268">
        <v>2020</v>
      </c>
      <c r="B1268">
        <v>1</v>
      </c>
      <c r="C1268">
        <v>23</v>
      </c>
      <c r="D1268">
        <v>19</v>
      </c>
      <c r="E1268">
        <v>14937</v>
      </c>
      <c r="F1268">
        <v>24</v>
      </c>
      <c r="G1268">
        <v>-600</v>
      </c>
      <c r="H1268">
        <v>3026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94</v>
      </c>
      <c r="O1268">
        <v>0</v>
      </c>
      <c r="P1268">
        <v>1865.6000000000001</v>
      </c>
      <c r="Q1268">
        <v>466.40000000000003</v>
      </c>
      <c r="R1268">
        <f>IF(P1268&lt;&gt;df!K1268,df!K1268-df_results_DK1!P1268,0)</f>
        <v>0</v>
      </c>
      <c r="S1268" s="1">
        <v>43853</v>
      </c>
    </row>
    <row r="1269" spans="1:19" x14ac:dyDescent="0.3">
      <c r="A1269">
        <v>2020</v>
      </c>
      <c r="B1269">
        <v>1</v>
      </c>
      <c r="C1269">
        <v>23</v>
      </c>
      <c r="D1269">
        <v>20</v>
      </c>
      <c r="E1269">
        <v>7549.4</v>
      </c>
      <c r="F1269">
        <v>17</v>
      </c>
      <c r="G1269">
        <v>-463</v>
      </c>
      <c r="H1269">
        <v>2813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1880</v>
      </c>
      <c r="Q1269">
        <v>470</v>
      </c>
      <c r="R1269">
        <f>IF(P1269&lt;&gt;df!K1269,df!K1269-df_results_DK1!P1269,0)</f>
        <v>0</v>
      </c>
      <c r="S1269" s="1">
        <v>43853</v>
      </c>
    </row>
    <row r="1270" spans="1:19" x14ac:dyDescent="0.3">
      <c r="A1270">
        <v>2020</v>
      </c>
      <c r="B1270">
        <v>1</v>
      </c>
      <c r="C1270">
        <v>23</v>
      </c>
      <c r="D1270">
        <v>21</v>
      </c>
      <c r="E1270">
        <v>2020</v>
      </c>
      <c r="F1270">
        <v>17</v>
      </c>
      <c r="G1270">
        <v>-299</v>
      </c>
      <c r="H1270">
        <v>2629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1864</v>
      </c>
      <c r="Q1270">
        <v>466</v>
      </c>
      <c r="R1270">
        <f>IF(P1270&lt;&gt;df!K1270,df!K1270-df_results_DK1!P1270,0)</f>
        <v>0</v>
      </c>
      <c r="S1270" s="1">
        <v>43853</v>
      </c>
    </row>
    <row r="1271" spans="1:19" x14ac:dyDescent="0.3">
      <c r="A1271">
        <v>2020</v>
      </c>
      <c r="B1271">
        <v>1</v>
      </c>
      <c r="C1271">
        <v>23</v>
      </c>
      <c r="D1271">
        <v>22</v>
      </c>
      <c r="E1271">
        <v>-111.39999999999964</v>
      </c>
      <c r="F1271">
        <v>17</v>
      </c>
      <c r="G1271">
        <v>-251</v>
      </c>
      <c r="H1271">
        <v>2471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1776</v>
      </c>
      <c r="Q1271">
        <v>444</v>
      </c>
      <c r="R1271">
        <f>IF(P1271&lt;&gt;df!K1271,df!K1271-df_results_DK1!P1271,0)</f>
        <v>0</v>
      </c>
      <c r="S1271" s="1">
        <v>43853</v>
      </c>
    </row>
    <row r="1272" spans="1:19" x14ac:dyDescent="0.3">
      <c r="A1272">
        <v>2020</v>
      </c>
      <c r="B1272">
        <v>1</v>
      </c>
      <c r="C1272">
        <v>23</v>
      </c>
      <c r="D1272">
        <v>23</v>
      </c>
      <c r="E1272">
        <v>-1689.6000000000004</v>
      </c>
      <c r="F1272">
        <v>12</v>
      </c>
      <c r="G1272">
        <v>-197</v>
      </c>
      <c r="H1272">
        <v>2315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1694.4</v>
      </c>
      <c r="Q1272">
        <v>423.6</v>
      </c>
      <c r="R1272">
        <f>IF(P1272&lt;&gt;df!K1272,df!K1272-df_results_DK1!P1272,0)</f>
        <v>0</v>
      </c>
      <c r="S1272" s="1">
        <v>43853</v>
      </c>
    </row>
    <row r="1273" spans="1:19" x14ac:dyDescent="0.3">
      <c r="A1273">
        <v>2020</v>
      </c>
      <c r="B1273">
        <v>1</v>
      </c>
      <c r="C1273">
        <v>23</v>
      </c>
      <c r="D1273">
        <v>24</v>
      </c>
      <c r="E1273">
        <v>-2985.0000000000009</v>
      </c>
      <c r="F1273">
        <v>12</v>
      </c>
      <c r="G1273">
        <v>-152</v>
      </c>
      <c r="H1273">
        <v>2135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1586.4</v>
      </c>
      <c r="Q1273">
        <v>396.6</v>
      </c>
      <c r="R1273">
        <f>IF(P1273&lt;&gt;df!K1273,df!K1273-df_results_DK1!P1273,0)</f>
        <v>0</v>
      </c>
      <c r="S1273" s="1">
        <v>43853</v>
      </c>
    </row>
    <row r="1274" spans="1:19" x14ac:dyDescent="0.3">
      <c r="A1274">
        <v>2020</v>
      </c>
      <c r="B1274">
        <v>1</v>
      </c>
      <c r="C1274">
        <v>24</v>
      </c>
      <c r="D1274">
        <v>1</v>
      </c>
      <c r="E1274">
        <v>-10131.000000000002</v>
      </c>
      <c r="F1274">
        <v>5</v>
      </c>
      <c r="G1274">
        <v>289</v>
      </c>
      <c r="H1274">
        <v>2008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1837.6000000000001</v>
      </c>
      <c r="Q1274">
        <v>459.40000000000003</v>
      </c>
      <c r="R1274">
        <f>IF(P1274&lt;&gt;df!K1274,df!K1274-df_results_DK1!P1274,0)</f>
        <v>0</v>
      </c>
      <c r="S1274" s="1">
        <v>43854</v>
      </c>
    </row>
    <row r="1275" spans="1:19" x14ac:dyDescent="0.3">
      <c r="A1275">
        <v>2020</v>
      </c>
      <c r="B1275">
        <v>1</v>
      </c>
      <c r="C1275">
        <v>24</v>
      </c>
      <c r="D1275">
        <v>2</v>
      </c>
      <c r="E1275">
        <v>-10662.6</v>
      </c>
      <c r="F1275">
        <v>5</v>
      </c>
      <c r="G1275">
        <v>353</v>
      </c>
      <c r="H1275">
        <v>1941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1835.2</v>
      </c>
      <c r="Q1275">
        <v>458.8</v>
      </c>
      <c r="R1275">
        <f>IF(P1275&lt;&gt;df!K1275,df!K1275-df_results_DK1!P1275,0)</f>
        <v>0</v>
      </c>
      <c r="S1275" s="1">
        <v>43854</v>
      </c>
    </row>
    <row r="1276" spans="1:19" x14ac:dyDescent="0.3">
      <c r="A1276">
        <v>2020</v>
      </c>
      <c r="B1276">
        <v>1</v>
      </c>
      <c r="C1276">
        <v>24</v>
      </c>
      <c r="D1276">
        <v>3</v>
      </c>
      <c r="E1276">
        <v>-11453.8</v>
      </c>
      <c r="F1276">
        <v>5</v>
      </c>
      <c r="G1276">
        <v>448</v>
      </c>
      <c r="H1276">
        <v>1913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1888.8000000000002</v>
      </c>
      <c r="Q1276">
        <v>472.20000000000005</v>
      </c>
      <c r="R1276">
        <f>IF(P1276&lt;&gt;df!K1276,df!K1276-df_results_DK1!P1276,0)</f>
        <v>0</v>
      </c>
      <c r="S1276" s="1">
        <v>43854</v>
      </c>
    </row>
    <row r="1277" spans="1:19" x14ac:dyDescent="0.3">
      <c r="A1277">
        <v>2020</v>
      </c>
      <c r="B1277">
        <v>1</v>
      </c>
      <c r="C1277">
        <v>24</v>
      </c>
      <c r="D1277">
        <v>4</v>
      </c>
      <c r="E1277">
        <v>-12483.2</v>
      </c>
      <c r="F1277">
        <v>5</v>
      </c>
      <c r="G1277">
        <v>520</v>
      </c>
      <c r="H1277">
        <v>1898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1934.4</v>
      </c>
      <c r="Q1277">
        <v>483.6</v>
      </c>
      <c r="R1277">
        <f>IF(P1277&lt;&gt;df!K1277,df!K1277-df_results_DK1!P1277,0)</f>
        <v>0</v>
      </c>
      <c r="S1277" s="1">
        <v>43854</v>
      </c>
    </row>
    <row r="1278" spans="1:19" x14ac:dyDescent="0.3">
      <c r="A1278">
        <v>2020</v>
      </c>
      <c r="B1278">
        <v>1</v>
      </c>
      <c r="C1278">
        <v>24</v>
      </c>
      <c r="D1278">
        <v>5</v>
      </c>
      <c r="E1278">
        <v>-12640.800000000001</v>
      </c>
      <c r="F1278">
        <v>5</v>
      </c>
      <c r="G1278">
        <v>484</v>
      </c>
      <c r="H1278">
        <v>1937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1936.8000000000002</v>
      </c>
      <c r="Q1278">
        <v>484.20000000000005</v>
      </c>
      <c r="R1278">
        <f>IF(P1278&lt;&gt;df!K1278,df!K1278-df_results_DK1!P1278,0)</f>
        <v>0</v>
      </c>
      <c r="S1278" s="1">
        <v>43854</v>
      </c>
    </row>
    <row r="1279" spans="1:19" x14ac:dyDescent="0.3">
      <c r="A1279">
        <v>2020</v>
      </c>
      <c r="B1279">
        <v>1</v>
      </c>
      <c r="C1279">
        <v>24</v>
      </c>
      <c r="D1279">
        <v>6</v>
      </c>
      <c r="E1279">
        <v>-12052</v>
      </c>
      <c r="F1279">
        <v>5</v>
      </c>
      <c r="G1279">
        <v>353</v>
      </c>
      <c r="H1279">
        <v>2077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1944</v>
      </c>
      <c r="Q1279">
        <v>486</v>
      </c>
      <c r="R1279">
        <f>IF(P1279&lt;&gt;df!K1279,df!K1279-df_results_DK1!P1279,0)</f>
        <v>0</v>
      </c>
      <c r="S1279" s="1">
        <v>43854</v>
      </c>
    </row>
    <row r="1280" spans="1:19" x14ac:dyDescent="0.3">
      <c r="A1280">
        <v>2020</v>
      </c>
      <c r="B1280">
        <v>1</v>
      </c>
      <c r="C1280">
        <v>24</v>
      </c>
      <c r="D1280">
        <v>7</v>
      </c>
      <c r="E1280">
        <v>-6949.6000000000013</v>
      </c>
      <c r="F1280">
        <v>12</v>
      </c>
      <c r="G1280">
        <v>-62</v>
      </c>
      <c r="H1280">
        <v>2448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1908.8000000000002</v>
      </c>
      <c r="Q1280">
        <v>477.20000000000005</v>
      </c>
      <c r="R1280">
        <f>IF(P1280&lt;&gt;df!K1280,df!K1280-df_results_DK1!P1280,0)</f>
        <v>0</v>
      </c>
      <c r="S1280" s="1">
        <v>43854</v>
      </c>
    </row>
    <row r="1281" spans="1:19" x14ac:dyDescent="0.3">
      <c r="A1281">
        <v>2020</v>
      </c>
      <c r="B1281">
        <v>1</v>
      </c>
      <c r="C1281">
        <v>24</v>
      </c>
      <c r="D1281">
        <v>8</v>
      </c>
      <c r="E1281">
        <v>2694</v>
      </c>
      <c r="F1281">
        <v>17</v>
      </c>
      <c r="G1281">
        <v>-469</v>
      </c>
      <c r="H1281">
        <v>2848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1903.2</v>
      </c>
      <c r="Q1281">
        <v>475.8</v>
      </c>
      <c r="R1281">
        <f>IF(P1281&lt;&gt;df!K1281,df!K1281-df_results_DK1!P1281,0)</f>
        <v>0</v>
      </c>
      <c r="S1281" s="1">
        <v>43854</v>
      </c>
    </row>
    <row r="1282" spans="1:19" x14ac:dyDescent="0.3">
      <c r="A1282">
        <v>2020</v>
      </c>
      <c r="B1282">
        <v>1</v>
      </c>
      <c r="C1282">
        <v>24</v>
      </c>
      <c r="D1282">
        <v>9</v>
      </c>
      <c r="E1282">
        <v>14233.599999999999</v>
      </c>
      <c r="F1282">
        <v>24</v>
      </c>
      <c r="G1282">
        <v>-600</v>
      </c>
      <c r="H1282">
        <v>3098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270</v>
      </c>
      <c r="O1282">
        <v>0</v>
      </c>
      <c r="P1282">
        <v>1782.4</v>
      </c>
      <c r="Q1282">
        <v>445.6</v>
      </c>
      <c r="R1282">
        <f>IF(P1282&lt;&gt;df!K1282,df!K1282-df_results_DK1!P1282,0)</f>
        <v>0</v>
      </c>
      <c r="S1282" s="1">
        <v>43854</v>
      </c>
    </row>
    <row r="1283" spans="1:19" x14ac:dyDescent="0.3">
      <c r="A1283">
        <v>2020</v>
      </c>
      <c r="B1283">
        <v>1</v>
      </c>
      <c r="C1283">
        <v>24</v>
      </c>
      <c r="D1283">
        <v>10</v>
      </c>
      <c r="E1283">
        <v>20298.2</v>
      </c>
      <c r="F1283">
        <v>24</v>
      </c>
      <c r="G1283">
        <v>-600</v>
      </c>
      <c r="H1283">
        <v>3094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437</v>
      </c>
      <c r="O1283">
        <v>0</v>
      </c>
      <c r="P1283">
        <v>1645.6000000000001</v>
      </c>
      <c r="Q1283">
        <v>411.40000000000003</v>
      </c>
      <c r="R1283">
        <f>IF(P1283&lt;&gt;df!K1283,df!K1283-df_results_DK1!P1283,0)</f>
        <v>0</v>
      </c>
      <c r="S1283" s="1">
        <v>43854</v>
      </c>
    </row>
    <row r="1284" spans="1:19" x14ac:dyDescent="0.3">
      <c r="A1284">
        <v>2020</v>
      </c>
      <c r="B1284">
        <v>1</v>
      </c>
      <c r="C1284">
        <v>24</v>
      </c>
      <c r="D1284">
        <v>11</v>
      </c>
      <c r="E1284">
        <v>26813.4</v>
      </c>
      <c r="F1284">
        <v>24</v>
      </c>
      <c r="G1284">
        <v>-600</v>
      </c>
      <c r="H1284">
        <v>3149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636</v>
      </c>
      <c r="O1284">
        <v>0</v>
      </c>
      <c r="P1284">
        <v>1530.4</v>
      </c>
      <c r="Q1284">
        <v>382.6</v>
      </c>
      <c r="R1284">
        <f>IF(P1284&lt;&gt;df!K1284,df!K1284-df_results_DK1!P1284,0)</f>
        <v>0</v>
      </c>
      <c r="S1284" s="1">
        <v>43854</v>
      </c>
    </row>
    <row r="1285" spans="1:19" x14ac:dyDescent="0.3">
      <c r="A1285">
        <v>2020</v>
      </c>
      <c r="B1285">
        <v>1</v>
      </c>
      <c r="C1285">
        <v>24</v>
      </c>
      <c r="D1285">
        <v>12</v>
      </c>
      <c r="E1285">
        <v>25418</v>
      </c>
      <c r="F1285">
        <v>24</v>
      </c>
      <c r="G1285">
        <v>-600</v>
      </c>
      <c r="H1285">
        <v>3109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647</v>
      </c>
      <c r="O1285">
        <v>0</v>
      </c>
      <c r="P1285">
        <v>1489.6000000000001</v>
      </c>
      <c r="Q1285">
        <v>372.40000000000003</v>
      </c>
      <c r="R1285">
        <f>IF(P1285&lt;&gt;df!K1285,df!K1285-df_results_DK1!P1285,0)</f>
        <v>0</v>
      </c>
      <c r="S1285" s="1">
        <v>43854</v>
      </c>
    </row>
    <row r="1286" spans="1:19" x14ac:dyDescent="0.3">
      <c r="A1286">
        <v>2020</v>
      </c>
      <c r="B1286">
        <v>1</v>
      </c>
      <c r="C1286">
        <v>24</v>
      </c>
      <c r="D1286">
        <v>13</v>
      </c>
      <c r="E1286">
        <v>24071.199999999997</v>
      </c>
      <c r="F1286">
        <v>24</v>
      </c>
      <c r="G1286">
        <v>-600</v>
      </c>
      <c r="H1286">
        <v>2992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591</v>
      </c>
      <c r="O1286">
        <v>0</v>
      </c>
      <c r="P1286">
        <v>1440.8000000000002</v>
      </c>
      <c r="Q1286">
        <v>360.20000000000005</v>
      </c>
      <c r="R1286">
        <f>IF(P1286&lt;&gt;df!K1286,df!K1286-df_results_DK1!P1286,0)</f>
        <v>0</v>
      </c>
      <c r="S1286" s="1">
        <v>43854</v>
      </c>
    </row>
    <row r="1287" spans="1:19" x14ac:dyDescent="0.3">
      <c r="A1287">
        <v>2020</v>
      </c>
      <c r="B1287">
        <v>1</v>
      </c>
      <c r="C1287">
        <v>24</v>
      </c>
      <c r="D1287">
        <v>14</v>
      </c>
      <c r="E1287">
        <v>23372.800000000003</v>
      </c>
      <c r="F1287">
        <v>24</v>
      </c>
      <c r="G1287">
        <v>-600</v>
      </c>
      <c r="H1287">
        <v>2896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554</v>
      </c>
      <c r="O1287">
        <v>0</v>
      </c>
      <c r="P1287">
        <v>1393.6000000000001</v>
      </c>
      <c r="Q1287">
        <v>348.40000000000003</v>
      </c>
      <c r="R1287">
        <f>IF(P1287&lt;&gt;df!K1287,df!K1287-df_results_DK1!P1287,0)</f>
        <v>0</v>
      </c>
      <c r="S1287" s="1">
        <v>43854</v>
      </c>
    </row>
    <row r="1288" spans="1:19" x14ac:dyDescent="0.3">
      <c r="A1288">
        <v>2020</v>
      </c>
      <c r="B1288">
        <v>1</v>
      </c>
      <c r="C1288">
        <v>24</v>
      </c>
      <c r="D1288">
        <v>15</v>
      </c>
      <c r="E1288">
        <v>24882.799999999999</v>
      </c>
      <c r="F1288">
        <v>24</v>
      </c>
      <c r="G1288">
        <v>-600</v>
      </c>
      <c r="H1288">
        <v>2781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586</v>
      </c>
      <c r="O1288">
        <v>0</v>
      </c>
      <c r="P1288">
        <v>1276</v>
      </c>
      <c r="Q1288">
        <v>319</v>
      </c>
      <c r="R1288">
        <f>IF(P1288&lt;&gt;df!K1288,df!K1288-df_results_DK1!P1288,0)</f>
        <v>0</v>
      </c>
      <c r="S1288" s="1">
        <v>43854</v>
      </c>
    </row>
    <row r="1289" spans="1:19" x14ac:dyDescent="0.3">
      <c r="A1289">
        <v>2020</v>
      </c>
      <c r="B1289">
        <v>1</v>
      </c>
      <c r="C1289">
        <v>24</v>
      </c>
      <c r="D1289">
        <v>16</v>
      </c>
      <c r="E1289">
        <v>24471.4</v>
      </c>
      <c r="F1289">
        <v>24</v>
      </c>
      <c r="G1289">
        <v>-600</v>
      </c>
      <c r="H1289">
        <v>2596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519</v>
      </c>
      <c r="O1289">
        <v>0</v>
      </c>
      <c r="P1289">
        <v>1181.6000000000001</v>
      </c>
      <c r="Q1289">
        <v>295.40000000000003</v>
      </c>
      <c r="R1289">
        <f>IF(P1289&lt;&gt;df!K1289,df!K1289-df_results_DK1!P1289,0)</f>
        <v>0</v>
      </c>
      <c r="S1289" s="1">
        <v>43854</v>
      </c>
    </row>
    <row r="1290" spans="1:19" x14ac:dyDescent="0.3">
      <c r="A1290">
        <v>2020</v>
      </c>
      <c r="B1290">
        <v>1</v>
      </c>
      <c r="C1290">
        <v>24</v>
      </c>
      <c r="D1290">
        <v>17</v>
      </c>
      <c r="E1290">
        <v>26964.199999999997</v>
      </c>
      <c r="F1290">
        <v>24</v>
      </c>
      <c r="G1290">
        <v>-600</v>
      </c>
      <c r="H1290">
        <v>2684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561</v>
      </c>
      <c r="O1290">
        <v>0</v>
      </c>
      <c r="P1290">
        <v>1218.4000000000001</v>
      </c>
      <c r="Q1290">
        <v>304.60000000000002</v>
      </c>
      <c r="R1290">
        <f>IF(P1290&lt;&gt;df!K1290,df!K1290-df_results_DK1!P1290,0)</f>
        <v>0</v>
      </c>
      <c r="S1290" s="1">
        <v>43854</v>
      </c>
    </row>
    <row r="1291" spans="1:19" x14ac:dyDescent="0.3">
      <c r="A1291">
        <v>2020</v>
      </c>
      <c r="B1291">
        <v>1</v>
      </c>
      <c r="C1291">
        <v>24</v>
      </c>
      <c r="D1291">
        <v>18</v>
      </c>
      <c r="E1291">
        <v>33810.600000000006</v>
      </c>
      <c r="F1291">
        <v>24</v>
      </c>
      <c r="G1291">
        <v>-600</v>
      </c>
      <c r="H1291">
        <v>2916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778</v>
      </c>
      <c r="O1291">
        <v>0</v>
      </c>
      <c r="P1291">
        <v>1230.4000000000001</v>
      </c>
      <c r="Q1291">
        <v>307.60000000000002</v>
      </c>
      <c r="R1291">
        <f>IF(P1291&lt;&gt;df!K1291,df!K1291-df_results_DK1!P1291,0)</f>
        <v>0</v>
      </c>
      <c r="S1291" s="1">
        <v>43854</v>
      </c>
    </row>
    <row r="1292" spans="1:19" x14ac:dyDescent="0.3">
      <c r="A1292">
        <v>2020</v>
      </c>
      <c r="B1292">
        <v>1</v>
      </c>
      <c r="C1292">
        <v>24</v>
      </c>
      <c r="D1292">
        <v>19</v>
      </c>
      <c r="E1292">
        <v>31803.8</v>
      </c>
      <c r="F1292">
        <v>24</v>
      </c>
      <c r="G1292">
        <v>-600</v>
      </c>
      <c r="H1292">
        <v>2818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702</v>
      </c>
      <c r="O1292">
        <v>0</v>
      </c>
      <c r="P1292">
        <v>1212.8</v>
      </c>
      <c r="Q1292">
        <v>303.2</v>
      </c>
      <c r="R1292">
        <f>IF(P1292&lt;&gt;df!K1292,df!K1292-df_results_DK1!P1292,0)</f>
        <v>0</v>
      </c>
      <c r="S1292" s="1">
        <v>43854</v>
      </c>
    </row>
    <row r="1293" spans="1:19" x14ac:dyDescent="0.3">
      <c r="A1293">
        <v>2020</v>
      </c>
      <c r="B1293">
        <v>1</v>
      </c>
      <c r="C1293">
        <v>24</v>
      </c>
      <c r="D1293">
        <v>20</v>
      </c>
      <c r="E1293">
        <v>23268</v>
      </c>
      <c r="F1293">
        <v>24</v>
      </c>
      <c r="G1293">
        <v>-600</v>
      </c>
      <c r="H1293">
        <v>2553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455</v>
      </c>
      <c r="O1293">
        <v>0</v>
      </c>
      <c r="P1293">
        <v>1198.4000000000001</v>
      </c>
      <c r="Q1293">
        <v>299.60000000000002</v>
      </c>
      <c r="R1293">
        <f>IF(P1293&lt;&gt;df!K1293,df!K1293-df_results_DK1!P1293,0)</f>
        <v>0</v>
      </c>
      <c r="S1293" s="1">
        <v>43854</v>
      </c>
    </row>
    <row r="1294" spans="1:19" x14ac:dyDescent="0.3">
      <c r="A1294">
        <v>2020</v>
      </c>
      <c r="B1294">
        <v>1</v>
      </c>
      <c r="C1294">
        <v>24</v>
      </c>
      <c r="D1294">
        <v>21</v>
      </c>
      <c r="E1294">
        <v>16646.800000000003</v>
      </c>
      <c r="F1294">
        <v>24</v>
      </c>
      <c r="G1294">
        <v>-600</v>
      </c>
      <c r="H1294">
        <v>2356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242</v>
      </c>
      <c r="O1294">
        <v>0</v>
      </c>
      <c r="P1294">
        <v>1211.2</v>
      </c>
      <c r="Q1294">
        <v>302.8</v>
      </c>
      <c r="R1294">
        <f>IF(P1294&lt;&gt;df!K1294,df!K1294-df_results_DK1!P1294,0)</f>
        <v>0</v>
      </c>
      <c r="S1294" s="1">
        <v>43854</v>
      </c>
    </row>
    <row r="1295" spans="1:19" x14ac:dyDescent="0.3">
      <c r="A1295">
        <v>2020</v>
      </c>
      <c r="B1295">
        <v>1</v>
      </c>
      <c r="C1295">
        <v>24</v>
      </c>
      <c r="D1295">
        <v>22</v>
      </c>
      <c r="E1295">
        <v>11904.199999999999</v>
      </c>
      <c r="F1295">
        <v>24</v>
      </c>
      <c r="G1295">
        <v>-600</v>
      </c>
      <c r="H1295">
        <v>2198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94</v>
      </c>
      <c r="O1295">
        <v>0</v>
      </c>
      <c r="P1295">
        <v>1203.2</v>
      </c>
      <c r="Q1295">
        <v>300.8</v>
      </c>
      <c r="R1295">
        <f>IF(P1295&lt;&gt;df!K1295,df!K1295-df_results_DK1!P1295,0)</f>
        <v>0</v>
      </c>
      <c r="S1295" s="1">
        <v>43854</v>
      </c>
    </row>
    <row r="1296" spans="1:19" x14ac:dyDescent="0.3">
      <c r="A1296">
        <v>2020</v>
      </c>
      <c r="B1296">
        <v>1</v>
      </c>
      <c r="C1296">
        <v>24</v>
      </c>
      <c r="D1296">
        <v>23</v>
      </c>
      <c r="E1296">
        <v>15151.6</v>
      </c>
      <c r="F1296">
        <v>62</v>
      </c>
      <c r="G1296">
        <v>-600</v>
      </c>
      <c r="H1296">
        <v>2074</v>
      </c>
      <c r="I1296">
        <v>0</v>
      </c>
      <c r="J1296">
        <v>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1177.6000000000001</v>
      </c>
      <c r="Q1296">
        <v>294.40000000000003</v>
      </c>
      <c r="R1296">
        <f>IF(P1296&lt;&gt;df!K1296,df!K1296-df_results_DK1!P1296,0)</f>
        <v>0</v>
      </c>
      <c r="S1296" s="1">
        <v>43854</v>
      </c>
    </row>
    <row r="1297" spans="1:19" x14ac:dyDescent="0.3">
      <c r="A1297">
        <v>2020</v>
      </c>
      <c r="B1297">
        <v>1</v>
      </c>
      <c r="C1297">
        <v>24</v>
      </c>
      <c r="D1297">
        <v>24</v>
      </c>
      <c r="E1297">
        <v>9924.2000000000007</v>
      </c>
      <c r="F1297">
        <v>32</v>
      </c>
      <c r="G1297">
        <v>-485</v>
      </c>
      <c r="H1297">
        <v>1920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1148</v>
      </c>
      <c r="Q1297">
        <v>287</v>
      </c>
      <c r="R1297">
        <f>IF(P1297&lt;&gt;df!K1297,df!K1297-df_results_DK1!P1297,0)</f>
        <v>0</v>
      </c>
      <c r="S1297" s="1">
        <v>43854</v>
      </c>
    </row>
    <row r="1298" spans="1:19" x14ac:dyDescent="0.3">
      <c r="A1298">
        <v>2020</v>
      </c>
      <c r="B1298">
        <v>1</v>
      </c>
      <c r="C1298">
        <v>25</v>
      </c>
      <c r="D1298">
        <v>1</v>
      </c>
      <c r="E1298">
        <v>2426</v>
      </c>
      <c r="F1298">
        <v>32</v>
      </c>
      <c r="G1298">
        <v>-518</v>
      </c>
      <c r="H1298">
        <v>1812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1035.2</v>
      </c>
      <c r="Q1298">
        <v>258.8</v>
      </c>
      <c r="R1298">
        <f>IF(P1298&lt;&gt;df!K1298,df!K1298-df_results_DK1!P1298,0)</f>
        <v>0</v>
      </c>
      <c r="S1298" s="1">
        <v>43855</v>
      </c>
    </row>
    <row r="1299" spans="1:19" x14ac:dyDescent="0.3">
      <c r="A1299">
        <v>2020</v>
      </c>
      <c r="B1299">
        <v>1</v>
      </c>
      <c r="C1299">
        <v>25</v>
      </c>
      <c r="D1299">
        <v>2</v>
      </c>
      <c r="E1299">
        <v>1772.3999999999996</v>
      </c>
      <c r="F1299">
        <v>12</v>
      </c>
      <c r="G1299">
        <v>-493</v>
      </c>
      <c r="H1299">
        <v>1735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993.6</v>
      </c>
      <c r="Q1299">
        <v>248.4</v>
      </c>
      <c r="R1299">
        <f>IF(P1299&lt;&gt;df!K1299,df!K1299-df_results_DK1!P1299,0)</f>
        <v>0</v>
      </c>
      <c r="S1299" s="1">
        <v>43855</v>
      </c>
    </row>
    <row r="1300" spans="1:19" x14ac:dyDescent="0.3">
      <c r="A1300">
        <v>2020</v>
      </c>
      <c r="B1300">
        <v>1</v>
      </c>
      <c r="C1300">
        <v>25</v>
      </c>
      <c r="D1300">
        <v>3</v>
      </c>
      <c r="E1300">
        <v>2467.3999999999996</v>
      </c>
      <c r="F1300">
        <v>12</v>
      </c>
      <c r="G1300">
        <v>-521</v>
      </c>
      <c r="H1300">
        <v>1728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965.6</v>
      </c>
      <c r="Q1300">
        <v>241.4</v>
      </c>
      <c r="R1300">
        <f>IF(P1300&lt;&gt;df!K1300,df!K1300-df_results_DK1!P1300,0)</f>
        <v>0</v>
      </c>
      <c r="S1300" s="1">
        <v>43855</v>
      </c>
    </row>
    <row r="1301" spans="1:19" x14ac:dyDescent="0.3">
      <c r="A1301">
        <v>2020</v>
      </c>
      <c r="B1301">
        <v>1</v>
      </c>
      <c r="C1301">
        <v>25</v>
      </c>
      <c r="D1301">
        <v>4</v>
      </c>
      <c r="E1301">
        <v>4444</v>
      </c>
      <c r="F1301">
        <v>32</v>
      </c>
      <c r="G1301">
        <v>-554</v>
      </c>
      <c r="H1301">
        <v>1728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939.2</v>
      </c>
      <c r="Q1301">
        <v>234.8</v>
      </c>
      <c r="R1301">
        <f>IF(P1301&lt;&gt;df!K1301,df!K1301-df_results_DK1!P1301,0)</f>
        <v>0</v>
      </c>
      <c r="S1301" s="1">
        <v>43855</v>
      </c>
    </row>
    <row r="1302" spans="1:19" x14ac:dyDescent="0.3">
      <c r="A1302">
        <v>2020</v>
      </c>
      <c r="B1302">
        <v>1</v>
      </c>
      <c r="C1302">
        <v>25</v>
      </c>
      <c r="D1302">
        <v>5</v>
      </c>
      <c r="E1302">
        <v>9248</v>
      </c>
      <c r="F1302">
        <v>62</v>
      </c>
      <c r="G1302">
        <v>-600</v>
      </c>
      <c r="H1302">
        <v>1745</v>
      </c>
      <c r="I1302">
        <v>0</v>
      </c>
      <c r="J1302">
        <v>37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886.40000000000009</v>
      </c>
      <c r="Q1302">
        <v>221.60000000000002</v>
      </c>
      <c r="R1302">
        <f>IF(P1302&lt;&gt;df!K1302,df!K1302-df_results_DK1!P1302,0)</f>
        <v>0</v>
      </c>
      <c r="S1302" s="1">
        <v>43855</v>
      </c>
    </row>
    <row r="1303" spans="1:19" x14ac:dyDescent="0.3">
      <c r="A1303">
        <v>2020</v>
      </c>
      <c r="B1303">
        <v>1</v>
      </c>
      <c r="C1303">
        <v>25</v>
      </c>
      <c r="D1303">
        <v>6</v>
      </c>
      <c r="E1303">
        <v>11544.2</v>
      </c>
      <c r="F1303">
        <v>24</v>
      </c>
      <c r="G1303">
        <v>-600</v>
      </c>
      <c r="H1303">
        <v>1783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172</v>
      </c>
      <c r="O1303">
        <v>0</v>
      </c>
      <c r="P1303">
        <v>808.80000000000007</v>
      </c>
      <c r="Q1303">
        <v>202.20000000000002</v>
      </c>
      <c r="R1303">
        <f>IF(P1303&lt;&gt;df!K1303,df!K1303-df_results_DK1!P1303,0)</f>
        <v>0</v>
      </c>
      <c r="S1303" s="1">
        <v>43855</v>
      </c>
    </row>
    <row r="1304" spans="1:19" x14ac:dyDescent="0.3">
      <c r="A1304">
        <v>2020</v>
      </c>
      <c r="B1304">
        <v>1</v>
      </c>
      <c r="C1304">
        <v>25</v>
      </c>
      <c r="D1304">
        <v>7</v>
      </c>
      <c r="E1304">
        <v>17763.8</v>
      </c>
      <c r="F1304">
        <v>24</v>
      </c>
      <c r="G1304">
        <v>-600</v>
      </c>
      <c r="H1304">
        <v>1907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359</v>
      </c>
      <c r="O1304">
        <v>0</v>
      </c>
      <c r="P1304">
        <v>758.40000000000009</v>
      </c>
      <c r="Q1304">
        <v>189.60000000000002</v>
      </c>
      <c r="R1304">
        <f>IF(P1304&lt;&gt;df!K1304,df!K1304-df_results_DK1!P1304,0)</f>
        <v>0</v>
      </c>
      <c r="S1304" s="1">
        <v>43855</v>
      </c>
    </row>
    <row r="1305" spans="1:19" x14ac:dyDescent="0.3">
      <c r="A1305">
        <v>2020</v>
      </c>
      <c r="B1305">
        <v>1</v>
      </c>
      <c r="C1305">
        <v>25</v>
      </c>
      <c r="D1305">
        <v>8</v>
      </c>
      <c r="E1305">
        <v>25020.400000000001</v>
      </c>
      <c r="F1305">
        <v>24</v>
      </c>
      <c r="G1305">
        <v>-600</v>
      </c>
      <c r="H1305">
        <v>2100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573</v>
      </c>
      <c r="O1305">
        <v>0</v>
      </c>
      <c r="P1305">
        <v>741.6</v>
      </c>
      <c r="Q1305">
        <v>185.4</v>
      </c>
      <c r="R1305">
        <f>IF(P1305&lt;&gt;df!K1305,df!K1305-df_results_DK1!P1305,0)</f>
        <v>0</v>
      </c>
      <c r="S1305" s="1">
        <v>43855</v>
      </c>
    </row>
    <row r="1306" spans="1:19" x14ac:dyDescent="0.3">
      <c r="A1306">
        <v>2020</v>
      </c>
      <c r="B1306">
        <v>1</v>
      </c>
      <c r="C1306">
        <v>25</v>
      </c>
      <c r="D1306">
        <v>9</v>
      </c>
      <c r="E1306">
        <v>36096.199999999997</v>
      </c>
      <c r="F1306">
        <v>62</v>
      </c>
      <c r="G1306">
        <v>-600</v>
      </c>
      <c r="H1306">
        <v>2351</v>
      </c>
      <c r="I1306">
        <v>0</v>
      </c>
      <c r="J1306">
        <v>11</v>
      </c>
      <c r="K1306">
        <v>0</v>
      </c>
      <c r="L1306">
        <v>0</v>
      </c>
      <c r="M1306">
        <v>0</v>
      </c>
      <c r="N1306">
        <v>900</v>
      </c>
      <c r="O1306">
        <v>0</v>
      </c>
      <c r="P1306">
        <v>672</v>
      </c>
      <c r="Q1306">
        <v>168</v>
      </c>
      <c r="R1306">
        <f>IF(P1306&lt;&gt;df!K1306,df!K1306-df_results_DK1!P1306,0)</f>
        <v>0</v>
      </c>
      <c r="S1306" s="1">
        <v>43855</v>
      </c>
    </row>
    <row r="1307" spans="1:19" x14ac:dyDescent="0.3">
      <c r="A1307">
        <v>2020</v>
      </c>
      <c r="B1307">
        <v>1</v>
      </c>
      <c r="C1307">
        <v>25</v>
      </c>
      <c r="D1307">
        <v>10</v>
      </c>
      <c r="E1307">
        <v>49918.2</v>
      </c>
      <c r="F1307">
        <v>62</v>
      </c>
      <c r="G1307">
        <v>-600</v>
      </c>
      <c r="H1307">
        <v>2429</v>
      </c>
      <c r="I1307">
        <v>0</v>
      </c>
      <c r="J1307">
        <v>192</v>
      </c>
      <c r="K1307">
        <v>0</v>
      </c>
      <c r="L1307">
        <v>0</v>
      </c>
      <c r="M1307">
        <v>0</v>
      </c>
      <c r="N1307">
        <v>900</v>
      </c>
      <c r="O1307">
        <v>0</v>
      </c>
      <c r="P1307">
        <v>589.6</v>
      </c>
      <c r="Q1307">
        <v>147.4</v>
      </c>
      <c r="R1307">
        <f>IF(P1307&lt;&gt;df!K1307,df!K1307-df_results_DK1!P1307,0)</f>
        <v>0</v>
      </c>
      <c r="S1307" s="1">
        <v>43855</v>
      </c>
    </row>
    <row r="1308" spans="1:19" x14ac:dyDescent="0.3">
      <c r="A1308">
        <v>2020</v>
      </c>
      <c r="B1308">
        <v>1</v>
      </c>
      <c r="C1308">
        <v>25</v>
      </c>
      <c r="D1308">
        <v>11</v>
      </c>
      <c r="E1308">
        <v>56887.399999999994</v>
      </c>
      <c r="F1308">
        <v>62</v>
      </c>
      <c r="G1308">
        <v>-600</v>
      </c>
      <c r="H1308">
        <v>2449</v>
      </c>
      <c r="I1308">
        <v>0</v>
      </c>
      <c r="J1308">
        <v>282</v>
      </c>
      <c r="K1308">
        <v>0</v>
      </c>
      <c r="L1308">
        <v>0</v>
      </c>
      <c r="M1308">
        <v>0</v>
      </c>
      <c r="N1308">
        <v>900</v>
      </c>
      <c r="O1308">
        <v>0</v>
      </c>
      <c r="P1308">
        <v>533.6</v>
      </c>
      <c r="Q1308">
        <v>133.4</v>
      </c>
      <c r="R1308">
        <f>IF(P1308&lt;&gt;df!K1308,df!K1308-df_results_DK1!P1308,0)</f>
        <v>0</v>
      </c>
      <c r="S1308" s="1">
        <v>43855</v>
      </c>
    </row>
    <row r="1309" spans="1:19" x14ac:dyDescent="0.3">
      <c r="A1309">
        <v>2020</v>
      </c>
      <c r="B1309">
        <v>1</v>
      </c>
      <c r="C1309">
        <v>25</v>
      </c>
      <c r="D1309">
        <v>12</v>
      </c>
      <c r="E1309">
        <v>52435.799999999996</v>
      </c>
      <c r="F1309">
        <v>62</v>
      </c>
      <c r="G1309">
        <v>-600</v>
      </c>
      <c r="H1309">
        <v>2439</v>
      </c>
      <c r="I1309">
        <v>0</v>
      </c>
      <c r="J1309">
        <v>242</v>
      </c>
      <c r="K1309">
        <v>0</v>
      </c>
      <c r="L1309">
        <v>0</v>
      </c>
      <c r="M1309">
        <v>0</v>
      </c>
      <c r="N1309">
        <v>900</v>
      </c>
      <c r="O1309">
        <v>0</v>
      </c>
      <c r="P1309">
        <v>557.6</v>
      </c>
      <c r="Q1309">
        <v>139.4</v>
      </c>
      <c r="R1309">
        <f>IF(P1309&lt;&gt;df!K1309,df!K1309-df_results_DK1!P1309,0)</f>
        <v>0</v>
      </c>
      <c r="S1309" s="1">
        <v>43855</v>
      </c>
    </row>
    <row r="1310" spans="1:19" x14ac:dyDescent="0.3">
      <c r="A1310">
        <v>2020</v>
      </c>
      <c r="B1310">
        <v>1</v>
      </c>
      <c r="C1310">
        <v>25</v>
      </c>
      <c r="D1310">
        <v>13</v>
      </c>
      <c r="E1310">
        <v>46597.8</v>
      </c>
      <c r="F1310">
        <v>62</v>
      </c>
      <c r="G1310">
        <v>-600</v>
      </c>
      <c r="H1310">
        <v>2397</v>
      </c>
      <c r="I1310">
        <v>0</v>
      </c>
      <c r="J1310">
        <v>157</v>
      </c>
      <c r="K1310">
        <v>0</v>
      </c>
      <c r="L1310">
        <v>0</v>
      </c>
      <c r="M1310">
        <v>0</v>
      </c>
      <c r="N1310">
        <v>900</v>
      </c>
      <c r="O1310">
        <v>0</v>
      </c>
      <c r="P1310">
        <v>592</v>
      </c>
      <c r="Q1310">
        <v>148</v>
      </c>
      <c r="R1310">
        <f>IF(P1310&lt;&gt;df!K1310,df!K1310-df_results_DK1!P1310,0)</f>
        <v>0</v>
      </c>
      <c r="S1310" s="1">
        <v>43855</v>
      </c>
    </row>
    <row r="1311" spans="1:19" x14ac:dyDescent="0.3">
      <c r="A1311">
        <v>2020</v>
      </c>
      <c r="B1311">
        <v>1</v>
      </c>
      <c r="C1311">
        <v>25</v>
      </c>
      <c r="D1311">
        <v>14</v>
      </c>
      <c r="E1311">
        <v>40958.400000000001</v>
      </c>
      <c r="F1311">
        <v>62</v>
      </c>
      <c r="G1311">
        <v>-600</v>
      </c>
      <c r="H1311">
        <v>2368</v>
      </c>
      <c r="I1311">
        <v>0</v>
      </c>
      <c r="J1311">
        <v>70</v>
      </c>
      <c r="K1311">
        <v>0</v>
      </c>
      <c r="L1311">
        <v>0</v>
      </c>
      <c r="M1311">
        <v>0</v>
      </c>
      <c r="N1311">
        <v>900</v>
      </c>
      <c r="O1311">
        <v>0</v>
      </c>
      <c r="P1311">
        <v>638.40000000000009</v>
      </c>
      <c r="Q1311">
        <v>159.60000000000002</v>
      </c>
      <c r="R1311">
        <f>IF(P1311&lt;&gt;df!K1311,df!K1311-df_results_DK1!P1311,0)</f>
        <v>0</v>
      </c>
      <c r="S1311" s="1">
        <v>43855</v>
      </c>
    </row>
    <row r="1312" spans="1:19" x14ac:dyDescent="0.3">
      <c r="A1312">
        <v>2020</v>
      </c>
      <c r="B1312">
        <v>1</v>
      </c>
      <c r="C1312">
        <v>25</v>
      </c>
      <c r="D1312">
        <v>15</v>
      </c>
      <c r="E1312">
        <v>36399</v>
      </c>
      <c r="F1312">
        <v>24</v>
      </c>
      <c r="G1312">
        <v>-600</v>
      </c>
      <c r="H1312">
        <v>2371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874</v>
      </c>
      <c r="O1312">
        <v>0</v>
      </c>
      <c r="P1312">
        <v>717.6</v>
      </c>
      <c r="Q1312">
        <v>179.4</v>
      </c>
      <c r="R1312">
        <f>IF(P1312&lt;&gt;df!K1312,df!K1312-df_results_DK1!P1312,0)</f>
        <v>0</v>
      </c>
      <c r="S1312" s="1">
        <v>43855</v>
      </c>
    </row>
    <row r="1313" spans="1:19" x14ac:dyDescent="0.3">
      <c r="A1313">
        <v>2020</v>
      </c>
      <c r="B1313">
        <v>1</v>
      </c>
      <c r="C1313">
        <v>25</v>
      </c>
      <c r="D1313">
        <v>16</v>
      </c>
      <c r="E1313">
        <v>32735.199999999997</v>
      </c>
      <c r="F1313">
        <v>24</v>
      </c>
      <c r="G1313">
        <v>-600</v>
      </c>
      <c r="H1313">
        <v>2277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705</v>
      </c>
      <c r="O1313">
        <v>0</v>
      </c>
      <c r="P1313">
        <v>777.6</v>
      </c>
      <c r="Q1313">
        <v>194.4</v>
      </c>
      <c r="R1313">
        <f>IF(P1313&lt;&gt;df!K1313,df!K1313-df_results_DK1!P1313,0)</f>
        <v>0</v>
      </c>
      <c r="S1313" s="1">
        <v>43855</v>
      </c>
    </row>
    <row r="1314" spans="1:19" x14ac:dyDescent="0.3">
      <c r="A1314">
        <v>2020</v>
      </c>
      <c r="B1314">
        <v>1</v>
      </c>
      <c r="C1314">
        <v>25</v>
      </c>
      <c r="D1314">
        <v>17</v>
      </c>
      <c r="E1314">
        <v>33785.200000000004</v>
      </c>
      <c r="F1314">
        <v>24</v>
      </c>
      <c r="G1314">
        <v>-600</v>
      </c>
      <c r="H1314">
        <v>2361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693</v>
      </c>
      <c r="O1314">
        <v>0</v>
      </c>
      <c r="P1314">
        <v>854.40000000000009</v>
      </c>
      <c r="Q1314">
        <v>213.60000000000002</v>
      </c>
      <c r="R1314">
        <f>IF(P1314&lt;&gt;df!K1314,df!K1314-df_results_DK1!P1314,0)</f>
        <v>0</v>
      </c>
      <c r="S1314" s="1">
        <v>43855</v>
      </c>
    </row>
    <row r="1315" spans="1:19" x14ac:dyDescent="0.3">
      <c r="A1315">
        <v>2020</v>
      </c>
      <c r="B1315">
        <v>1</v>
      </c>
      <c r="C1315">
        <v>25</v>
      </c>
      <c r="D1315">
        <v>18</v>
      </c>
      <c r="E1315">
        <v>40636.6</v>
      </c>
      <c r="F1315">
        <v>24</v>
      </c>
      <c r="G1315">
        <v>-600</v>
      </c>
      <c r="H1315">
        <v>2629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867</v>
      </c>
      <c r="O1315">
        <v>0</v>
      </c>
      <c r="P1315">
        <v>929.6</v>
      </c>
      <c r="Q1315">
        <v>232.4</v>
      </c>
      <c r="R1315">
        <f>IF(P1315&lt;&gt;df!K1315,df!K1315-df_results_DK1!P1315,0)</f>
        <v>0</v>
      </c>
      <c r="S1315" s="1">
        <v>43855</v>
      </c>
    </row>
    <row r="1316" spans="1:19" x14ac:dyDescent="0.3">
      <c r="A1316">
        <v>2020</v>
      </c>
      <c r="B1316">
        <v>1</v>
      </c>
      <c r="C1316">
        <v>25</v>
      </c>
      <c r="D1316">
        <v>19</v>
      </c>
      <c r="E1316">
        <v>36287.800000000003</v>
      </c>
      <c r="F1316">
        <v>24</v>
      </c>
      <c r="G1316">
        <v>-600</v>
      </c>
      <c r="H1316">
        <v>2542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661</v>
      </c>
      <c r="O1316">
        <v>0</v>
      </c>
      <c r="P1316">
        <v>1024.8</v>
      </c>
      <c r="Q1316">
        <v>256.2</v>
      </c>
      <c r="R1316">
        <f>IF(P1316&lt;&gt;df!K1316,df!K1316-df_results_DK1!P1316,0)</f>
        <v>0</v>
      </c>
      <c r="S1316" s="1">
        <v>43855</v>
      </c>
    </row>
    <row r="1317" spans="1:19" x14ac:dyDescent="0.3">
      <c r="A1317">
        <v>2020</v>
      </c>
      <c r="B1317">
        <v>1</v>
      </c>
      <c r="C1317">
        <v>25</v>
      </c>
      <c r="D1317">
        <v>20</v>
      </c>
      <c r="E1317">
        <v>26942.199999999993</v>
      </c>
      <c r="F1317">
        <v>24</v>
      </c>
      <c r="G1317">
        <v>-600</v>
      </c>
      <c r="H1317">
        <v>2376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388.99999999999977</v>
      </c>
      <c r="O1317">
        <v>0</v>
      </c>
      <c r="P1317">
        <v>1109.6000000000001</v>
      </c>
      <c r="Q1317">
        <v>277.40000000000003</v>
      </c>
      <c r="R1317">
        <f>IF(P1317&lt;&gt;df!K1317,df!K1317-df_results_DK1!P1317,0)</f>
        <v>0</v>
      </c>
      <c r="S1317" s="1">
        <v>43855</v>
      </c>
    </row>
    <row r="1318" spans="1:19" x14ac:dyDescent="0.3">
      <c r="A1318">
        <v>2020</v>
      </c>
      <c r="B1318">
        <v>1</v>
      </c>
      <c r="C1318">
        <v>25</v>
      </c>
      <c r="D1318">
        <v>21</v>
      </c>
      <c r="E1318">
        <v>17302.2</v>
      </c>
      <c r="F1318">
        <v>24</v>
      </c>
      <c r="G1318">
        <v>-600</v>
      </c>
      <c r="H1318">
        <v>2200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93</v>
      </c>
      <c r="O1318">
        <v>0</v>
      </c>
      <c r="P1318">
        <v>1205.6000000000001</v>
      </c>
      <c r="Q1318">
        <v>301.40000000000003</v>
      </c>
      <c r="R1318">
        <f>IF(P1318&lt;&gt;df!K1318,df!K1318-df_results_DK1!P1318,0)</f>
        <v>0</v>
      </c>
      <c r="S1318" s="1">
        <v>43855</v>
      </c>
    </row>
    <row r="1319" spans="1:19" x14ac:dyDescent="0.3">
      <c r="A1319">
        <v>2020</v>
      </c>
      <c r="B1319">
        <v>1</v>
      </c>
      <c r="C1319">
        <v>25</v>
      </c>
      <c r="D1319">
        <v>22</v>
      </c>
      <c r="E1319">
        <v>11755.399999999998</v>
      </c>
      <c r="F1319">
        <v>17</v>
      </c>
      <c r="G1319">
        <v>-516.99999999999977</v>
      </c>
      <c r="H1319">
        <v>2074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1245.6000000000001</v>
      </c>
      <c r="Q1319">
        <v>311.40000000000003</v>
      </c>
      <c r="R1319">
        <f>IF(P1319&lt;&gt;df!K1319,df!K1319-df_results_DK1!P1319,0)</f>
        <v>0</v>
      </c>
      <c r="S1319" s="1">
        <v>43855</v>
      </c>
    </row>
    <row r="1320" spans="1:19" x14ac:dyDescent="0.3">
      <c r="A1320">
        <v>2020</v>
      </c>
      <c r="B1320">
        <v>1</v>
      </c>
      <c r="C1320">
        <v>25</v>
      </c>
      <c r="D1320">
        <v>23</v>
      </c>
      <c r="E1320">
        <v>10707.199999999992</v>
      </c>
      <c r="F1320">
        <v>32</v>
      </c>
      <c r="G1320">
        <v>-357.99999999999977</v>
      </c>
      <c r="H1320">
        <v>1964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1284.8000000000002</v>
      </c>
      <c r="Q1320">
        <v>321.20000000000005</v>
      </c>
      <c r="R1320">
        <f>IF(P1320&lt;&gt;df!K1320,df!K1320-df_results_DK1!P1320,0)</f>
        <v>0</v>
      </c>
      <c r="S1320" s="1">
        <v>43855</v>
      </c>
    </row>
    <row r="1321" spans="1:19" x14ac:dyDescent="0.3">
      <c r="A1321">
        <v>2020</v>
      </c>
      <c r="B1321">
        <v>1</v>
      </c>
      <c r="C1321">
        <v>25</v>
      </c>
      <c r="D1321">
        <v>24</v>
      </c>
      <c r="E1321">
        <v>2766.5999999999967</v>
      </c>
      <c r="F1321">
        <v>12</v>
      </c>
      <c r="G1321">
        <v>-198.99999999999977</v>
      </c>
      <c r="H1321">
        <v>1870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1336.8000000000002</v>
      </c>
      <c r="Q1321">
        <v>334.20000000000005</v>
      </c>
      <c r="R1321">
        <f>IF(P1321&lt;&gt;df!K1321,df!K1321-df_results_DK1!P1321,0)</f>
        <v>0</v>
      </c>
      <c r="S1321" s="1">
        <v>43855</v>
      </c>
    </row>
    <row r="1322" spans="1:19" x14ac:dyDescent="0.3">
      <c r="A1322">
        <v>2020</v>
      </c>
      <c r="B1322">
        <v>1</v>
      </c>
      <c r="C1322">
        <v>26</v>
      </c>
      <c r="D1322">
        <v>1</v>
      </c>
      <c r="E1322">
        <v>-6162.6</v>
      </c>
      <c r="F1322">
        <v>5</v>
      </c>
      <c r="G1322">
        <v>354</v>
      </c>
      <c r="H1322">
        <v>1762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1692.8000000000002</v>
      </c>
      <c r="Q1322">
        <v>423.20000000000005</v>
      </c>
      <c r="R1322">
        <f>IF(P1322&lt;&gt;df!K1322,df!K1322-df_results_DK1!P1322,0)</f>
        <v>0</v>
      </c>
      <c r="S1322" s="1">
        <v>43856</v>
      </c>
    </row>
    <row r="1323" spans="1:19" x14ac:dyDescent="0.3">
      <c r="A1323">
        <v>2020</v>
      </c>
      <c r="B1323">
        <v>1</v>
      </c>
      <c r="C1323">
        <v>26</v>
      </c>
      <c r="D1323">
        <v>2</v>
      </c>
      <c r="E1323">
        <v>-6513.6</v>
      </c>
      <c r="F1323">
        <v>5</v>
      </c>
      <c r="G1323">
        <v>382</v>
      </c>
      <c r="H1323">
        <v>1689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1656.8000000000002</v>
      </c>
      <c r="Q1323">
        <v>414.20000000000005</v>
      </c>
      <c r="R1323">
        <f>IF(P1323&lt;&gt;df!K1323,df!K1323-df_results_DK1!P1323,0)</f>
        <v>0</v>
      </c>
      <c r="S1323" s="1">
        <v>43856</v>
      </c>
    </row>
    <row r="1324" spans="1:19" x14ac:dyDescent="0.3">
      <c r="A1324">
        <v>2020</v>
      </c>
      <c r="B1324">
        <v>1</v>
      </c>
      <c r="C1324">
        <v>26</v>
      </c>
      <c r="D1324">
        <v>3</v>
      </c>
      <c r="E1324">
        <v>-5971.0000000000018</v>
      </c>
      <c r="F1324">
        <v>5</v>
      </c>
      <c r="G1324">
        <v>309.00000000000023</v>
      </c>
      <c r="H1324">
        <v>1683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1593.6000000000001</v>
      </c>
      <c r="Q1324">
        <v>398.40000000000003</v>
      </c>
      <c r="R1324">
        <f>IF(P1324&lt;&gt;df!K1324,df!K1324-df_results_DK1!P1324,0)</f>
        <v>0</v>
      </c>
      <c r="S1324" s="1">
        <v>43856</v>
      </c>
    </row>
    <row r="1325" spans="1:19" x14ac:dyDescent="0.3">
      <c r="A1325">
        <v>2020</v>
      </c>
      <c r="B1325">
        <v>1</v>
      </c>
      <c r="C1325">
        <v>26</v>
      </c>
      <c r="D1325">
        <v>4</v>
      </c>
      <c r="E1325">
        <v>-5187.3999999999996</v>
      </c>
      <c r="F1325">
        <v>5</v>
      </c>
      <c r="G1325">
        <v>255</v>
      </c>
      <c r="H1325">
        <v>1649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1523.2</v>
      </c>
      <c r="Q1325">
        <v>380.8</v>
      </c>
      <c r="R1325">
        <f>IF(P1325&lt;&gt;df!K1325,df!K1325-df_results_DK1!P1325,0)</f>
        <v>0</v>
      </c>
      <c r="S1325" s="1">
        <v>43856</v>
      </c>
    </row>
    <row r="1326" spans="1:19" x14ac:dyDescent="0.3">
      <c r="A1326">
        <v>2020</v>
      </c>
      <c r="B1326">
        <v>1</v>
      </c>
      <c r="C1326">
        <v>26</v>
      </c>
      <c r="D1326">
        <v>5</v>
      </c>
      <c r="E1326">
        <v>-3675.2000000000012</v>
      </c>
      <c r="F1326">
        <v>12</v>
      </c>
      <c r="G1326">
        <v>143</v>
      </c>
      <c r="H1326">
        <v>1677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1456</v>
      </c>
      <c r="Q1326">
        <v>364</v>
      </c>
      <c r="R1326">
        <f>IF(P1326&lt;&gt;df!K1326,df!K1326-df_results_DK1!P1326,0)</f>
        <v>0</v>
      </c>
      <c r="S1326" s="1">
        <v>43856</v>
      </c>
    </row>
    <row r="1327" spans="1:19" x14ac:dyDescent="0.3">
      <c r="A1327">
        <v>2020</v>
      </c>
      <c r="B1327">
        <v>1</v>
      </c>
      <c r="C1327">
        <v>26</v>
      </c>
      <c r="D1327">
        <v>6</v>
      </c>
      <c r="E1327">
        <v>-2386.200000000003</v>
      </c>
      <c r="F1327">
        <v>12</v>
      </c>
      <c r="G1327">
        <v>69.000000000000227</v>
      </c>
      <c r="H1327">
        <v>1698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1413.6000000000001</v>
      </c>
      <c r="Q1327">
        <v>353.40000000000003</v>
      </c>
      <c r="R1327">
        <f>IF(P1327&lt;&gt;df!K1327,df!K1327-df_results_DK1!P1327,0)</f>
        <v>0</v>
      </c>
      <c r="S1327" s="1">
        <v>43856</v>
      </c>
    </row>
    <row r="1328" spans="1:19" x14ac:dyDescent="0.3">
      <c r="A1328">
        <v>2020</v>
      </c>
      <c r="B1328">
        <v>1</v>
      </c>
      <c r="C1328">
        <v>26</v>
      </c>
      <c r="D1328">
        <v>7</v>
      </c>
      <c r="E1328">
        <v>-203.20000000000073</v>
      </c>
      <c r="F1328">
        <v>12</v>
      </c>
      <c r="G1328">
        <v>-56</v>
      </c>
      <c r="H1328">
        <v>1800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1395.2</v>
      </c>
      <c r="Q1328">
        <v>348.8</v>
      </c>
      <c r="R1328">
        <f>IF(P1328&lt;&gt;df!K1328,df!K1328-df_results_DK1!P1328,0)</f>
        <v>0</v>
      </c>
      <c r="S1328" s="1">
        <v>43856</v>
      </c>
    </row>
    <row r="1329" spans="1:19" x14ac:dyDescent="0.3">
      <c r="A1329">
        <v>2020</v>
      </c>
      <c r="B1329">
        <v>1</v>
      </c>
      <c r="C1329">
        <v>26</v>
      </c>
      <c r="D1329">
        <v>8</v>
      </c>
      <c r="E1329">
        <v>3443.9999999999964</v>
      </c>
      <c r="F1329">
        <v>17</v>
      </c>
      <c r="G1329">
        <v>-256.99999999999977</v>
      </c>
      <c r="H1329">
        <v>1969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1369.6000000000001</v>
      </c>
      <c r="Q1329">
        <v>342.40000000000003</v>
      </c>
      <c r="R1329">
        <f>IF(P1329&lt;&gt;df!K1329,df!K1329-df_results_DK1!P1329,0)</f>
        <v>0</v>
      </c>
      <c r="S1329" s="1">
        <v>43856</v>
      </c>
    </row>
    <row r="1330" spans="1:19" x14ac:dyDescent="0.3">
      <c r="A1330">
        <v>2020</v>
      </c>
      <c r="B1330">
        <v>1</v>
      </c>
      <c r="C1330">
        <v>26</v>
      </c>
      <c r="D1330">
        <v>9</v>
      </c>
      <c r="E1330">
        <v>9736.7999999999993</v>
      </c>
      <c r="F1330">
        <v>17</v>
      </c>
      <c r="G1330">
        <v>-511</v>
      </c>
      <c r="H1330">
        <v>2239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1382.4</v>
      </c>
      <c r="Q1330">
        <v>345.6</v>
      </c>
      <c r="R1330">
        <f>IF(P1330&lt;&gt;df!K1330,df!K1330-df_results_DK1!P1330,0)</f>
        <v>0</v>
      </c>
      <c r="S1330" s="1">
        <v>43856</v>
      </c>
    </row>
    <row r="1331" spans="1:19" x14ac:dyDescent="0.3">
      <c r="A1331">
        <v>2020</v>
      </c>
      <c r="B1331">
        <v>1</v>
      </c>
      <c r="C1331">
        <v>26</v>
      </c>
      <c r="D1331">
        <v>10</v>
      </c>
      <c r="E1331">
        <v>12644.8</v>
      </c>
      <c r="F1331">
        <v>17</v>
      </c>
      <c r="G1331">
        <v>-586</v>
      </c>
      <c r="H1331">
        <v>2356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1416</v>
      </c>
      <c r="Q1331">
        <v>354</v>
      </c>
      <c r="R1331">
        <f>IF(P1331&lt;&gt;df!K1331,df!K1331-df_results_DK1!P1331,0)</f>
        <v>0</v>
      </c>
      <c r="S1331" s="1">
        <v>43856</v>
      </c>
    </row>
    <row r="1332" spans="1:19" x14ac:dyDescent="0.3">
      <c r="A1332">
        <v>2020</v>
      </c>
      <c r="B1332">
        <v>1</v>
      </c>
      <c r="C1332">
        <v>26</v>
      </c>
      <c r="D1332">
        <v>11</v>
      </c>
      <c r="E1332">
        <v>14733.8</v>
      </c>
      <c r="F1332">
        <v>17</v>
      </c>
      <c r="G1332">
        <v>-594</v>
      </c>
      <c r="H1332">
        <v>2429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1468</v>
      </c>
      <c r="Q1332">
        <v>367</v>
      </c>
      <c r="R1332">
        <f>IF(P1332&lt;&gt;df!K1332,df!K1332-df_results_DK1!P1332,0)</f>
        <v>0</v>
      </c>
      <c r="S1332" s="1">
        <v>43856</v>
      </c>
    </row>
    <row r="1333" spans="1:19" x14ac:dyDescent="0.3">
      <c r="A1333">
        <v>2020</v>
      </c>
      <c r="B1333">
        <v>1</v>
      </c>
      <c r="C1333">
        <v>26</v>
      </c>
      <c r="D1333">
        <v>12</v>
      </c>
      <c r="E1333">
        <v>12360.799999999996</v>
      </c>
      <c r="F1333">
        <v>17</v>
      </c>
      <c r="G1333">
        <v>-484.99999999999977</v>
      </c>
      <c r="H1333">
        <v>2431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1556.8000000000002</v>
      </c>
      <c r="Q1333">
        <v>389.20000000000005</v>
      </c>
      <c r="R1333">
        <f>IF(P1333&lt;&gt;df!K1333,df!K1333-df_results_DK1!P1333,0)</f>
        <v>0</v>
      </c>
      <c r="S1333" s="1">
        <v>43856</v>
      </c>
    </row>
    <row r="1334" spans="1:19" x14ac:dyDescent="0.3">
      <c r="A1334">
        <v>2020</v>
      </c>
      <c r="B1334">
        <v>1</v>
      </c>
      <c r="C1334">
        <v>26</v>
      </c>
      <c r="D1334">
        <v>13</v>
      </c>
      <c r="E1334">
        <v>9858.5999999999985</v>
      </c>
      <c r="F1334">
        <v>17</v>
      </c>
      <c r="G1334">
        <v>-352</v>
      </c>
      <c r="H1334">
        <v>2423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1656.8000000000002</v>
      </c>
      <c r="Q1334">
        <v>414.20000000000005</v>
      </c>
      <c r="R1334">
        <f>IF(P1334&lt;&gt;df!K1334,df!K1334-df_results_DK1!P1334,0)</f>
        <v>0</v>
      </c>
      <c r="S1334" s="1">
        <v>43856</v>
      </c>
    </row>
    <row r="1335" spans="1:19" x14ac:dyDescent="0.3">
      <c r="A1335">
        <v>2020</v>
      </c>
      <c r="B1335">
        <v>1</v>
      </c>
      <c r="C1335">
        <v>26</v>
      </c>
      <c r="D1335">
        <v>14</v>
      </c>
      <c r="E1335">
        <v>6951.5999999999985</v>
      </c>
      <c r="F1335">
        <v>17</v>
      </c>
      <c r="G1335">
        <v>-212</v>
      </c>
      <c r="H1335">
        <v>2408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1756.8000000000002</v>
      </c>
      <c r="Q1335">
        <v>439.20000000000005</v>
      </c>
      <c r="R1335">
        <f>IF(P1335&lt;&gt;df!K1335,df!K1335-df_results_DK1!P1335,0)</f>
        <v>0</v>
      </c>
      <c r="S1335" s="1">
        <v>43856</v>
      </c>
    </row>
    <row r="1336" spans="1:19" x14ac:dyDescent="0.3">
      <c r="A1336">
        <v>2020</v>
      </c>
      <c r="B1336">
        <v>1</v>
      </c>
      <c r="C1336">
        <v>26</v>
      </c>
      <c r="D1336">
        <v>15</v>
      </c>
      <c r="E1336">
        <v>4666.5999999999995</v>
      </c>
      <c r="F1336">
        <v>17</v>
      </c>
      <c r="G1336">
        <v>-111</v>
      </c>
      <c r="H1336">
        <v>2370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1807.2</v>
      </c>
      <c r="Q1336">
        <v>451.8</v>
      </c>
      <c r="R1336">
        <f>IF(P1336&lt;&gt;df!K1336,df!K1336-df_results_DK1!P1336,0)</f>
        <v>0</v>
      </c>
      <c r="S1336" s="1">
        <v>43856</v>
      </c>
    </row>
    <row r="1337" spans="1:19" x14ac:dyDescent="0.3">
      <c r="A1337">
        <v>2020</v>
      </c>
      <c r="B1337">
        <v>1</v>
      </c>
      <c r="C1337">
        <v>26</v>
      </c>
      <c r="D1337">
        <v>16</v>
      </c>
      <c r="E1337">
        <v>2988.3999999999996</v>
      </c>
      <c r="F1337">
        <v>17</v>
      </c>
      <c r="G1337">
        <v>-14</v>
      </c>
      <c r="H1337">
        <v>2258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1795.2</v>
      </c>
      <c r="Q1337">
        <v>448.8</v>
      </c>
      <c r="R1337">
        <f>IF(P1337&lt;&gt;df!K1337,df!K1337-df_results_DK1!P1337,0)</f>
        <v>0</v>
      </c>
      <c r="S1337" s="1">
        <v>43856</v>
      </c>
    </row>
    <row r="1338" spans="1:19" x14ac:dyDescent="0.3">
      <c r="A1338">
        <v>2020</v>
      </c>
      <c r="B1338">
        <v>1</v>
      </c>
      <c r="C1338">
        <v>26</v>
      </c>
      <c r="D1338">
        <v>17</v>
      </c>
      <c r="E1338">
        <v>4866.7999999999993</v>
      </c>
      <c r="F1338">
        <v>17</v>
      </c>
      <c r="G1338">
        <v>-103</v>
      </c>
      <c r="H1338">
        <v>2386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1826.4</v>
      </c>
      <c r="Q1338">
        <v>456.6</v>
      </c>
      <c r="R1338">
        <f>IF(P1338&lt;&gt;df!K1338,df!K1338-df_results_DK1!P1338,0)</f>
        <v>0</v>
      </c>
      <c r="S1338" s="1">
        <v>43856</v>
      </c>
    </row>
    <row r="1339" spans="1:19" x14ac:dyDescent="0.3">
      <c r="A1339">
        <v>2020</v>
      </c>
      <c r="B1339">
        <v>1</v>
      </c>
      <c r="C1339">
        <v>26</v>
      </c>
      <c r="D1339">
        <v>18</v>
      </c>
      <c r="E1339">
        <v>9382.7999999999993</v>
      </c>
      <c r="F1339">
        <v>17</v>
      </c>
      <c r="G1339">
        <v>-311</v>
      </c>
      <c r="H1339">
        <v>2661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1880</v>
      </c>
      <c r="Q1339">
        <v>470</v>
      </c>
      <c r="R1339">
        <f>IF(P1339&lt;&gt;df!K1339,df!K1339-df_results_DK1!P1339,0)</f>
        <v>0</v>
      </c>
      <c r="S1339" s="1">
        <v>43856</v>
      </c>
    </row>
    <row r="1340" spans="1:19" x14ac:dyDescent="0.3">
      <c r="A1340">
        <v>2020</v>
      </c>
      <c r="B1340">
        <v>1</v>
      </c>
      <c r="C1340">
        <v>26</v>
      </c>
      <c r="D1340">
        <v>19</v>
      </c>
      <c r="E1340">
        <v>7787.2</v>
      </c>
      <c r="F1340">
        <v>17</v>
      </c>
      <c r="G1340">
        <v>-205</v>
      </c>
      <c r="H1340">
        <v>2610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1924</v>
      </c>
      <c r="Q1340">
        <v>481</v>
      </c>
      <c r="R1340">
        <f>IF(P1340&lt;&gt;df!K1340,df!K1340-df_results_DK1!P1340,0)</f>
        <v>0</v>
      </c>
      <c r="S1340" s="1">
        <v>43856</v>
      </c>
    </row>
    <row r="1341" spans="1:19" x14ac:dyDescent="0.3">
      <c r="A1341">
        <v>2020</v>
      </c>
      <c r="B1341">
        <v>1</v>
      </c>
      <c r="C1341">
        <v>26</v>
      </c>
      <c r="D1341">
        <v>20</v>
      </c>
      <c r="E1341">
        <v>2752.3999999999996</v>
      </c>
      <c r="F1341">
        <v>17</v>
      </c>
      <c r="G1341">
        <v>-42</v>
      </c>
      <c r="H1341">
        <v>2462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1936</v>
      </c>
      <c r="Q1341">
        <v>484</v>
      </c>
      <c r="R1341">
        <f>IF(P1341&lt;&gt;df!K1341,df!K1341-df_results_DK1!P1341,0)</f>
        <v>0</v>
      </c>
      <c r="S1341" s="1">
        <v>43856</v>
      </c>
    </row>
    <row r="1342" spans="1:19" x14ac:dyDescent="0.3">
      <c r="A1342">
        <v>2020</v>
      </c>
      <c r="B1342">
        <v>1</v>
      </c>
      <c r="C1342">
        <v>26</v>
      </c>
      <c r="D1342">
        <v>21</v>
      </c>
      <c r="E1342">
        <v>-1555.6000000000004</v>
      </c>
      <c r="F1342">
        <v>12</v>
      </c>
      <c r="G1342">
        <v>57</v>
      </c>
      <c r="H1342">
        <v>2317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1899.2</v>
      </c>
      <c r="Q1342">
        <v>474.8</v>
      </c>
      <c r="R1342">
        <f>IF(P1342&lt;&gt;df!K1342,df!K1342-df_results_DK1!P1342,0)</f>
        <v>0</v>
      </c>
      <c r="S1342" s="1">
        <v>43856</v>
      </c>
    </row>
    <row r="1343" spans="1:19" x14ac:dyDescent="0.3">
      <c r="A1343">
        <v>2020</v>
      </c>
      <c r="B1343">
        <v>1</v>
      </c>
      <c r="C1343">
        <v>26</v>
      </c>
      <c r="D1343">
        <v>22</v>
      </c>
      <c r="E1343">
        <v>-3487.6000000000008</v>
      </c>
      <c r="F1343">
        <v>12</v>
      </c>
      <c r="G1343">
        <v>109</v>
      </c>
      <c r="H1343">
        <v>2157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1812.8000000000002</v>
      </c>
      <c r="Q1343">
        <v>453.20000000000005</v>
      </c>
      <c r="R1343">
        <f>IF(P1343&lt;&gt;df!K1343,df!K1343-df_results_DK1!P1343,0)</f>
        <v>0</v>
      </c>
      <c r="S1343" s="1">
        <v>43856</v>
      </c>
    </row>
    <row r="1344" spans="1:19" x14ac:dyDescent="0.3">
      <c r="A1344">
        <v>2020</v>
      </c>
      <c r="B1344">
        <v>1</v>
      </c>
      <c r="C1344">
        <v>26</v>
      </c>
      <c r="D1344">
        <v>23</v>
      </c>
      <c r="E1344">
        <v>-4410.4000000000005</v>
      </c>
      <c r="F1344">
        <v>12</v>
      </c>
      <c r="G1344">
        <v>177</v>
      </c>
      <c r="H1344">
        <v>2029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1764.8000000000002</v>
      </c>
      <c r="Q1344">
        <v>441.20000000000005</v>
      </c>
      <c r="R1344">
        <f>IF(P1344&lt;&gt;df!K1344,df!K1344-df_results_DK1!P1344,0)</f>
        <v>0</v>
      </c>
      <c r="S1344" s="1">
        <v>43856</v>
      </c>
    </row>
    <row r="1345" spans="1:19" x14ac:dyDescent="0.3">
      <c r="A1345">
        <v>2020</v>
      </c>
      <c r="B1345">
        <v>1</v>
      </c>
      <c r="C1345">
        <v>26</v>
      </c>
      <c r="D1345">
        <v>24</v>
      </c>
      <c r="E1345">
        <v>-5599.4</v>
      </c>
      <c r="F1345">
        <v>12</v>
      </c>
      <c r="G1345">
        <v>238</v>
      </c>
      <c r="H1345">
        <v>1921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1727.2</v>
      </c>
      <c r="Q1345">
        <v>431.8</v>
      </c>
      <c r="R1345">
        <f>IF(P1345&lt;&gt;df!K1345,df!K1345-df_results_DK1!P1345,0)</f>
        <v>0</v>
      </c>
      <c r="S1345" s="1">
        <v>43856</v>
      </c>
    </row>
    <row r="1346" spans="1:19" x14ac:dyDescent="0.3">
      <c r="A1346">
        <v>2020</v>
      </c>
      <c r="B1346">
        <v>1</v>
      </c>
      <c r="C1346">
        <v>27</v>
      </c>
      <c r="D1346">
        <v>1</v>
      </c>
      <c r="E1346">
        <v>-6820.7999999999993</v>
      </c>
      <c r="F1346">
        <v>5</v>
      </c>
      <c r="G1346">
        <v>289</v>
      </c>
      <c r="H1346">
        <v>1876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1732</v>
      </c>
      <c r="Q1346">
        <v>433</v>
      </c>
      <c r="R1346">
        <f>IF(P1346&lt;&gt;df!K1346,df!K1346-df_results_DK1!P1346,0)</f>
        <v>0</v>
      </c>
      <c r="S1346" s="1">
        <v>43857</v>
      </c>
    </row>
    <row r="1347" spans="1:19" x14ac:dyDescent="0.3">
      <c r="A1347">
        <v>2020</v>
      </c>
      <c r="B1347">
        <v>1</v>
      </c>
      <c r="C1347">
        <v>27</v>
      </c>
      <c r="D1347">
        <v>2</v>
      </c>
      <c r="E1347">
        <v>-7592.2</v>
      </c>
      <c r="F1347">
        <v>5</v>
      </c>
      <c r="G1347">
        <v>351</v>
      </c>
      <c r="H1347">
        <v>1885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1788.8000000000002</v>
      </c>
      <c r="Q1347">
        <v>447.20000000000005</v>
      </c>
      <c r="R1347">
        <f>IF(P1347&lt;&gt;df!K1347,df!K1347-df_results_DK1!P1347,0)</f>
        <v>0</v>
      </c>
      <c r="S1347" s="1">
        <v>43857</v>
      </c>
    </row>
    <row r="1348" spans="1:19" x14ac:dyDescent="0.3">
      <c r="A1348">
        <v>2020</v>
      </c>
      <c r="B1348">
        <v>1</v>
      </c>
      <c r="C1348">
        <v>27</v>
      </c>
      <c r="D1348">
        <v>3</v>
      </c>
      <c r="E1348">
        <v>-9518.7999999999993</v>
      </c>
      <c r="F1348">
        <v>5</v>
      </c>
      <c r="G1348">
        <v>511</v>
      </c>
      <c r="H1348">
        <v>1864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1900</v>
      </c>
      <c r="Q1348">
        <v>475</v>
      </c>
      <c r="R1348">
        <f>IF(P1348&lt;&gt;df!K1348,df!K1348-df_results_DK1!P1348,0)</f>
        <v>0</v>
      </c>
      <c r="S1348" s="1">
        <v>43857</v>
      </c>
    </row>
    <row r="1349" spans="1:19" x14ac:dyDescent="0.3">
      <c r="A1349">
        <v>2020</v>
      </c>
      <c r="B1349">
        <v>1</v>
      </c>
      <c r="C1349">
        <v>27</v>
      </c>
      <c r="D1349">
        <v>4</v>
      </c>
      <c r="E1349">
        <v>-11157.2</v>
      </c>
      <c r="F1349">
        <v>0</v>
      </c>
      <c r="G1349">
        <v>600</v>
      </c>
      <c r="H1349">
        <v>1865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1957.6</v>
      </c>
      <c r="Q1349">
        <v>507.40000000000003</v>
      </c>
      <c r="R1349">
        <f>IF(P1349&lt;&gt;df!K1349,df!K1349-df_results_DK1!P1349,0)</f>
        <v>72.000000000000227</v>
      </c>
      <c r="S1349" s="1">
        <v>43857</v>
      </c>
    </row>
    <row r="1350" spans="1:19" x14ac:dyDescent="0.3">
      <c r="A1350">
        <v>2020</v>
      </c>
      <c r="B1350">
        <v>1</v>
      </c>
      <c r="C1350">
        <v>27</v>
      </c>
      <c r="D1350">
        <v>5</v>
      </c>
      <c r="E1350">
        <v>-11921.2</v>
      </c>
      <c r="F1350">
        <v>0</v>
      </c>
      <c r="G1350">
        <v>600</v>
      </c>
      <c r="H1350">
        <v>1902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1967</v>
      </c>
      <c r="Q1350">
        <v>535</v>
      </c>
      <c r="R1350">
        <f>IF(P1350&lt;&gt;df!K1350,df!K1350-df_results_DK1!P1350,0)</f>
        <v>173</v>
      </c>
      <c r="S1350" s="1">
        <v>43857</v>
      </c>
    </row>
    <row r="1351" spans="1:19" x14ac:dyDescent="0.3">
      <c r="A1351">
        <v>2020</v>
      </c>
      <c r="B1351">
        <v>1</v>
      </c>
      <c r="C1351">
        <v>27</v>
      </c>
      <c r="D1351">
        <v>6</v>
      </c>
      <c r="E1351">
        <v>-12459</v>
      </c>
      <c r="F1351">
        <v>0</v>
      </c>
      <c r="G1351">
        <v>600</v>
      </c>
      <c r="H1351">
        <v>2085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2119.1999999999998</v>
      </c>
      <c r="Q1351">
        <v>565.80000000000007</v>
      </c>
      <c r="R1351">
        <f>IF(P1351&lt;&gt;df!K1351,df!K1351-df_results_DK1!P1351,0)</f>
        <v>144.00000000000045</v>
      </c>
      <c r="S1351" s="1">
        <v>43857</v>
      </c>
    </row>
    <row r="1352" spans="1:19" x14ac:dyDescent="0.3">
      <c r="A1352">
        <v>2020</v>
      </c>
      <c r="B1352">
        <v>1</v>
      </c>
      <c r="C1352">
        <v>27</v>
      </c>
      <c r="D1352">
        <v>7</v>
      </c>
      <c r="E1352">
        <v>-11335.6</v>
      </c>
      <c r="F1352">
        <v>5</v>
      </c>
      <c r="G1352">
        <v>384</v>
      </c>
      <c r="H1352">
        <v>2521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2324</v>
      </c>
      <c r="Q1352">
        <v>581</v>
      </c>
      <c r="R1352">
        <f>IF(P1352&lt;&gt;df!K1352,df!K1352-df_results_DK1!P1352,0)</f>
        <v>0</v>
      </c>
      <c r="S1352" s="1">
        <v>43857</v>
      </c>
    </row>
    <row r="1353" spans="1:19" x14ac:dyDescent="0.3">
      <c r="A1353">
        <v>2020</v>
      </c>
      <c r="B1353">
        <v>1</v>
      </c>
      <c r="C1353">
        <v>27</v>
      </c>
      <c r="D1353">
        <v>8</v>
      </c>
      <c r="E1353">
        <v>-5865.6</v>
      </c>
      <c r="F1353">
        <v>12</v>
      </c>
      <c r="G1353">
        <v>29</v>
      </c>
      <c r="H1353">
        <v>2941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2376</v>
      </c>
      <c r="Q1353">
        <v>594</v>
      </c>
      <c r="R1353">
        <f>IF(P1353&lt;&gt;df!K1353,df!K1353-df_results_DK1!P1353,0)</f>
        <v>0</v>
      </c>
      <c r="S1353" s="1">
        <v>43857</v>
      </c>
    </row>
    <row r="1354" spans="1:19" x14ac:dyDescent="0.3">
      <c r="A1354">
        <v>2020</v>
      </c>
      <c r="B1354">
        <v>1</v>
      </c>
      <c r="C1354">
        <v>27</v>
      </c>
      <c r="D1354">
        <v>9</v>
      </c>
      <c r="E1354">
        <v>2665.7999999999993</v>
      </c>
      <c r="F1354">
        <v>17</v>
      </c>
      <c r="G1354">
        <v>-426</v>
      </c>
      <c r="H1354">
        <v>3256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2264</v>
      </c>
      <c r="Q1354">
        <v>566</v>
      </c>
      <c r="R1354">
        <f>IF(P1354&lt;&gt;df!K1354,df!K1354-df_results_DK1!P1354,0)</f>
        <v>0</v>
      </c>
      <c r="S1354" s="1">
        <v>43857</v>
      </c>
    </row>
    <row r="1355" spans="1:19" x14ac:dyDescent="0.3">
      <c r="A1355">
        <v>2020</v>
      </c>
      <c r="B1355">
        <v>1</v>
      </c>
      <c r="C1355">
        <v>27</v>
      </c>
      <c r="D1355">
        <v>10</v>
      </c>
      <c r="E1355">
        <v>6294.9999999999882</v>
      </c>
      <c r="F1355">
        <v>24</v>
      </c>
      <c r="G1355">
        <v>-600</v>
      </c>
      <c r="H1355">
        <v>3201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6.9999999999995453</v>
      </c>
      <c r="O1355">
        <v>0</v>
      </c>
      <c r="P1355">
        <v>2075.2000000000003</v>
      </c>
      <c r="Q1355">
        <v>518.80000000000007</v>
      </c>
      <c r="R1355">
        <f>IF(P1355&lt;&gt;df!K1355,df!K1355-df_results_DK1!P1355,0)</f>
        <v>0</v>
      </c>
      <c r="S1355" s="1">
        <v>43857</v>
      </c>
    </row>
    <row r="1356" spans="1:19" x14ac:dyDescent="0.3">
      <c r="A1356">
        <v>2020</v>
      </c>
      <c r="B1356">
        <v>1</v>
      </c>
      <c r="C1356">
        <v>27</v>
      </c>
      <c r="D1356">
        <v>11</v>
      </c>
      <c r="E1356">
        <v>15110</v>
      </c>
      <c r="F1356">
        <v>24</v>
      </c>
      <c r="G1356">
        <v>-600</v>
      </c>
      <c r="H1356">
        <v>3274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327</v>
      </c>
      <c r="O1356">
        <v>0</v>
      </c>
      <c r="P1356">
        <v>1877.6000000000001</v>
      </c>
      <c r="Q1356">
        <v>469.40000000000003</v>
      </c>
      <c r="R1356">
        <f>IF(P1356&lt;&gt;df!K1356,df!K1356-df_results_DK1!P1356,0)</f>
        <v>0</v>
      </c>
      <c r="S1356" s="1">
        <v>43857</v>
      </c>
    </row>
    <row r="1357" spans="1:19" x14ac:dyDescent="0.3">
      <c r="A1357">
        <v>2020</v>
      </c>
      <c r="B1357">
        <v>1</v>
      </c>
      <c r="C1357">
        <v>27</v>
      </c>
      <c r="D1357">
        <v>12</v>
      </c>
      <c r="E1357">
        <v>14766.199999999997</v>
      </c>
      <c r="F1357">
        <v>24</v>
      </c>
      <c r="G1357">
        <v>-600</v>
      </c>
      <c r="H1357">
        <v>3212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356</v>
      </c>
      <c r="O1357">
        <v>0</v>
      </c>
      <c r="P1357">
        <v>1804.8000000000002</v>
      </c>
      <c r="Q1357">
        <v>451.20000000000005</v>
      </c>
      <c r="R1357">
        <f>IF(P1357&lt;&gt;df!K1357,df!K1357-df_results_DK1!P1357,0)</f>
        <v>0</v>
      </c>
      <c r="S1357" s="1">
        <v>43857</v>
      </c>
    </row>
    <row r="1358" spans="1:19" x14ac:dyDescent="0.3">
      <c r="A1358">
        <v>2020</v>
      </c>
      <c r="B1358">
        <v>1</v>
      </c>
      <c r="C1358">
        <v>27</v>
      </c>
      <c r="D1358">
        <v>13</v>
      </c>
      <c r="E1358">
        <v>14051.8</v>
      </c>
      <c r="F1358">
        <v>24</v>
      </c>
      <c r="G1358">
        <v>-600</v>
      </c>
      <c r="H1358">
        <v>3071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290</v>
      </c>
      <c r="O1358">
        <v>0</v>
      </c>
      <c r="P1358">
        <v>1744.8000000000002</v>
      </c>
      <c r="Q1358">
        <v>436.20000000000005</v>
      </c>
      <c r="R1358">
        <f>IF(P1358&lt;&gt;df!K1358,df!K1358-df_results_DK1!P1358,0)</f>
        <v>0</v>
      </c>
      <c r="S1358" s="1">
        <v>43857</v>
      </c>
    </row>
    <row r="1359" spans="1:19" x14ac:dyDescent="0.3">
      <c r="A1359">
        <v>2020</v>
      </c>
      <c r="B1359">
        <v>1</v>
      </c>
      <c r="C1359">
        <v>27</v>
      </c>
      <c r="D1359">
        <v>14</v>
      </c>
      <c r="E1359">
        <v>18572</v>
      </c>
      <c r="F1359">
        <v>24</v>
      </c>
      <c r="G1359">
        <v>-600</v>
      </c>
      <c r="H1359">
        <v>3053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382</v>
      </c>
      <c r="O1359">
        <v>0</v>
      </c>
      <c r="P1359">
        <v>1656.8000000000002</v>
      </c>
      <c r="Q1359">
        <v>414.20000000000005</v>
      </c>
      <c r="R1359">
        <f>IF(P1359&lt;&gt;df!K1359,df!K1359-df_results_DK1!P1359,0)</f>
        <v>0</v>
      </c>
      <c r="S1359" s="1">
        <v>43857</v>
      </c>
    </row>
    <row r="1360" spans="1:19" x14ac:dyDescent="0.3">
      <c r="A1360">
        <v>2020</v>
      </c>
      <c r="B1360">
        <v>1</v>
      </c>
      <c r="C1360">
        <v>27</v>
      </c>
      <c r="D1360">
        <v>15</v>
      </c>
      <c r="E1360">
        <v>22383.4</v>
      </c>
      <c r="F1360">
        <v>24</v>
      </c>
      <c r="G1360">
        <v>-600</v>
      </c>
      <c r="H1360">
        <v>3015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442</v>
      </c>
      <c r="O1360">
        <v>0</v>
      </c>
      <c r="P1360">
        <v>1578.4</v>
      </c>
      <c r="Q1360">
        <v>394.6</v>
      </c>
      <c r="R1360">
        <f>IF(P1360&lt;&gt;df!K1360,df!K1360-df_results_DK1!P1360,0)</f>
        <v>0</v>
      </c>
      <c r="S1360" s="1">
        <v>43857</v>
      </c>
    </row>
    <row r="1361" spans="1:19" x14ac:dyDescent="0.3">
      <c r="A1361">
        <v>2020</v>
      </c>
      <c r="B1361">
        <v>1</v>
      </c>
      <c r="C1361">
        <v>27</v>
      </c>
      <c r="D1361">
        <v>16</v>
      </c>
      <c r="E1361">
        <v>22555.200000000001</v>
      </c>
      <c r="F1361">
        <v>24</v>
      </c>
      <c r="G1361">
        <v>-600</v>
      </c>
      <c r="H1361">
        <v>2802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340</v>
      </c>
      <c r="O1361">
        <v>0</v>
      </c>
      <c r="P1361">
        <v>1489.6000000000001</v>
      </c>
      <c r="Q1361">
        <v>372.40000000000003</v>
      </c>
      <c r="R1361">
        <f>IF(P1361&lt;&gt;df!K1361,df!K1361-df_results_DK1!P1361,0)</f>
        <v>0</v>
      </c>
      <c r="S1361" s="1">
        <v>43857</v>
      </c>
    </row>
    <row r="1362" spans="1:19" x14ac:dyDescent="0.3">
      <c r="A1362">
        <v>2020</v>
      </c>
      <c r="B1362">
        <v>1</v>
      </c>
      <c r="C1362">
        <v>27</v>
      </c>
      <c r="D1362">
        <v>17</v>
      </c>
      <c r="E1362">
        <v>25247.199999999997</v>
      </c>
      <c r="F1362">
        <v>24</v>
      </c>
      <c r="G1362">
        <v>-600</v>
      </c>
      <c r="H1362">
        <v>2798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372</v>
      </c>
      <c r="O1362">
        <v>0</v>
      </c>
      <c r="P1362">
        <v>1460.8000000000002</v>
      </c>
      <c r="Q1362">
        <v>365.20000000000005</v>
      </c>
      <c r="R1362">
        <f>IF(P1362&lt;&gt;df!K1362,df!K1362-df_results_DK1!P1362,0)</f>
        <v>0</v>
      </c>
      <c r="S1362" s="1">
        <v>43857</v>
      </c>
    </row>
    <row r="1363" spans="1:19" x14ac:dyDescent="0.3">
      <c r="A1363">
        <v>2020</v>
      </c>
      <c r="B1363">
        <v>1</v>
      </c>
      <c r="C1363">
        <v>27</v>
      </c>
      <c r="D1363">
        <v>18</v>
      </c>
      <c r="E1363">
        <v>35641.799999999996</v>
      </c>
      <c r="F1363">
        <v>24</v>
      </c>
      <c r="G1363">
        <v>-600</v>
      </c>
      <c r="H1363">
        <v>3050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689</v>
      </c>
      <c r="O1363">
        <v>0</v>
      </c>
      <c r="P1363">
        <v>1408.8000000000002</v>
      </c>
      <c r="Q1363">
        <v>352.20000000000005</v>
      </c>
      <c r="R1363">
        <f>IF(P1363&lt;&gt;df!K1363,df!K1363-df_results_DK1!P1363,0)</f>
        <v>0</v>
      </c>
      <c r="S1363" s="1">
        <v>43857</v>
      </c>
    </row>
    <row r="1364" spans="1:19" x14ac:dyDescent="0.3">
      <c r="A1364">
        <v>2020</v>
      </c>
      <c r="B1364">
        <v>1</v>
      </c>
      <c r="C1364">
        <v>27</v>
      </c>
      <c r="D1364">
        <v>19</v>
      </c>
      <c r="E1364">
        <v>32739.800000000003</v>
      </c>
      <c r="F1364">
        <v>24</v>
      </c>
      <c r="G1364">
        <v>-600</v>
      </c>
      <c r="H1364">
        <v>2944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590</v>
      </c>
      <c r="O1364">
        <v>0</v>
      </c>
      <c r="P1364">
        <v>1403.2</v>
      </c>
      <c r="Q1364">
        <v>350.8</v>
      </c>
      <c r="R1364">
        <f>IF(P1364&lt;&gt;df!K1364,df!K1364-df_results_DK1!P1364,0)</f>
        <v>0</v>
      </c>
      <c r="S1364" s="1">
        <v>43857</v>
      </c>
    </row>
    <row r="1365" spans="1:19" x14ac:dyDescent="0.3">
      <c r="A1365">
        <v>2020</v>
      </c>
      <c r="B1365">
        <v>1</v>
      </c>
      <c r="C1365">
        <v>27</v>
      </c>
      <c r="D1365">
        <v>20</v>
      </c>
      <c r="E1365">
        <v>24918</v>
      </c>
      <c r="F1365">
        <v>24</v>
      </c>
      <c r="G1365">
        <v>-600</v>
      </c>
      <c r="H1365">
        <v>2752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397</v>
      </c>
      <c r="O1365">
        <v>0</v>
      </c>
      <c r="P1365">
        <v>1404</v>
      </c>
      <c r="Q1365">
        <v>351</v>
      </c>
      <c r="R1365">
        <f>IF(P1365&lt;&gt;df!K1365,df!K1365-df_results_DK1!P1365,0)</f>
        <v>0</v>
      </c>
      <c r="S1365" s="1">
        <v>43857</v>
      </c>
    </row>
    <row r="1366" spans="1:19" x14ac:dyDescent="0.3">
      <c r="A1366">
        <v>2020</v>
      </c>
      <c r="B1366">
        <v>1</v>
      </c>
      <c r="C1366">
        <v>27</v>
      </c>
      <c r="D1366">
        <v>21</v>
      </c>
      <c r="E1366">
        <v>19536.599999999999</v>
      </c>
      <c r="F1366">
        <v>24</v>
      </c>
      <c r="G1366">
        <v>-600</v>
      </c>
      <c r="H1366">
        <v>2553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275</v>
      </c>
      <c r="O1366">
        <v>0</v>
      </c>
      <c r="P1366">
        <v>1342.4</v>
      </c>
      <c r="Q1366">
        <v>335.6</v>
      </c>
      <c r="R1366">
        <f>IF(P1366&lt;&gt;df!K1366,df!K1366-df_results_DK1!P1366,0)</f>
        <v>0</v>
      </c>
      <c r="S1366" s="1">
        <v>43857</v>
      </c>
    </row>
    <row r="1367" spans="1:19" x14ac:dyDescent="0.3">
      <c r="A1367">
        <v>2020</v>
      </c>
      <c r="B1367">
        <v>1</v>
      </c>
      <c r="C1367">
        <v>27</v>
      </c>
      <c r="D1367">
        <v>22</v>
      </c>
      <c r="E1367">
        <v>18193</v>
      </c>
      <c r="F1367">
        <v>24</v>
      </c>
      <c r="G1367">
        <v>-600</v>
      </c>
      <c r="H1367">
        <v>2461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289</v>
      </c>
      <c r="O1367">
        <v>0</v>
      </c>
      <c r="P1367">
        <v>1257.6000000000001</v>
      </c>
      <c r="Q1367">
        <v>314.40000000000003</v>
      </c>
      <c r="R1367">
        <f>IF(P1367&lt;&gt;df!K1367,df!K1367-df_results_DK1!P1367,0)</f>
        <v>0</v>
      </c>
      <c r="S1367" s="1">
        <v>43857</v>
      </c>
    </row>
    <row r="1368" spans="1:19" x14ac:dyDescent="0.3">
      <c r="A1368">
        <v>2020</v>
      </c>
      <c r="B1368">
        <v>1</v>
      </c>
      <c r="C1368">
        <v>27</v>
      </c>
      <c r="D1368">
        <v>23</v>
      </c>
      <c r="E1368">
        <v>27195.200000000001</v>
      </c>
      <c r="F1368">
        <v>62</v>
      </c>
      <c r="G1368">
        <v>-600</v>
      </c>
      <c r="H1368">
        <v>2255</v>
      </c>
      <c r="I1368">
        <v>0</v>
      </c>
      <c r="J1368">
        <v>178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1181.6000000000001</v>
      </c>
      <c r="Q1368">
        <v>295.40000000000003</v>
      </c>
      <c r="R1368">
        <f>IF(P1368&lt;&gt;df!K1368,df!K1368-df_results_DK1!P1368,0)</f>
        <v>0</v>
      </c>
      <c r="S1368" s="1">
        <v>43857</v>
      </c>
    </row>
    <row r="1369" spans="1:19" x14ac:dyDescent="0.3">
      <c r="A1369">
        <v>2020</v>
      </c>
      <c r="B1369">
        <v>1</v>
      </c>
      <c r="C1369">
        <v>27</v>
      </c>
      <c r="D1369">
        <v>24</v>
      </c>
      <c r="E1369">
        <v>26624</v>
      </c>
      <c r="F1369">
        <v>62</v>
      </c>
      <c r="G1369">
        <v>-600</v>
      </c>
      <c r="H1369">
        <v>2044</v>
      </c>
      <c r="I1369">
        <v>0</v>
      </c>
      <c r="J1369">
        <v>210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987.2</v>
      </c>
      <c r="Q1369">
        <v>246.8</v>
      </c>
      <c r="R1369">
        <f>IF(P1369&lt;&gt;df!K1369,df!K1369-df_results_DK1!P1369,0)</f>
        <v>0</v>
      </c>
      <c r="S1369" s="1">
        <v>43857</v>
      </c>
    </row>
    <row r="1370" spans="1:19" x14ac:dyDescent="0.3">
      <c r="A1370">
        <v>2020</v>
      </c>
      <c r="B1370">
        <v>1</v>
      </c>
      <c r="C1370">
        <v>28</v>
      </c>
      <c r="D1370">
        <v>1</v>
      </c>
      <c r="E1370">
        <v>51600.6</v>
      </c>
      <c r="F1370">
        <v>72</v>
      </c>
      <c r="G1370">
        <v>-600</v>
      </c>
      <c r="H1370">
        <v>1923</v>
      </c>
      <c r="I1370">
        <v>216</v>
      </c>
      <c r="J1370">
        <v>350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605.6</v>
      </c>
      <c r="Q1370">
        <v>151.4</v>
      </c>
      <c r="R1370">
        <f>IF(P1370&lt;&gt;df!K1370,df!K1370-df_results_DK1!P1370,0)</f>
        <v>0</v>
      </c>
      <c r="S1370" s="1">
        <v>43858</v>
      </c>
    </row>
    <row r="1371" spans="1:19" x14ac:dyDescent="0.3">
      <c r="A1371">
        <v>2020</v>
      </c>
      <c r="B1371">
        <v>1</v>
      </c>
      <c r="C1371">
        <v>28</v>
      </c>
      <c r="D1371">
        <v>2</v>
      </c>
      <c r="E1371">
        <v>39649.399999999994</v>
      </c>
      <c r="F1371">
        <v>72</v>
      </c>
      <c r="G1371">
        <v>-600</v>
      </c>
      <c r="H1371">
        <v>1838</v>
      </c>
      <c r="I1371">
        <v>77</v>
      </c>
      <c r="J1371">
        <v>350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648.80000000000007</v>
      </c>
      <c r="Q1371">
        <v>162.20000000000002</v>
      </c>
      <c r="R1371">
        <f>IF(P1371&lt;&gt;df!K1371,df!K1371-df_results_DK1!P1371,0)</f>
        <v>0</v>
      </c>
      <c r="S1371" s="1">
        <v>43858</v>
      </c>
    </row>
    <row r="1372" spans="1:19" x14ac:dyDescent="0.3">
      <c r="A1372">
        <v>2020</v>
      </c>
      <c r="B1372">
        <v>1</v>
      </c>
      <c r="C1372">
        <v>28</v>
      </c>
      <c r="D1372">
        <v>3</v>
      </c>
      <c r="E1372">
        <v>25265</v>
      </c>
      <c r="F1372">
        <v>62</v>
      </c>
      <c r="G1372">
        <v>-600</v>
      </c>
      <c r="H1372">
        <v>1835</v>
      </c>
      <c r="I1372">
        <v>0</v>
      </c>
      <c r="J1372">
        <v>236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799.2</v>
      </c>
      <c r="Q1372">
        <v>199.8</v>
      </c>
      <c r="R1372">
        <f>IF(P1372&lt;&gt;df!K1372,df!K1372-df_results_DK1!P1372,0)</f>
        <v>0</v>
      </c>
      <c r="S1372" s="1">
        <v>43858</v>
      </c>
    </row>
    <row r="1373" spans="1:19" x14ac:dyDescent="0.3">
      <c r="A1373">
        <v>2020</v>
      </c>
      <c r="B1373">
        <v>1</v>
      </c>
      <c r="C1373">
        <v>28</v>
      </c>
      <c r="D1373">
        <v>4</v>
      </c>
      <c r="E1373">
        <v>12732.8</v>
      </c>
      <c r="F1373">
        <v>62</v>
      </c>
      <c r="G1373">
        <v>-600</v>
      </c>
      <c r="H1373">
        <v>1873</v>
      </c>
      <c r="I1373">
        <v>0</v>
      </c>
      <c r="J1373">
        <v>57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972.80000000000007</v>
      </c>
      <c r="Q1373">
        <v>243.20000000000002</v>
      </c>
      <c r="R1373">
        <f>IF(P1373&lt;&gt;df!K1373,df!K1373-df_results_DK1!P1373,0)</f>
        <v>0</v>
      </c>
      <c r="S1373" s="1">
        <v>43858</v>
      </c>
    </row>
    <row r="1374" spans="1:19" x14ac:dyDescent="0.3">
      <c r="A1374">
        <v>2020</v>
      </c>
      <c r="B1374">
        <v>1</v>
      </c>
      <c r="C1374">
        <v>28</v>
      </c>
      <c r="D1374">
        <v>5</v>
      </c>
      <c r="E1374">
        <v>7969.4</v>
      </c>
      <c r="F1374">
        <v>32</v>
      </c>
      <c r="G1374">
        <v>-581</v>
      </c>
      <c r="H1374">
        <v>1916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1068</v>
      </c>
      <c r="Q1374">
        <v>267</v>
      </c>
      <c r="R1374">
        <f>IF(P1374&lt;&gt;df!K1374,df!K1374-df_results_DK1!P1374,0)</f>
        <v>0</v>
      </c>
      <c r="S1374" s="1">
        <v>43858</v>
      </c>
    </row>
    <row r="1375" spans="1:19" x14ac:dyDescent="0.3">
      <c r="A1375">
        <v>2020</v>
      </c>
      <c r="B1375">
        <v>1</v>
      </c>
      <c r="C1375">
        <v>28</v>
      </c>
      <c r="D1375">
        <v>6</v>
      </c>
      <c r="E1375">
        <v>6910.1999999999935</v>
      </c>
      <c r="F1375">
        <v>24</v>
      </c>
      <c r="G1375">
        <v>-600</v>
      </c>
      <c r="H1375">
        <v>2080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52.999999999999773</v>
      </c>
      <c r="O1375">
        <v>0</v>
      </c>
      <c r="P1375">
        <v>1141.6000000000001</v>
      </c>
      <c r="Q1375">
        <v>285.40000000000003</v>
      </c>
      <c r="R1375">
        <f>IF(P1375&lt;&gt;df!K1375,df!K1375-df_results_DK1!P1375,0)</f>
        <v>0</v>
      </c>
      <c r="S1375" s="1">
        <v>43858</v>
      </c>
    </row>
    <row r="1376" spans="1:19" x14ac:dyDescent="0.3">
      <c r="A1376">
        <v>2020</v>
      </c>
      <c r="B1376">
        <v>1</v>
      </c>
      <c r="C1376">
        <v>28</v>
      </c>
      <c r="D1376">
        <v>7</v>
      </c>
      <c r="E1376">
        <v>12815.8</v>
      </c>
      <c r="F1376">
        <v>24</v>
      </c>
      <c r="G1376">
        <v>-600</v>
      </c>
      <c r="H1376">
        <v>2514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241</v>
      </c>
      <c r="O1376">
        <v>0</v>
      </c>
      <c r="P1376">
        <v>1338.4</v>
      </c>
      <c r="Q1376">
        <v>334.6</v>
      </c>
      <c r="R1376">
        <f>IF(P1376&lt;&gt;df!K1376,df!K1376-df_results_DK1!P1376,0)</f>
        <v>0</v>
      </c>
      <c r="S1376" s="1">
        <v>43858</v>
      </c>
    </row>
    <row r="1377" spans="1:19" x14ac:dyDescent="0.3">
      <c r="A1377">
        <v>2020</v>
      </c>
      <c r="B1377">
        <v>1</v>
      </c>
      <c r="C1377">
        <v>28</v>
      </c>
      <c r="D1377">
        <v>8</v>
      </c>
      <c r="E1377">
        <v>25153</v>
      </c>
      <c r="F1377">
        <v>24</v>
      </c>
      <c r="G1377">
        <v>-600</v>
      </c>
      <c r="H1377">
        <v>2968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628</v>
      </c>
      <c r="O1377">
        <v>0</v>
      </c>
      <c r="P1377">
        <v>1392</v>
      </c>
      <c r="Q1377">
        <v>348</v>
      </c>
      <c r="R1377">
        <f>IF(P1377&lt;&gt;df!K1377,df!K1377-df_results_DK1!P1377,0)</f>
        <v>0</v>
      </c>
      <c r="S1377" s="1">
        <v>43858</v>
      </c>
    </row>
    <row r="1378" spans="1:19" x14ac:dyDescent="0.3">
      <c r="A1378">
        <v>2020</v>
      </c>
      <c r="B1378">
        <v>1</v>
      </c>
      <c r="C1378">
        <v>28</v>
      </c>
      <c r="D1378">
        <v>9</v>
      </c>
      <c r="E1378">
        <v>29503.599999999999</v>
      </c>
      <c r="F1378">
        <v>24</v>
      </c>
      <c r="G1378">
        <v>-600</v>
      </c>
      <c r="H1378">
        <v>3186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774</v>
      </c>
      <c r="O1378">
        <v>0</v>
      </c>
      <c r="P1378">
        <v>1449.6000000000001</v>
      </c>
      <c r="Q1378">
        <v>362.40000000000003</v>
      </c>
      <c r="R1378">
        <f>IF(P1378&lt;&gt;df!K1378,df!K1378-df_results_DK1!P1378,0)</f>
        <v>0</v>
      </c>
      <c r="S1378" s="1">
        <v>43858</v>
      </c>
    </row>
    <row r="1379" spans="1:19" x14ac:dyDescent="0.3">
      <c r="A1379">
        <v>2020</v>
      </c>
      <c r="B1379">
        <v>1</v>
      </c>
      <c r="C1379">
        <v>28</v>
      </c>
      <c r="D1379">
        <v>10</v>
      </c>
      <c r="E1379">
        <v>32839.599999999999</v>
      </c>
      <c r="F1379">
        <v>24</v>
      </c>
      <c r="G1379">
        <v>-600</v>
      </c>
      <c r="H1379">
        <v>3177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871</v>
      </c>
      <c r="O1379">
        <v>0</v>
      </c>
      <c r="P1379">
        <v>1364.8000000000002</v>
      </c>
      <c r="Q1379">
        <v>341.20000000000005</v>
      </c>
      <c r="R1379">
        <f>IF(P1379&lt;&gt;df!K1379,df!K1379-df_results_DK1!P1379,0)</f>
        <v>0</v>
      </c>
      <c r="S1379" s="1">
        <v>43858</v>
      </c>
    </row>
    <row r="1380" spans="1:19" x14ac:dyDescent="0.3">
      <c r="A1380">
        <v>2020</v>
      </c>
      <c r="B1380">
        <v>1</v>
      </c>
      <c r="C1380">
        <v>28</v>
      </c>
      <c r="D1380">
        <v>11</v>
      </c>
      <c r="E1380">
        <v>40630.800000000003</v>
      </c>
      <c r="F1380">
        <v>62</v>
      </c>
      <c r="G1380">
        <v>-600</v>
      </c>
      <c r="H1380">
        <v>3224</v>
      </c>
      <c r="I1380">
        <v>0</v>
      </c>
      <c r="J1380">
        <v>106</v>
      </c>
      <c r="K1380">
        <v>0</v>
      </c>
      <c r="L1380">
        <v>0</v>
      </c>
      <c r="M1380">
        <v>0</v>
      </c>
      <c r="N1380">
        <v>900</v>
      </c>
      <c r="O1380">
        <v>0</v>
      </c>
      <c r="P1380">
        <v>1294.4000000000001</v>
      </c>
      <c r="Q1380">
        <v>323.60000000000002</v>
      </c>
      <c r="R1380">
        <f>IF(P1380&lt;&gt;df!K1380,df!K1380-df_results_DK1!P1380,0)</f>
        <v>0</v>
      </c>
      <c r="S1380" s="1">
        <v>43858</v>
      </c>
    </row>
    <row r="1381" spans="1:19" x14ac:dyDescent="0.3">
      <c r="A1381">
        <v>2020</v>
      </c>
      <c r="B1381">
        <v>1</v>
      </c>
      <c r="C1381">
        <v>28</v>
      </c>
      <c r="D1381">
        <v>12</v>
      </c>
      <c r="E1381">
        <v>34273.399999999994</v>
      </c>
      <c r="F1381">
        <v>62</v>
      </c>
      <c r="G1381">
        <v>-600</v>
      </c>
      <c r="H1381">
        <v>3222</v>
      </c>
      <c r="I1381">
        <v>0</v>
      </c>
      <c r="J1381">
        <v>25</v>
      </c>
      <c r="K1381">
        <v>0</v>
      </c>
      <c r="L1381">
        <v>0</v>
      </c>
      <c r="M1381">
        <v>0</v>
      </c>
      <c r="N1381">
        <v>900</v>
      </c>
      <c r="O1381">
        <v>0</v>
      </c>
      <c r="P1381">
        <v>1357.6000000000001</v>
      </c>
      <c r="Q1381">
        <v>339.40000000000003</v>
      </c>
      <c r="R1381">
        <f>IF(P1381&lt;&gt;df!K1381,df!K1381-df_results_DK1!P1381,0)</f>
        <v>0</v>
      </c>
      <c r="S1381" s="1">
        <v>43858</v>
      </c>
    </row>
    <row r="1382" spans="1:19" x14ac:dyDescent="0.3">
      <c r="A1382">
        <v>2020</v>
      </c>
      <c r="B1382">
        <v>1</v>
      </c>
      <c r="C1382">
        <v>28</v>
      </c>
      <c r="D1382">
        <v>13</v>
      </c>
      <c r="E1382">
        <v>41523.199999999997</v>
      </c>
      <c r="F1382">
        <v>62</v>
      </c>
      <c r="G1382">
        <v>-600</v>
      </c>
      <c r="H1382">
        <v>3145</v>
      </c>
      <c r="I1382">
        <v>0</v>
      </c>
      <c r="J1382">
        <v>111</v>
      </c>
      <c r="K1382">
        <v>0</v>
      </c>
      <c r="L1382">
        <v>0</v>
      </c>
      <c r="M1382">
        <v>0</v>
      </c>
      <c r="N1382">
        <v>900</v>
      </c>
      <c r="O1382">
        <v>0</v>
      </c>
      <c r="P1382">
        <v>1227.2</v>
      </c>
      <c r="Q1382">
        <v>306.8</v>
      </c>
      <c r="R1382">
        <f>IF(P1382&lt;&gt;df!K1382,df!K1382-df_results_DK1!P1382,0)</f>
        <v>0</v>
      </c>
      <c r="S1382" s="1">
        <v>43858</v>
      </c>
    </row>
    <row r="1383" spans="1:19" x14ac:dyDescent="0.3">
      <c r="A1383">
        <v>2020</v>
      </c>
      <c r="B1383">
        <v>1</v>
      </c>
      <c r="C1383">
        <v>28</v>
      </c>
      <c r="D1383">
        <v>14</v>
      </c>
      <c r="E1383">
        <v>49189.200000000004</v>
      </c>
      <c r="F1383">
        <v>62</v>
      </c>
      <c r="G1383">
        <v>-600</v>
      </c>
      <c r="H1383">
        <v>3169</v>
      </c>
      <c r="I1383">
        <v>0</v>
      </c>
      <c r="J1383">
        <v>205</v>
      </c>
      <c r="K1383">
        <v>0</v>
      </c>
      <c r="L1383">
        <v>0</v>
      </c>
      <c r="M1383">
        <v>0</v>
      </c>
      <c r="N1383">
        <v>900</v>
      </c>
      <c r="O1383">
        <v>0</v>
      </c>
      <c r="P1383">
        <v>1171.2</v>
      </c>
      <c r="Q1383">
        <v>292.8</v>
      </c>
      <c r="R1383">
        <f>IF(P1383&lt;&gt;df!K1383,df!K1383-df_results_DK1!P1383,0)</f>
        <v>0</v>
      </c>
      <c r="S1383" s="1">
        <v>43858</v>
      </c>
    </row>
    <row r="1384" spans="1:19" x14ac:dyDescent="0.3">
      <c r="A1384">
        <v>2020</v>
      </c>
      <c r="B1384">
        <v>1</v>
      </c>
      <c r="C1384">
        <v>28</v>
      </c>
      <c r="D1384">
        <v>15</v>
      </c>
      <c r="E1384">
        <v>48570.8</v>
      </c>
      <c r="F1384">
        <v>62</v>
      </c>
      <c r="G1384">
        <v>-600</v>
      </c>
      <c r="H1384">
        <v>3129</v>
      </c>
      <c r="I1384">
        <v>0</v>
      </c>
      <c r="J1384">
        <v>181</v>
      </c>
      <c r="K1384">
        <v>0</v>
      </c>
      <c r="L1384">
        <v>0</v>
      </c>
      <c r="M1384">
        <v>0</v>
      </c>
      <c r="N1384">
        <v>900</v>
      </c>
      <c r="O1384">
        <v>0</v>
      </c>
      <c r="P1384">
        <v>1158.4000000000001</v>
      </c>
      <c r="Q1384">
        <v>289.60000000000002</v>
      </c>
      <c r="R1384">
        <f>IF(P1384&lt;&gt;df!K1384,df!K1384-df_results_DK1!P1384,0)</f>
        <v>0</v>
      </c>
      <c r="S1384" s="1">
        <v>43858</v>
      </c>
    </row>
    <row r="1385" spans="1:19" x14ac:dyDescent="0.3">
      <c r="A1385">
        <v>2020</v>
      </c>
      <c r="B1385">
        <v>1</v>
      </c>
      <c r="C1385">
        <v>28</v>
      </c>
      <c r="D1385">
        <v>16</v>
      </c>
      <c r="E1385">
        <v>42557.4</v>
      </c>
      <c r="F1385">
        <v>62</v>
      </c>
      <c r="G1385">
        <v>-600</v>
      </c>
      <c r="H1385">
        <v>2939</v>
      </c>
      <c r="I1385">
        <v>0</v>
      </c>
      <c r="J1385">
        <v>98</v>
      </c>
      <c r="K1385">
        <v>0</v>
      </c>
      <c r="L1385">
        <v>0</v>
      </c>
      <c r="M1385">
        <v>0</v>
      </c>
      <c r="N1385">
        <v>900</v>
      </c>
      <c r="O1385">
        <v>0</v>
      </c>
      <c r="P1385">
        <v>1072.8</v>
      </c>
      <c r="Q1385">
        <v>268.2</v>
      </c>
      <c r="R1385">
        <f>IF(P1385&lt;&gt;df!K1385,df!K1385-df_results_DK1!P1385,0)</f>
        <v>0</v>
      </c>
      <c r="S1385" s="1">
        <v>43858</v>
      </c>
    </row>
    <row r="1386" spans="1:19" x14ac:dyDescent="0.3">
      <c r="A1386">
        <v>2020</v>
      </c>
      <c r="B1386">
        <v>1</v>
      </c>
      <c r="C1386">
        <v>28</v>
      </c>
      <c r="D1386">
        <v>17</v>
      </c>
      <c r="E1386">
        <v>48912.6</v>
      </c>
      <c r="F1386">
        <v>62</v>
      </c>
      <c r="G1386">
        <v>-600</v>
      </c>
      <c r="H1386">
        <v>2986</v>
      </c>
      <c r="I1386">
        <v>0</v>
      </c>
      <c r="J1386">
        <v>205</v>
      </c>
      <c r="K1386">
        <v>0</v>
      </c>
      <c r="L1386">
        <v>0</v>
      </c>
      <c r="M1386">
        <v>0</v>
      </c>
      <c r="N1386">
        <v>900</v>
      </c>
      <c r="O1386">
        <v>0</v>
      </c>
      <c r="P1386">
        <v>1024.8</v>
      </c>
      <c r="Q1386">
        <v>256.2</v>
      </c>
      <c r="R1386">
        <f>IF(P1386&lt;&gt;df!K1386,df!K1386-df_results_DK1!P1386,0)</f>
        <v>0</v>
      </c>
      <c r="S1386" s="1">
        <v>43858</v>
      </c>
    </row>
    <row r="1387" spans="1:19" x14ac:dyDescent="0.3">
      <c r="A1387">
        <v>2020</v>
      </c>
      <c r="B1387">
        <v>1</v>
      </c>
      <c r="C1387">
        <v>28</v>
      </c>
      <c r="D1387">
        <v>18</v>
      </c>
      <c r="E1387">
        <v>71760</v>
      </c>
      <c r="F1387">
        <v>72</v>
      </c>
      <c r="G1387">
        <v>-600</v>
      </c>
      <c r="H1387">
        <v>3219</v>
      </c>
      <c r="I1387">
        <v>156</v>
      </c>
      <c r="J1387">
        <v>350</v>
      </c>
      <c r="K1387">
        <v>0</v>
      </c>
      <c r="L1387">
        <v>0</v>
      </c>
      <c r="M1387">
        <v>0</v>
      </c>
      <c r="N1387">
        <v>900</v>
      </c>
      <c r="O1387">
        <v>0</v>
      </c>
      <c r="P1387">
        <v>970.40000000000009</v>
      </c>
      <c r="Q1387">
        <v>242.60000000000002</v>
      </c>
      <c r="R1387">
        <f>IF(P1387&lt;&gt;df!K1387,df!K1387-df_results_DK1!P1387,0)</f>
        <v>0</v>
      </c>
      <c r="S1387" s="1">
        <v>43858</v>
      </c>
    </row>
    <row r="1388" spans="1:19" x14ac:dyDescent="0.3">
      <c r="A1388">
        <v>2020</v>
      </c>
      <c r="B1388">
        <v>1</v>
      </c>
      <c r="C1388">
        <v>28</v>
      </c>
      <c r="D1388">
        <v>19</v>
      </c>
      <c r="E1388">
        <v>58086.399999999994</v>
      </c>
      <c r="F1388">
        <v>62</v>
      </c>
      <c r="G1388">
        <v>-600</v>
      </c>
      <c r="H1388">
        <v>3078</v>
      </c>
      <c r="I1388">
        <v>0</v>
      </c>
      <c r="J1388">
        <v>312</v>
      </c>
      <c r="K1388">
        <v>0</v>
      </c>
      <c r="L1388">
        <v>0</v>
      </c>
      <c r="M1388">
        <v>0</v>
      </c>
      <c r="N1388">
        <v>900</v>
      </c>
      <c r="O1388">
        <v>0</v>
      </c>
      <c r="P1388">
        <v>1012.8000000000001</v>
      </c>
      <c r="Q1388">
        <v>253.20000000000002</v>
      </c>
      <c r="R1388">
        <f>IF(P1388&lt;&gt;df!K1388,df!K1388-df_results_DK1!P1388,0)</f>
        <v>0</v>
      </c>
      <c r="S1388" s="1">
        <v>43858</v>
      </c>
    </row>
    <row r="1389" spans="1:19" x14ac:dyDescent="0.3">
      <c r="A1389">
        <v>2020</v>
      </c>
      <c r="B1389">
        <v>1</v>
      </c>
      <c r="C1389">
        <v>28</v>
      </c>
      <c r="D1389">
        <v>20</v>
      </c>
      <c r="E1389">
        <v>40017.4</v>
      </c>
      <c r="F1389">
        <v>62</v>
      </c>
      <c r="G1389">
        <v>-600</v>
      </c>
      <c r="H1389">
        <v>2916</v>
      </c>
      <c r="I1389">
        <v>0</v>
      </c>
      <c r="J1389">
        <v>63</v>
      </c>
      <c r="K1389">
        <v>0</v>
      </c>
      <c r="L1389">
        <v>0</v>
      </c>
      <c r="M1389">
        <v>0</v>
      </c>
      <c r="N1389">
        <v>900</v>
      </c>
      <c r="O1389">
        <v>0</v>
      </c>
      <c r="P1389">
        <v>1082.4000000000001</v>
      </c>
      <c r="Q1389">
        <v>270.60000000000002</v>
      </c>
      <c r="R1389">
        <f>IF(P1389&lt;&gt;df!K1389,df!K1389-df_results_DK1!P1389,0)</f>
        <v>0</v>
      </c>
      <c r="S1389" s="1">
        <v>43858</v>
      </c>
    </row>
    <row r="1390" spans="1:19" x14ac:dyDescent="0.3">
      <c r="A1390">
        <v>2020</v>
      </c>
      <c r="B1390">
        <v>1</v>
      </c>
      <c r="C1390">
        <v>28</v>
      </c>
      <c r="D1390">
        <v>21</v>
      </c>
      <c r="E1390">
        <v>27693</v>
      </c>
      <c r="F1390">
        <v>24</v>
      </c>
      <c r="G1390">
        <v>-600</v>
      </c>
      <c r="H1390">
        <v>2725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655</v>
      </c>
      <c r="O1390">
        <v>0</v>
      </c>
      <c r="P1390">
        <v>1176</v>
      </c>
      <c r="Q1390">
        <v>294</v>
      </c>
      <c r="R1390">
        <f>IF(P1390&lt;&gt;df!K1390,df!K1390-df_results_DK1!P1390,0)</f>
        <v>0</v>
      </c>
      <c r="S1390" s="1">
        <v>43858</v>
      </c>
    </row>
    <row r="1391" spans="1:19" x14ac:dyDescent="0.3">
      <c r="A1391">
        <v>2020</v>
      </c>
      <c r="B1391">
        <v>1</v>
      </c>
      <c r="C1391">
        <v>28</v>
      </c>
      <c r="D1391">
        <v>22</v>
      </c>
      <c r="E1391">
        <v>17690</v>
      </c>
      <c r="F1391">
        <v>24</v>
      </c>
      <c r="G1391">
        <v>-600</v>
      </c>
      <c r="H1391">
        <v>2547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326</v>
      </c>
      <c r="O1391">
        <v>0</v>
      </c>
      <c r="P1391">
        <v>1296.8000000000002</v>
      </c>
      <c r="Q1391">
        <v>324.20000000000005</v>
      </c>
      <c r="R1391">
        <f>IF(P1391&lt;&gt;df!K1391,df!K1391-df_results_DK1!P1391,0)</f>
        <v>0</v>
      </c>
      <c r="S1391" s="1">
        <v>43858</v>
      </c>
    </row>
    <row r="1392" spans="1:19" x14ac:dyDescent="0.3">
      <c r="A1392">
        <v>2020</v>
      </c>
      <c r="B1392">
        <v>1</v>
      </c>
      <c r="C1392">
        <v>28</v>
      </c>
      <c r="D1392">
        <v>23</v>
      </c>
      <c r="E1392">
        <v>14166.4</v>
      </c>
      <c r="F1392">
        <v>37</v>
      </c>
      <c r="G1392">
        <v>-560</v>
      </c>
      <c r="H1392">
        <v>2375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1452</v>
      </c>
      <c r="Q1392">
        <v>363</v>
      </c>
      <c r="R1392">
        <f>IF(P1392&lt;&gt;df!K1392,df!K1392-df_results_DK1!P1392,0)</f>
        <v>0</v>
      </c>
      <c r="S1392" s="1">
        <v>43858</v>
      </c>
    </row>
    <row r="1393" spans="1:19" x14ac:dyDescent="0.3">
      <c r="A1393">
        <v>2020</v>
      </c>
      <c r="B1393">
        <v>1</v>
      </c>
      <c r="C1393">
        <v>28</v>
      </c>
      <c r="D1393">
        <v>24</v>
      </c>
      <c r="E1393">
        <v>-12.000000000003638</v>
      </c>
      <c r="F1393">
        <v>12</v>
      </c>
      <c r="G1393">
        <v>-175.99999999999977</v>
      </c>
      <c r="H1393">
        <v>2222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1636.8000000000002</v>
      </c>
      <c r="Q1393">
        <v>409.20000000000005</v>
      </c>
      <c r="R1393">
        <f>IF(P1393&lt;&gt;df!K1393,df!K1393-df_results_DK1!P1393,0)</f>
        <v>0</v>
      </c>
      <c r="S1393" s="1">
        <v>43858</v>
      </c>
    </row>
    <row r="1394" spans="1:19" x14ac:dyDescent="0.3">
      <c r="A1394">
        <v>2020</v>
      </c>
      <c r="B1394">
        <v>1</v>
      </c>
      <c r="C1394">
        <v>29</v>
      </c>
      <c r="D1394">
        <v>1</v>
      </c>
      <c r="E1394">
        <v>-11032.400000000001</v>
      </c>
      <c r="F1394">
        <v>5</v>
      </c>
      <c r="G1394">
        <v>335</v>
      </c>
      <c r="H1394">
        <v>2097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1945.6000000000001</v>
      </c>
      <c r="Q1394">
        <v>486.40000000000003</v>
      </c>
      <c r="R1394">
        <f>IF(P1394&lt;&gt;df!K1394,df!K1394-df_results_DK1!P1394,0)</f>
        <v>0</v>
      </c>
      <c r="S1394" s="1">
        <v>43859</v>
      </c>
    </row>
    <row r="1395" spans="1:19" x14ac:dyDescent="0.3">
      <c r="A1395">
        <v>2020</v>
      </c>
      <c r="B1395">
        <v>1</v>
      </c>
      <c r="C1395">
        <v>29</v>
      </c>
      <c r="D1395">
        <v>2</v>
      </c>
      <c r="E1395">
        <v>-13091.800000000001</v>
      </c>
      <c r="F1395">
        <v>5</v>
      </c>
      <c r="G1395">
        <v>459</v>
      </c>
      <c r="H1395">
        <v>2008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1973.6000000000001</v>
      </c>
      <c r="Q1395">
        <v>493.40000000000003</v>
      </c>
      <c r="R1395">
        <f>IF(P1395&lt;&gt;df!K1395,df!K1395-df_results_DK1!P1395,0)</f>
        <v>0</v>
      </c>
      <c r="S1395" s="1">
        <v>43859</v>
      </c>
    </row>
    <row r="1396" spans="1:19" x14ac:dyDescent="0.3">
      <c r="A1396">
        <v>2020</v>
      </c>
      <c r="B1396">
        <v>1</v>
      </c>
      <c r="C1396">
        <v>29</v>
      </c>
      <c r="D1396">
        <v>3</v>
      </c>
      <c r="E1396">
        <v>-13429.8</v>
      </c>
      <c r="F1396">
        <v>5</v>
      </c>
      <c r="G1396">
        <v>429</v>
      </c>
      <c r="H1396">
        <v>2021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1960</v>
      </c>
      <c r="Q1396">
        <v>490</v>
      </c>
      <c r="R1396">
        <f>IF(P1396&lt;&gt;df!K1396,df!K1396-df_results_DK1!P1396,0)</f>
        <v>0</v>
      </c>
      <c r="S1396" s="1">
        <v>43859</v>
      </c>
    </row>
    <row r="1397" spans="1:19" x14ac:dyDescent="0.3">
      <c r="A1397">
        <v>2020</v>
      </c>
      <c r="B1397">
        <v>1</v>
      </c>
      <c r="C1397">
        <v>29</v>
      </c>
      <c r="D1397">
        <v>4</v>
      </c>
      <c r="E1397">
        <v>-12868.2</v>
      </c>
      <c r="F1397">
        <v>5</v>
      </c>
      <c r="G1397">
        <v>341</v>
      </c>
      <c r="H1397">
        <v>2018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1887.2</v>
      </c>
      <c r="Q1397">
        <v>471.8</v>
      </c>
      <c r="R1397">
        <f>IF(P1397&lt;&gt;df!K1397,df!K1397-df_results_DK1!P1397,0)</f>
        <v>0</v>
      </c>
      <c r="S1397" s="1">
        <v>43859</v>
      </c>
    </row>
    <row r="1398" spans="1:19" x14ac:dyDescent="0.3">
      <c r="A1398">
        <v>2020</v>
      </c>
      <c r="B1398">
        <v>1</v>
      </c>
      <c r="C1398">
        <v>29</v>
      </c>
      <c r="D1398">
        <v>5</v>
      </c>
      <c r="E1398">
        <v>-11589.000000000002</v>
      </c>
      <c r="F1398">
        <v>5</v>
      </c>
      <c r="G1398">
        <v>178</v>
      </c>
      <c r="H1398">
        <v>2084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1809.6000000000001</v>
      </c>
      <c r="Q1398">
        <v>452.40000000000003</v>
      </c>
      <c r="R1398">
        <f>IF(P1398&lt;&gt;df!K1398,df!K1398-df_results_DK1!P1398,0)</f>
        <v>0</v>
      </c>
      <c r="S1398" s="1">
        <v>43859</v>
      </c>
    </row>
    <row r="1399" spans="1:19" x14ac:dyDescent="0.3">
      <c r="A1399">
        <v>2020</v>
      </c>
      <c r="B1399">
        <v>1</v>
      </c>
      <c r="C1399">
        <v>29</v>
      </c>
      <c r="D1399">
        <v>6</v>
      </c>
      <c r="E1399">
        <v>-7071.8000000000038</v>
      </c>
      <c r="F1399">
        <v>12</v>
      </c>
      <c r="G1399">
        <v>-162</v>
      </c>
      <c r="H1399">
        <v>2225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1650.4</v>
      </c>
      <c r="Q1399">
        <v>412.6</v>
      </c>
      <c r="R1399">
        <f>IF(P1399&lt;&gt;df!K1399,df!K1399-df_results_DK1!P1399,0)</f>
        <v>0</v>
      </c>
      <c r="S1399" s="1">
        <v>43859</v>
      </c>
    </row>
    <row r="1400" spans="1:19" x14ac:dyDescent="0.3">
      <c r="A1400">
        <v>2020</v>
      </c>
      <c r="B1400">
        <v>1</v>
      </c>
      <c r="C1400">
        <v>29</v>
      </c>
      <c r="D1400">
        <v>7</v>
      </c>
      <c r="E1400">
        <v>2982</v>
      </c>
      <c r="F1400">
        <v>17</v>
      </c>
      <c r="G1400">
        <v>-583</v>
      </c>
      <c r="H1400">
        <v>2541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1566.4</v>
      </c>
      <c r="Q1400">
        <v>391.6</v>
      </c>
      <c r="R1400">
        <f>IF(P1400&lt;&gt;df!K1400,df!K1400-df_results_DK1!P1400,0)</f>
        <v>0</v>
      </c>
      <c r="S1400" s="1">
        <v>43859</v>
      </c>
    </row>
    <row r="1401" spans="1:19" x14ac:dyDescent="0.3">
      <c r="A1401">
        <v>2020</v>
      </c>
      <c r="B1401">
        <v>1</v>
      </c>
      <c r="C1401">
        <v>29</v>
      </c>
      <c r="D1401">
        <v>8</v>
      </c>
      <c r="E1401">
        <v>15628.399999999998</v>
      </c>
      <c r="F1401">
        <v>24</v>
      </c>
      <c r="G1401">
        <v>-600</v>
      </c>
      <c r="H1401">
        <v>3000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357</v>
      </c>
      <c r="O1401">
        <v>0</v>
      </c>
      <c r="P1401">
        <v>1634.4</v>
      </c>
      <c r="Q1401">
        <v>408.6</v>
      </c>
      <c r="R1401">
        <f>IF(P1401&lt;&gt;df!K1401,df!K1401-df_results_DK1!P1401,0)</f>
        <v>0</v>
      </c>
      <c r="S1401" s="1">
        <v>43859</v>
      </c>
    </row>
    <row r="1402" spans="1:19" x14ac:dyDescent="0.3">
      <c r="A1402">
        <v>2020</v>
      </c>
      <c r="B1402">
        <v>1</v>
      </c>
      <c r="C1402">
        <v>29</v>
      </c>
      <c r="D1402">
        <v>9</v>
      </c>
      <c r="E1402">
        <v>24549.200000000001</v>
      </c>
      <c r="F1402">
        <v>24</v>
      </c>
      <c r="G1402">
        <v>-600</v>
      </c>
      <c r="H1402">
        <v>3260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640</v>
      </c>
      <c r="O1402">
        <v>0</v>
      </c>
      <c r="P1402">
        <v>1616</v>
      </c>
      <c r="Q1402">
        <v>404</v>
      </c>
      <c r="R1402">
        <f>IF(P1402&lt;&gt;df!K1402,df!K1402-df_results_DK1!P1402,0)</f>
        <v>0</v>
      </c>
      <c r="S1402" s="1">
        <v>43859</v>
      </c>
    </row>
    <row r="1403" spans="1:19" x14ac:dyDescent="0.3">
      <c r="A1403">
        <v>2020</v>
      </c>
      <c r="B1403">
        <v>1</v>
      </c>
      <c r="C1403">
        <v>29</v>
      </c>
      <c r="D1403">
        <v>10</v>
      </c>
      <c r="E1403">
        <v>22386.6</v>
      </c>
      <c r="F1403">
        <v>24</v>
      </c>
      <c r="G1403">
        <v>-600</v>
      </c>
      <c r="H1403">
        <v>3197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551</v>
      </c>
      <c r="O1403">
        <v>0</v>
      </c>
      <c r="P1403">
        <v>1636.8000000000002</v>
      </c>
      <c r="Q1403">
        <v>409.20000000000005</v>
      </c>
      <c r="R1403">
        <f>IF(P1403&lt;&gt;df!K1403,df!K1403-df_results_DK1!P1403,0)</f>
        <v>0</v>
      </c>
      <c r="S1403" s="1">
        <v>43859</v>
      </c>
    </row>
    <row r="1404" spans="1:19" x14ac:dyDescent="0.3">
      <c r="A1404">
        <v>2020</v>
      </c>
      <c r="B1404">
        <v>1</v>
      </c>
      <c r="C1404">
        <v>29</v>
      </c>
      <c r="D1404">
        <v>11</v>
      </c>
      <c r="E1404">
        <v>21078.199999999997</v>
      </c>
      <c r="F1404">
        <v>24</v>
      </c>
      <c r="G1404">
        <v>-600</v>
      </c>
      <c r="H1404">
        <v>3217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501</v>
      </c>
      <c r="O1404">
        <v>0</v>
      </c>
      <c r="P1404">
        <v>1692.8000000000002</v>
      </c>
      <c r="Q1404">
        <v>423.20000000000005</v>
      </c>
      <c r="R1404">
        <f>IF(P1404&lt;&gt;df!K1404,df!K1404-df_results_DK1!P1404,0)</f>
        <v>0</v>
      </c>
      <c r="S1404" s="1">
        <v>43859</v>
      </c>
    </row>
    <row r="1405" spans="1:19" x14ac:dyDescent="0.3">
      <c r="A1405">
        <v>2020</v>
      </c>
      <c r="B1405">
        <v>1</v>
      </c>
      <c r="C1405">
        <v>29</v>
      </c>
      <c r="D1405">
        <v>12</v>
      </c>
      <c r="E1405">
        <v>14561.999999999998</v>
      </c>
      <c r="F1405">
        <v>24</v>
      </c>
      <c r="G1405">
        <v>-600</v>
      </c>
      <c r="H1405">
        <v>3166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310</v>
      </c>
      <c r="O1405">
        <v>0</v>
      </c>
      <c r="P1405">
        <v>1804.8000000000002</v>
      </c>
      <c r="Q1405">
        <v>451.20000000000005</v>
      </c>
      <c r="R1405">
        <f>IF(P1405&lt;&gt;df!K1405,df!K1405-df_results_DK1!P1405,0)</f>
        <v>0</v>
      </c>
      <c r="S1405" s="1">
        <v>43859</v>
      </c>
    </row>
    <row r="1406" spans="1:19" x14ac:dyDescent="0.3">
      <c r="A1406">
        <v>2020</v>
      </c>
      <c r="B1406">
        <v>1</v>
      </c>
      <c r="C1406">
        <v>29</v>
      </c>
      <c r="D1406">
        <v>13</v>
      </c>
      <c r="E1406">
        <v>7836.7999999999993</v>
      </c>
      <c r="F1406">
        <v>24</v>
      </c>
      <c r="G1406">
        <v>-600</v>
      </c>
      <c r="H1406">
        <v>3172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67</v>
      </c>
      <c r="O1406">
        <v>0</v>
      </c>
      <c r="P1406">
        <v>2004</v>
      </c>
      <c r="Q1406">
        <v>501</v>
      </c>
      <c r="R1406">
        <f>IF(P1406&lt;&gt;df!K1406,df!K1406-df_results_DK1!P1406,0)</f>
        <v>0</v>
      </c>
      <c r="S1406" s="1">
        <v>43859</v>
      </c>
    </row>
    <row r="1407" spans="1:19" x14ac:dyDescent="0.3">
      <c r="A1407">
        <v>2020</v>
      </c>
      <c r="B1407">
        <v>1</v>
      </c>
      <c r="C1407">
        <v>29</v>
      </c>
      <c r="D1407">
        <v>14</v>
      </c>
      <c r="E1407">
        <v>3520.9999999999982</v>
      </c>
      <c r="F1407">
        <v>17</v>
      </c>
      <c r="G1407">
        <v>-488</v>
      </c>
      <c r="H1407">
        <v>3169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2144.8000000000002</v>
      </c>
      <c r="Q1407">
        <v>536.20000000000005</v>
      </c>
      <c r="R1407">
        <f>IF(P1407&lt;&gt;df!K1407,df!K1407-df_results_DK1!P1407,0)</f>
        <v>0</v>
      </c>
      <c r="S1407" s="1">
        <v>43859</v>
      </c>
    </row>
    <row r="1408" spans="1:19" x14ac:dyDescent="0.3">
      <c r="A1408">
        <v>2020</v>
      </c>
      <c r="B1408">
        <v>1</v>
      </c>
      <c r="C1408">
        <v>29</v>
      </c>
      <c r="D1408">
        <v>15</v>
      </c>
      <c r="E1408">
        <v>-2434.2000000000007</v>
      </c>
      <c r="F1408">
        <v>17</v>
      </c>
      <c r="G1408">
        <v>-257</v>
      </c>
      <c r="H1408">
        <v>3083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2260.8000000000002</v>
      </c>
      <c r="Q1408">
        <v>565.20000000000005</v>
      </c>
      <c r="R1408">
        <f>IF(P1408&lt;&gt;df!K1408,df!K1408-df_results_DK1!P1408,0)</f>
        <v>0</v>
      </c>
      <c r="S1408" s="1">
        <v>43859</v>
      </c>
    </row>
    <row r="1409" spans="1:19" x14ac:dyDescent="0.3">
      <c r="A1409">
        <v>2020</v>
      </c>
      <c r="B1409">
        <v>1</v>
      </c>
      <c r="C1409">
        <v>29</v>
      </c>
      <c r="D1409">
        <v>16</v>
      </c>
      <c r="E1409">
        <v>-6604.6000000000058</v>
      </c>
      <c r="F1409">
        <v>12</v>
      </c>
      <c r="G1409">
        <v>-47.999999999999545</v>
      </c>
      <c r="H1409">
        <v>2887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2271.2000000000003</v>
      </c>
      <c r="Q1409">
        <v>567.80000000000007</v>
      </c>
      <c r="R1409">
        <f>IF(P1409&lt;&gt;df!K1409,df!K1409-df_results_DK1!P1409,0)</f>
        <v>0</v>
      </c>
      <c r="S1409" s="1">
        <v>43859</v>
      </c>
    </row>
    <row r="1410" spans="1:19" x14ac:dyDescent="0.3">
      <c r="A1410">
        <v>2020</v>
      </c>
      <c r="B1410">
        <v>1</v>
      </c>
      <c r="C1410">
        <v>29</v>
      </c>
      <c r="D1410">
        <v>17</v>
      </c>
      <c r="E1410">
        <v>-7621.6000000000022</v>
      </c>
      <c r="F1410">
        <v>12</v>
      </c>
      <c r="G1410">
        <v>-5</v>
      </c>
      <c r="H1410">
        <v>2931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2340.8000000000002</v>
      </c>
      <c r="Q1410">
        <v>585.20000000000005</v>
      </c>
      <c r="R1410">
        <f>IF(P1410&lt;&gt;df!K1410,df!K1410-df_results_DK1!P1410,0)</f>
        <v>0</v>
      </c>
      <c r="S1410" s="1">
        <v>43859</v>
      </c>
    </row>
    <row r="1411" spans="1:19" x14ac:dyDescent="0.3">
      <c r="A1411">
        <v>2020</v>
      </c>
      <c r="B1411">
        <v>1</v>
      </c>
      <c r="C1411">
        <v>29</v>
      </c>
      <c r="D1411">
        <v>18</v>
      </c>
      <c r="E1411">
        <v>-1554.4000000000033</v>
      </c>
      <c r="F1411">
        <v>17</v>
      </c>
      <c r="G1411">
        <v>-288</v>
      </c>
      <c r="H1411">
        <v>3205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2333.6</v>
      </c>
      <c r="Q1411">
        <v>583.4</v>
      </c>
      <c r="R1411">
        <f>IF(P1411&lt;&gt;df!K1411,df!K1411-df_results_DK1!P1411,0)</f>
        <v>0</v>
      </c>
      <c r="S1411" s="1">
        <v>43859</v>
      </c>
    </row>
    <row r="1412" spans="1:19" x14ac:dyDescent="0.3">
      <c r="A1412">
        <v>2020</v>
      </c>
      <c r="B1412">
        <v>1</v>
      </c>
      <c r="C1412">
        <v>29</v>
      </c>
      <c r="D1412">
        <v>19</v>
      </c>
      <c r="E1412">
        <v>-2865.600000000004</v>
      </c>
      <c r="F1412">
        <v>17</v>
      </c>
      <c r="G1412">
        <v>-198</v>
      </c>
      <c r="H1412">
        <v>3098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2320</v>
      </c>
      <c r="Q1412">
        <v>580</v>
      </c>
      <c r="R1412">
        <f>IF(P1412&lt;&gt;df!K1412,df!K1412-df_results_DK1!P1412,0)</f>
        <v>0</v>
      </c>
      <c r="S1412" s="1">
        <v>43859</v>
      </c>
    </row>
    <row r="1413" spans="1:19" x14ac:dyDescent="0.3">
      <c r="A1413">
        <v>2020</v>
      </c>
      <c r="B1413">
        <v>1</v>
      </c>
      <c r="C1413">
        <v>29</v>
      </c>
      <c r="D1413">
        <v>20</v>
      </c>
      <c r="E1413">
        <v>-8364.2000000000007</v>
      </c>
      <c r="F1413">
        <v>12</v>
      </c>
      <c r="G1413">
        <v>11</v>
      </c>
      <c r="H1413">
        <v>2916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2341.6</v>
      </c>
      <c r="Q1413">
        <v>585.4</v>
      </c>
      <c r="R1413">
        <f>IF(P1413&lt;&gt;df!K1413,df!K1413-df_results_DK1!P1413,0)</f>
        <v>0</v>
      </c>
      <c r="S1413" s="1">
        <v>43859</v>
      </c>
    </row>
    <row r="1414" spans="1:19" x14ac:dyDescent="0.3">
      <c r="A1414">
        <v>2020</v>
      </c>
      <c r="B1414">
        <v>1</v>
      </c>
      <c r="C1414">
        <v>29</v>
      </c>
      <c r="D1414">
        <v>21</v>
      </c>
      <c r="E1414">
        <v>-11383.2</v>
      </c>
      <c r="F1414">
        <v>12</v>
      </c>
      <c r="G1414">
        <v>116</v>
      </c>
      <c r="H1414">
        <v>2770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2308.8000000000002</v>
      </c>
      <c r="Q1414">
        <v>577.20000000000005</v>
      </c>
      <c r="R1414">
        <f>IF(P1414&lt;&gt;df!K1414,df!K1414-df_results_DK1!P1414,0)</f>
        <v>0</v>
      </c>
      <c r="S1414" s="1">
        <v>43859</v>
      </c>
    </row>
    <row r="1415" spans="1:19" x14ac:dyDescent="0.3">
      <c r="A1415">
        <v>2020</v>
      </c>
      <c r="B1415">
        <v>1</v>
      </c>
      <c r="C1415">
        <v>29</v>
      </c>
      <c r="D1415">
        <v>22</v>
      </c>
      <c r="E1415">
        <v>-12501.400000000005</v>
      </c>
      <c r="F1415">
        <v>12</v>
      </c>
      <c r="G1415">
        <v>112.00000000000045</v>
      </c>
      <c r="H1415">
        <v>2667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2223.2000000000003</v>
      </c>
      <c r="Q1415">
        <v>555.80000000000007</v>
      </c>
      <c r="R1415">
        <f>IF(P1415&lt;&gt;df!K1415,df!K1415-df_results_DK1!P1415,0)</f>
        <v>0</v>
      </c>
      <c r="S1415" s="1">
        <v>43859</v>
      </c>
    </row>
    <row r="1416" spans="1:19" x14ac:dyDescent="0.3">
      <c r="A1416">
        <v>2020</v>
      </c>
      <c r="B1416">
        <v>1</v>
      </c>
      <c r="C1416">
        <v>29</v>
      </c>
      <c r="D1416">
        <v>23</v>
      </c>
      <c r="E1416">
        <v>-14268.600000000002</v>
      </c>
      <c r="F1416">
        <v>5</v>
      </c>
      <c r="G1416">
        <v>201</v>
      </c>
      <c r="H1416">
        <v>2515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2172.8000000000002</v>
      </c>
      <c r="Q1416">
        <v>543.20000000000005</v>
      </c>
      <c r="R1416">
        <f>IF(P1416&lt;&gt;df!K1416,df!K1416-df_results_DK1!P1416,0)</f>
        <v>0</v>
      </c>
      <c r="S1416" s="1">
        <v>43859</v>
      </c>
    </row>
    <row r="1417" spans="1:19" x14ac:dyDescent="0.3">
      <c r="A1417">
        <v>2020</v>
      </c>
      <c r="B1417">
        <v>1</v>
      </c>
      <c r="C1417">
        <v>29</v>
      </c>
      <c r="D1417">
        <v>24</v>
      </c>
      <c r="E1417">
        <v>-14773.800000000001</v>
      </c>
      <c r="F1417">
        <v>5</v>
      </c>
      <c r="G1417">
        <v>269</v>
      </c>
      <c r="H1417">
        <v>2359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2102.4</v>
      </c>
      <c r="Q1417">
        <v>525.6</v>
      </c>
      <c r="R1417">
        <f>IF(P1417&lt;&gt;df!K1417,df!K1417-df_results_DK1!P1417,0)</f>
        <v>0</v>
      </c>
      <c r="S1417" s="1">
        <v>43859</v>
      </c>
    </row>
    <row r="1418" spans="1:19" x14ac:dyDescent="0.3">
      <c r="A1418">
        <v>2020</v>
      </c>
      <c r="B1418">
        <v>1</v>
      </c>
      <c r="C1418">
        <v>30</v>
      </c>
      <c r="D1418">
        <v>1</v>
      </c>
      <c r="E1418">
        <v>-13872</v>
      </c>
      <c r="F1418">
        <v>5</v>
      </c>
      <c r="G1418">
        <v>315</v>
      </c>
      <c r="H1418">
        <v>2068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1906.4</v>
      </c>
      <c r="Q1418">
        <v>476.6</v>
      </c>
      <c r="R1418">
        <f>IF(P1418&lt;&gt;df!K1418,df!K1418-df_results_DK1!P1418,0)</f>
        <v>0</v>
      </c>
      <c r="S1418" s="1">
        <v>43860</v>
      </c>
    </row>
    <row r="1419" spans="1:19" x14ac:dyDescent="0.3">
      <c r="A1419">
        <v>2020</v>
      </c>
      <c r="B1419">
        <v>1</v>
      </c>
      <c r="C1419">
        <v>30</v>
      </c>
      <c r="D1419">
        <v>2</v>
      </c>
      <c r="E1419">
        <v>-13199.800000000001</v>
      </c>
      <c r="F1419">
        <v>5</v>
      </c>
      <c r="G1419">
        <v>238</v>
      </c>
      <c r="H1419">
        <v>2018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1804.8000000000002</v>
      </c>
      <c r="Q1419">
        <v>451.20000000000005</v>
      </c>
      <c r="R1419">
        <f>IF(P1419&lt;&gt;df!K1419,df!K1419-df_results_DK1!P1419,0)</f>
        <v>0</v>
      </c>
      <c r="S1419" s="1">
        <v>43860</v>
      </c>
    </row>
    <row r="1420" spans="1:19" x14ac:dyDescent="0.3">
      <c r="A1420">
        <v>2020</v>
      </c>
      <c r="B1420">
        <v>1</v>
      </c>
      <c r="C1420">
        <v>30</v>
      </c>
      <c r="D1420">
        <v>3</v>
      </c>
      <c r="E1420">
        <v>-12795.400000000001</v>
      </c>
      <c r="F1420">
        <v>5</v>
      </c>
      <c r="G1420">
        <v>154</v>
      </c>
      <c r="H1420">
        <v>2064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1774.4</v>
      </c>
      <c r="Q1420">
        <v>443.6</v>
      </c>
      <c r="R1420">
        <f>IF(P1420&lt;&gt;df!K1420,df!K1420-df_results_DK1!P1420,0)</f>
        <v>0</v>
      </c>
      <c r="S1420" s="1">
        <v>43860</v>
      </c>
    </row>
    <row r="1421" spans="1:19" x14ac:dyDescent="0.3">
      <c r="A1421">
        <v>2020</v>
      </c>
      <c r="B1421">
        <v>1</v>
      </c>
      <c r="C1421">
        <v>30</v>
      </c>
      <c r="D1421">
        <v>4</v>
      </c>
      <c r="E1421">
        <v>-12546.400000000001</v>
      </c>
      <c r="F1421">
        <v>5</v>
      </c>
      <c r="G1421">
        <v>122</v>
      </c>
      <c r="H1421">
        <v>2093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1772</v>
      </c>
      <c r="Q1421">
        <v>443</v>
      </c>
      <c r="R1421">
        <f>IF(P1421&lt;&gt;df!K1421,df!K1421-df_results_DK1!P1421,0)</f>
        <v>0</v>
      </c>
      <c r="S1421" s="1">
        <v>43860</v>
      </c>
    </row>
    <row r="1422" spans="1:19" x14ac:dyDescent="0.3">
      <c r="A1422">
        <v>2020</v>
      </c>
      <c r="B1422">
        <v>1</v>
      </c>
      <c r="C1422">
        <v>30</v>
      </c>
      <c r="D1422">
        <v>5</v>
      </c>
      <c r="E1422">
        <v>-12177.199999999999</v>
      </c>
      <c r="F1422">
        <v>5</v>
      </c>
      <c r="G1422">
        <v>19</v>
      </c>
      <c r="H1422">
        <v>2147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1732.8000000000002</v>
      </c>
      <c r="Q1422">
        <v>433.20000000000005</v>
      </c>
      <c r="R1422">
        <f>IF(P1422&lt;&gt;df!K1422,df!K1422-df_results_DK1!P1422,0)</f>
        <v>0</v>
      </c>
      <c r="S1422" s="1">
        <v>43860</v>
      </c>
    </row>
    <row r="1423" spans="1:19" x14ac:dyDescent="0.3">
      <c r="A1423">
        <v>2020</v>
      </c>
      <c r="B1423">
        <v>1</v>
      </c>
      <c r="C1423">
        <v>30</v>
      </c>
      <c r="D1423">
        <v>6</v>
      </c>
      <c r="E1423">
        <v>-7939.600000000004</v>
      </c>
      <c r="F1423">
        <v>12</v>
      </c>
      <c r="G1423">
        <v>-301.99999999999977</v>
      </c>
      <c r="H1423">
        <v>2298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1596.8000000000002</v>
      </c>
      <c r="Q1423">
        <v>399.20000000000005</v>
      </c>
      <c r="R1423">
        <f>IF(P1423&lt;&gt;df!K1423,df!K1423-df_results_DK1!P1423,0)</f>
        <v>0</v>
      </c>
      <c r="S1423" s="1">
        <v>43860</v>
      </c>
    </row>
    <row r="1424" spans="1:19" x14ac:dyDescent="0.3">
      <c r="A1424">
        <v>2020</v>
      </c>
      <c r="B1424">
        <v>1</v>
      </c>
      <c r="C1424">
        <v>30</v>
      </c>
      <c r="D1424">
        <v>7</v>
      </c>
      <c r="E1424">
        <v>-301.40000000000146</v>
      </c>
      <c r="F1424">
        <v>24</v>
      </c>
      <c r="G1424">
        <v>-600</v>
      </c>
      <c r="H1424">
        <v>2621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13</v>
      </c>
      <c r="O1424">
        <v>0</v>
      </c>
      <c r="P1424">
        <v>1606.4</v>
      </c>
      <c r="Q1424">
        <v>401.6</v>
      </c>
      <c r="R1424">
        <f>IF(P1424&lt;&gt;df!K1424,df!K1424-df_results_DK1!P1424,0)</f>
        <v>0</v>
      </c>
      <c r="S1424" s="1">
        <v>43860</v>
      </c>
    </row>
    <row r="1425" spans="1:19" x14ac:dyDescent="0.3">
      <c r="A1425">
        <v>2020</v>
      </c>
      <c r="B1425">
        <v>1</v>
      </c>
      <c r="C1425">
        <v>30</v>
      </c>
      <c r="D1425">
        <v>8</v>
      </c>
      <c r="E1425">
        <v>15608.2</v>
      </c>
      <c r="F1425">
        <v>24</v>
      </c>
      <c r="G1425">
        <v>-600</v>
      </c>
      <c r="H1425">
        <v>3046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469</v>
      </c>
      <c r="O1425">
        <v>0</v>
      </c>
      <c r="P1425">
        <v>1581.6000000000001</v>
      </c>
      <c r="Q1425">
        <v>395.40000000000003</v>
      </c>
      <c r="R1425">
        <f>IF(P1425&lt;&gt;df!K1425,df!K1425-df_results_DK1!P1425,0)</f>
        <v>0</v>
      </c>
      <c r="S1425" s="1">
        <v>43860</v>
      </c>
    </row>
    <row r="1426" spans="1:19" x14ac:dyDescent="0.3">
      <c r="A1426">
        <v>2020</v>
      </c>
      <c r="B1426">
        <v>1</v>
      </c>
      <c r="C1426">
        <v>30</v>
      </c>
      <c r="D1426">
        <v>9</v>
      </c>
      <c r="E1426">
        <v>25899.799999999996</v>
      </c>
      <c r="F1426">
        <v>24</v>
      </c>
      <c r="G1426">
        <v>-600</v>
      </c>
      <c r="H1426">
        <v>3299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835</v>
      </c>
      <c r="O1426">
        <v>0</v>
      </c>
      <c r="P1426">
        <v>1491.2</v>
      </c>
      <c r="Q1426">
        <v>372.8</v>
      </c>
      <c r="R1426">
        <f>IF(P1426&lt;&gt;df!K1426,df!K1426-df_results_DK1!P1426,0)</f>
        <v>0</v>
      </c>
      <c r="S1426" s="1">
        <v>43860</v>
      </c>
    </row>
    <row r="1427" spans="1:19" x14ac:dyDescent="0.3">
      <c r="A1427">
        <v>2020</v>
      </c>
      <c r="B1427">
        <v>1</v>
      </c>
      <c r="C1427">
        <v>30</v>
      </c>
      <c r="D1427">
        <v>10</v>
      </c>
      <c r="E1427">
        <v>39805.399999999994</v>
      </c>
      <c r="F1427">
        <v>62</v>
      </c>
      <c r="G1427">
        <v>-600</v>
      </c>
      <c r="H1427">
        <v>3276</v>
      </c>
      <c r="I1427">
        <v>0</v>
      </c>
      <c r="J1427">
        <v>185</v>
      </c>
      <c r="K1427">
        <v>0</v>
      </c>
      <c r="L1427">
        <v>0</v>
      </c>
      <c r="M1427">
        <v>0</v>
      </c>
      <c r="N1427">
        <v>900</v>
      </c>
      <c r="O1427">
        <v>0</v>
      </c>
      <c r="P1427">
        <v>1272.8000000000002</v>
      </c>
      <c r="Q1427">
        <v>318.20000000000005</v>
      </c>
      <c r="R1427">
        <f>IF(P1427&lt;&gt;df!K1427,df!K1427-df_results_DK1!P1427,0)</f>
        <v>0</v>
      </c>
      <c r="S1427" s="1">
        <v>43860</v>
      </c>
    </row>
    <row r="1428" spans="1:19" x14ac:dyDescent="0.3">
      <c r="A1428">
        <v>2020</v>
      </c>
      <c r="B1428">
        <v>1</v>
      </c>
      <c r="C1428">
        <v>30</v>
      </c>
      <c r="D1428">
        <v>11</v>
      </c>
      <c r="E1428">
        <v>60128.800000000003</v>
      </c>
      <c r="F1428">
        <v>72</v>
      </c>
      <c r="G1428">
        <v>-600</v>
      </c>
      <c r="H1428">
        <v>3314</v>
      </c>
      <c r="I1428">
        <v>124</v>
      </c>
      <c r="J1428">
        <v>350</v>
      </c>
      <c r="K1428">
        <v>0</v>
      </c>
      <c r="L1428">
        <v>0</v>
      </c>
      <c r="M1428">
        <v>0</v>
      </c>
      <c r="N1428">
        <v>900</v>
      </c>
      <c r="O1428">
        <v>0</v>
      </c>
      <c r="P1428">
        <v>1072</v>
      </c>
      <c r="Q1428">
        <v>268</v>
      </c>
      <c r="R1428">
        <f>IF(P1428&lt;&gt;df!K1428,df!K1428-df_results_DK1!P1428,0)</f>
        <v>0</v>
      </c>
      <c r="S1428" s="1">
        <v>43860</v>
      </c>
    </row>
    <row r="1429" spans="1:19" x14ac:dyDescent="0.3">
      <c r="A1429">
        <v>2020</v>
      </c>
      <c r="B1429">
        <v>1</v>
      </c>
      <c r="C1429">
        <v>30</v>
      </c>
      <c r="D1429">
        <v>12</v>
      </c>
      <c r="E1429">
        <v>57071.8</v>
      </c>
      <c r="F1429">
        <v>72</v>
      </c>
      <c r="G1429">
        <v>-600</v>
      </c>
      <c r="H1429">
        <v>3279</v>
      </c>
      <c r="I1429">
        <v>106</v>
      </c>
      <c r="J1429">
        <v>350</v>
      </c>
      <c r="K1429">
        <v>0</v>
      </c>
      <c r="L1429">
        <v>0</v>
      </c>
      <c r="M1429">
        <v>0</v>
      </c>
      <c r="N1429">
        <v>900</v>
      </c>
      <c r="O1429">
        <v>0</v>
      </c>
      <c r="P1429">
        <v>1058.4000000000001</v>
      </c>
      <c r="Q1429">
        <v>264.60000000000002</v>
      </c>
      <c r="R1429">
        <f>IF(P1429&lt;&gt;df!K1429,df!K1429-df_results_DK1!P1429,0)</f>
        <v>0</v>
      </c>
      <c r="S1429" s="1">
        <v>43860</v>
      </c>
    </row>
    <row r="1430" spans="1:19" x14ac:dyDescent="0.3">
      <c r="A1430">
        <v>2020</v>
      </c>
      <c r="B1430">
        <v>1</v>
      </c>
      <c r="C1430">
        <v>30</v>
      </c>
      <c r="D1430">
        <v>13</v>
      </c>
      <c r="E1430">
        <v>57977.2</v>
      </c>
      <c r="F1430">
        <v>72</v>
      </c>
      <c r="G1430">
        <v>-600</v>
      </c>
      <c r="H1430">
        <v>3194</v>
      </c>
      <c r="I1430">
        <v>105</v>
      </c>
      <c r="J1430">
        <v>350</v>
      </c>
      <c r="K1430">
        <v>0</v>
      </c>
      <c r="L1430">
        <v>0</v>
      </c>
      <c r="M1430">
        <v>0</v>
      </c>
      <c r="N1430">
        <v>900</v>
      </c>
      <c r="O1430">
        <v>0</v>
      </c>
      <c r="P1430">
        <v>991.2</v>
      </c>
      <c r="Q1430">
        <v>247.8</v>
      </c>
      <c r="R1430">
        <f>IF(P1430&lt;&gt;df!K1430,df!K1430-df_results_DK1!P1430,0)</f>
        <v>0</v>
      </c>
      <c r="S1430" s="1">
        <v>43860</v>
      </c>
    </row>
    <row r="1431" spans="1:19" x14ac:dyDescent="0.3">
      <c r="A1431">
        <v>2020</v>
      </c>
      <c r="B1431">
        <v>1</v>
      </c>
      <c r="C1431">
        <v>30</v>
      </c>
      <c r="D1431">
        <v>14</v>
      </c>
      <c r="E1431">
        <v>58060.800000000003</v>
      </c>
      <c r="F1431">
        <v>72</v>
      </c>
      <c r="G1431">
        <v>-600</v>
      </c>
      <c r="H1431">
        <v>3217</v>
      </c>
      <c r="I1431">
        <v>94</v>
      </c>
      <c r="J1431">
        <v>350</v>
      </c>
      <c r="K1431">
        <v>0</v>
      </c>
      <c r="L1431">
        <v>0</v>
      </c>
      <c r="M1431">
        <v>0</v>
      </c>
      <c r="N1431">
        <v>900</v>
      </c>
      <c r="O1431">
        <v>0</v>
      </c>
      <c r="P1431">
        <v>1018.4000000000001</v>
      </c>
      <c r="Q1431">
        <v>254.60000000000002</v>
      </c>
      <c r="R1431">
        <f>IF(P1431&lt;&gt;df!K1431,df!K1431-df_results_DK1!P1431,0)</f>
        <v>0</v>
      </c>
      <c r="S1431" s="1">
        <v>43860</v>
      </c>
    </row>
    <row r="1432" spans="1:19" x14ac:dyDescent="0.3">
      <c r="A1432">
        <v>2020</v>
      </c>
      <c r="B1432">
        <v>1</v>
      </c>
      <c r="C1432">
        <v>30</v>
      </c>
      <c r="D1432">
        <v>15</v>
      </c>
      <c r="E1432">
        <v>44145.799999999996</v>
      </c>
      <c r="F1432">
        <v>62</v>
      </c>
      <c r="G1432">
        <v>-600</v>
      </c>
      <c r="H1432">
        <v>3154</v>
      </c>
      <c r="I1432">
        <v>0</v>
      </c>
      <c r="J1432">
        <v>237</v>
      </c>
      <c r="K1432">
        <v>0</v>
      </c>
      <c r="L1432">
        <v>0</v>
      </c>
      <c r="M1432">
        <v>0</v>
      </c>
      <c r="N1432">
        <v>900</v>
      </c>
      <c r="O1432">
        <v>0</v>
      </c>
      <c r="P1432">
        <v>1133.6000000000001</v>
      </c>
      <c r="Q1432">
        <v>283.40000000000003</v>
      </c>
      <c r="R1432">
        <f>IF(P1432&lt;&gt;df!K1432,df!K1432-df_results_DK1!P1432,0)</f>
        <v>0</v>
      </c>
      <c r="S1432" s="1">
        <v>43860</v>
      </c>
    </row>
    <row r="1433" spans="1:19" x14ac:dyDescent="0.3">
      <c r="A1433">
        <v>2020</v>
      </c>
      <c r="B1433">
        <v>1</v>
      </c>
      <c r="C1433">
        <v>30</v>
      </c>
      <c r="D1433">
        <v>16</v>
      </c>
      <c r="E1433">
        <v>26734.6</v>
      </c>
      <c r="F1433">
        <v>24</v>
      </c>
      <c r="G1433">
        <v>-600</v>
      </c>
      <c r="H1433">
        <v>2969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783</v>
      </c>
      <c r="O1433">
        <v>0</v>
      </c>
      <c r="P1433">
        <v>1268.8000000000002</v>
      </c>
      <c r="Q1433">
        <v>317.20000000000005</v>
      </c>
      <c r="R1433">
        <f>IF(P1433&lt;&gt;df!K1433,df!K1433-df_results_DK1!P1433,0)</f>
        <v>0</v>
      </c>
      <c r="S1433" s="1">
        <v>43860</v>
      </c>
    </row>
    <row r="1434" spans="1:19" x14ac:dyDescent="0.3">
      <c r="A1434">
        <v>2020</v>
      </c>
      <c r="B1434">
        <v>1</v>
      </c>
      <c r="C1434">
        <v>30</v>
      </c>
      <c r="D1434">
        <v>17</v>
      </c>
      <c r="E1434">
        <v>24998.400000000001</v>
      </c>
      <c r="F1434">
        <v>24</v>
      </c>
      <c r="G1434">
        <v>-600</v>
      </c>
      <c r="H1434">
        <v>3001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649</v>
      </c>
      <c r="O1434">
        <v>0</v>
      </c>
      <c r="P1434">
        <v>1401.6000000000001</v>
      </c>
      <c r="Q1434">
        <v>350.40000000000003</v>
      </c>
      <c r="R1434">
        <f>IF(P1434&lt;&gt;df!K1434,df!K1434-df_results_DK1!P1434,0)</f>
        <v>0</v>
      </c>
      <c r="S1434" s="1">
        <v>43860</v>
      </c>
    </row>
    <row r="1435" spans="1:19" x14ac:dyDescent="0.3">
      <c r="A1435">
        <v>2020</v>
      </c>
      <c r="B1435">
        <v>1</v>
      </c>
      <c r="C1435">
        <v>30</v>
      </c>
      <c r="D1435">
        <v>18</v>
      </c>
      <c r="E1435">
        <v>28709.200000000004</v>
      </c>
      <c r="F1435">
        <v>24</v>
      </c>
      <c r="G1435">
        <v>-600</v>
      </c>
      <c r="H1435">
        <v>3231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708</v>
      </c>
      <c r="O1435">
        <v>0</v>
      </c>
      <c r="P1435">
        <v>1538.4</v>
      </c>
      <c r="Q1435">
        <v>384.6</v>
      </c>
      <c r="R1435">
        <f>IF(P1435&lt;&gt;df!K1435,df!K1435-df_results_DK1!P1435,0)</f>
        <v>0</v>
      </c>
      <c r="S1435" s="1">
        <v>43860</v>
      </c>
    </row>
    <row r="1436" spans="1:19" x14ac:dyDescent="0.3">
      <c r="A1436">
        <v>2020</v>
      </c>
      <c r="B1436">
        <v>1</v>
      </c>
      <c r="C1436">
        <v>30</v>
      </c>
      <c r="D1436">
        <v>19</v>
      </c>
      <c r="E1436">
        <v>18465.199999999997</v>
      </c>
      <c r="F1436">
        <v>24</v>
      </c>
      <c r="G1436">
        <v>-600</v>
      </c>
      <c r="H1436">
        <v>3060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304</v>
      </c>
      <c r="O1436">
        <v>0</v>
      </c>
      <c r="P1436">
        <v>1724.8000000000002</v>
      </c>
      <c r="Q1436">
        <v>431.20000000000005</v>
      </c>
      <c r="R1436">
        <f>IF(P1436&lt;&gt;df!K1436,df!K1436-df_results_DK1!P1436,0)</f>
        <v>0</v>
      </c>
      <c r="S1436" s="1">
        <v>43860</v>
      </c>
    </row>
    <row r="1437" spans="1:19" x14ac:dyDescent="0.3">
      <c r="A1437">
        <v>2020</v>
      </c>
      <c r="B1437">
        <v>1</v>
      </c>
      <c r="C1437">
        <v>30</v>
      </c>
      <c r="D1437">
        <v>20</v>
      </c>
      <c r="E1437">
        <v>5164.3999999999996</v>
      </c>
      <c r="F1437">
        <v>17</v>
      </c>
      <c r="G1437">
        <v>-452</v>
      </c>
      <c r="H1437">
        <v>2856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1923.2</v>
      </c>
      <c r="Q1437">
        <v>480.8</v>
      </c>
      <c r="R1437">
        <f>IF(P1437&lt;&gt;df!K1437,df!K1437-df_results_DK1!P1437,0)</f>
        <v>0</v>
      </c>
      <c r="S1437" s="1">
        <v>43860</v>
      </c>
    </row>
    <row r="1438" spans="1:19" x14ac:dyDescent="0.3">
      <c r="A1438">
        <v>2020</v>
      </c>
      <c r="B1438">
        <v>1</v>
      </c>
      <c r="C1438">
        <v>30</v>
      </c>
      <c r="D1438">
        <v>21</v>
      </c>
      <c r="E1438">
        <v>-3464.5999999999995</v>
      </c>
      <c r="F1438">
        <v>17</v>
      </c>
      <c r="G1438">
        <v>-128</v>
      </c>
      <c r="H1438">
        <v>2700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2057.6</v>
      </c>
      <c r="Q1438">
        <v>514.4</v>
      </c>
      <c r="R1438">
        <f>IF(P1438&lt;&gt;df!K1438,df!K1438-df_results_DK1!P1438,0)</f>
        <v>0</v>
      </c>
      <c r="S1438" s="1">
        <v>43860</v>
      </c>
    </row>
    <row r="1439" spans="1:19" x14ac:dyDescent="0.3">
      <c r="A1439">
        <v>2020</v>
      </c>
      <c r="B1439">
        <v>1</v>
      </c>
      <c r="C1439">
        <v>30</v>
      </c>
      <c r="D1439">
        <v>22</v>
      </c>
      <c r="E1439">
        <v>-7700.6000000000022</v>
      </c>
      <c r="F1439">
        <v>12</v>
      </c>
      <c r="G1439">
        <v>31</v>
      </c>
      <c r="H1439">
        <v>2620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2120.8000000000002</v>
      </c>
      <c r="Q1439">
        <v>530.20000000000005</v>
      </c>
      <c r="R1439">
        <f>IF(P1439&lt;&gt;df!K1439,df!K1439-df_results_DK1!P1439,0)</f>
        <v>0</v>
      </c>
      <c r="S1439" s="1">
        <v>43860</v>
      </c>
    </row>
    <row r="1440" spans="1:19" x14ac:dyDescent="0.3">
      <c r="A1440">
        <v>2020</v>
      </c>
      <c r="B1440">
        <v>1</v>
      </c>
      <c r="C1440">
        <v>30</v>
      </c>
      <c r="D1440">
        <v>23</v>
      </c>
      <c r="E1440">
        <v>-13033.8</v>
      </c>
      <c r="F1440">
        <v>5</v>
      </c>
      <c r="G1440">
        <v>362</v>
      </c>
      <c r="H1440">
        <v>2450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2249.6</v>
      </c>
      <c r="Q1440">
        <v>562.4</v>
      </c>
      <c r="R1440">
        <f>IF(P1440&lt;&gt;df!K1440,df!K1440-df_results_DK1!P1440,0)</f>
        <v>0</v>
      </c>
      <c r="S1440" s="1">
        <v>43860</v>
      </c>
    </row>
    <row r="1441" spans="1:19" x14ac:dyDescent="0.3">
      <c r="A1441">
        <v>2020</v>
      </c>
      <c r="B1441">
        <v>1</v>
      </c>
      <c r="C1441">
        <v>30</v>
      </c>
      <c r="D1441">
        <v>24</v>
      </c>
      <c r="E1441">
        <v>-16112.200000000003</v>
      </c>
      <c r="F1441">
        <v>0</v>
      </c>
      <c r="G1441">
        <v>600</v>
      </c>
      <c r="H1441">
        <v>2280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2267.1999999999998</v>
      </c>
      <c r="Q1441">
        <v>612.80000000000007</v>
      </c>
      <c r="R1441">
        <f>IF(P1441&lt;&gt;df!K1441,df!K1441-df_results_DK1!P1441,0)</f>
        <v>184.00000000000045</v>
      </c>
      <c r="S1441" s="1">
        <v>43860</v>
      </c>
    </row>
    <row r="1442" spans="1:19" x14ac:dyDescent="0.3">
      <c r="A1442">
        <v>2020</v>
      </c>
      <c r="B1442">
        <v>1</v>
      </c>
      <c r="C1442">
        <v>31</v>
      </c>
      <c r="D1442">
        <v>1</v>
      </c>
      <c r="E1442">
        <v>-21661</v>
      </c>
      <c r="F1442">
        <v>0</v>
      </c>
      <c r="G1442">
        <v>415.99999999999989</v>
      </c>
      <c r="H1442">
        <v>2119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1825.6</v>
      </c>
      <c r="Q1442">
        <v>709.40000000000009</v>
      </c>
      <c r="R1442">
        <f>IF(P1442&lt;&gt;df!K1442,df!K1442-df_results_DK1!P1442,0)</f>
        <v>1012.0000000000005</v>
      </c>
      <c r="S1442" s="1">
        <v>43861</v>
      </c>
    </row>
    <row r="1443" spans="1:19" x14ac:dyDescent="0.3">
      <c r="A1443">
        <v>2020</v>
      </c>
      <c r="B1443">
        <v>1</v>
      </c>
      <c r="C1443">
        <v>31</v>
      </c>
      <c r="D1443">
        <v>2</v>
      </c>
      <c r="E1443">
        <v>-21652.2</v>
      </c>
      <c r="F1443">
        <v>0</v>
      </c>
      <c r="G1443">
        <v>356.99999999999989</v>
      </c>
      <c r="H1443">
        <v>2080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1733.1999999999998</v>
      </c>
      <c r="Q1443">
        <v>703.80000000000007</v>
      </c>
      <c r="R1443">
        <f>IF(P1443&lt;&gt;df!K1443,df!K1443-df_results_DK1!P1443,0)</f>
        <v>1082.0000000000005</v>
      </c>
      <c r="S1443" s="1">
        <v>43861</v>
      </c>
    </row>
    <row r="1444" spans="1:19" x14ac:dyDescent="0.3">
      <c r="A1444">
        <v>2020</v>
      </c>
      <c r="B1444">
        <v>1</v>
      </c>
      <c r="C1444">
        <v>31</v>
      </c>
      <c r="D1444">
        <v>3</v>
      </c>
      <c r="E1444">
        <v>-22090.600000000002</v>
      </c>
      <c r="F1444">
        <v>0</v>
      </c>
      <c r="G1444">
        <v>322</v>
      </c>
      <c r="H1444">
        <v>2064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1663.4</v>
      </c>
      <c r="Q1444">
        <v>722.6</v>
      </c>
      <c r="R1444">
        <f>IF(P1444&lt;&gt;df!K1444,df!K1444-df_results_DK1!P1444,0)</f>
        <v>1227</v>
      </c>
      <c r="S1444" s="1">
        <v>43861</v>
      </c>
    </row>
    <row r="1445" spans="1:19" x14ac:dyDescent="0.3">
      <c r="A1445">
        <v>2020</v>
      </c>
      <c r="B1445">
        <v>1</v>
      </c>
      <c r="C1445">
        <v>31</v>
      </c>
      <c r="D1445">
        <v>4</v>
      </c>
      <c r="E1445">
        <v>-22059</v>
      </c>
      <c r="F1445">
        <v>0</v>
      </c>
      <c r="G1445">
        <v>344</v>
      </c>
      <c r="H1445">
        <v>2085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1700</v>
      </c>
      <c r="Q1445">
        <v>729</v>
      </c>
      <c r="R1445">
        <f>IF(P1445&lt;&gt;df!K1445,df!K1445-df_results_DK1!P1445,0)</f>
        <v>1216</v>
      </c>
      <c r="S1445" s="1">
        <v>43861</v>
      </c>
    </row>
    <row r="1446" spans="1:19" x14ac:dyDescent="0.3">
      <c r="A1446">
        <v>2020</v>
      </c>
      <c r="B1446">
        <v>1</v>
      </c>
      <c r="C1446">
        <v>31</v>
      </c>
      <c r="D1446">
        <v>5</v>
      </c>
      <c r="E1446">
        <v>-22315.4</v>
      </c>
      <c r="F1446">
        <v>0</v>
      </c>
      <c r="G1446">
        <v>363</v>
      </c>
      <c r="H1446">
        <v>2129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1753</v>
      </c>
      <c r="Q1446">
        <v>739</v>
      </c>
      <c r="R1446">
        <f>IF(P1446&lt;&gt;df!K1446,df!K1446-df_results_DK1!P1446,0)</f>
        <v>1203</v>
      </c>
      <c r="S1446" s="1">
        <v>43861</v>
      </c>
    </row>
    <row r="1447" spans="1:19" x14ac:dyDescent="0.3">
      <c r="A1447">
        <v>2020</v>
      </c>
      <c r="B1447">
        <v>1</v>
      </c>
      <c r="C1447">
        <v>31</v>
      </c>
      <c r="D1447">
        <v>6</v>
      </c>
      <c r="E1447">
        <v>-22370</v>
      </c>
      <c r="F1447">
        <v>0</v>
      </c>
      <c r="G1447">
        <v>430</v>
      </c>
      <c r="H1447">
        <v>2289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1980.6</v>
      </c>
      <c r="Q1447">
        <v>738.40000000000009</v>
      </c>
      <c r="R1447">
        <f>IF(P1447&lt;&gt;df!K1447,df!K1447-df_results_DK1!P1447,0)</f>
        <v>973.00000000000045</v>
      </c>
      <c r="S1447" s="1">
        <v>43861</v>
      </c>
    </row>
    <row r="1448" spans="1:19" x14ac:dyDescent="0.3">
      <c r="A1448">
        <v>2020</v>
      </c>
      <c r="B1448">
        <v>1</v>
      </c>
      <c r="C1448">
        <v>31</v>
      </c>
      <c r="D1448">
        <v>7</v>
      </c>
      <c r="E1448">
        <v>-22134.6</v>
      </c>
      <c r="F1448">
        <v>0</v>
      </c>
      <c r="G1448">
        <v>600</v>
      </c>
      <c r="H1448">
        <v>2616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2479.1999999999998</v>
      </c>
      <c r="Q1448">
        <v>736.80000000000007</v>
      </c>
      <c r="R1448">
        <f>IF(P1448&lt;&gt;df!K1448,df!K1448-df_results_DK1!P1448,0)</f>
        <v>468.00000000000045</v>
      </c>
      <c r="S1448" s="1">
        <v>43861</v>
      </c>
    </row>
    <row r="1449" spans="1:19" x14ac:dyDescent="0.3">
      <c r="A1449">
        <v>2020</v>
      </c>
      <c r="B1449">
        <v>1</v>
      </c>
      <c r="C1449">
        <v>31</v>
      </c>
      <c r="D1449">
        <v>8</v>
      </c>
      <c r="E1449">
        <v>-21202.2</v>
      </c>
      <c r="F1449">
        <v>0</v>
      </c>
      <c r="G1449">
        <v>600</v>
      </c>
      <c r="H1449">
        <v>3027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2881</v>
      </c>
      <c r="Q1449">
        <v>746</v>
      </c>
      <c r="R1449">
        <f>IF(P1449&lt;&gt;df!K1449,df!K1449-df_results_DK1!P1449,0)</f>
        <v>103</v>
      </c>
      <c r="S1449" s="1">
        <v>43861</v>
      </c>
    </row>
    <row r="1450" spans="1:19" x14ac:dyDescent="0.3">
      <c r="A1450">
        <v>2020</v>
      </c>
      <c r="B1450">
        <v>1</v>
      </c>
      <c r="C1450">
        <v>31</v>
      </c>
      <c r="D1450">
        <v>9</v>
      </c>
      <c r="E1450">
        <v>-18557</v>
      </c>
      <c r="F1450">
        <v>5</v>
      </c>
      <c r="G1450">
        <v>297</v>
      </c>
      <c r="H1450">
        <v>3288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2868</v>
      </c>
      <c r="Q1450">
        <v>717</v>
      </c>
      <c r="R1450">
        <f>IF(P1450&lt;&gt;df!K1450,df!K1450-df_results_DK1!P1450,0)</f>
        <v>0</v>
      </c>
      <c r="S1450" s="1">
        <v>43861</v>
      </c>
    </row>
    <row r="1451" spans="1:19" x14ac:dyDescent="0.3">
      <c r="A1451">
        <v>2020</v>
      </c>
      <c r="B1451">
        <v>1</v>
      </c>
      <c r="C1451">
        <v>31</v>
      </c>
      <c r="D1451">
        <v>10</v>
      </c>
      <c r="E1451">
        <v>-16400.8</v>
      </c>
      <c r="F1451">
        <v>12</v>
      </c>
      <c r="G1451">
        <v>180</v>
      </c>
      <c r="H1451">
        <v>3220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2720</v>
      </c>
      <c r="Q1451">
        <v>680</v>
      </c>
      <c r="R1451">
        <f>IF(P1451&lt;&gt;df!K1451,df!K1451-df_results_DK1!P1451,0)</f>
        <v>0</v>
      </c>
      <c r="S1451" s="1">
        <v>43861</v>
      </c>
    </row>
    <row r="1452" spans="1:19" x14ac:dyDescent="0.3">
      <c r="A1452">
        <v>2020</v>
      </c>
      <c r="B1452">
        <v>1</v>
      </c>
      <c r="C1452">
        <v>31</v>
      </c>
      <c r="D1452">
        <v>11</v>
      </c>
      <c r="E1452">
        <v>-11963.400000000005</v>
      </c>
      <c r="F1452">
        <v>12</v>
      </c>
      <c r="G1452">
        <v>-38.999999999999545</v>
      </c>
      <c r="H1452">
        <v>3228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2551.2000000000003</v>
      </c>
      <c r="Q1452">
        <v>637.80000000000007</v>
      </c>
      <c r="R1452">
        <f>IF(P1452&lt;&gt;df!K1452,df!K1452-df_results_DK1!P1452,0)</f>
        <v>0</v>
      </c>
      <c r="S1452" s="1">
        <v>43861</v>
      </c>
    </row>
    <row r="1453" spans="1:19" x14ac:dyDescent="0.3">
      <c r="A1453">
        <v>2020</v>
      </c>
      <c r="B1453">
        <v>1</v>
      </c>
      <c r="C1453">
        <v>31</v>
      </c>
      <c r="D1453">
        <v>12</v>
      </c>
      <c r="E1453">
        <v>-11046.400000000001</v>
      </c>
      <c r="F1453">
        <v>12</v>
      </c>
      <c r="G1453">
        <v>-107</v>
      </c>
      <c r="H1453">
        <v>3147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2432</v>
      </c>
      <c r="Q1453">
        <v>608</v>
      </c>
      <c r="R1453">
        <f>IF(P1453&lt;&gt;df!K1453,df!K1453-df_results_DK1!P1453,0)</f>
        <v>0</v>
      </c>
      <c r="S1453" s="1">
        <v>43861</v>
      </c>
    </row>
    <row r="1454" spans="1:19" x14ac:dyDescent="0.3">
      <c r="A1454">
        <v>2020</v>
      </c>
      <c r="B1454">
        <v>1</v>
      </c>
      <c r="C1454">
        <v>31</v>
      </c>
      <c r="D1454">
        <v>13</v>
      </c>
      <c r="E1454">
        <v>-10438.600000000002</v>
      </c>
      <c r="F1454">
        <v>12</v>
      </c>
      <c r="G1454">
        <v>-93</v>
      </c>
      <c r="H1454">
        <v>3004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2328.8000000000002</v>
      </c>
      <c r="Q1454">
        <v>582.20000000000005</v>
      </c>
      <c r="R1454">
        <f>IF(P1454&lt;&gt;df!K1454,df!K1454-df_results_DK1!P1454,0)</f>
        <v>0</v>
      </c>
      <c r="S1454" s="1">
        <v>43861</v>
      </c>
    </row>
    <row r="1455" spans="1:19" x14ac:dyDescent="0.3">
      <c r="A1455">
        <v>2020</v>
      </c>
      <c r="B1455">
        <v>1</v>
      </c>
      <c r="C1455">
        <v>31</v>
      </c>
      <c r="D1455">
        <v>14</v>
      </c>
      <c r="E1455">
        <v>-6390.800000000002</v>
      </c>
      <c r="F1455">
        <v>12</v>
      </c>
      <c r="G1455">
        <v>-287</v>
      </c>
      <c r="H1455">
        <v>2923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2108.8000000000002</v>
      </c>
      <c r="Q1455">
        <v>527.20000000000005</v>
      </c>
      <c r="R1455">
        <f>IF(P1455&lt;&gt;df!K1455,df!K1455-df_results_DK1!P1455,0)</f>
        <v>0</v>
      </c>
      <c r="S1455" s="1">
        <v>43861</v>
      </c>
    </row>
    <row r="1456" spans="1:19" x14ac:dyDescent="0.3">
      <c r="A1456">
        <v>2020</v>
      </c>
      <c r="B1456">
        <v>1</v>
      </c>
      <c r="C1456">
        <v>31</v>
      </c>
      <c r="D1456">
        <v>15</v>
      </c>
      <c r="E1456">
        <v>-2528.8000000000002</v>
      </c>
      <c r="F1456">
        <v>17</v>
      </c>
      <c r="G1456">
        <v>-411</v>
      </c>
      <c r="H1456">
        <v>2793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1905.6000000000001</v>
      </c>
      <c r="Q1456">
        <v>476.40000000000003</v>
      </c>
      <c r="R1456">
        <f>IF(P1456&lt;&gt;df!K1456,df!K1456-df_results_DK1!P1456,0)</f>
        <v>0</v>
      </c>
      <c r="S1456" s="1">
        <v>43861</v>
      </c>
    </row>
    <row r="1457" spans="1:19" x14ac:dyDescent="0.3">
      <c r="A1457">
        <v>2020</v>
      </c>
      <c r="B1457">
        <v>1</v>
      </c>
      <c r="C1457">
        <v>31</v>
      </c>
      <c r="D1457">
        <v>16</v>
      </c>
      <c r="E1457">
        <v>-1066.2000000000007</v>
      </c>
      <c r="F1457">
        <v>17</v>
      </c>
      <c r="G1457">
        <v>-406</v>
      </c>
      <c r="H1457">
        <v>2644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1790.4</v>
      </c>
      <c r="Q1457">
        <v>447.6</v>
      </c>
      <c r="R1457">
        <f>IF(P1457&lt;&gt;df!K1457,df!K1457-df_results_DK1!P1457,0)</f>
        <v>0</v>
      </c>
      <c r="S1457" s="1">
        <v>43861</v>
      </c>
    </row>
    <row r="1458" spans="1:19" x14ac:dyDescent="0.3">
      <c r="A1458">
        <v>2020</v>
      </c>
      <c r="B1458">
        <v>1</v>
      </c>
      <c r="C1458">
        <v>31</v>
      </c>
      <c r="D1458">
        <v>17</v>
      </c>
      <c r="E1458">
        <v>1066.3999999999987</v>
      </c>
      <c r="F1458">
        <v>17</v>
      </c>
      <c r="G1458">
        <v>-428</v>
      </c>
      <c r="H1458">
        <v>2711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1826.4</v>
      </c>
      <c r="Q1458">
        <v>456.6</v>
      </c>
      <c r="R1458">
        <f>IF(P1458&lt;&gt;df!K1458,df!K1458-df_results_DK1!P1458,0)</f>
        <v>0</v>
      </c>
      <c r="S1458" s="1">
        <v>43861</v>
      </c>
    </row>
    <row r="1459" spans="1:19" x14ac:dyDescent="0.3">
      <c r="A1459">
        <v>2020</v>
      </c>
      <c r="B1459">
        <v>1</v>
      </c>
      <c r="C1459">
        <v>31</v>
      </c>
      <c r="D1459">
        <v>18</v>
      </c>
      <c r="E1459">
        <v>7774.8</v>
      </c>
      <c r="F1459">
        <v>24</v>
      </c>
      <c r="G1459">
        <v>-600</v>
      </c>
      <c r="H1459">
        <v>2968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41</v>
      </c>
      <c r="O1459">
        <v>0</v>
      </c>
      <c r="P1459">
        <v>1861.6000000000001</v>
      </c>
      <c r="Q1459">
        <v>465.40000000000003</v>
      </c>
      <c r="R1459">
        <f>IF(P1459&lt;&gt;df!K1459,df!K1459-df_results_DK1!P1459,0)</f>
        <v>0</v>
      </c>
      <c r="S1459" s="1">
        <v>43861</v>
      </c>
    </row>
    <row r="1460" spans="1:19" x14ac:dyDescent="0.3">
      <c r="A1460">
        <v>2020</v>
      </c>
      <c r="B1460">
        <v>1</v>
      </c>
      <c r="C1460">
        <v>31</v>
      </c>
      <c r="D1460">
        <v>19</v>
      </c>
      <c r="E1460">
        <v>3753.399999999996</v>
      </c>
      <c r="F1460">
        <v>17</v>
      </c>
      <c r="G1460">
        <v>-450</v>
      </c>
      <c r="H1460">
        <v>2845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1916</v>
      </c>
      <c r="Q1460">
        <v>479</v>
      </c>
      <c r="R1460">
        <f>IF(P1460&lt;&gt;df!K1460,df!K1460-df_results_DK1!P1460,0)</f>
        <v>0</v>
      </c>
      <c r="S1460" s="1">
        <v>43861</v>
      </c>
    </row>
    <row r="1461" spans="1:19" x14ac:dyDescent="0.3">
      <c r="A1461">
        <v>2020</v>
      </c>
      <c r="B1461">
        <v>1</v>
      </c>
      <c r="C1461">
        <v>31</v>
      </c>
      <c r="D1461">
        <v>20</v>
      </c>
      <c r="E1461">
        <v>-5485.7999999999993</v>
      </c>
      <c r="F1461">
        <v>12</v>
      </c>
      <c r="G1461">
        <v>-139</v>
      </c>
      <c r="H1461">
        <v>2644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2004</v>
      </c>
      <c r="Q1461">
        <v>501</v>
      </c>
      <c r="R1461">
        <f>IF(P1461&lt;&gt;df!K1461,df!K1461-df_results_DK1!P1461,0)</f>
        <v>0</v>
      </c>
      <c r="S1461" s="1">
        <v>43861</v>
      </c>
    </row>
    <row r="1462" spans="1:19" x14ac:dyDescent="0.3">
      <c r="A1462">
        <v>2020</v>
      </c>
      <c r="B1462">
        <v>1</v>
      </c>
      <c r="C1462">
        <v>31</v>
      </c>
      <c r="D1462">
        <v>21</v>
      </c>
      <c r="E1462">
        <v>-11666.600000000002</v>
      </c>
      <c r="F1462">
        <v>12</v>
      </c>
      <c r="G1462">
        <v>131</v>
      </c>
      <c r="H1462">
        <v>2472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2082.4</v>
      </c>
      <c r="Q1462">
        <v>520.6</v>
      </c>
      <c r="R1462">
        <f>IF(P1462&lt;&gt;df!K1462,df!K1462-df_results_DK1!P1462,0)</f>
        <v>0</v>
      </c>
      <c r="S1462" s="1">
        <v>43861</v>
      </c>
    </row>
    <row r="1463" spans="1:19" x14ac:dyDescent="0.3">
      <c r="A1463">
        <v>2020</v>
      </c>
      <c r="B1463">
        <v>1</v>
      </c>
      <c r="C1463">
        <v>31</v>
      </c>
      <c r="D1463">
        <v>22</v>
      </c>
      <c r="E1463">
        <v>-14743.200000000004</v>
      </c>
      <c r="F1463">
        <v>5</v>
      </c>
      <c r="G1463">
        <v>377.00000000000045</v>
      </c>
      <c r="H1463">
        <v>2302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2143.2000000000003</v>
      </c>
      <c r="Q1463">
        <v>535.80000000000007</v>
      </c>
      <c r="R1463">
        <f>IF(P1463&lt;&gt;df!K1463,df!K1463-df_results_DK1!P1463,0)</f>
        <v>0</v>
      </c>
      <c r="S1463" s="1">
        <v>43861</v>
      </c>
    </row>
    <row r="1464" spans="1:19" x14ac:dyDescent="0.3">
      <c r="A1464">
        <v>2020</v>
      </c>
      <c r="B1464">
        <v>1</v>
      </c>
      <c r="C1464">
        <v>31</v>
      </c>
      <c r="D1464">
        <v>23</v>
      </c>
      <c r="E1464">
        <v>-16180.400000000001</v>
      </c>
      <c r="F1464">
        <v>5</v>
      </c>
      <c r="G1464">
        <v>522</v>
      </c>
      <c r="H1464">
        <v>2158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2144</v>
      </c>
      <c r="Q1464">
        <v>536</v>
      </c>
      <c r="R1464">
        <f>IF(P1464&lt;&gt;df!K1464,df!K1464-df_results_DK1!P1464,0)</f>
        <v>0</v>
      </c>
      <c r="S1464" s="1">
        <v>43861</v>
      </c>
    </row>
    <row r="1465" spans="1:19" x14ac:dyDescent="0.3">
      <c r="A1465">
        <v>2020</v>
      </c>
      <c r="B1465">
        <v>1</v>
      </c>
      <c r="C1465">
        <v>31</v>
      </c>
      <c r="D1465">
        <v>24</v>
      </c>
      <c r="E1465">
        <v>-17420</v>
      </c>
      <c r="F1465">
        <v>0</v>
      </c>
      <c r="G1465">
        <v>600</v>
      </c>
      <c r="H1465">
        <v>2008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2052.6</v>
      </c>
      <c r="Q1465">
        <v>555.4</v>
      </c>
      <c r="R1465">
        <f>IF(P1465&lt;&gt;df!K1465,df!K1465-df_results_DK1!P1465,0)</f>
        <v>169</v>
      </c>
      <c r="S1465" s="1">
        <v>43861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45751-867E-4876-9C1D-6A41E21F5A5A}">
  <dimension ref="A1:R1465"/>
  <sheetViews>
    <sheetView workbookViewId="0"/>
  </sheetViews>
  <sheetFormatPr defaultColWidth="11.19921875" defaultRowHeight="15.6" x14ac:dyDescent="0.3"/>
  <sheetData>
    <row r="1" spans="1:18" x14ac:dyDescent="0.3">
      <c r="A1" t="s">
        <v>1</v>
      </c>
      <c r="B1" t="s">
        <v>2</v>
      </c>
      <c r="C1" t="s">
        <v>3</v>
      </c>
      <c r="D1" t="s">
        <v>4</v>
      </c>
      <c r="E1" t="s">
        <v>14</v>
      </c>
      <c r="F1" t="s">
        <v>16</v>
      </c>
      <c r="G1" t="s">
        <v>17</v>
      </c>
      <c r="H1" t="s">
        <v>6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0</v>
      </c>
    </row>
    <row r="2" spans="1:18" x14ac:dyDescent="0.3">
      <c r="A2">
        <v>2019</v>
      </c>
      <c r="B2">
        <v>11</v>
      </c>
      <c r="C2">
        <v>1</v>
      </c>
      <c r="D2">
        <v>1</v>
      </c>
      <c r="E2">
        <v>52634.8</v>
      </c>
      <c r="F2">
        <v>37</v>
      </c>
      <c r="G2">
        <v>-600</v>
      </c>
      <c r="H2">
        <v>1226</v>
      </c>
      <c r="I2">
        <v>0</v>
      </c>
      <c r="J2">
        <v>0</v>
      </c>
      <c r="K2">
        <v>0</v>
      </c>
      <c r="L2">
        <v>57</v>
      </c>
      <c r="M2">
        <v>320</v>
      </c>
      <c r="N2">
        <v>750</v>
      </c>
      <c r="O2">
        <v>600</v>
      </c>
      <c r="P2">
        <v>0</v>
      </c>
      <c r="Q2">
        <v>99</v>
      </c>
      <c r="R2" s="1">
        <v>43770</v>
      </c>
    </row>
    <row r="3" spans="1:18" x14ac:dyDescent="0.3">
      <c r="A3">
        <v>2019</v>
      </c>
      <c r="B3">
        <v>11</v>
      </c>
      <c r="C3">
        <v>1</v>
      </c>
      <c r="D3">
        <v>2</v>
      </c>
      <c r="E3">
        <v>45396</v>
      </c>
      <c r="F3">
        <v>37</v>
      </c>
      <c r="G3">
        <v>-600</v>
      </c>
      <c r="H3">
        <v>1164.3</v>
      </c>
      <c r="I3">
        <v>0</v>
      </c>
      <c r="J3">
        <v>0</v>
      </c>
      <c r="K3">
        <v>0</v>
      </c>
      <c r="L3">
        <v>7</v>
      </c>
      <c r="M3">
        <v>320</v>
      </c>
      <c r="N3">
        <v>750</v>
      </c>
      <c r="O3">
        <v>600</v>
      </c>
      <c r="P3">
        <v>0</v>
      </c>
      <c r="Q3">
        <v>87.3</v>
      </c>
      <c r="R3" s="1">
        <v>43770</v>
      </c>
    </row>
    <row r="4" spans="1:18" x14ac:dyDescent="0.3">
      <c r="A4">
        <v>2019</v>
      </c>
      <c r="B4">
        <v>11</v>
      </c>
      <c r="C4">
        <v>1</v>
      </c>
      <c r="D4">
        <v>3</v>
      </c>
      <c r="E4">
        <v>48051.600000000006</v>
      </c>
      <c r="F4">
        <v>32</v>
      </c>
      <c r="G4">
        <v>-600</v>
      </c>
      <c r="H4">
        <v>1137.4000000000001</v>
      </c>
      <c r="I4">
        <v>0</v>
      </c>
      <c r="J4">
        <v>0</v>
      </c>
      <c r="K4">
        <v>0</v>
      </c>
      <c r="L4">
        <v>0</v>
      </c>
      <c r="M4">
        <v>310.00000000000011</v>
      </c>
      <c r="N4">
        <v>750</v>
      </c>
      <c r="O4">
        <v>600</v>
      </c>
      <c r="P4">
        <v>0</v>
      </c>
      <c r="Q4">
        <v>77.400000000000006</v>
      </c>
      <c r="R4" s="1">
        <v>43770</v>
      </c>
    </row>
    <row r="5" spans="1:18" x14ac:dyDescent="0.3">
      <c r="A5">
        <v>2019</v>
      </c>
      <c r="B5">
        <v>11</v>
      </c>
      <c r="C5">
        <v>1</v>
      </c>
      <c r="D5">
        <v>4</v>
      </c>
      <c r="E5">
        <v>50252</v>
      </c>
      <c r="F5">
        <v>37</v>
      </c>
      <c r="G5">
        <v>-600</v>
      </c>
      <c r="H5">
        <v>1161.4000000000001</v>
      </c>
      <c r="I5">
        <v>0</v>
      </c>
      <c r="J5">
        <v>0</v>
      </c>
      <c r="K5">
        <v>0</v>
      </c>
      <c r="L5">
        <v>5</v>
      </c>
      <c r="M5">
        <v>320</v>
      </c>
      <c r="N5">
        <v>750</v>
      </c>
      <c r="O5">
        <v>600</v>
      </c>
      <c r="P5">
        <v>0</v>
      </c>
      <c r="Q5">
        <v>86.4</v>
      </c>
      <c r="R5" s="1">
        <v>43770</v>
      </c>
    </row>
    <row r="6" spans="1:18" x14ac:dyDescent="0.3">
      <c r="A6">
        <v>2019</v>
      </c>
      <c r="B6">
        <v>11</v>
      </c>
      <c r="C6">
        <v>1</v>
      </c>
      <c r="D6">
        <v>5</v>
      </c>
      <c r="E6">
        <v>49499.4</v>
      </c>
      <c r="F6">
        <v>37</v>
      </c>
      <c r="G6">
        <v>-600</v>
      </c>
      <c r="H6">
        <v>1194.2</v>
      </c>
      <c r="I6">
        <v>0</v>
      </c>
      <c r="J6">
        <v>0</v>
      </c>
      <c r="K6">
        <v>0</v>
      </c>
      <c r="L6">
        <v>18</v>
      </c>
      <c r="M6">
        <v>320</v>
      </c>
      <c r="N6">
        <v>750</v>
      </c>
      <c r="O6">
        <v>600</v>
      </c>
      <c r="P6">
        <v>0</v>
      </c>
      <c r="Q6">
        <v>106.2</v>
      </c>
      <c r="R6" s="1">
        <v>43770</v>
      </c>
    </row>
    <row r="7" spans="1:18" x14ac:dyDescent="0.3">
      <c r="A7">
        <v>2019</v>
      </c>
      <c r="B7">
        <v>11</v>
      </c>
      <c r="C7">
        <v>1</v>
      </c>
      <c r="D7">
        <v>6</v>
      </c>
      <c r="E7">
        <v>25169</v>
      </c>
      <c r="F7">
        <v>17</v>
      </c>
      <c r="G7">
        <v>-600</v>
      </c>
      <c r="H7">
        <v>1287</v>
      </c>
      <c r="I7">
        <v>411</v>
      </c>
      <c r="J7">
        <v>0</v>
      </c>
      <c r="K7">
        <v>0</v>
      </c>
      <c r="L7">
        <v>0</v>
      </c>
      <c r="M7">
        <v>0</v>
      </c>
      <c r="N7">
        <v>750</v>
      </c>
      <c r="O7">
        <v>600</v>
      </c>
      <c r="P7">
        <v>0</v>
      </c>
      <c r="Q7">
        <v>126</v>
      </c>
      <c r="R7" s="1">
        <v>43770</v>
      </c>
    </row>
    <row r="8" spans="1:18" x14ac:dyDescent="0.3">
      <c r="A8">
        <v>2019</v>
      </c>
      <c r="B8">
        <v>11</v>
      </c>
      <c r="C8">
        <v>1</v>
      </c>
      <c r="D8">
        <v>7</v>
      </c>
      <c r="E8">
        <v>31516.6</v>
      </c>
      <c r="F8">
        <v>17</v>
      </c>
      <c r="G8">
        <v>-600</v>
      </c>
      <c r="H8">
        <v>1493.3</v>
      </c>
      <c r="I8">
        <v>575</v>
      </c>
      <c r="J8">
        <v>0</v>
      </c>
      <c r="K8">
        <v>0</v>
      </c>
      <c r="L8">
        <v>0</v>
      </c>
      <c r="M8">
        <v>0</v>
      </c>
      <c r="N8">
        <v>750</v>
      </c>
      <c r="O8">
        <v>600</v>
      </c>
      <c r="P8">
        <v>0</v>
      </c>
      <c r="Q8">
        <v>168.3</v>
      </c>
      <c r="R8" s="1">
        <v>43770</v>
      </c>
    </row>
    <row r="9" spans="1:18" x14ac:dyDescent="0.3">
      <c r="A9">
        <v>2019</v>
      </c>
      <c r="B9">
        <v>11</v>
      </c>
      <c r="C9">
        <v>1</v>
      </c>
      <c r="D9">
        <v>8</v>
      </c>
      <c r="E9">
        <v>38056.199999999997</v>
      </c>
      <c r="F9">
        <v>17</v>
      </c>
      <c r="G9">
        <v>-600</v>
      </c>
      <c r="H9">
        <v>1734.2</v>
      </c>
      <c r="I9">
        <v>752</v>
      </c>
      <c r="J9">
        <v>0</v>
      </c>
      <c r="K9">
        <v>0</v>
      </c>
      <c r="L9">
        <v>0</v>
      </c>
      <c r="M9">
        <v>0</v>
      </c>
      <c r="N9">
        <v>750</v>
      </c>
      <c r="O9">
        <v>600</v>
      </c>
      <c r="P9">
        <v>0</v>
      </c>
      <c r="Q9">
        <v>232.20000000000002</v>
      </c>
      <c r="R9" s="1">
        <v>43770</v>
      </c>
    </row>
    <row r="10" spans="1:18" x14ac:dyDescent="0.3">
      <c r="A10">
        <v>2019</v>
      </c>
      <c r="B10">
        <v>11</v>
      </c>
      <c r="C10">
        <v>1</v>
      </c>
      <c r="D10">
        <v>9</v>
      </c>
      <c r="E10">
        <v>38359.4</v>
      </c>
      <c r="F10">
        <v>17</v>
      </c>
      <c r="G10">
        <v>-600</v>
      </c>
      <c r="H10">
        <v>1836</v>
      </c>
      <c r="I10">
        <v>780</v>
      </c>
      <c r="J10">
        <v>0</v>
      </c>
      <c r="K10">
        <v>0</v>
      </c>
      <c r="L10">
        <v>0</v>
      </c>
      <c r="M10">
        <v>0</v>
      </c>
      <c r="N10">
        <v>750</v>
      </c>
      <c r="O10">
        <v>600</v>
      </c>
      <c r="P10">
        <v>0</v>
      </c>
      <c r="Q10">
        <v>306</v>
      </c>
      <c r="R10" s="1">
        <v>43770</v>
      </c>
    </row>
    <row r="11" spans="1:18" x14ac:dyDescent="0.3">
      <c r="A11">
        <v>2019</v>
      </c>
      <c r="B11">
        <v>11</v>
      </c>
      <c r="C11">
        <v>1</v>
      </c>
      <c r="D11">
        <v>10</v>
      </c>
      <c r="E11">
        <v>27393.399999999998</v>
      </c>
      <c r="F11">
        <v>17</v>
      </c>
      <c r="G11">
        <v>-600</v>
      </c>
      <c r="H11">
        <v>1846.6</v>
      </c>
      <c r="I11">
        <v>715</v>
      </c>
      <c r="J11">
        <v>0</v>
      </c>
      <c r="K11">
        <v>0</v>
      </c>
      <c r="L11">
        <v>0</v>
      </c>
      <c r="M11">
        <v>0</v>
      </c>
      <c r="N11">
        <v>750</v>
      </c>
      <c r="O11">
        <v>600</v>
      </c>
      <c r="P11">
        <v>0</v>
      </c>
      <c r="Q11">
        <v>381.6</v>
      </c>
      <c r="R11" s="1">
        <v>43770</v>
      </c>
    </row>
    <row r="12" spans="1:18" x14ac:dyDescent="0.3">
      <c r="A12">
        <v>2019</v>
      </c>
      <c r="B12">
        <v>11</v>
      </c>
      <c r="C12">
        <v>1</v>
      </c>
      <c r="D12">
        <v>11</v>
      </c>
      <c r="E12">
        <v>22733</v>
      </c>
      <c r="F12">
        <v>17</v>
      </c>
      <c r="G12">
        <v>-600</v>
      </c>
      <c r="H12">
        <v>1847.6</v>
      </c>
      <c r="I12">
        <v>644</v>
      </c>
      <c r="J12">
        <v>0</v>
      </c>
      <c r="K12">
        <v>0</v>
      </c>
      <c r="L12">
        <v>0</v>
      </c>
      <c r="M12">
        <v>0</v>
      </c>
      <c r="N12">
        <v>750</v>
      </c>
      <c r="O12">
        <v>600</v>
      </c>
      <c r="P12">
        <v>0</v>
      </c>
      <c r="Q12">
        <v>453.6</v>
      </c>
      <c r="R12" s="1">
        <v>43770</v>
      </c>
    </row>
    <row r="13" spans="1:18" x14ac:dyDescent="0.3">
      <c r="A13">
        <v>2019</v>
      </c>
      <c r="B13">
        <v>11</v>
      </c>
      <c r="C13">
        <v>1</v>
      </c>
      <c r="D13">
        <v>12</v>
      </c>
      <c r="E13">
        <v>16740.800000000003</v>
      </c>
      <c r="F13">
        <v>17</v>
      </c>
      <c r="G13">
        <v>-600</v>
      </c>
      <c r="H13">
        <v>1743.8</v>
      </c>
      <c r="I13">
        <v>497</v>
      </c>
      <c r="J13">
        <v>0</v>
      </c>
      <c r="K13">
        <v>0</v>
      </c>
      <c r="L13">
        <v>0</v>
      </c>
      <c r="M13">
        <v>0</v>
      </c>
      <c r="N13">
        <v>750</v>
      </c>
      <c r="O13">
        <v>600</v>
      </c>
      <c r="P13">
        <v>0</v>
      </c>
      <c r="Q13">
        <v>496.8</v>
      </c>
      <c r="R13" s="1">
        <v>43770</v>
      </c>
    </row>
    <row r="14" spans="1:18" x14ac:dyDescent="0.3">
      <c r="A14">
        <v>2019</v>
      </c>
      <c r="B14">
        <v>11</v>
      </c>
      <c r="C14">
        <v>1</v>
      </c>
      <c r="D14">
        <v>13</v>
      </c>
      <c r="E14">
        <v>12239.399999999998</v>
      </c>
      <c r="F14">
        <v>17</v>
      </c>
      <c r="G14">
        <v>-600</v>
      </c>
      <c r="H14">
        <v>1706.1</v>
      </c>
      <c r="I14">
        <v>462</v>
      </c>
      <c r="J14">
        <v>0</v>
      </c>
      <c r="K14">
        <v>0</v>
      </c>
      <c r="L14">
        <v>0</v>
      </c>
      <c r="M14">
        <v>0</v>
      </c>
      <c r="N14">
        <v>750</v>
      </c>
      <c r="O14">
        <v>600</v>
      </c>
      <c r="P14">
        <v>0</v>
      </c>
      <c r="Q14">
        <v>494.1</v>
      </c>
      <c r="R14" s="1">
        <v>43770</v>
      </c>
    </row>
    <row r="15" spans="1:18" x14ac:dyDescent="0.3">
      <c r="A15">
        <v>2019</v>
      </c>
      <c r="B15">
        <v>11</v>
      </c>
      <c r="C15">
        <v>1</v>
      </c>
      <c r="D15">
        <v>14</v>
      </c>
      <c r="E15">
        <v>9441.3999999999978</v>
      </c>
      <c r="F15">
        <v>17</v>
      </c>
      <c r="G15">
        <v>-600</v>
      </c>
      <c r="H15">
        <v>1666.6</v>
      </c>
      <c r="I15">
        <v>409</v>
      </c>
      <c r="J15">
        <v>0</v>
      </c>
      <c r="K15">
        <v>0</v>
      </c>
      <c r="L15">
        <v>0</v>
      </c>
      <c r="M15">
        <v>0</v>
      </c>
      <c r="N15">
        <v>750</v>
      </c>
      <c r="O15">
        <v>600</v>
      </c>
      <c r="P15">
        <v>0</v>
      </c>
      <c r="Q15">
        <v>507.6</v>
      </c>
      <c r="R15" s="1">
        <v>43770</v>
      </c>
    </row>
    <row r="16" spans="1:18" x14ac:dyDescent="0.3">
      <c r="A16">
        <v>2019</v>
      </c>
      <c r="B16">
        <v>11</v>
      </c>
      <c r="C16">
        <v>1</v>
      </c>
      <c r="D16">
        <v>15</v>
      </c>
      <c r="E16">
        <v>7426.5999999999985</v>
      </c>
      <c r="F16">
        <v>17</v>
      </c>
      <c r="G16">
        <v>-600</v>
      </c>
      <c r="H16">
        <v>1619.6</v>
      </c>
      <c r="I16">
        <v>353</v>
      </c>
      <c r="J16">
        <v>0</v>
      </c>
      <c r="K16">
        <v>0</v>
      </c>
      <c r="L16">
        <v>0</v>
      </c>
      <c r="M16">
        <v>0</v>
      </c>
      <c r="N16">
        <v>750</v>
      </c>
      <c r="O16">
        <v>600</v>
      </c>
      <c r="P16">
        <v>0</v>
      </c>
      <c r="Q16">
        <v>516.6</v>
      </c>
      <c r="R16" s="1">
        <v>43770</v>
      </c>
    </row>
    <row r="17" spans="1:18" x14ac:dyDescent="0.3">
      <c r="A17">
        <v>2019</v>
      </c>
      <c r="B17">
        <v>11</v>
      </c>
      <c r="C17">
        <v>1</v>
      </c>
      <c r="D17">
        <v>16</v>
      </c>
      <c r="E17">
        <v>6271.399999999996</v>
      </c>
      <c r="F17">
        <v>17</v>
      </c>
      <c r="G17">
        <v>-600</v>
      </c>
      <c r="H17">
        <v>1602.8</v>
      </c>
      <c r="I17">
        <v>337.99999999999977</v>
      </c>
      <c r="J17">
        <v>0</v>
      </c>
      <c r="K17">
        <v>0</v>
      </c>
      <c r="L17">
        <v>0</v>
      </c>
      <c r="M17">
        <v>0</v>
      </c>
      <c r="N17">
        <v>750</v>
      </c>
      <c r="O17">
        <v>600</v>
      </c>
      <c r="P17">
        <v>0</v>
      </c>
      <c r="Q17">
        <v>514.80000000000007</v>
      </c>
      <c r="R17" s="1">
        <v>43770</v>
      </c>
    </row>
    <row r="18" spans="1:18" x14ac:dyDescent="0.3">
      <c r="A18">
        <v>2019</v>
      </c>
      <c r="B18">
        <v>11</v>
      </c>
      <c r="C18">
        <v>1</v>
      </c>
      <c r="D18">
        <v>17</v>
      </c>
      <c r="E18">
        <v>9108.5999999999985</v>
      </c>
      <c r="F18">
        <v>17</v>
      </c>
      <c r="G18">
        <v>-600</v>
      </c>
      <c r="H18">
        <v>1696</v>
      </c>
      <c r="I18">
        <v>424</v>
      </c>
      <c r="J18">
        <v>0</v>
      </c>
      <c r="K18">
        <v>0</v>
      </c>
      <c r="L18">
        <v>0</v>
      </c>
      <c r="M18">
        <v>0</v>
      </c>
      <c r="N18">
        <v>750</v>
      </c>
      <c r="O18">
        <v>600</v>
      </c>
      <c r="P18">
        <v>0</v>
      </c>
      <c r="Q18">
        <v>522</v>
      </c>
      <c r="R18" s="1">
        <v>43770</v>
      </c>
    </row>
    <row r="19" spans="1:18" x14ac:dyDescent="0.3">
      <c r="A19">
        <v>2019</v>
      </c>
      <c r="B19">
        <v>11</v>
      </c>
      <c r="C19">
        <v>1</v>
      </c>
      <c r="D19">
        <v>18</v>
      </c>
      <c r="E19">
        <v>14193.399999999998</v>
      </c>
      <c r="F19">
        <v>17</v>
      </c>
      <c r="G19">
        <v>-600</v>
      </c>
      <c r="H19">
        <v>1836.7</v>
      </c>
      <c r="I19">
        <v>535</v>
      </c>
      <c r="J19">
        <v>0</v>
      </c>
      <c r="K19">
        <v>0</v>
      </c>
      <c r="L19">
        <v>0</v>
      </c>
      <c r="M19">
        <v>0</v>
      </c>
      <c r="N19">
        <v>750</v>
      </c>
      <c r="O19">
        <v>600</v>
      </c>
      <c r="P19">
        <v>0</v>
      </c>
      <c r="Q19">
        <v>551.70000000000005</v>
      </c>
      <c r="R19" s="1">
        <v>43770</v>
      </c>
    </row>
    <row r="20" spans="1:18" x14ac:dyDescent="0.3">
      <c r="A20">
        <v>2019</v>
      </c>
      <c r="B20">
        <v>11</v>
      </c>
      <c r="C20">
        <v>1</v>
      </c>
      <c r="D20">
        <v>19</v>
      </c>
      <c r="E20">
        <v>9570.2000000000007</v>
      </c>
      <c r="F20">
        <v>17</v>
      </c>
      <c r="G20">
        <v>-600</v>
      </c>
      <c r="H20">
        <v>1846.6</v>
      </c>
      <c r="I20">
        <v>526</v>
      </c>
      <c r="J20">
        <v>0</v>
      </c>
      <c r="K20">
        <v>0</v>
      </c>
      <c r="L20">
        <v>0</v>
      </c>
      <c r="M20">
        <v>0</v>
      </c>
      <c r="N20">
        <v>750</v>
      </c>
      <c r="O20">
        <v>600</v>
      </c>
      <c r="P20">
        <v>0</v>
      </c>
      <c r="Q20">
        <v>570.6</v>
      </c>
      <c r="R20" s="1">
        <v>43770</v>
      </c>
    </row>
    <row r="21" spans="1:18" x14ac:dyDescent="0.3">
      <c r="A21">
        <v>2019</v>
      </c>
      <c r="B21">
        <v>11</v>
      </c>
      <c r="C21">
        <v>1</v>
      </c>
      <c r="D21">
        <v>20</v>
      </c>
      <c r="E21">
        <v>3212.7999999999956</v>
      </c>
      <c r="F21">
        <v>17</v>
      </c>
      <c r="G21">
        <v>-539</v>
      </c>
      <c r="H21">
        <v>1714.3</v>
      </c>
      <c r="I21">
        <v>338.99999999999977</v>
      </c>
      <c r="J21">
        <v>0</v>
      </c>
      <c r="K21">
        <v>0</v>
      </c>
      <c r="L21">
        <v>0</v>
      </c>
      <c r="M21">
        <v>0</v>
      </c>
      <c r="N21">
        <v>750</v>
      </c>
      <c r="O21">
        <v>600</v>
      </c>
      <c r="P21">
        <v>0</v>
      </c>
      <c r="Q21">
        <v>564.30000000000007</v>
      </c>
      <c r="R21" s="1">
        <v>43770</v>
      </c>
    </row>
    <row r="22" spans="1:18" x14ac:dyDescent="0.3">
      <c r="A22">
        <v>2019</v>
      </c>
      <c r="B22">
        <v>11</v>
      </c>
      <c r="C22">
        <v>1</v>
      </c>
      <c r="D22">
        <v>21</v>
      </c>
      <c r="E22">
        <v>768.60000000000036</v>
      </c>
      <c r="F22">
        <v>17</v>
      </c>
      <c r="G22">
        <v>-427</v>
      </c>
      <c r="H22">
        <v>1600.9</v>
      </c>
      <c r="I22">
        <v>155</v>
      </c>
      <c r="J22">
        <v>0</v>
      </c>
      <c r="K22">
        <v>0</v>
      </c>
      <c r="L22">
        <v>0</v>
      </c>
      <c r="M22">
        <v>0</v>
      </c>
      <c r="N22">
        <v>750</v>
      </c>
      <c r="O22">
        <v>600</v>
      </c>
      <c r="P22">
        <v>0</v>
      </c>
      <c r="Q22">
        <v>522.9</v>
      </c>
      <c r="R22" s="1">
        <v>43770</v>
      </c>
    </row>
    <row r="23" spans="1:18" x14ac:dyDescent="0.3">
      <c r="A23">
        <v>2019</v>
      </c>
      <c r="B23">
        <v>11</v>
      </c>
      <c r="C23">
        <v>1</v>
      </c>
      <c r="D23">
        <v>22</v>
      </c>
      <c r="E23">
        <v>305.79999999999927</v>
      </c>
      <c r="F23">
        <v>17</v>
      </c>
      <c r="G23">
        <v>-392</v>
      </c>
      <c r="H23">
        <v>1506.5</v>
      </c>
      <c r="I23">
        <v>76</v>
      </c>
      <c r="J23">
        <v>0</v>
      </c>
      <c r="K23">
        <v>0</v>
      </c>
      <c r="L23">
        <v>0</v>
      </c>
      <c r="M23">
        <v>0</v>
      </c>
      <c r="N23">
        <v>750</v>
      </c>
      <c r="O23">
        <v>600</v>
      </c>
      <c r="P23">
        <v>0</v>
      </c>
      <c r="Q23">
        <v>472.5</v>
      </c>
      <c r="R23" s="1">
        <v>43770</v>
      </c>
    </row>
    <row r="24" spans="1:18" x14ac:dyDescent="0.3">
      <c r="A24">
        <v>2019</v>
      </c>
      <c r="B24">
        <v>11</v>
      </c>
      <c r="C24">
        <v>1</v>
      </c>
      <c r="D24">
        <v>23</v>
      </c>
      <c r="E24">
        <v>-285</v>
      </c>
      <c r="F24">
        <v>12</v>
      </c>
      <c r="G24">
        <v>-324</v>
      </c>
      <c r="H24">
        <v>1401.2</v>
      </c>
      <c r="I24">
        <v>0</v>
      </c>
      <c r="J24">
        <v>0</v>
      </c>
      <c r="K24">
        <v>0</v>
      </c>
      <c r="L24">
        <v>0</v>
      </c>
      <c r="M24">
        <v>0</v>
      </c>
      <c r="N24">
        <v>750</v>
      </c>
      <c r="O24">
        <v>563</v>
      </c>
      <c r="P24">
        <v>0</v>
      </c>
      <c r="Q24">
        <v>412.2</v>
      </c>
      <c r="R24" s="1">
        <v>43770</v>
      </c>
    </row>
    <row r="25" spans="1:18" x14ac:dyDescent="0.3">
      <c r="A25">
        <v>2019</v>
      </c>
      <c r="B25">
        <v>11</v>
      </c>
      <c r="C25">
        <v>1</v>
      </c>
      <c r="D25">
        <v>24</v>
      </c>
      <c r="E25">
        <v>-1137.8000000000011</v>
      </c>
      <c r="F25">
        <v>12</v>
      </c>
      <c r="G25">
        <v>-252</v>
      </c>
      <c r="H25">
        <v>1297.8</v>
      </c>
      <c r="I25">
        <v>0</v>
      </c>
      <c r="J25">
        <v>0</v>
      </c>
      <c r="K25">
        <v>0</v>
      </c>
      <c r="L25">
        <v>0</v>
      </c>
      <c r="M25">
        <v>0</v>
      </c>
      <c r="N25">
        <v>750</v>
      </c>
      <c r="O25">
        <v>429</v>
      </c>
      <c r="P25">
        <v>0</v>
      </c>
      <c r="Q25">
        <v>370.8</v>
      </c>
      <c r="R25" s="1">
        <v>43770</v>
      </c>
    </row>
    <row r="26" spans="1:18" x14ac:dyDescent="0.3">
      <c r="A26">
        <v>2019</v>
      </c>
      <c r="B26">
        <v>11</v>
      </c>
      <c r="C26">
        <v>2</v>
      </c>
      <c r="D26">
        <v>1</v>
      </c>
      <c r="E26">
        <v>11885.599999999995</v>
      </c>
      <c r="F26">
        <v>32</v>
      </c>
      <c r="G26">
        <v>-600</v>
      </c>
      <c r="H26">
        <v>1210.0999999999999</v>
      </c>
      <c r="I26">
        <v>0</v>
      </c>
      <c r="J26">
        <v>0</v>
      </c>
      <c r="K26">
        <v>0</v>
      </c>
      <c r="L26">
        <v>0</v>
      </c>
      <c r="M26">
        <v>226.99999999999989</v>
      </c>
      <c r="N26">
        <v>750</v>
      </c>
      <c r="O26">
        <v>600</v>
      </c>
      <c r="P26">
        <v>0</v>
      </c>
      <c r="Q26">
        <v>233.1</v>
      </c>
      <c r="R26" s="1">
        <v>43771</v>
      </c>
    </row>
    <row r="27" spans="1:18" x14ac:dyDescent="0.3">
      <c r="A27">
        <v>2019</v>
      </c>
      <c r="B27">
        <v>11</v>
      </c>
      <c r="C27">
        <v>2</v>
      </c>
      <c r="D27">
        <v>2</v>
      </c>
      <c r="E27">
        <v>7382.9999999999991</v>
      </c>
      <c r="F27">
        <v>32</v>
      </c>
      <c r="G27">
        <v>-528</v>
      </c>
      <c r="H27">
        <v>1136.4000000000001</v>
      </c>
      <c r="I27">
        <v>0</v>
      </c>
      <c r="J27">
        <v>0</v>
      </c>
      <c r="K27">
        <v>0</v>
      </c>
      <c r="L27">
        <v>0</v>
      </c>
      <c r="M27">
        <v>93</v>
      </c>
      <c r="N27">
        <v>750</v>
      </c>
      <c r="O27">
        <v>600</v>
      </c>
      <c r="P27">
        <v>0</v>
      </c>
      <c r="Q27">
        <v>221.4</v>
      </c>
      <c r="R27" s="1">
        <v>43771</v>
      </c>
    </row>
    <row r="28" spans="1:18" x14ac:dyDescent="0.3">
      <c r="A28">
        <v>2019</v>
      </c>
      <c r="B28">
        <v>11</v>
      </c>
      <c r="C28">
        <v>2</v>
      </c>
      <c r="D28">
        <v>3</v>
      </c>
      <c r="E28">
        <v>6292.1999999999989</v>
      </c>
      <c r="F28">
        <v>32</v>
      </c>
      <c r="G28">
        <v>-479</v>
      </c>
      <c r="H28">
        <v>1124.8</v>
      </c>
      <c r="I28">
        <v>0</v>
      </c>
      <c r="J28">
        <v>0</v>
      </c>
      <c r="K28">
        <v>0</v>
      </c>
      <c r="L28">
        <v>0</v>
      </c>
      <c r="M28">
        <v>54</v>
      </c>
      <c r="N28">
        <v>750</v>
      </c>
      <c r="O28">
        <v>600</v>
      </c>
      <c r="P28">
        <v>0</v>
      </c>
      <c r="Q28">
        <v>199.8</v>
      </c>
      <c r="R28" s="1">
        <v>43771</v>
      </c>
    </row>
    <row r="29" spans="1:18" x14ac:dyDescent="0.3">
      <c r="A29">
        <v>2019</v>
      </c>
      <c r="B29">
        <v>11</v>
      </c>
      <c r="C29">
        <v>2</v>
      </c>
      <c r="D29">
        <v>4</v>
      </c>
      <c r="E29">
        <v>6456.9999999999991</v>
      </c>
      <c r="F29">
        <v>32</v>
      </c>
      <c r="G29">
        <v>-485</v>
      </c>
      <c r="H29">
        <v>1125.9000000000001</v>
      </c>
      <c r="I29">
        <v>0</v>
      </c>
      <c r="J29">
        <v>0</v>
      </c>
      <c r="K29">
        <v>0</v>
      </c>
      <c r="L29">
        <v>0</v>
      </c>
      <c r="M29">
        <v>62</v>
      </c>
      <c r="N29">
        <v>750</v>
      </c>
      <c r="O29">
        <v>600</v>
      </c>
      <c r="P29">
        <v>0</v>
      </c>
      <c r="Q29">
        <v>198.9</v>
      </c>
      <c r="R29" s="1">
        <v>43771</v>
      </c>
    </row>
    <row r="30" spans="1:18" x14ac:dyDescent="0.3">
      <c r="A30">
        <v>2019</v>
      </c>
      <c r="B30">
        <v>11</v>
      </c>
      <c r="C30">
        <v>2</v>
      </c>
      <c r="D30">
        <v>5</v>
      </c>
      <c r="E30">
        <v>3964.1999999999989</v>
      </c>
      <c r="F30">
        <v>12</v>
      </c>
      <c r="G30">
        <v>-439</v>
      </c>
      <c r="H30">
        <v>1113.8</v>
      </c>
      <c r="I30">
        <v>0</v>
      </c>
      <c r="J30">
        <v>0</v>
      </c>
      <c r="K30">
        <v>0</v>
      </c>
      <c r="L30">
        <v>0</v>
      </c>
      <c r="M30">
        <v>0</v>
      </c>
      <c r="N30">
        <v>750</v>
      </c>
      <c r="O30">
        <v>585</v>
      </c>
      <c r="P30">
        <v>0</v>
      </c>
      <c r="Q30">
        <v>217.8</v>
      </c>
      <c r="R30" s="1">
        <v>43771</v>
      </c>
    </row>
    <row r="31" spans="1:18" x14ac:dyDescent="0.3">
      <c r="A31">
        <v>2019</v>
      </c>
      <c r="B31">
        <v>11</v>
      </c>
      <c r="C31">
        <v>2</v>
      </c>
      <c r="D31">
        <v>6</v>
      </c>
      <c r="E31">
        <v>5314.7999999999993</v>
      </c>
      <c r="F31">
        <v>17</v>
      </c>
      <c r="G31">
        <v>-502</v>
      </c>
      <c r="H31">
        <v>1144.4000000000001</v>
      </c>
      <c r="I31">
        <v>75</v>
      </c>
      <c r="J31">
        <v>0</v>
      </c>
      <c r="K31">
        <v>0</v>
      </c>
      <c r="L31">
        <v>0</v>
      </c>
      <c r="M31">
        <v>0</v>
      </c>
      <c r="N31">
        <v>750</v>
      </c>
      <c r="O31">
        <v>600</v>
      </c>
      <c r="P31">
        <v>0</v>
      </c>
      <c r="Q31">
        <v>221.4</v>
      </c>
      <c r="R31" s="1">
        <v>43771</v>
      </c>
    </row>
    <row r="32" spans="1:18" x14ac:dyDescent="0.3">
      <c r="A32">
        <v>2019</v>
      </c>
      <c r="B32">
        <v>11</v>
      </c>
      <c r="C32">
        <v>2</v>
      </c>
      <c r="D32">
        <v>7</v>
      </c>
      <c r="E32">
        <v>10378</v>
      </c>
      <c r="F32">
        <v>17</v>
      </c>
      <c r="G32">
        <v>-600</v>
      </c>
      <c r="H32">
        <v>1213.4000000000001</v>
      </c>
      <c r="I32">
        <v>242.00000000000011</v>
      </c>
      <c r="J32">
        <v>0</v>
      </c>
      <c r="K32">
        <v>0</v>
      </c>
      <c r="L32">
        <v>0</v>
      </c>
      <c r="M32">
        <v>0</v>
      </c>
      <c r="N32">
        <v>750</v>
      </c>
      <c r="O32">
        <v>600</v>
      </c>
      <c r="P32">
        <v>0</v>
      </c>
      <c r="Q32">
        <v>221.4</v>
      </c>
      <c r="R32" s="1">
        <v>43771</v>
      </c>
    </row>
    <row r="33" spans="1:18" x14ac:dyDescent="0.3">
      <c r="A33">
        <v>2019</v>
      </c>
      <c r="B33">
        <v>11</v>
      </c>
      <c r="C33">
        <v>2</v>
      </c>
      <c r="D33">
        <v>8</v>
      </c>
      <c r="E33">
        <v>16744.600000000002</v>
      </c>
      <c r="F33">
        <v>17</v>
      </c>
      <c r="G33">
        <v>-600</v>
      </c>
      <c r="H33">
        <v>1313.4</v>
      </c>
      <c r="I33">
        <v>351.00000000000011</v>
      </c>
      <c r="J33">
        <v>0</v>
      </c>
      <c r="K33">
        <v>0</v>
      </c>
      <c r="L33">
        <v>0</v>
      </c>
      <c r="M33">
        <v>0</v>
      </c>
      <c r="N33">
        <v>750</v>
      </c>
      <c r="O33">
        <v>600</v>
      </c>
      <c r="P33">
        <v>0</v>
      </c>
      <c r="Q33">
        <v>212.4</v>
      </c>
      <c r="R33" s="1">
        <v>43771</v>
      </c>
    </row>
    <row r="34" spans="1:18" x14ac:dyDescent="0.3">
      <c r="A34">
        <v>2019</v>
      </c>
      <c r="B34">
        <v>11</v>
      </c>
      <c r="C34">
        <v>2</v>
      </c>
      <c r="D34">
        <v>9</v>
      </c>
      <c r="E34">
        <v>26530.000000000004</v>
      </c>
      <c r="F34">
        <v>17</v>
      </c>
      <c r="G34">
        <v>-600</v>
      </c>
      <c r="H34">
        <v>1455.4</v>
      </c>
      <c r="I34">
        <v>502.00000000000011</v>
      </c>
      <c r="J34">
        <v>0</v>
      </c>
      <c r="K34">
        <v>0</v>
      </c>
      <c r="L34">
        <v>0</v>
      </c>
      <c r="M34">
        <v>0</v>
      </c>
      <c r="N34">
        <v>750</v>
      </c>
      <c r="O34">
        <v>600</v>
      </c>
      <c r="P34">
        <v>0</v>
      </c>
      <c r="Q34">
        <v>203.4</v>
      </c>
      <c r="R34" s="1">
        <v>43771</v>
      </c>
    </row>
    <row r="35" spans="1:18" x14ac:dyDescent="0.3">
      <c r="A35">
        <v>2019</v>
      </c>
      <c r="B35">
        <v>11</v>
      </c>
      <c r="C35">
        <v>2</v>
      </c>
      <c r="D35">
        <v>10</v>
      </c>
      <c r="E35">
        <v>28954.799999999999</v>
      </c>
      <c r="F35">
        <v>17</v>
      </c>
      <c r="G35">
        <v>-600</v>
      </c>
      <c r="H35">
        <v>1568</v>
      </c>
      <c r="I35">
        <v>602</v>
      </c>
      <c r="J35">
        <v>0</v>
      </c>
      <c r="K35">
        <v>0</v>
      </c>
      <c r="L35">
        <v>0</v>
      </c>
      <c r="M35">
        <v>0</v>
      </c>
      <c r="N35">
        <v>750</v>
      </c>
      <c r="O35">
        <v>600</v>
      </c>
      <c r="P35">
        <v>0</v>
      </c>
      <c r="Q35">
        <v>216</v>
      </c>
      <c r="R35" s="1">
        <v>43771</v>
      </c>
    </row>
    <row r="36" spans="1:18" x14ac:dyDescent="0.3">
      <c r="A36">
        <v>2019</v>
      </c>
      <c r="B36">
        <v>11</v>
      </c>
      <c r="C36">
        <v>2</v>
      </c>
      <c r="D36">
        <v>11</v>
      </c>
      <c r="E36">
        <v>27643.4</v>
      </c>
      <c r="F36">
        <v>17</v>
      </c>
      <c r="G36">
        <v>-600</v>
      </c>
      <c r="H36">
        <v>1639.8</v>
      </c>
      <c r="I36">
        <v>663</v>
      </c>
      <c r="J36">
        <v>0</v>
      </c>
      <c r="K36">
        <v>0</v>
      </c>
      <c r="L36">
        <v>0</v>
      </c>
      <c r="M36">
        <v>0</v>
      </c>
      <c r="N36">
        <v>750</v>
      </c>
      <c r="O36">
        <v>600</v>
      </c>
      <c r="P36">
        <v>0</v>
      </c>
      <c r="Q36">
        <v>226.8</v>
      </c>
      <c r="R36" s="1">
        <v>43771</v>
      </c>
    </row>
    <row r="37" spans="1:18" x14ac:dyDescent="0.3">
      <c r="A37">
        <v>2019</v>
      </c>
      <c r="B37">
        <v>11</v>
      </c>
      <c r="C37">
        <v>2</v>
      </c>
      <c r="D37">
        <v>12</v>
      </c>
      <c r="E37">
        <v>23747.600000000002</v>
      </c>
      <c r="F37">
        <v>17</v>
      </c>
      <c r="G37">
        <v>-600</v>
      </c>
      <c r="H37">
        <v>1586.4</v>
      </c>
      <c r="I37">
        <v>606.00000000000011</v>
      </c>
      <c r="J37">
        <v>0</v>
      </c>
      <c r="K37">
        <v>0</v>
      </c>
      <c r="L37">
        <v>0</v>
      </c>
      <c r="M37">
        <v>0</v>
      </c>
      <c r="N37">
        <v>750</v>
      </c>
      <c r="O37">
        <v>600</v>
      </c>
      <c r="P37">
        <v>0</v>
      </c>
      <c r="Q37">
        <v>230.4</v>
      </c>
      <c r="R37" s="1">
        <v>43771</v>
      </c>
    </row>
    <row r="38" spans="1:18" x14ac:dyDescent="0.3">
      <c r="A38">
        <v>2019</v>
      </c>
      <c r="B38">
        <v>11</v>
      </c>
      <c r="C38">
        <v>2</v>
      </c>
      <c r="D38">
        <v>13</v>
      </c>
      <c r="E38">
        <v>19950.400000000001</v>
      </c>
      <c r="F38">
        <v>17</v>
      </c>
      <c r="G38">
        <v>-600</v>
      </c>
      <c r="H38">
        <v>1560.8</v>
      </c>
      <c r="I38">
        <v>539</v>
      </c>
      <c r="J38">
        <v>0</v>
      </c>
      <c r="K38">
        <v>0</v>
      </c>
      <c r="L38">
        <v>0</v>
      </c>
      <c r="M38">
        <v>0</v>
      </c>
      <c r="N38">
        <v>750</v>
      </c>
      <c r="O38">
        <v>600</v>
      </c>
      <c r="P38">
        <v>0</v>
      </c>
      <c r="Q38">
        <v>271.8</v>
      </c>
      <c r="R38" s="1">
        <v>43771</v>
      </c>
    </row>
    <row r="39" spans="1:18" x14ac:dyDescent="0.3">
      <c r="A39">
        <v>2019</v>
      </c>
      <c r="B39">
        <v>11</v>
      </c>
      <c r="C39">
        <v>2</v>
      </c>
      <c r="D39">
        <v>14</v>
      </c>
      <c r="E39">
        <v>15641.399999999998</v>
      </c>
      <c r="F39">
        <v>17</v>
      </c>
      <c r="G39">
        <v>-600</v>
      </c>
      <c r="H39">
        <v>1551.6</v>
      </c>
      <c r="I39">
        <v>483</v>
      </c>
      <c r="J39">
        <v>0</v>
      </c>
      <c r="K39">
        <v>0</v>
      </c>
      <c r="L39">
        <v>0</v>
      </c>
      <c r="M39">
        <v>0</v>
      </c>
      <c r="N39">
        <v>750</v>
      </c>
      <c r="O39">
        <v>600</v>
      </c>
      <c r="P39">
        <v>0</v>
      </c>
      <c r="Q39">
        <v>318.60000000000002</v>
      </c>
      <c r="R39" s="1">
        <v>43771</v>
      </c>
    </row>
    <row r="40" spans="1:18" x14ac:dyDescent="0.3">
      <c r="A40">
        <v>2019</v>
      </c>
      <c r="B40">
        <v>11</v>
      </c>
      <c r="C40">
        <v>2</v>
      </c>
      <c r="D40">
        <v>15</v>
      </c>
      <c r="E40">
        <v>14026.6</v>
      </c>
      <c r="F40">
        <v>17</v>
      </c>
      <c r="G40">
        <v>-600</v>
      </c>
      <c r="H40">
        <v>1558.7</v>
      </c>
      <c r="I40">
        <v>482</v>
      </c>
      <c r="J40">
        <v>0</v>
      </c>
      <c r="K40">
        <v>0</v>
      </c>
      <c r="L40">
        <v>0</v>
      </c>
      <c r="M40">
        <v>0</v>
      </c>
      <c r="N40">
        <v>750</v>
      </c>
      <c r="O40">
        <v>600</v>
      </c>
      <c r="P40">
        <v>0</v>
      </c>
      <c r="Q40">
        <v>326.7</v>
      </c>
      <c r="R40" s="1">
        <v>43771</v>
      </c>
    </row>
    <row r="41" spans="1:18" x14ac:dyDescent="0.3">
      <c r="A41">
        <v>2019</v>
      </c>
      <c r="B41">
        <v>11</v>
      </c>
      <c r="C41">
        <v>2</v>
      </c>
      <c r="D41">
        <v>16</v>
      </c>
      <c r="E41">
        <v>16040.800000000001</v>
      </c>
      <c r="F41">
        <v>17</v>
      </c>
      <c r="G41">
        <v>-600</v>
      </c>
      <c r="H41">
        <v>1593.7</v>
      </c>
      <c r="I41">
        <v>562</v>
      </c>
      <c r="J41">
        <v>0</v>
      </c>
      <c r="K41">
        <v>0</v>
      </c>
      <c r="L41">
        <v>0</v>
      </c>
      <c r="M41">
        <v>0</v>
      </c>
      <c r="N41">
        <v>750</v>
      </c>
      <c r="O41">
        <v>600</v>
      </c>
      <c r="P41">
        <v>0</v>
      </c>
      <c r="Q41">
        <v>281.7</v>
      </c>
      <c r="R41" s="1">
        <v>43771</v>
      </c>
    </row>
    <row r="42" spans="1:18" x14ac:dyDescent="0.3">
      <c r="A42">
        <v>2019</v>
      </c>
      <c r="B42">
        <v>11</v>
      </c>
      <c r="C42">
        <v>2</v>
      </c>
      <c r="D42">
        <v>17</v>
      </c>
      <c r="E42">
        <v>21742.799999999999</v>
      </c>
      <c r="F42">
        <v>17</v>
      </c>
      <c r="G42">
        <v>-600</v>
      </c>
      <c r="H42">
        <v>1663.9</v>
      </c>
      <c r="I42">
        <v>643</v>
      </c>
      <c r="J42">
        <v>0</v>
      </c>
      <c r="K42">
        <v>0</v>
      </c>
      <c r="L42">
        <v>0</v>
      </c>
      <c r="M42">
        <v>0</v>
      </c>
      <c r="N42">
        <v>750</v>
      </c>
      <c r="O42">
        <v>600</v>
      </c>
      <c r="P42">
        <v>0</v>
      </c>
      <c r="Q42">
        <v>270.90000000000003</v>
      </c>
      <c r="R42" s="1">
        <v>43771</v>
      </c>
    </row>
    <row r="43" spans="1:18" x14ac:dyDescent="0.3">
      <c r="A43">
        <v>2019</v>
      </c>
      <c r="B43">
        <v>11</v>
      </c>
      <c r="C43">
        <v>2</v>
      </c>
      <c r="D43">
        <v>18</v>
      </c>
      <c r="E43">
        <v>31733.799999999996</v>
      </c>
      <c r="F43">
        <v>17</v>
      </c>
      <c r="G43">
        <v>-600</v>
      </c>
      <c r="H43">
        <v>1788.7</v>
      </c>
      <c r="I43">
        <v>721</v>
      </c>
      <c r="J43">
        <v>0</v>
      </c>
      <c r="K43">
        <v>0</v>
      </c>
      <c r="L43">
        <v>0</v>
      </c>
      <c r="M43">
        <v>0</v>
      </c>
      <c r="N43">
        <v>750</v>
      </c>
      <c r="O43">
        <v>600</v>
      </c>
      <c r="P43">
        <v>0</v>
      </c>
      <c r="Q43">
        <v>317.7</v>
      </c>
      <c r="R43" s="1">
        <v>43771</v>
      </c>
    </row>
    <row r="44" spans="1:18" x14ac:dyDescent="0.3">
      <c r="A44">
        <v>2019</v>
      </c>
      <c r="B44">
        <v>11</v>
      </c>
      <c r="C44">
        <v>2</v>
      </c>
      <c r="D44">
        <v>19</v>
      </c>
      <c r="E44">
        <v>30554.399999999998</v>
      </c>
      <c r="F44">
        <v>17</v>
      </c>
      <c r="G44">
        <v>-600</v>
      </c>
      <c r="H44">
        <v>1809.1</v>
      </c>
      <c r="I44">
        <v>745</v>
      </c>
      <c r="J44">
        <v>0</v>
      </c>
      <c r="K44">
        <v>0</v>
      </c>
      <c r="L44">
        <v>0</v>
      </c>
      <c r="M44">
        <v>0</v>
      </c>
      <c r="N44">
        <v>750</v>
      </c>
      <c r="O44">
        <v>600</v>
      </c>
      <c r="P44">
        <v>0</v>
      </c>
      <c r="Q44">
        <v>314.10000000000002</v>
      </c>
      <c r="R44" s="1">
        <v>43771</v>
      </c>
    </row>
    <row r="45" spans="1:18" x14ac:dyDescent="0.3">
      <c r="A45">
        <v>2019</v>
      </c>
      <c r="B45">
        <v>11</v>
      </c>
      <c r="C45">
        <v>2</v>
      </c>
      <c r="D45">
        <v>20</v>
      </c>
      <c r="E45">
        <v>21764.400000000001</v>
      </c>
      <c r="F45">
        <v>17</v>
      </c>
      <c r="G45">
        <v>-600</v>
      </c>
      <c r="H45">
        <v>1661.3</v>
      </c>
      <c r="I45">
        <v>590</v>
      </c>
      <c r="J45">
        <v>0</v>
      </c>
      <c r="K45">
        <v>0</v>
      </c>
      <c r="L45">
        <v>0</v>
      </c>
      <c r="M45">
        <v>0</v>
      </c>
      <c r="N45">
        <v>750</v>
      </c>
      <c r="O45">
        <v>600</v>
      </c>
      <c r="P45">
        <v>0</v>
      </c>
      <c r="Q45">
        <v>321.3</v>
      </c>
      <c r="R45" s="1">
        <v>43771</v>
      </c>
    </row>
    <row r="46" spans="1:18" x14ac:dyDescent="0.3">
      <c r="A46">
        <v>2019</v>
      </c>
      <c r="B46">
        <v>11</v>
      </c>
      <c r="C46">
        <v>2</v>
      </c>
      <c r="D46">
        <v>21</v>
      </c>
      <c r="E46">
        <v>12497.2</v>
      </c>
      <c r="F46">
        <v>17</v>
      </c>
      <c r="G46">
        <v>-600</v>
      </c>
      <c r="H46">
        <v>1519.4</v>
      </c>
      <c r="I46">
        <v>413</v>
      </c>
      <c r="J46">
        <v>0</v>
      </c>
      <c r="K46">
        <v>0</v>
      </c>
      <c r="L46">
        <v>0</v>
      </c>
      <c r="M46">
        <v>0</v>
      </c>
      <c r="N46">
        <v>750</v>
      </c>
      <c r="O46">
        <v>600</v>
      </c>
      <c r="P46">
        <v>0</v>
      </c>
      <c r="Q46">
        <v>356.40000000000003</v>
      </c>
      <c r="R46" s="1">
        <v>43771</v>
      </c>
    </row>
    <row r="47" spans="1:18" x14ac:dyDescent="0.3">
      <c r="A47">
        <v>2019</v>
      </c>
      <c r="B47">
        <v>11</v>
      </c>
      <c r="C47">
        <v>2</v>
      </c>
      <c r="D47">
        <v>22</v>
      </c>
      <c r="E47">
        <v>8123.1999999999989</v>
      </c>
      <c r="F47">
        <v>17</v>
      </c>
      <c r="G47">
        <v>-600</v>
      </c>
      <c r="H47">
        <v>1424.6</v>
      </c>
      <c r="I47">
        <v>329</v>
      </c>
      <c r="J47">
        <v>0</v>
      </c>
      <c r="K47">
        <v>0</v>
      </c>
      <c r="L47">
        <v>0</v>
      </c>
      <c r="M47">
        <v>0</v>
      </c>
      <c r="N47">
        <v>750</v>
      </c>
      <c r="O47">
        <v>600</v>
      </c>
      <c r="P47">
        <v>0</v>
      </c>
      <c r="Q47">
        <v>345.6</v>
      </c>
      <c r="R47" s="1">
        <v>43771</v>
      </c>
    </row>
    <row r="48" spans="1:18" x14ac:dyDescent="0.3">
      <c r="A48">
        <v>2019</v>
      </c>
      <c r="B48">
        <v>11</v>
      </c>
      <c r="C48">
        <v>2</v>
      </c>
      <c r="D48">
        <v>23</v>
      </c>
      <c r="E48">
        <v>9917</v>
      </c>
      <c r="F48">
        <v>32</v>
      </c>
      <c r="G48">
        <v>-541</v>
      </c>
      <c r="H48">
        <v>1330.2</v>
      </c>
      <c r="I48">
        <v>0</v>
      </c>
      <c r="J48">
        <v>0</v>
      </c>
      <c r="K48">
        <v>0</v>
      </c>
      <c r="L48">
        <v>0</v>
      </c>
      <c r="M48">
        <v>226</v>
      </c>
      <c r="N48">
        <v>750</v>
      </c>
      <c r="O48">
        <v>600</v>
      </c>
      <c r="P48">
        <v>0</v>
      </c>
      <c r="Q48">
        <v>295.2</v>
      </c>
      <c r="R48" s="1">
        <v>43771</v>
      </c>
    </row>
    <row r="49" spans="1:18" x14ac:dyDescent="0.3">
      <c r="A49">
        <v>2019</v>
      </c>
      <c r="B49">
        <v>11</v>
      </c>
      <c r="C49">
        <v>2</v>
      </c>
      <c r="D49">
        <v>24</v>
      </c>
      <c r="E49">
        <v>7081.3999999999933</v>
      </c>
      <c r="F49">
        <v>32</v>
      </c>
      <c r="G49">
        <v>-469.99999999999977</v>
      </c>
      <c r="H49">
        <v>1248.9000000000001</v>
      </c>
      <c r="I49">
        <v>0</v>
      </c>
      <c r="J49">
        <v>0</v>
      </c>
      <c r="K49">
        <v>0</v>
      </c>
      <c r="L49">
        <v>0</v>
      </c>
      <c r="M49">
        <v>115.99999999999977</v>
      </c>
      <c r="N49">
        <v>750</v>
      </c>
      <c r="O49">
        <v>600</v>
      </c>
      <c r="P49">
        <v>0</v>
      </c>
      <c r="Q49">
        <v>252.9</v>
      </c>
      <c r="R49" s="1">
        <v>43771</v>
      </c>
    </row>
    <row r="50" spans="1:18" x14ac:dyDescent="0.3">
      <c r="A50">
        <v>2019</v>
      </c>
      <c r="B50">
        <v>11</v>
      </c>
      <c r="C50">
        <v>3</v>
      </c>
      <c r="D50">
        <v>1</v>
      </c>
      <c r="E50">
        <v>-14.600000000000364</v>
      </c>
      <c r="F50">
        <v>12</v>
      </c>
      <c r="G50">
        <v>-284</v>
      </c>
      <c r="H50">
        <v>1157.7</v>
      </c>
      <c r="I50">
        <v>0</v>
      </c>
      <c r="J50">
        <v>0</v>
      </c>
      <c r="K50">
        <v>0</v>
      </c>
      <c r="L50">
        <v>0</v>
      </c>
      <c r="M50">
        <v>0</v>
      </c>
      <c r="N50">
        <v>750</v>
      </c>
      <c r="O50">
        <v>392</v>
      </c>
      <c r="P50">
        <v>0</v>
      </c>
      <c r="Q50">
        <v>299.7</v>
      </c>
      <c r="R50" s="1">
        <v>43772</v>
      </c>
    </row>
    <row r="51" spans="1:18" x14ac:dyDescent="0.3">
      <c r="A51">
        <v>2019</v>
      </c>
      <c r="B51">
        <v>11</v>
      </c>
      <c r="C51">
        <v>3</v>
      </c>
      <c r="D51">
        <v>2</v>
      </c>
      <c r="E51">
        <v>-1185.8000000000006</v>
      </c>
      <c r="F51">
        <v>12</v>
      </c>
      <c r="G51">
        <v>-235</v>
      </c>
      <c r="H51">
        <v>1095.0999999999999</v>
      </c>
      <c r="I51">
        <v>0</v>
      </c>
      <c r="J51">
        <v>0</v>
      </c>
      <c r="K51">
        <v>0</v>
      </c>
      <c r="L51">
        <v>0</v>
      </c>
      <c r="M51">
        <v>0</v>
      </c>
      <c r="N51">
        <v>750</v>
      </c>
      <c r="O51">
        <v>284</v>
      </c>
      <c r="P51">
        <v>0</v>
      </c>
      <c r="Q51">
        <v>296.10000000000002</v>
      </c>
      <c r="R51" s="1">
        <v>43772</v>
      </c>
    </row>
    <row r="52" spans="1:18" x14ac:dyDescent="0.3">
      <c r="A52">
        <v>2019</v>
      </c>
      <c r="B52">
        <v>11</v>
      </c>
      <c r="C52">
        <v>3</v>
      </c>
      <c r="D52">
        <v>3</v>
      </c>
      <c r="E52">
        <v>265.799999999997</v>
      </c>
      <c r="F52">
        <v>12</v>
      </c>
      <c r="G52">
        <v>-264.99999999999977</v>
      </c>
      <c r="H52">
        <v>1067.2</v>
      </c>
      <c r="I52">
        <v>0</v>
      </c>
      <c r="J52">
        <v>0</v>
      </c>
      <c r="K52">
        <v>0</v>
      </c>
      <c r="L52">
        <v>0</v>
      </c>
      <c r="M52">
        <v>0</v>
      </c>
      <c r="N52">
        <v>750</v>
      </c>
      <c r="O52">
        <v>340.99999999999977</v>
      </c>
      <c r="P52">
        <v>0</v>
      </c>
      <c r="Q52">
        <v>241.20000000000002</v>
      </c>
      <c r="R52" s="1">
        <v>43772</v>
      </c>
    </row>
    <row r="53" spans="1:18" x14ac:dyDescent="0.3">
      <c r="A53">
        <v>2019</v>
      </c>
      <c r="B53">
        <v>11</v>
      </c>
      <c r="C53">
        <v>3</v>
      </c>
      <c r="D53">
        <v>4</v>
      </c>
      <c r="E53">
        <v>115.99999999999591</v>
      </c>
      <c r="F53">
        <v>12</v>
      </c>
      <c r="G53">
        <v>-228.99999999999977</v>
      </c>
      <c r="H53">
        <v>1055.0999999999999</v>
      </c>
      <c r="I53">
        <v>0</v>
      </c>
      <c r="J53">
        <v>0</v>
      </c>
      <c r="K53">
        <v>0</v>
      </c>
      <c r="L53">
        <v>0</v>
      </c>
      <c r="M53">
        <v>0</v>
      </c>
      <c r="N53">
        <v>750</v>
      </c>
      <c r="O53">
        <v>309.99999999999966</v>
      </c>
      <c r="P53">
        <v>0</v>
      </c>
      <c r="Q53">
        <v>224.1</v>
      </c>
      <c r="R53" s="1">
        <v>43772</v>
      </c>
    </row>
    <row r="54" spans="1:18" x14ac:dyDescent="0.3">
      <c r="A54">
        <v>2019</v>
      </c>
      <c r="B54">
        <v>11</v>
      </c>
      <c r="C54">
        <v>3</v>
      </c>
      <c r="D54">
        <v>5</v>
      </c>
      <c r="E54">
        <v>-334.79999999999973</v>
      </c>
      <c r="F54">
        <v>12</v>
      </c>
      <c r="G54">
        <v>-217</v>
      </c>
      <c r="H54">
        <v>1058.7</v>
      </c>
      <c r="I54">
        <v>0</v>
      </c>
      <c r="J54">
        <v>0</v>
      </c>
      <c r="K54">
        <v>0</v>
      </c>
      <c r="L54">
        <v>0</v>
      </c>
      <c r="M54">
        <v>0</v>
      </c>
      <c r="N54">
        <v>750</v>
      </c>
      <c r="O54">
        <v>289</v>
      </c>
      <c r="P54">
        <v>0</v>
      </c>
      <c r="Q54">
        <v>236.70000000000002</v>
      </c>
      <c r="R54" s="1">
        <v>43772</v>
      </c>
    </row>
    <row r="55" spans="1:18" x14ac:dyDescent="0.3">
      <c r="A55">
        <v>2019</v>
      </c>
      <c r="B55">
        <v>11</v>
      </c>
      <c r="C55">
        <v>3</v>
      </c>
      <c r="D55">
        <v>6</v>
      </c>
      <c r="E55">
        <v>1315.3999999999987</v>
      </c>
      <c r="F55">
        <v>12</v>
      </c>
      <c r="G55">
        <v>-317</v>
      </c>
      <c r="H55">
        <v>1079.0999999999999</v>
      </c>
      <c r="I55">
        <v>0</v>
      </c>
      <c r="J55">
        <v>0</v>
      </c>
      <c r="K55">
        <v>0</v>
      </c>
      <c r="L55">
        <v>0</v>
      </c>
      <c r="M55">
        <v>0</v>
      </c>
      <c r="N55">
        <v>750</v>
      </c>
      <c r="O55">
        <v>412.99999999999989</v>
      </c>
      <c r="P55">
        <v>0</v>
      </c>
      <c r="Q55">
        <v>233.1</v>
      </c>
      <c r="R55" s="1">
        <v>43772</v>
      </c>
    </row>
    <row r="56" spans="1:18" x14ac:dyDescent="0.3">
      <c r="A56">
        <v>2019</v>
      </c>
      <c r="B56">
        <v>11</v>
      </c>
      <c r="C56">
        <v>3</v>
      </c>
      <c r="D56">
        <v>7</v>
      </c>
      <c r="E56">
        <v>5996.7999999999993</v>
      </c>
      <c r="F56">
        <v>17</v>
      </c>
      <c r="G56">
        <v>-502</v>
      </c>
      <c r="H56">
        <v>1151</v>
      </c>
      <c r="I56">
        <v>105</v>
      </c>
      <c r="J56">
        <v>0</v>
      </c>
      <c r="K56">
        <v>0</v>
      </c>
      <c r="L56">
        <v>0</v>
      </c>
      <c r="M56">
        <v>0</v>
      </c>
      <c r="N56">
        <v>750</v>
      </c>
      <c r="O56">
        <v>600</v>
      </c>
      <c r="P56">
        <v>0</v>
      </c>
      <c r="Q56">
        <v>198</v>
      </c>
      <c r="R56" s="1">
        <v>43772</v>
      </c>
    </row>
    <row r="57" spans="1:18" x14ac:dyDescent="0.3">
      <c r="A57">
        <v>2019</v>
      </c>
      <c r="B57">
        <v>11</v>
      </c>
      <c r="C57">
        <v>3</v>
      </c>
      <c r="D57">
        <v>8</v>
      </c>
      <c r="E57">
        <v>12507.4</v>
      </c>
      <c r="F57">
        <v>17</v>
      </c>
      <c r="G57">
        <v>-600</v>
      </c>
      <c r="H57">
        <v>1245.3</v>
      </c>
      <c r="I57">
        <v>309</v>
      </c>
      <c r="J57">
        <v>0</v>
      </c>
      <c r="K57">
        <v>0</v>
      </c>
      <c r="L57">
        <v>0</v>
      </c>
      <c r="M57">
        <v>0</v>
      </c>
      <c r="N57">
        <v>750</v>
      </c>
      <c r="O57">
        <v>600</v>
      </c>
      <c r="P57">
        <v>0</v>
      </c>
      <c r="Q57">
        <v>186.3</v>
      </c>
      <c r="R57" s="1">
        <v>43772</v>
      </c>
    </row>
    <row r="58" spans="1:18" x14ac:dyDescent="0.3">
      <c r="A58">
        <v>2019</v>
      </c>
      <c r="B58">
        <v>11</v>
      </c>
      <c r="C58">
        <v>3</v>
      </c>
      <c r="D58">
        <v>9</v>
      </c>
      <c r="E58">
        <v>23378</v>
      </c>
      <c r="F58">
        <v>17</v>
      </c>
      <c r="G58">
        <v>-600</v>
      </c>
      <c r="H58">
        <v>1375</v>
      </c>
      <c r="I58">
        <v>436</v>
      </c>
      <c r="J58">
        <v>0</v>
      </c>
      <c r="K58">
        <v>0</v>
      </c>
      <c r="L58">
        <v>0</v>
      </c>
      <c r="M58">
        <v>0</v>
      </c>
      <c r="N58">
        <v>750</v>
      </c>
      <c r="O58">
        <v>600</v>
      </c>
      <c r="P58">
        <v>0</v>
      </c>
      <c r="Q58">
        <v>189</v>
      </c>
      <c r="R58" s="1">
        <v>43772</v>
      </c>
    </row>
    <row r="59" spans="1:18" x14ac:dyDescent="0.3">
      <c r="A59">
        <v>2019</v>
      </c>
      <c r="B59">
        <v>11</v>
      </c>
      <c r="C59">
        <v>3</v>
      </c>
      <c r="D59">
        <v>10</v>
      </c>
      <c r="E59">
        <v>29364.399999999998</v>
      </c>
      <c r="F59">
        <v>17</v>
      </c>
      <c r="G59">
        <v>-600</v>
      </c>
      <c r="H59">
        <v>1484.1</v>
      </c>
      <c r="I59">
        <v>554.99999999999989</v>
      </c>
      <c r="J59">
        <v>0</v>
      </c>
      <c r="K59">
        <v>0</v>
      </c>
      <c r="L59">
        <v>0</v>
      </c>
      <c r="M59">
        <v>0</v>
      </c>
      <c r="N59">
        <v>750</v>
      </c>
      <c r="O59">
        <v>600</v>
      </c>
      <c r="P59">
        <v>0</v>
      </c>
      <c r="Q59">
        <v>179.1</v>
      </c>
      <c r="R59" s="1">
        <v>43772</v>
      </c>
    </row>
    <row r="60" spans="1:18" x14ac:dyDescent="0.3">
      <c r="A60">
        <v>2019</v>
      </c>
      <c r="B60">
        <v>11</v>
      </c>
      <c r="C60">
        <v>3</v>
      </c>
      <c r="D60">
        <v>11</v>
      </c>
      <c r="E60">
        <v>35122</v>
      </c>
      <c r="F60">
        <v>17</v>
      </c>
      <c r="G60">
        <v>-600</v>
      </c>
      <c r="H60">
        <v>1547.8</v>
      </c>
      <c r="I60">
        <v>634</v>
      </c>
      <c r="J60">
        <v>0</v>
      </c>
      <c r="K60">
        <v>0</v>
      </c>
      <c r="L60">
        <v>0</v>
      </c>
      <c r="M60">
        <v>0</v>
      </c>
      <c r="N60">
        <v>750</v>
      </c>
      <c r="O60">
        <v>600</v>
      </c>
      <c r="P60">
        <v>0</v>
      </c>
      <c r="Q60">
        <v>163.80000000000001</v>
      </c>
      <c r="R60" s="1">
        <v>43772</v>
      </c>
    </row>
    <row r="61" spans="1:18" x14ac:dyDescent="0.3">
      <c r="A61">
        <v>2019</v>
      </c>
      <c r="B61">
        <v>11</v>
      </c>
      <c r="C61">
        <v>3</v>
      </c>
      <c r="D61">
        <v>12</v>
      </c>
      <c r="E61">
        <v>38674.400000000001</v>
      </c>
      <c r="F61">
        <v>17</v>
      </c>
      <c r="G61">
        <v>-600</v>
      </c>
      <c r="H61">
        <v>1498.5</v>
      </c>
      <c r="I61">
        <v>618</v>
      </c>
      <c r="J61">
        <v>0</v>
      </c>
      <c r="K61">
        <v>0</v>
      </c>
      <c r="L61">
        <v>0</v>
      </c>
      <c r="M61">
        <v>0</v>
      </c>
      <c r="N61">
        <v>750</v>
      </c>
      <c r="O61">
        <v>600</v>
      </c>
      <c r="P61">
        <v>0</v>
      </c>
      <c r="Q61">
        <v>130.5</v>
      </c>
      <c r="R61" s="1">
        <v>43772</v>
      </c>
    </row>
    <row r="62" spans="1:18" x14ac:dyDescent="0.3">
      <c r="A62">
        <v>2019</v>
      </c>
      <c r="B62">
        <v>11</v>
      </c>
      <c r="C62">
        <v>3</v>
      </c>
      <c r="D62">
        <v>13</v>
      </c>
      <c r="E62">
        <v>45054.6</v>
      </c>
      <c r="F62">
        <v>17</v>
      </c>
      <c r="G62">
        <v>-600</v>
      </c>
      <c r="H62">
        <v>1501.6</v>
      </c>
      <c r="I62">
        <v>666.99999999999989</v>
      </c>
      <c r="J62">
        <v>0</v>
      </c>
      <c r="K62">
        <v>0</v>
      </c>
      <c r="L62">
        <v>0</v>
      </c>
      <c r="M62">
        <v>0</v>
      </c>
      <c r="N62">
        <v>750</v>
      </c>
      <c r="O62">
        <v>600</v>
      </c>
      <c r="P62">
        <v>0</v>
      </c>
      <c r="Q62">
        <v>84.600000000000009</v>
      </c>
      <c r="R62" s="1">
        <v>43772</v>
      </c>
    </row>
    <row r="63" spans="1:18" x14ac:dyDescent="0.3">
      <c r="A63">
        <v>2019</v>
      </c>
      <c r="B63">
        <v>11</v>
      </c>
      <c r="C63">
        <v>3</v>
      </c>
      <c r="D63">
        <v>14</v>
      </c>
      <c r="E63">
        <v>50768.200000000004</v>
      </c>
      <c r="F63">
        <v>17</v>
      </c>
      <c r="G63">
        <v>-600</v>
      </c>
      <c r="H63">
        <v>1494.8</v>
      </c>
      <c r="I63">
        <v>680</v>
      </c>
      <c r="J63">
        <v>0</v>
      </c>
      <c r="K63">
        <v>0</v>
      </c>
      <c r="L63">
        <v>0</v>
      </c>
      <c r="M63">
        <v>0</v>
      </c>
      <c r="N63">
        <v>750</v>
      </c>
      <c r="O63">
        <v>600</v>
      </c>
      <c r="P63">
        <v>0</v>
      </c>
      <c r="Q63">
        <v>64.8</v>
      </c>
      <c r="R63" s="1">
        <v>43772</v>
      </c>
    </row>
    <row r="64" spans="1:18" x14ac:dyDescent="0.3">
      <c r="A64">
        <v>2019</v>
      </c>
      <c r="B64">
        <v>11</v>
      </c>
      <c r="C64">
        <v>3</v>
      </c>
      <c r="D64">
        <v>15</v>
      </c>
      <c r="E64">
        <v>54484.799999999996</v>
      </c>
      <c r="F64">
        <v>17</v>
      </c>
      <c r="G64">
        <v>-600</v>
      </c>
      <c r="H64">
        <v>1499.4</v>
      </c>
      <c r="I64">
        <v>699.00000000000011</v>
      </c>
      <c r="J64">
        <v>0</v>
      </c>
      <c r="K64">
        <v>0</v>
      </c>
      <c r="L64">
        <v>0</v>
      </c>
      <c r="M64">
        <v>0</v>
      </c>
      <c r="N64">
        <v>750</v>
      </c>
      <c r="O64">
        <v>600</v>
      </c>
      <c r="P64">
        <v>0</v>
      </c>
      <c r="Q64">
        <v>50.4</v>
      </c>
      <c r="R64" s="1">
        <v>43772</v>
      </c>
    </row>
    <row r="65" spans="1:18" x14ac:dyDescent="0.3">
      <c r="A65">
        <v>2019</v>
      </c>
      <c r="B65">
        <v>11</v>
      </c>
      <c r="C65">
        <v>3</v>
      </c>
      <c r="D65">
        <v>16</v>
      </c>
      <c r="E65">
        <v>51241.599999999999</v>
      </c>
      <c r="F65">
        <v>17</v>
      </c>
      <c r="G65">
        <v>-600</v>
      </c>
      <c r="H65">
        <v>1503.1</v>
      </c>
      <c r="I65">
        <v>708.99999999999989</v>
      </c>
      <c r="J65">
        <v>0</v>
      </c>
      <c r="K65">
        <v>0</v>
      </c>
      <c r="L65">
        <v>0</v>
      </c>
      <c r="M65">
        <v>0</v>
      </c>
      <c r="N65">
        <v>750</v>
      </c>
      <c r="O65">
        <v>600</v>
      </c>
      <c r="P65">
        <v>0</v>
      </c>
      <c r="Q65">
        <v>44.1</v>
      </c>
      <c r="R65" s="1">
        <v>43772</v>
      </c>
    </row>
    <row r="66" spans="1:18" x14ac:dyDescent="0.3">
      <c r="A66">
        <v>2019</v>
      </c>
      <c r="B66">
        <v>11</v>
      </c>
      <c r="C66">
        <v>3</v>
      </c>
      <c r="D66">
        <v>17</v>
      </c>
      <c r="E66">
        <v>63089</v>
      </c>
      <c r="F66">
        <v>17</v>
      </c>
      <c r="G66">
        <v>-600</v>
      </c>
      <c r="H66">
        <v>1611.9</v>
      </c>
      <c r="I66">
        <v>816.00000000000011</v>
      </c>
      <c r="J66">
        <v>0</v>
      </c>
      <c r="K66">
        <v>0</v>
      </c>
      <c r="L66">
        <v>0</v>
      </c>
      <c r="M66">
        <v>0</v>
      </c>
      <c r="N66">
        <v>750</v>
      </c>
      <c r="O66">
        <v>600</v>
      </c>
      <c r="P66">
        <v>0</v>
      </c>
      <c r="Q66">
        <v>45.9</v>
      </c>
      <c r="R66" s="1">
        <v>43772</v>
      </c>
    </row>
    <row r="67" spans="1:18" x14ac:dyDescent="0.3">
      <c r="A67">
        <v>2019</v>
      </c>
      <c r="B67">
        <v>11</v>
      </c>
      <c r="C67">
        <v>3</v>
      </c>
      <c r="D67">
        <v>18</v>
      </c>
      <c r="E67">
        <v>85934.8</v>
      </c>
      <c r="F67">
        <v>17</v>
      </c>
      <c r="G67">
        <v>-600</v>
      </c>
      <c r="H67">
        <v>1780.2</v>
      </c>
      <c r="I67">
        <v>969</v>
      </c>
      <c r="J67">
        <v>0</v>
      </c>
      <c r="K67">
        <v>0</v>
      </c>
      <c r="L67">
        <v>0</v>
      </c>
      <c r="M67">
        <v>0</v>
      </c>
      <c r="N67">
        <v>750</v>
      </c>
      <c r="O67">
        <v>600</v>
      </c>
      <c r="P67">
        <v>0</v>
      </c>
      <c r="Q67">
        <v>61.2</v>
      </c>
      <c r="R67" s="1">
        <v>43772</v>
      </c>
    </row>
    <row r="68" spans="1:18" x14ac:dyDescent="0.3">
      <c r="A68">
        <v>2019</v>
      </c>
      <c r="B68">
        <v>11</v>
      </c>
      <c r="C68">
        <v>3</v>
      </c>
      <c r="D68">
        <v>19</v>
      </c>
      <c r="E68">
        <v>75943.8</v>
      </c>
      <c r="F68">
        <v>17</v>
      </c>
      <c r="G68">
        <v>-600</v>
      </c>
      <c r="H68">
        <v>1825.7</v>
      </c>
      <c r="I68">
        <v>1001</v>
      </c>
      <c r="J68">
        <v>0</v>
      </c>
      <c r="K68">
        <v>0</v>
      </c>
      <c r="L68">
        <v>0</v>
      </c>
      <c r="M68">
        <v>0</v>
      </c>
      <c r="N68">
        <v>750</v>
      </c>
      <c r="O68">
        <v>600</v>
      </c>
      <c r="P68">
        <v>0</v>
      </c>
      <c r="Q68">
        <v>74.7</v>
      </c>
      <c r="R68" s="1">
        <v>43772</v>
      </c>
    </row>
    <row r="69" spans="1:18" x14ac:dyDescent="0.3">
      <c r="A69">
        <v>2019</v>
      </c>
      <c r="B69">
        <v>11</v>
      </c>
      <c r="C69">
        <v>3</v>
      </c>
      <c r="D69">
        <v>20</v>
      </c>
      <c r="E69">
        <v>55661.799999999996</v>
      </c>
      <c r="F69">
        <v>17</v>
      </c>
      <c r="G69">
        <v>-600</v>
      </c>
      <c r="H69">
        <v>1712.7</v>
      </c>
      <c r="I69">
        <v>870</v>
      </c>
      <c r="J69">
        <v>0</v>
      </c>
      <c r="K69">
        <v>0</v>
      </c>
      <c r="L69">
        <v>0</v>
      </c>
      <c r="M69">
        <v>0</v>
      </c>
      <c r="N69">
        <v>750</v>
      </c>
      <c r="O69">
        <v>600</v>
      </c>
      <c r="P69">
        <v>0</v>
      </c>
      <c r="Q69">
        <v>92.7</v>
      </c>
      <c r="R69" s="1">
        <v>43772</v>
      </c>
    </row>
    <row r="70" spans="1:18" x14ac:dyDescent="0.3">
      <c r="A70">
        <v>2019</v>
      </c>
      <c r="B70">
        <v>11</v>
      </c>
      <c r="C70">
        <v>3</v>
      </c>
      <c r="D70">
        <v>21</v>
      </c>
      <c r="E70">
        <v>37231.200000000004</v>
      </c>
      <c r="F70">
        <v>17</v>
      </c>
      <c r="G70">
        <v>-600</v>
      </c>
      <c r="H70">
        <v>1572.3</v>
      </c>
      <c r="I70">
        <v>681</v>
      </c>
      <c r="J70">
        <v>0</v>
      </c>
      <c r="K70">
        <v>0</v>
      </c>
      <c r="L70">
        <v>0</v>
      </c>
      <c r="M70">
        <v>0</v>
      </c>
      <c r="N70">
        <v>750</v>
      </c>
      <c r="O70">
        <v>600</v>
      </c>
      <c r="P70">
        <v>0</v>
      </c>
      <c r="Q70">
        <v>141.30000000000001</v>
      </c>
      <c r="R70" s="1">
        <v>43772</v>
      </c>
    </row>
    <row r="71" spans="1:18" x14ac:dyDescent="0.3">
      <c r="A71">
        <v>2019</v>
      </c>
      <c r="B71">
        <v>11</v>
      </c>
      <c r="C71">
        <v>3</v>
      </c>
      <c r="D71">
        <v>22</v>
      </c>
      <c r="E71">
        <v>27769.4</v>
      </c>
      <c r="F71">
        <v>17</v>
      </c>
      <c r="G71">
        <v>-600</v>
      </c>
      <c r="H71">
        <v>1450.5</v>
      </c>
      <c r="I71">
        <v>543</v>
      </c>
      <c r="J71">
        <v>0</v>
      </c>
      <c r="K71">
        <v>0</v>
      </c>
      <c r="L71">
        <v>0</v>
      </c>
      <c r="M71">
        <v>0</v>
      </c>
      <c r="N71">
        <v>750</v>
      </c>
      <c r="O71">
        <v>600</v>
      </c>
      <c r="P71">
        <v>0</v>
      </c>
      <c r="Q71">
        <v>157.5</v>
      </c>
      <c r="R71" s="1">
        <v>43772</v>
      </c>
    </row>
    <row r="72" spans="1:18" x14ac:dyDescent="0.3">
      <c r="A72">
        <v>2019</v>
      </c>
      <c r="B72">
        <v>11</v>
      </c>
      <c r="C72">
        <v>3</v>
      </c>
      <c r="D72">
        <v>23</v>
      </c>
      <c r="E72">
        <v>35452.600000000006</v>
      </c>
      <c r="F72">
        <v>37</v>
      </c>
      <c r="G72">
        <v>-600</v>
      </c>
      <c r="H72">
        <v>1314.1</v>
      </c>
      <c r="I72">
        <v>0</v>
      </c>
      <c r="J72">
        <v>0</v>
      </c>
      <c r="K72">
        <v>0</v>
      </c>
      <c r="L72">
        <v>74</v>
      </c>
      <c r="M72">
        <v>320</v>
      </c>
      <c r="N72">
        <v>750</v>
      </c>
      <c r="O72">
        <v>600</v>
      </c>
      <c r="P72">
        <v>0</v>
      </c>
      <c r="Q72">
        <v>170.1</v>
      </c>
      <c r="R72" s="1">
        <v>43772</v>
      </c>
    </row>
    <row r="73" spans="1:18" x14ac:dyDescent="0.3">
      <c r="A73">
        <v>2019</v>
      </c>
      <c r="B73">
        <v>11</v>
      </c>
      <c r="C73">
        <v>3</v>
      </c>
      <c r="D73">
        <v>24</v>
      </c>
      <c r="E73">
        <v>14219</v>
      </c>
      <c r="F73">
        <v>32</v>
      </c>
      <c r="G73">
        <v>-600</v>
      </c>
      <c r="H73">
        <v>1207.5</v>
      </c>
      <c r="I73">
        <v>0</v>
      </c>
      <c r="J73">
        <v>0</v>
      </c>
      <c r="K73">
        <v>0</v>
      </c>
      <c r="L73">
        <v>0</v>
      </c>
      <c r="M73">
        <v>264</v>
      </c>
      <c r="N73">
        <v>750</v>
      </c>
      <c r="O73">
        <v>600</v>
      </c>
      <c r="P73">
        <v>0</v>
      </c>
      <c r="Q73">
        <v>193.5</v>
      </c>
      <c r="R73" s="1">
        <v>43772</v>
      </c>
    </row>
    <row r="74" spans="1:18" x14ac:dyDescent="0.3">
      <c r="A74">
        <v>2019</v>
      </c>
      <c r="B74">
        <v>11</v>
      </c>
      <c r="C74">
        <v>4</v>
      </c>
      <c r="D74">
        <v>1</v>
      </c>
      <c r="E74">
        <v>3325.3999999999996</v>
      </c>
      <c r="F74">
        <v>12</v>
      </c>
      <c r="G74">
        <v>-259</v>
      </c>
      <c r="H74">
        <v>1135.3</v>
      </c>
      <c r="I74">
        <v>0</v>
      </c>
      <c r="J74">
        <v>0</v>
      </c>
      <c r="K74">
        <v>0</v>
      </c>
      <c r="L74">
        <v>0</v>
      </c>
      <c r="M74">
        <v>0</v>
      </c>
      <c r="N74">
        <v>750</v>
      </c>
      <c r="O74">
        <v>512</v>
      </c>
      <c r="P74">
        <v>0</v>
      </c>
      <c r="Q74">
        <v>132.30000000000001</v>
      </c>
      <c r="R74" s="1">
        <v>43773</v>
      </c>
    </row>
    <row r="75" spans="1:18" x14ac:dyDescent="0.3">
      <c r="A75">
        <v>2019</v>
      </c>
      <c r="B75">
        <v>11</v>
      </c>
      <c r="C75">
        <v>4</v>
      </c>
      <c r="D75">
        <v>2</v>
      </c>
      <c r="E75">
        <v>-1210.4000000000001</v>
      </c>
      <c r="F75">
        <v>12</v>
      </c>
      <c r="G75">
        <v>-40</v>
      </c>
      <c r="H75">
        <v>1072.2</v>
      </c>
      <c r="I75">
        <v>0</v>
      </c>
      <c r="J75">
        <v>0</v>
      </c>
      <c r="K75">
        <v>0</v>
      </c>
      <c r="L75">
        <v>0</v>
      </c>
      <c r="M75">
        <v>0</v>
      </c>
      <c r="N75">
        <v>750</v>
      </c>
      <c r="O75">
        <v>211</v>
      </c>
      <c r="P75">
        <v>0</v>
      </c>
      <c r="Q75">
        <v>151.20000000000002</v>
      </c>
      <c r="R75" s="1">
        <v>43773</v>
      </c>
    </row>
    <row r="76" spans="1:18" x14ac:dyDescent="0.3">
      <c r="A76">
        <v>2019</v>
      </c>
      <c r="B76">
        <v>11</v>
      </c>
      <c r="C76">
        <v>4</v>
      </c>
      <c r="D76">
        <v>3</v>
      </c>
      <c r="E76">
        <v>-4792.4000000000033</v>
      </c>
      <c r="F76">
        <v>12</v>
      </c>
      <c r="G76">
        <v>117.00000000000023</v>
      </c>
      <c r="H76">
        <v>1059</v>
      </c>
      <c r="I76">
        <v>0</v>
      </c>
      <c r="J76">
        <v>0</v>
      </c>
      <c r="K76">
        <v>0</v>
      </c>
      <c r="L76">
        <v>0</v>
      </c>
      <c r="M76">
        <v>0</v>
      </c>
      <c r="N76">
        <v>750</v>
      </c>
      <c r="O76">
        <v>2.9999999999997726</v>
      </c>
      <c r="P76">
        <v>0</v>
      </c>
      <c r="Q76">
        <v>189</v>
      </c>
      <c r="R76" s="1">
        <v>43773</v>
      </c>
    </row>
    <row r="77" spans="1:18" x14ac:dyDescent="0.3">
      <c r="A77">
        <v>2019</v>
      </c>
      <c r="B77">
        <v>11</v>
      </c>
      <c r="C77">
        <v>4</v>
      </c>
      <c r="D77">
        <v>4</v>
      </c>
      <c r="E77">
        <v>-7563.2000000000007</v>
      </c>
      <c r="F77">
        <v>5</v>
      </c>
      <c r="G77">
        <v>338</v>
      </c>
      <c r="H77">
        <v>1091.8</v>
      </c>
      <c r="I77">
        <v>0</v>
      </c>
      <c r="J77">
        <v>0</v>
      </c>
      <c r="K77">
        <v>0</v>
      </c>
      <c r="L77">
        <v>0</v>
      </c>
      <c r="M77">
        <v>0</v>
      </c>
      <c r="N77">
        <v>509</v>
      </c>
      <c r="O77">
        <v>0</v>
      </c>
      <c r="P77">
        <v>0</v>
      </c>
      <c r="Q77">
        <v>244.8</v>
      </c>
      <c r="R77" s="1">
        <v>43773</v>
      </c>
    </row>
    <row r="78" spans="1:18" x14ac:dyDescent="0.3">
      <c r="A78">
        <v>2019</v>
      </c>
      <c r="B78">
        <v>11</v>
      </c>
      <c r="C78">
        <v>4</v>
      </c>
      <c r="D78">
        <v>5</v>
      </c>
      <c r="E78">
        <v>-10657.600000000002</v>
      </c>
      <c r="F78">
        <v>5</v>
      </c>
      <c r="G78">
        <v>575</v>
      </c>
      <c r="H78">
        <v>1110.0999999999999</v>
      </c>
      <c r="I78">
        <v>0</v>
      </c>
      <c r="J78">
        <v>0</v>
      </c>
      <c r="K78">
        <v>0</v>
      </c>
      <c r="L78">
        <v>0</v>
      </c>
      <c r="M78">
        <v>0</v>
      </c>
      <c r="N78">
        <v>229.99999999999989</v>
      </c>
      <c r="O78">
        <v>0</v>
      </c>
      <c r="P78">
        <v>0</v>
      </c>
      <c r="Q78">
        <v>305.10000000000002</v>
      </c>
      <c r="R78" s="1">
        <v>43773</v>
      </c>
    </row>
    <row r="79" spans="1:18" x14ac:dyDescent="0.3">
      <c r="A79">
        <v>2019</v>
      </c>
      <c r="B79">
        <v>11</v>
      </c>
      <c r="C79">
        <v>4</v>
      </c>
      <c r="D79">
        <v>6</v>
      </c>
      <c r="E79">
        <v>-11895</v>
      </c>
      <c r="F79">
        <v>5</v>
      </c>
      <c r="G79">
        <v>579</v>
      </c>
      <c r="H79">
        <v>1203.9000000000001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264</v>
      </c>
      <c r="O79">
        <v>0</v>
      </c>
      <c r="P79">
        <v>0</v>
      </c>
      <c r="Q79">
        <v>360.90000000000003</v>
      </c>
      <c r="R79" s="1">
        <v>43773</v>
      </c>
    </row>
    <row r="80" spans="1:18" x14ac:dyDescent="0.3">
      <c r="A80">
        <v>2019</v>
      </c>
      <c r="B80">
        <v>11</v>
      </c>
      <c r="C80">
        <v>4</v>
      </c>
      <c r="D80">
        <v>7</v>
      </c>
      <c r="E80">
        <v>-11123.200000000003</v>
      </c>
      <c r="F80">
        <v>5</v>
      </c>
      <c r="G80">
        <v>361.00000000000045</v>
      </c>
      <c r="H80">
        <v>1456.8</v>
      </c>
      <c r="I80">
        <v>0</v>
      </c>
      <c r="J80">
        <v>0</v>
      </c>
      <c r="K80">
        <v>0</v>
      </c>
      <c r="L80">
        <v>0</v>
      </c>
      <c r="M80">
        <v>0</v>
      </c>
      <c r="N80">
        <v>679.99999999999955</v>
      </c>
      <c r="O80">
        <v>0</v>
      </c>
      <c r="P80">
        <v>0</v>
      </c>
      <c r="Q80">
        <v>415.8</v>
      </c>
      <c r="R80" s="1">
        <v>43773</v>
      </c>
    </row>
    <row r="81" spans="1:18" x14ac:dyDescent="0.3">
      <c r="A81">
        <v>2019</v>
      </c>
      <c r="B81">
        <v>11</v>
      </c>
      <c r="C81">
        <v>4</v>
      </c>
      <c r="D81">
        <v>8</v>
      </c>
      <c r="E81">
        <v>-4742.8000000000011</v>
      </c>
      <c r="F81">
        <v>12</v>
      </c>
      <c r="G81">
        <v>23</v>
      </c>
      <c r="H81">
        <v>1710.7</v>
      </c>
      <c r="I81">
        <v>0</v>
      </c>
      <c r="J81">
        <v>0</v>
      </c>
      <c r="K81">
        <v>0</v>
      </c>
      <c r="L81">
        <v>0</v>
      </c>
      <c r="M81">
        <v>0</v>
      </c>
      <c r="N81">
        <v>750</v>
      </c>
      <c r="O81">
        <v>521</v>
      </c>
      <c r="P81">
        <v>0</v>
      </c>
      <c r="Q81">
        <v>416.7</v>
      </c>
      <c r="R81" s="1">
        <v>43773</v>
      </c>
    </row>
    <row r="82" spans="1:18" x14ac:dyDescent="0.3">
      <c r="A82">
        <v>2019</v>
      </c>
      <c r="B82">
        <v>11</v>
      </c>
      <c r="C82">
        <v>4</v>
      </c>
      <c r="D82">
        <v>9</v>
      </c>
      <c r="E82">
        <v>-1295.8000000000011</v>
      </c>
      <c r="F82">
        <v>17</v>
      </c>
      <c r="G82">
        <v>-154</v>
      </c>
      <c r="H82">
        <v>1762.7</v>
      </c>
      <c r="I82">
        <v>150</v>
      </c>
      <c r="J82">
        <v>0</v>
      </c>
      <c r="K82">
        <v>0</v>
      </c>
      <c r="L82">
        <v>0</v>
      </c>
      <c r="M82">
        <v>0</v>
      </c>
      <c r="N82">
        <v>750</v>
      </c>
      <c r="O82">
        <v>600</v>
      </c>
      <c r="P82">
        <v>0</v>
      </c>
      <c r="Q82">
        <v>416.7</v>
      </c>
      <c r="R82" s="1">
        <v>43773</v>
      </c>
    </row>
    <row r="83" spans="1:18" x14ac:dyDescent="0.3">
      <c r="A83">
        <v>2019</v>
      </c>
      <c r="B83">
        <v>11</v>
      </c>
      <c r="C83">
        <v>4</v>
      </c>
      <c r="D83">
        <v>10</v>
      </c>
      <c r="E83">
        <v>-491.80000000000109</v>
      </c>
      <c r="F83">
        <v>17</v>
      </c>
      <c r="G83">
        <v>-126</v>
      </c>
      <c r="H83">
        <v>1801.8</v>
      </c>
      <c r="I83">
        <v>189</v>
      </c>
      <c r="J83">
        <v>0</v>
      </c>
      <c r="K83">
        <v>0</v>
      </c>
      <c r="L83">
        <v>0</v>
      </c>
      <c r="M83">
        <v>0</v>
      </c>
      <c r="N83">
        <v>750</v>
      </c>
      <c r="O83">
        <v>600</v>
      </c>
      <c r="P83">
        <v>0</v>
      </c>
      <c r="Q83">
        <v>388.8</v>
      </c>
      <c r="R83" s="1">
        <v>43773</v>
      </c>
    </row>
    <row r="84" spans="1:18" x14ac:dyDescent="0.3">
      <c r="A84">
        <v>2019</v>
      </c>
      <c r="B84">
        <v>11</v>
      </c>
      <c r="C84">
        <v>4</v>
      </c>
      <c r="D84">
        <v>11</v>
      </c>
      <c r="E84">
        <v>524.799999999992</v>
      </c>
      <c r="F84">
        <v>17</v>
      </c>
      <c r="G84">
        <v>-175.99999999999955</v>
      </c>
      <c r="H84">
        <v>1821.8</v>
      </c>
      <c r="I84">
        <v>258.99999999999955</v>
      </c>
      <c r="J84">
        <v>0</v>
      </c>
      <c r="K84">
        <v>0</v>
      </c>
      <c r="L84">
        <v>0</v>
      </c>
      <c r="M84">
        <v>0</v>
      </c>
      <c r="N84">
        <v>750</v>
      </c>
      <c r="O84">
        <v>600</v>
      </c>
      <c r="P84">
        <v>0</v>
      </c>
      <c r="Q84">
        <v>388.8</v>
      </c>
      <c r="R84" s="1">
        <v>43773</v>
      </c>
    </row>
    <row r="85" spans="1:18" x14ac:dyDescent="0.3">
      <c r="A85">
        <v>2019</v>
      </c>
      <c r="B85">
        <v>11</v>
      </c>
      <c r="C85">
        <v>4</v>
      </c>
      <c r="D85">
        <v>12</v>
      </c>
      <c r="E85">
        <v>-1227.7999999999993</v>
      </c>
      <c r="F85">
        <v>17</v>
      </c>
      <c r="G85">
        <v>-218</v>
      </c>
      <c r="H85">
        <v>1741</v>
      </c>
      <c r="I85">
        <v>177</v>
      </c>
      <c r="J85">
        <v>0</v>
      </c>
      <c r="K85">
        <v>0</v>
      </c>
      <c r="L85">
        <v>0</v>
      </c>
      <c r="M85">
        <v>0</v>
      </c>
      <c r="N85">
        <v>750</v>
      </c>
      <c r="O85">
        <v>600</v>
      </c>
      <c r="P85">
        <v>0</v>
      </c>
      <c r="Q85">
        <v>432</v>
      </c>
      <c r="R85" s="1">
        <v>43773</v>
      </c>
    </row>
    <row r="86" spans="1:18" x14ac:dyDescent="0.3">
      <c r="A86">
        <v>2019</v>
      </c>
      <c r="B86">
        <v>11</v>
      </c>
      <c r="C86">
        <v>4</v>
      </c>
      <c r="D86">
        <v>13</v>
      </c>
      <c r="E86">
        <v>-2676.3999999999996</v>
      </c>
      <c r="F86">
        <v>17</v>
      </c>
      <c r="G86">
        <v>-98</v>
      </c>
      <c r="H86">
        <v>1742.8</v>
      </c>
      <c r="I86">
        <v>84</v>
      </c>
      <c r="J86">
        <v>0</v>
      </c>
      <c r="K86">
        <v>0</v>
      </c>
      <c r="L86">
        <v>0</v>
      </c>
      <c r="M86">
        <v>0</v>
      </c>
      <c r="N86">
        <v>750</v>
      </c>
      <c r="O86">
        <v>600</v>
      </c>
      <c r="P86">
        <v>0</v>
      </c>
      <c r="Q86">
        <v>406.8</v>
      </c>
      <c r="R86" s="1">
        <v>43773</v>
      </c>
    </row>
    <row r="87" spans="1:18" x14ac:dyDescent="0.3">
      <c r="A87">
        <v>2019</v>
      </c>
      <c r="B87">
        <v>11</v>
      </c>
      <c r="C87">
        <v>4</v>
      </c>
      <c r="D87">
        <v>14</v>
      </c>
      <c r="E87">
        <v>-745.40000000000146</v>
      </c>
      <c r="F87">
        <v>17</v>
      </c>
      <c r="G87">
        <v>-161</v>
      </c>
      <c r="H87">
        <v>1747.6</v>
      </c>
      <c r="I87">
        <v>177</v>
      </c>
      <c r="J87">
        <v>0</v>
      </c>
      <c r="K87">
        <v>0</v>
      </c>
      <c r="L87">
        <v>0</v>
      </c>
      <c r="M87">
        <v>0</v>
      </c>
      <c r="N87">
        <v>750</v>
      </c>
      <c r="O87">
        <v>600</v>
      </c>
      <c r="P87">
        <v>0</v>
      </c>
      <c r="Q87">
        <v>381.6</v>
      </c>
      <c r="R87" s="1">
        <v>43773</v>
      </c>
    </row>
    <row r="88" spans="1:18" x14ac:dyDescent="0.3">
      <c r="A88">
        <v>2019</v>
      </c>
      <c r="B88">
        <v>11</v>
      </c>
      <c r="C88">
        <v>4</v>
      </c>
      <c r="D88">
        <v>15</v>
      </c>
      <c r="E88">
        <v>-121.40000000000146</v>
      </c>
      <c r="F88">
        <v>17</v>
      </c>
      <c r="G88">
        <v>-136</v>
      </c>
      <c r="H88">
        <v>1724</v>
      </c>
      <c r="I88">
        <v>177</v>
      </c>
      <c r="J88">
        <v>0</v>
      </c>
      <c r="K88">
        <v>0</v>
      </c>
      <c r="L88">
        <v>0</v>
      </c>
      <c r="M88">
        <v>0</v>
      </c>
      <c r="N88">
        <v>750</v>
      </c>
      <c r="O88">
        <v>600</v>
      </c>
      <c r="P88">
        <v>0</v>
      </c>
      <c r="Q88">
        <v>333</v>
      </c>
      <c r="R88" s="1">
        <v>43773</v>
      </c>
    </row>
    <row r="89" spans="1:18" x14ac:dyDescent="0.3">
      <c r="A89">
        <v>2019</v>
      </c>
      <c r="B89">
        <v>11</v>
      </c>
      <c r="C89">
        <v>4</v>
      </c>
      <c r="D89">
        <v>16</v>
      </c>
      <c r="E89">
        <v>-1381.5999999999995</v>
      </c>
      <c r="F89">
        <v>17</v>
      </c>
      <c r="G89">
        <v>-10</v>
      </c>
      <c r="H89">
        <v>1735.9</v>
      </c>
      <c r="I89">
        <v>80</v>
      </c>
      <c r="J89">
        <v>0</v>
      </c>
      <c r="K89">
        <v>0</v>
      </c>
      <c r="L89">
        <v>0</v>
      </c>
      <c r="M89">
        <v>0</v>
      </c>
      <c r="N89">
        <v>750</v>
      </c>
      <c r="O89">
        <v>600</v>
      </c>
      <c r="P89">
        <v>0</v>
      </c>
      <c r="Q89">
        <v>315.90000000000003</v>
      </c>
      <c r="R89" s="1">
        <v>43773</v>
      </c>
    </row>
    <row r="90" spans="1:18" x14ac:dyDescent="0.3">
      <c r="A90">
        <v>2019</v>
      </c>
      <c r="B90">
        <v>11</v>
      </c>
      <c r="C90">
        <v>4</v>
      </c>
      <c r="D90">
        <v>17</v>
      </c>
      <c r="E90">
        <v>1880.7999999999993</v>
      </c>
      <c r="F90">
        <v>17</v>
      </c>
      <c r="G90">
        <v>-109</v>
      </c>
      <c r="H90">
        <v>1849.5</v>
      </c>
      <c r="I90">
        <v>280</v>
      </c>
      <c r="J90">
        <v>0</v>
      </c>
      <c r="K90">
        <v>0</v>
      </c>
      <c r="L90">
        <v>0</v>
      </c>
      <c r="M90">
        <v>0</v>
      </c>
      <c r="N90">
        <v>750</v>
      </c>
      <c r="O90">
        <v>600</v>
      </c>
      <c r="P90">
        <v>0</v>
      </c>
      <c r="Q90">
        <v>328.5</v>
      </c>
      <c r="R90" s="1">
        <v>43773</v>
      </c>
    </row>
    <row r="91" spans="1:18" x14ac:dyDescent="0.3">
      <c r="A91">
        <v>2019</v>
      </c>
      <c r="B91">
        <v>11</v>
      </c>
      <c r="C91">
        <v>4</v>
      </c>
      <c r="D91">
        <v>18</v>
      </c>
      <c r="E91">
        <v>6939.7999999999984</v>
      </c>
      <c r="F91">
        <v>17</v>
      </c>
      <c r="G91">
        <v>-277</v>
      </c>
      <c r="H91">
        <v>2003.9</v>
      </c>
      <c r="I91">
        <v>597</v>
      </c>
      <c r="J91">
        <v>0</v>
      </c>
      <c r="K91">
        <v>0</v>
      </c>
      <c r="L91">
        <v>0</v>
      </c>
      <c r="M91">
        <v>0</v>
      </c>
      <c r="N91">
        <v>750</v>
      </c>
      <c r="O91">
        <v>600</v>
      </c>
      <c r="P91">
        <v>0</v>
      </c>
      <c r="Q91">
        <v>333.90000000000003</v>
      </c>
      <c r="R91" s="1">
        <v>43773</v>
      </c>
    </row>
    <row r="92" spans="1:18" x14ac:dyDescent="0.3">
      <c r="A92">
        <v>2019</v>
      </c>
      <c r="B92">
        <v>11</v>
      </c>
      <c r="C92">
        <v>4</v>
      </c>
      <c r="D92">
        <v>19</v>
      </c>
      <c r="E92">
        <v>2720.4000000000005</v>
      </c>
      <c r="F92">
        <v>17</v>
      </c>
      <c r="G92">
        <v>-54</v>
      </c>
      <c r="H92">
        <v>1988.9</v>
      </c>
      <c r="I92">
        <v>359</v>
      </c>
      <c r="J92">
        <v>0</v>
      </c>
      <c r="K92">
        <v>0</v>
      </c>
      <c r="L92">
        <v>0</v>
      </c>
      <c r="M92">
        <v>0</v>
      </c>
      <c r="N92">
        <v>750</v>
      </c>
      <c r="O92">
        <v>600</v>
      </c>
      <c r="P92">
        <v>0</v>
      </c>
      <c r="Q92">
        <v>333.90000000000003</v>
      </c>
      <c r="R92" s="1">
        <v>43773</v>
      </c>
    </row>
    <row r="93" spans="1:18" x14ac:dyDescent="0.3">
      <c r="A93">
        <v>2019</v>
      </c>
      <c r="B93">
        <v>11</v>
      </c>
      <c r="C93">
        <v>4</v>
      </c>
      <c r="D93">
        <v>20</v>
      </c>
      <c r="E93">
        <v>-4038.6000000000017</v>
      </c>
      <c r="F93">
        <v>12</v>
      </c>
      <c r="G93">
        <v>209</v>
      </c>
      <c r="H93">
        <v>1847.1</v>
      </c>
      <c r="I93">
        <v>0</v>
      </c>
      <c r="J93">
        <v>0</v>
      </c>
      <c r="K93">
        <v>0</v>
      </c>
      <c r="L93">
        <v>0</v>
      </c>
      <c r="M93">
        <v>0</v>
      </c>
      <c r="N93">
        <v>750</v>
      </c>
      <c r="O93">
        <v>556</v>
      </c>
      <c r="P93">
        <v>0</v>
      </c>
      <c r="Q93">
        <v>332.1</v>
      </c>
      <c r="R93" s="1">
        <v>43773</v>
      </c>
    </row>
    <row r="94" spans="1:18" x14ac:dyDescent="0.3">
      <c r="A94">
        <v>2019</v>
      </c>
      <c r="B94">
        <v>11</v>
      </c>
      <c r="C94">
        <v>4</v>
      </c>
      <c r="D94">
        <v>21</v>
      </c>
      <c r="E94">
        <v>-8117.8000000000011</v>
      </c>
      <c r="F94">
        <v>12</v>
      </c>
      <c r="G94">
        <v>388</v>
      </c>
      <c r="H94">
        <v>1705.7</v>
      </c>
      <c r="I94">
        <v>0</v>
      </c>
      <c r="J94">
        <v>0</v>
      </c>
      <c r="K94">
        <v>0</v>
      </c>
      <c r="L94">
        <v>0</v>
      </c>
      <c r="M94">
        <v>0</v>
      </c>
      <c r="N94">
        <v>750</v>
      </c>
      <c r="O94">
        <v>223</v>
      </c>
      <c r="P94">
        <v>0</v>
      </c>
      <c r="Q94">
        <v>344.7</v>
      </c>
      <c r="R94" s="1">
        <v>43773</v>
      </c>
    </row>
    <row r="95" spans="1:18" x14ac:dyDescent="0.3">
      <c r="A95">
        <v>2019</v>
      </c>
      <c r="B95">
        <v>11</v>
      </c>
      <c r="C95">
        <v>4</v>
      </c>
      <c r="D95">
        <v>22</v>
      </c>
      <c r="E95">
        <v>-12763.000000000002</v>
      </c>
      <c r="F95">
        <v>5</v>
      </c>
      <c r="G95">
        <v>600</v>
      </c>
      <c r="H95">
        <v>1552.8</v>
      </c>
      <c r="I95">
        <v>0</v>
      </c>
      <c r="J95">
        <v>0</v>
      </c>
      <c r="K95">
        <v>0</v>
      </c>
      <c r="L95">
        <v>0</v>
      </c>
      <c r="M95">
        <v>0</v>
      </c>
      <c r="N95">
        <v>537</v>
      </c>
      <c r="O95">
        <v>0</v>
      </c>
      <c r="P95">
        <v>0</v>
      </c>
      <c r="Q95">
        <v>415.8</v>
      </c>
      <c r="R95" s="1">
        <v>43773</v>
      </c>
    </row>
    <row r="96" spans="1:18" x14ac:dyDescent="0.3">
      <c r="A96">
        <v>2019</v>
      </c>
      <c r="B96">
        <v>11</v>
      </c>
      <c r="C96">
        <v>4</v>
      </c>
      <c r="D96">
        <v>23</v>
      </c>
      <c r="E96">
        <v>-13319.6</v>
      </c>
      <c r="F96">
        <v>5</v>
      </c>
      <c r="G96">
        <v>600</v>
      </c>
      <c r="H96">
        <v>1410.2</v>
      </c>
      <c r="I96">
        <v>0</v>
      </c>
      <c r="J96">
        <v>0</v>
      </c>
      <c r="K96">
        <v>0</v>
      </c>
      <c r="L96">
        <v>0</v>
      </c>
      <c r="M96">
        <v>0</v>
      </c>
      <c r="N96">
        <v>389</v>
      </c>
      <c r="O96">
        <v>0</v>
      </c>
      <c r="P96">
        <v>0</v>
      </c>
      <c r="Q96">
        <v>421.2</v>
      </c>
      <c r="R96" s="1">
        <v>43773</v>
      </c>
    </row>
    <row r="97" spans="1:18" x14ac:dyDescent="0.3">
      <c r="A97">
        <v>2019</v>
      </c>
      <c r="B97">
        <v>11</v>
      </c>
      <c r="C97">
        <v>4</v>
      </c>
      <c r="D97">
        <v>24</v>
      </c>
      <c r="E97">
        <v>-13258.599999999999</v>
      </c>
      <c r="F97">
        <v>5</v>
      </c>
      <c r="G97">
        <v>600</v>
      </c>
      <c r="H97">
        <v>1277.9000000000001</v>
      </c>
      <c r="I97">
        <v>0</v>
      </c>
      <c r="J97">
        <v>0</v>
      </c>
      <c r="K97">
        <v>0</v>
      </c>
      <c r="L97">
        <v>0</v>
      </c>
      <c r="M97">
        <v>0</v>
      </c>
      <c r="N97">
        <v>281</v>
      </c>
      <c r="O97">
        <v>0</v>
      </c>
      <c r="P97">
        <v>0</v>
      </c>
      <c r="Q97">
        <v>396.90000000000003</v>
      </c>
      <c r="R97" s="1">
        <v>43773</v>
      </c>
    </row>
    <row r="98" spans="1:18" x14ac:dyDescent="0.3">
      <c r="A98">
        <v>2019</v>
      </c>
      <c r="B98">
        <v>11</v>
      </c>
      <c r="C98">
        <v>5</v>
      </c>
      <c r="D98">
        <v>1</v>
      </c>
      <c r="E98">
        <v>-12687.2</v>
      </c>
      <c r="F98">
        <v>5</v>
      </c>
      <c r="G98">
        <v>600</v>
      </c>
      <c r="H98">
        <v>1170.5</v>
      </c>
      <c r="I98">
        <v>0</v>
      </c>
      <c r="J98">
        <v>0</v>
      </c>
      <c r="K98">
        <v>0</v>
      </c>
      <c r="L98">
        <v>0</v>
      </c>
      <c r="M98">
        <v>0</v>
      </c>
      <c r="N98">
        <v>188</v>
      </c>
      <c r="O98">
        <v>0</v>
      </c>
      <c r="P98">
        <v>0</v>
      </c>
      <c r="Q98">
        <v>382.5</v>
      </c>
      <c r="R98" s="1">
        <v>43774</v>
      </c>
    </row>
    <row r="99" spans="1:18" x14ac:dyDescent="0.3">
      <c r="A99">
        <v>2019</v>
      </c>
      <c r="B99">
        <v>11</v>
      </c>
      <c r="C99">
        <v>5</v>
      </c>
      <c r="D99">
        <v>2</v>
      </c>
      <c r="E99">
        <v>-13019.6</v>
      </c>
      <c r="F99">
        <v>5</v>
      </c>
      <c r="G99">
        <v>600</v>
      </c>
      <c r="H99">
        <v>1096.2</v>
      </c>
      <c r="I99">
        <v>0</v>
      </c>
      <c r="J99">
        <v>0</v>
      </c>
      <c r="K99">
        <v>0</v>
      </c>
      <c r="L99">
        <v>0</v>
      </c>
      <c r="M99">
        <v>0</v>
      </c>
      <c r="N99">
        <v>102</v>
      </c>
      <c r="O99">
        <v>0</v>
      </c>
      <c r="P99">
        <v>0</v>
      </c>
      <c r="Q99">
        <v>394.2</v>
      </c>
      <c r="R99" s="1">
        <v>43774</v>
      </c>
    </row>
    <row r="100" spans="1:18" x14ac:dyDescent="0.3">
      <c r="A100">
        <v>2019</v>
      </c>
      <c r="B100">
        <v>11</v>
      </c>
      <c r="C100">
        <v>5</v>
      </c>
      <c r="D100">
        <v>3</v>
      </c>
      <c r="E100">
        <v>-12246.6</v>
      </c>
      <c r="F100">
        <v>5</v>
      </c>
      <c r="G100">
        <v>517</v>
      </c>
      <c r="H100">
        <v>1086.2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175</v>
      </c>
      <c r="O100">
        <v>0</v>
      </c>
      <c r="P100">
        <v>0</v>
      </c>
      <c r="Q100">
        <v>394.2</v>
      </c>
      <c r="R100" s="1">
        <v>43774</v>
      </c>
    </row>
    <row r="101" spans="1:18" x14ac:dyDescent="0.3">
      <c r="A101">
        <v>2019</v>
      </c>
      <c r="B101">
        <v>11</v>
      </c>
      <c r="C101">
        <v>5</v>
      </c>
      <c r="D101">
        <v>4</v>
      </c>
      <c r="E101">
        <v>-11063.000000000002</v>
      </c>
      <c r="F101">
        <v>5</v>
      </c>
      <c r="G101">
        <v>453</v>
      </c>
      <c r="H101">
        <v>1140.5999999999999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314.99999999999989</v>
      </c>
      <c r="O101">
        <v>0</v>
      </c>
      <c r="P101">
        <v>0</v>
      </c>
      <c r="Q101">
        <v>372.6</v>
      </c>
      <c r="R101" s="1">
        <v>43774</v>
      </c>
    </row>
    <row r="102" spans="1:18" x14ac:dyDescent="0.3">
      <c r="A102">
        <v>2019</v>
      </c>
      <c r="B102">
        <v>11</v>
      </c>
      <c r="C102">
        <v>5</v>
      </c>
      <c r="D102">
        <v>5</v>
      </c>
      <c r="E102">
        <v>-10732.400000000001</v>
      </c>
      <c r="F102">
        <v>5</v>
      </c>
      <c r="G102">
        <v>385</v>
      </c>
      <c r="H102">
        <v>1166.5999999999999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399.99999999999989</v>
      </c>
      <c r="O102">
        <v>0</v>
      </c>
      <c r="P102">
        <v>0</v>
      </c>
      <c r="Q102">
        <v>381.6</v>
      </c>
      <c r="R102" s="1">
        <v>43774</v>
      </c>
    </row>
    <row r="103" spans="1:18" x14ac:dyDescent="0.3">
      <c r="A103">
        <v>2019</v>
      </c>
      <c r="B103">
        <v>11</v>
      </c>
      <c r="C103">
        <v>5</v>
      </c>
      <c r="D103">
        <v>6</v>
      </c>
      <c r="E103">
        <v>-9178</v>
      </c>
      <c r="F103">
        <v>5</v>
      </c>
      <c r="G103">
        <v>206</v>
      </c>
      <c r="H103">
        <v>1275.7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689</v>
      </c>
      <c r="O103">
        <v>0</v>
      </c>
      <c r="P103">
        <v>0</v>
      </c>
      <c r="Q103">
        <v>380.7</v>
      </c>
      <c r="R103" s="1">
        <v>43774</v>
      </c>
    </row>
    <row r="104" spans="1:18" x14ac:dyDescent="0.3">
      <c r="A104">
        <v>2019</v>
      </c>
      <c r="B104">
        <v>11</v>
      </c>
      <c r="C104">
        <v>5</v>
      </c>
      <c r="D104">
        <v>7</v>
      </c>
      <c r="E104">
        <v>-1683.6000000000004</v>
      </c>
      <c r="F104">
        <v>12</v>
      </c>
      <c r="G104">
        <v>-204</v>
      </c>
      <c r="H104">
        <v>1508.9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750</v>
      </c>
      <c r="O104">
        <v>584</v>
      </c>
      <c r="P104">
        <v>0</v>
      </c>
      <c r="Q104">
        <v>378.90000000000003</v>
      </c>
      <c r="R104" s="1">
        <v>43774</v>
      </c>
    </row>
    <row r="105" spans="1:18" x14ac:dyDescent="0.3">
      <c r="A105">
        <v>2019</v>
      </c>
      <c r="B105">
        <v>11</v>
      </c>
      <c r="C105">
        <v>5</v>
      </c>
      <c r="D105">
        <v>8</v>
      </c>
      <c r="E105">
        <v>10039.199999999999</v>
      </c>
      <c r="F105">
        <v>17</v>
      </c>
      <c r="G105">
        <v>-600</v>
      </c>
      <c r="H105">
        <v>1724.2</v>
      </c>
      <c r="I105">
        <v>625</v>
      </c>
      <c r="J105">
        <v>0</v>
      </c>
      <c r="K105">
        <v>0</v>
      </c>
      <c r="L105">
        <v>0</v>
      </c>
      <c r="M105">
        <v>0</v>
      </c>
      <c r="N105">
        <v>750</v>
      </c>
      <c r="O105">
        <v>600</v>
      </c>
      <c r="P105">
        <v>0</v>
      </c>
      <c r="Q105">
        <v>349.2</v>
      </c>
      <c r="R105" s="1">
        <v>43774</v>
      </c>
    </row>
    <row r="106" spans="1:18" x14ac:dyDescent="0.3">
      <c r="A106">
        <v>2019</v>
      </c>
      <c r="B106">
        <v>11</v>
      </c>
      <c r="C106">
        <v>5</v>
      </c>
      <c r="D106">
        <v>9</v>
      </c>
      <c r="E106">
        <v>19410.599999999999</v>
      </c>
      <c r="F106">
        <v>17</v>
      </c>
      <c r="G106">
        <v>-600</v>
      </c>
      <c r="H106">
        <v>1824.7</v>
      </c>
      <c r="I106">
        <v>703</v>
      </c>
      <c r="J106">
        <v>0</v>
      </c>
      <c r="K106">
        <v>0</v>
      </c>
      <c r="L106">
        <v>0</v>
      </c>
      <c r="M106">
        <v>0</v>
      </c>
      <c r="N106">
        <v>750</v>
      </c>
      <c r="O106">
        <v>600</v>
      </c>
      <c r="P106">
        <v>0</v>
      </c>
      <c r="Q106">
        <v>371.7</v>
      </c>
      <c r="R106" s="1">
        <v>43774</v>
      </c>
    </row>
    <row r="107" spans="1:18" x14ac:dyDescent="0.3">
      <c r="A107">
        <v>2019</v>
      </c>
      <c r="B107">
        <v>11</v>
      </c>
      <c r="C107">
        <v>5</v>
      </c>
      <c r="D107">
        <v>10</v>
      </c>
      <c r="E107">
        <v>21131.4</v>
      </c>
      <c r="F107">
        <v>17</v>
      </c>
      <c r="G107">
        <v>-600</v>
      </c>
      <c r="H107">
        <v>1858.9</v>
      </c>
      <c r="I107">
        <v>757</v>
      </c>
      <c r="J107">
        <v>0</v>
      </c>
      <c r="K107">
        <v>0</v>
      </c>
      <c r="L107">
        <v>0</v>
      </c>
      <c r="M107">
        <v>0</v>
      </c>
      <c r="N107">
        <v>750</v>
      </c>
      <c r="O107">
        <v>600</v>
      </c>
      <c r="P107">
        <v>0</v>
      </c>
      <c r="Q107">
        <v>351.90000000000003</v>
      </c>
      <c r="R107" s="1">
        <v>43774</v>
      </c>
    </row>
    <row r="108" spans="1:18" x14ac:dyDescent="0.3">
      <c r="A108">
        <v>2019</v>
      </c>
      <c r="B108">
        <v>11</v>
      </c>
      <c r="C108">
        <v>5</v>
      </c>
      <c r="D108">
        <v>11</v>
      </c>
      <c r="E108">
        <v>24771.4</v>
      </c>
      <c r="F108">
        <v>17</v>
      </c>
      <c r="G108">
        <v>-600</v>
      </c>
      <c r="H108">
        <v>1873.3</v>
      </c>
      <c r="I108">
        <v>793</v>
      </c>
      <c r="J108">
        <v>0</v>
      </c>
      <c r="K108">
        <v>0</v>
      </c>
      <c r="L108">
        <v>0</v>
      </c>
      <c r="M108">
        <v>0</v>
      </c>
      <c r="N108">
        <v>750</v>
      </c>
      <c r="O108">
        <v>600</v>
      </c>
      <c r="P108">
        <v>0</v>
      </c>
      <c r="Q108">
        <v>330.3</v>
      </c>
      <c r="R108" s="1">
        <v>43774</v>
      </c>
    </row>
    <row r="109" spans="1:18" x14ac:dyDescent="0.3">
      <c r="A109">
        <v>2019</v>
      </c>
      <c r="B109">
        <v>11</v>
      </c>
      <c r="C109">
        <v>5</v>
      </c>
      <c r="D109">
        <v>12</v>
      </c>
      <c r="E109">
        <v>27514</v>
      </c>
      <c r="F109">
        <v>17</v>
      </c>
      <c r="G109">
        <v>-600</v>
      </c>
      <c r="H109">
        <v>1776.4</v>
      </c>
      <c r="I109">
        <v>715</v>
      </c>
      <c r="J109">
        <v>0</v>
      </c>
      <c r="K109">
        <v>0</v>
      </c>
      <c r="L109">
        <v>0</v>
      </c>
      <c r="M109">
        <v>0</v>
      </c>
      <c r="N109">
        <v>750</v>
      </c>
      <c r="O109">
        <v>600</v>
      </c>
      <c r="P109">
        <v>0</v>
      </c>
      <c r="Q109">
        <v>311.40000000000003</v>
      </c>
      <c r="R109" s="1">
        <v>43774</v>
      </c>
    </row>
    <row r="110" spans="1:18" x14ac:dyDescent="0.3">
      <c r="A110">
        <v>2019</v>
      </c>
      <c r="B110">
        <v>11</v>
      </c>
      <c r="C110">
        <v>5</v>
      </c>
      <c r="D110">
        <v>13</v>
      </c>
      <c r="E110">
        <v>27687</v>
      </c>
      <c r="F110">
        <v>17</v>
      </c>
      <c r="G110">
        <v>-600</v>
      </c>
      <c r="H110">
        <v>1762.6</v>
      </c>
      <c r="I110">
        <v>721</v>
      </c>
      <c r="J110">
        <v>0</v>
      </c>
      <c r="K110">
        <v>0</v>
      </c>
      <c r="L110">
        <v>0</v>
      </c>
      <c r="M110">
        <v>0</v>
      </c>
      <c r="N110">
        <v>750</v>
      </c>
      <c r="O110">
        <v>600</v>
      </c>
      <c r="P110">
        <v>0</v>
      </c>
      <c r="Q110">
        <v>291.60000000000002</v>
      </c>
      <c r="R110" s="1">
        <v>43774</v>
      </c>
    </row>
    <row r="111" spans="1:18" x14ac:dyDescent="0.3">
      <c r="A111">
        <v>2019</v>
      </c>
      <c r="B111">
        <v>11</v>
      </c>
      <c r="C111">
        <v>5</v>
      </c>
      <c r="D111">
        <v>14</v>
      </c>
      <c r="E111">
        <v>33187.799999999996</v>
      </c>
      <c r="F111">
        <v>17</v>
      </c>
      <c r="G111">
        <v>-600</v>
      </c>
      <c r="H111">
        <v>1754.9</v>
      </c>
      <c r="I111">
        <v>725</v>
      </c>
      <c r="J111">
        <v>0</v>
      </c>
      <c r="K111">
        <v>0</v>
      </c>
      <c r="L111">
        <v>0</v>
      </c>
      <c r="M111">
        <v>0</v>
      </c>
      <c r="N111">
        <v>750</v>
      </c>
      <c r="O111">
        <v>600</v>
      </c>
      <c r="P111">
        <v>0</v>
      </c>
      <c r="Q111">
        <v>279.90000000000003</v>
      </c>
      <c r="R111" s="1">
        <v>43774</v>
      </c>
    </row>
    <row r="112" spans="1:18" x14ac:dyDescent="0.3">
      <c r="A112">
        <v>2019</v>
      </c>
      <c r="B112">
        <v>11</v>
      </c>
      <c r="C112">
        <v>5</v>
      </c>
      <c r="D112">
        <v>15</v>
      </c>
      <c r="E112">
        <v>36947.199999999997</v>
      </c>
      <c r="F112">
        <v>17</v>
      </c>
      <c r="G112">
        <v>-600</v>
      </c>
      <c r="H112">
        <v>1746.5</v>
      </c>
      <c r="I112">
        <v>722</v>
      </c>
      <c r="J112">
        <v>0</v>
      </c>
      <c r="K112">
        <v>0</v>
      </c>
      <c r="L112">
        <v>0</v>
      </c>
      <c r="M112">
        <v>0</v>
      </c>
      <c r="N112">
        <v>750</v>
      </c>
      <c r="O112">
        <v>600</v>
      </c>
      <c r="P112">
        <v>0</v>
      </c>
      <c r="Q112">
        <v>274.5</v>
      </c>
      <c r="R112" s="1">
        <v>43774</v>
      </c>
    </row>
    <row r="113" spans="1:18" x14ac:dyDescent="0.3">
      <c r="A113">
        <v>2019</v>
      </c>
      <c r="B113">
        <v>11</v>
      </c>
      <c r="C113">
        <v>5</v>
      </c>
      <c r="D113">
        <v>16</v>
      </c>
      <c r="E113">
        <v>34039.800000000003</v>
      </c>
      <c r="F113">
        <v>17</v>
      </c>
      <c r="G113">
        <v>-600</v>
      </c>
      <c r="H113">
        <v>1735.4</v>
      </c>
      <c r="I113">
        <v>737.00000000000011</v>
      </c>
      <c r="J113">
        <v>0</v>
      </c>
      <c r="K113">
        <v>0</v>
      </c>
      <c r="L113">
        <v>0</v>
      </c>
      <c r="M113">
        <v>0</v>
      </c>
      <c r="N113">
        <v>750</v>
      </c>
      <c r="O113">
        <v>600</v>
      </c>
      <c r="P113">
        <v>0</v>
      </c>
      <c r="Q113">
        <v>248.4</v>
      </c>
      <c r="R113" s="1">
        <v>43774</v>
      </c>
    </row>
    <row r="114" spans="1:18" x14ac:dyDescent="0.3">
      <c r="A114">
        <v>2019</v>
      </c>
      <c r="B114">
        <v>11</v>
      </c>
      <c r="C114">
        <v>5</v>
      </c>
      <c r="D114">
        <v>17</v>
      </c>
      <c r="E114">
        <v>43663.200000000004</v>
      </c>
      <c r="F114">
        <v>17</v>
      </c>
      <c r="G114">
        <v>-600</v>
      </c>
      <c r="H114">
        <v>1840.8</v>
      </c>
      <c r="I114">
        <v>882</v>
      </c>
      <c r="J114">
        <v>0</v>
      </c>
      <c r="K114">
        <v>0</v>
      </c>
      <c r="L114">
        <v>0</v>
      </c>
      <c r="M114">
        <v>0</v>
      </c>
      <c r="N114">
        <v>750</v>
      </c>
      <c r="O114">
        <v>600</v>
      </c>
      <c r="P114">
        <v>0</v>
      </c>
      <c r="Q114">
        <v>208.8</v>
      </c>
      <c r="R114" s="1">
        <v>43774</v>
      </c>
    </row>
    <row r="115" spans="1:18" x14ac:dyDescent="0.3">
      <c r="A115">
        <v>2019</v>
      </c>
      <c r="B115">
        <v>11</v>
      </c>
      <c r="C115">
        <v>5</v>
      </c>
      <c r="D115">
        <v>18</v>
      </c>
      <c r="E115">
        <v>65317.399999999994</v>
      </c>
      <c r="F115">
        <v>17</v>
      </c>
      <c r="G115">
        <v>-600</v>
      </c>
      <c r="H115">
        <v>2028.4</v>
      </c>
      <c r="I115">
        <v>1066</v>
      </c>
      <c r="J115">
        <v>0</v>
      </c>
      <c r="K115">
        <v>0</v>
      </c>
      <c r="L115">
        <v>0</v>
      </c>
      <c r="M115">
        <v>0</v>
      </c>
      <c r="N115">
        <v>750</v>
      </c>
      <c r="O115">
        <v>600</v>
      </c>
      <c r="P115">
        <v>0</v>
      </c>
      <c r="Q115">
        <v>212.4</v>
      </c>
      <c r="R115" s="1">
        <v>43774</v>
      </c>
    </row>
    <row r="116" spans="1:18" x14ac:dyDescent="0.3">
      <c r="A116">
        <v>2019</v>
      </c>
      <c r="B116">
        <v>11</v>
      </c>
      <c r="C116">
        <v>5</v>
      </c>
      <c r="D116">
        <v>19</v>
      </c>
      <c r="E116">
        <v>53511</v>
      </c>
      <c r="F116">
        <v>17</v>
      </c>
      <c r="G116">
        <v>-600</v>
      </c>
      <c r="H116">
        <v>2040.5</v>
      </c>
      <c r="I116">
        <v>1079</v>
      </c>
      <c r="J116">
        <v>0</v>
      </c>
      <c r="K116">
        <v>0</v>
      </c>
      <c r="L116">
        <v>0</v>
      </c>
      <c r="M116">
        <v>0</v>
      </c>
      <c r="N116">
        <v>750</v>
      </c>
      <c r="O116">
        <v>600</v>
      </c>
      <c r="P116">
        <v>0</v>
      </c>
      <c r="Q116">
        <v>211.5</v>
      </c>
      <c r="R116" s="1">
        <v>43774</v>
      </c>
    </row>
    <row r="117" spans="1:18" x14ac:dyDescent="0.3">
      <c r="A117">
        <v>2019</v>
      </c>
      <c r="B117">
        <v>11</v>
      </c>
      <c r="C117">
        <v>5</v>
      </c>
      <c r="D117">
        <v>20</v>
      </c>
      <c r="E117">
        <v>45308</v>
      </c>
      <c r="F117">
        <v>17</v>
      </c>
      <c r="G117">
        <v>-600</v>
      </c>
      <c r="H117">
        <v>1913.7</v>
      </c>
      <c r="I117">
        <v>954</v>
      </c>
      <c r="J117">
        <v>0</v>
      </c>
      <c r="K117">
        <v>0</v>
      </c>
      <c r="L117">
        <v>0</v>
      </c>
      <c r="M117">
        <v>0</v>
      </c>
      <c r="N117">
        <v>750</v>
      </c>
      <c r="O117">
        <v>600</v>
      </c>
      <c r="P117">
        <v>0</v>
      </c>
      <c r="Q117">
        <v>209.70000000000002</v>
      </c>
      <c r="R117" s="1">
        <v>43774</v>
      </c>
    </row>
    <row r="118" spans="1:18" x14ac:dyDescent="0.3">
      <c r="A118">
        <v>2019</v>
      </c>
      <c r="B118">
        <v>11</v>
      </c>
      <c r="C118">
        <v>5</v>
      </c>
      <c r="D118">
        <v>21</v>
      </c>
      <c r="E118">
        <v>40335.800000000003</v>
      </c>
      <c r="F118">
        <v>17</v>
      </c>
      <c r="G118">
        <v>-600</v>
      </c>
      <c r="H118">
        <v>1787</v>
      </c>
      <c r="I118">
        <v>839</v>
      </c>
      <c r="J118">
        <v>0</v>
      </c>
      <c r="K118">
        <v>0</v>
      </c>
      <c r="L118">
        <v>0</v>
      </c>
      <c r="M118">
        <v>0</v>
      </c>
      <c r="N118">
        <v>750</v>
      </c>
      <c r="O118">
        <v>600</v>
      </c>
      <c r="P118">
        <v>0</v>
      </c>
      <c r="Q118">
        <v>198</v>
      </c>
      <c r="R118" s="1">
        <v>43774</v>
      </c>
    </row>
    <row r="119" spans="1:18" x14ac:dyDescent="0.3">
      <c r="A119">
        <v>2019</v>
      </c>
      <c r="B119">
        <v>11</v>
      </c>
      <c r="C119">
        <v>5</v>
      </c>
      <c r="D119">
        <v>22</v>
      </c>
      <c r="E119">
        <v>37561.599999999999</v>
      </c>
      <c r="F119">
        <v>17</v>
      </c>
      <c r="G119">
        <v>-600</v>
      </c>
      <c r="H119">
        <v>1640.4</v>
      </c>
      <c r="I119">
        <v>714.00000000000011</v>
      </c>
      <c r="J119">
        <v>0</v>
      </c>
      <c r="K119">
        <v>0</v>
      </c>
      <c r="L119">
        <v>0</v>
      </c>
      <c r="M119">
        <v>0</v>
      </c>
      <c r="N119">
        <v>750</v>
      </c>
      <c r="O119">
        <v>600</v>
      </c>
      <c r="P119">
        <v>0</v>
      </c>
      <c r="Q119">
        <v>176.4</v>
      </c>
      <c r="R119" s="1">
        <v>43774</v>
      </c>
    </row>
    <row r="120" spans="1:18" x14ac:dyDescent="0.3">
      <c r="A120">
        <v>2019</v>
      </c>
      <c r="B120">
        <v>11</v>
      </c>
      <c r="C120">
        <v>5</v>
      </c>
      <c r="D120">
        <v>23</v>
      </c>
      <c r="E120">
        <v>79993.8</v>
      </c>
      <c r="F120">
        <v>37</v>
      </c>
      <c r="G120">
        <v>-600</v>
      </c>
      <c r="H120">
        <v>1480.6</v>
      </c>
      <c r="I120">
        <v>0</v>
      </c>
      <c r="J120">
        <v>0</v>
      </c>
      <c r="K120">
        <v>0</v>
      </c>
      <c r="L120">
        <v>254</v>
      </c>
      <c r="M120">
        <v>320</v>
      </c>
      <c r="N120">
        <v>750</v>
      </c>
      <c r="O120">
        <v>600</v>
      </c>
      <c r="P120">
        <v>0</v>
      </c>
      <c r="Q120">
        <v>156.6</v>
      </c>
      <c r="R120" s="1">
        <v>43774</v>
      </c>
    </row>
    <row r="121" spans="1:18" x14ac:dyDescent="0.3">
      <c r="A121">
        <v>2019</v>
      </c>
      <c r="B121">
        <v>11</v>
      </c>
      <c r="C121">
        <v>5</v>
      </c>
      <c r="D121">
        <v>24</v>
      </c>
      <c r="E121">
        <v>69697.399999999994</v>
      </c>
      <c r="F121">
        <v>37</v>
      </c>
      <c r="G121">
        <v>-600</v>
      </c>
      <c r="H121">
        <v>1353.4</v>
      </c>
      <c r="I121">
        <v>0</v>
      </c>
      <c r="J121">
        <v>0</v>
      </c>
      <c r="K121">
        <v>0</v>
      </c>
      <c r="L121">
        <v>125</v>
      </c>
      <c r="M121">
        <v>320</v>
      </c>
      <c r="N121">
        <v>750</v>
      </c>
      <c r="O121">
        <v>600</v>
      </c>
      <c r="P121">
        <v>0</v>
      </c>
      <c r="Q121">
        <v>158.4</v>
      </c>
      <c r="R121" s="1">
        <v>43774</v>
      </c>
    </row>
    <row r="122" spans="1:18" x14ac:dyDescent="0.3">
      <c r="A122">
        <v>2019</v>
      </c>
      <c r="B122">
        <v>11</v>
      </c>
      <c r="C122">
        <v>6</v>
      </c>
      <c r="D122">
        <v>1</v>
      </c>
      <c r="E122">
        <v>61906.8</v>
      </c>
      <c r="F122">
        <v>37</v>
      </c>
      <c r="G122">
        <v>-600</v>
      </c>
      <c r="H122">
        <v>1244.5</v>
      </c>
      <c r="I122">
        <v>0</v>
      </c>
      <c r="J122">
        <v>0</v>
      </c>
      <c r="K122">
        <v>0</v>
      </c>
      <c r="L122">
        <v>26</v>
      </c>
      <c r="M122">
        <v>320</v>
      </c>
      <c r="N122">
        <v>750</v>
      </c>
      <c r="O122">
        <v>600</v>
      </c>
      <c r="P122">
        <v>0</v>
      </c>
      <c r="Q122">
        <v>148.5</v>
      </c>
      <c r="R122" s="1">
        <v>43775</v>
      </c>
    </row>
    <row r="123" spans="1:18" x14ac:dyDescent="0.3">
      <c r="A123">
        <v>2019</v>
      </c>
      <c r="B123">
        <v>11</v>
      </c>
      <c r="C123">
        <v>6</v>
      </c>
      <c r="D123">
        <v>2</v>
      </c>
      <c r="E123">
        <v>60888</v>
      </c>
      <c r="F123">
        <v>32</v>
      </c>
      <c r="G123">
        <v>-600</v>
      </c>
      <c r="H123">
        <v>1183.0999999999999</v>
      </c>
      <c r="I123">
        <v>0</v>
      </c>
      <c r="J123">
        <v>0</v>
      </c>
      <c r="K123">
        <v>0</v>
      </c>
      <c r="L123">
        <v>0</v>
      </c>
      <c r="M123">
        <v>289.99999999999989</v>
      </c>
      <c r="N123">
        <v>750</v>
      </c>
      <c r="O123">
        <v>600</v>
      </c>
      <c r="P123">
        <v>0</v>
      </c>
      <c r="Q123">
        <v>143.1</v>
      </c>
      <c r="R123" s="1">
        <v>43775</v>
      </c>
    </row>
    <row r="124" spans="1:18" x14ac:dyDescent="0.3">
      <c r="A124">
        <v>2019</v>
      </c>
      <c r="B124">
        <v>11</v>
      </c>
      <c r="C124">
        <v>6</v>
      </c>
      <c r="D124">
        <v>3</v>
      </c>
      <c r="E124">
        <v>62278.400000000001</v>
      </c>
      <c r="F124">
        <v>32</v>
      </c>
      <c r="G124">
        <v>-600</v>
      </c>
      <c r="H124">
        <v>1163.5</v>
      </c>
      <c r="I124">
        <v>0</v>
      </c>
      <c r="J124">
        <v>0</v>
      </c>
      <c r="K124">
        <v>0</v>
      </c>
      <c r="L124">
        <v>0</v>
      </c>
      <c r="M124">
        <v>283</v>
      </c>
      <c r="N124">
        <v>750</v>
      </c>
      <c r="O124">
        <v>600</v>
      </c>
      <c r="P124">
        <v>0</v>
      </c>
      <c r="Q124">
        <v>130.5</v>
      </c>
      <c r="R124" s="1">
        <v>43775</v>
      </c>
    </row>
    <row r="125" spans="1:18" x14ac:dyDescent="0.3">
      <c r="A125">
        <v>2019</v>
      </c>
      <c r="B125">
        <v>11</v>
      </c>
      <c r="C125">
        <v>6</v>
      </c>
      <c r="D125">
        <v>4</v>
      </c>
      <c r="E125">
        <v>67601.2</v>
      </c>
      <c r="F125">
        <v>37</v>
      </c>
      <c r="G125">
        <v>-600</v>
      </c>
      <c r="H125">
        <v>1197.0999999999999</v>
      </c>
      <c r="I125">
        <v>0</v>
      </c>
      <c r="J125">
        <v>0</v>
      </c>
      <c r="K125">
        <v>0</v>
      </c>
      <c r="L125">
        <v>29</v>
      </c>
      <c r="M125">
        <v>320</v>
      </c>
      <c r="N125">
        <v>750</v>
      </c>
      <c r="O125">
        <v>600</v>
      </c>
      <c r="P125">
        <v>0</v>
      </c>
      <c r="Q125">
        <v>98.100000000000009</v>
      </c>
      <c r="R125" s="1">
        <v>43775</v>
      </c>
    </row>
    <row r="126" spans="1:18" x14ac:dyDescent="0.3">
      <c r="A126">
        <v>2019</v>
      </c>
      <c r="B126">
        <v>11</v>
      </c>
      <c r="C126">
        <v>6</v>
      </c>
      <c r="D126">
        <v>5</v>
      </c>
      <c r="E126">
        <v>74956.2</v>
      </c>
      <c r="F126">
        <v>37</v>
      </c>
      <c r="G126">
        <v>-600</v>
      </c>
      <c r="H126">
        <v>1225.0999999999999</v>
      </c>
      <c r="I126">
        <v>0</v>
      </c>
      <c r="J126">
        <v>0</v>
      </c>
      <c r="K126">
        <v>0</v>
      </c>
      <c r="L126">
        <v>66</v>
      </c>
      <c r="M126">
        <v>320</v>
      </c>
      <c r="N126">
        <v>750</v>
      </c>
      <c r="O126">
        <v>600</v>
      </c>
      <c r="P126">
        <v>0</v>
      </c>
      <c r="Q126">
        <v>89.100000000000009</v>
      </c>
      <c r="R126" s="1">
        <v>43775</v>
      </c>
    </row>
    <row r="127" spans="1:18" x14ac:dyDescent="0.3">
      <c r="A127">
        <v>2019</v>
      </c>
      <c r="B127">
        <v>11</v>
      </c>
      <c r="C127">
        <v>6</v>
      </c>
      <c r="D127">
        <v>6</v>
      </c>
      <c r="E127">
        <v>41638.799999999996</v>
      </c>
      <c r="F127">
        <v>17</v>
      </c>
      <c r="G127">
        <v>-600</v>
      </c>
      <c r="H127">
        <v>1337.9</v>
      </c>
      <c r="I127">
        <v>506.00000000000011</v>
      </c>
      <c r="J127">
        <v>0</v>
      </c>
      <c r="K127">
        <v>0</v>
      </c>
      <c r="L127">
        <v>0</v>
      </c>
      <c r="M127">
        <v>0</v>
      </c>
      <c r="N127">
        <v>750</v>
      </c>
      <c r="O127">
        <v>600</v>
      </c>
      <c r="P127">
        <v>0</v>
      </c>
      <c r="Q127">
        <v>81.900000000000006</v>
      </c>
      <c r="R127" s="1">
        <v>43775</v>
      </c>
    </row>
    <row r="128" spans="1:18" x14ac:dyDescent="0.3">
      <c r="A128">
        <v>2019</v>
      </c>
      <c r="B128">
        <v>11</v>
      </c>
      <c r="C128">
        <v>6</v>
      </c>
      <c r="D128">
        <v>7</v>
      </c>
      <c r="E128">
        <v>72432.800000000003</v>
      </c>
      <c r="F128">
        <v>17</v>
      </c>
      <c r="G128">
        <v>-600</v>
      </c>
      <c r="H128">
        <v>1536.1</v>
      </c>
      <c r="I128">
        <v>714.99999999999989</v>
      </c>
      <c r="J128">
        <v>0</v>
      </c>
      <c r="K128">
        <v>0</v>
      </c>
      <c r="L128">
        <v>0</v>
      </c>
      <c r="M128">
        <v>0</v>
      </c>
      <c r="N128">
        <v>750</v>
      </c>
      <c r="O128">
        <v>600</v>
      </c>
      <c r="P128">
        <v>0</v>
      </c>
      <c r="Q128">
        <v>71.100000000000009</v>
      </c>
      <c r="R128" s="1">
        <v>43775</v>
      </c>
    </row>
    <row r="129" spans="1:18" x14ac:dyDescent="0.3">
      <c r="A129">
        <v>2019</v>
      </c>
      <c r="B129">
        <v>11</v>
      </c>
      <c r="C129">
        <v>6</v>
      </c>
      <c r="D129">
        <v>8</v>
      </c>
      <c r="E129">
        <v>108300.4</v>
      </c>
      <c r="F129">
        <v>17</v>
      </c>
      <c r="G129">
        <v>-600</v>
      </c>
      <c r="H129">
        <v>1799.3</v>
      </c>
      <c r="I129">
        <v>989</v>
      </c>
      <c r="J129">
        <v>0</v>
      </c>
      <c r="K129">
        <v>0</v>
      </c>
      <c r="L129">
        <v>0</v>
      </c>
      <c r="M129">
        <v>0</v>
      </c>
      <c r="N129">
        <v>750</v>
      </c>
      <c r="O129">
        <v>600</v>
      </c>
      <c r="P129">
        <v>0</v>
      </c>
      <c r="Q129">
        <v>60.300000000000004</v>
      </c>
      <c r="R129" s="1">
        <v>43775</v>
      </c>
    </row>
    <row r="130" spans="1:18" x14ac:dyDescent="0.3">
      <c r="A130">
        <v>2019</v>
      </c>
      <c r="B130">
        <v>11</v>
      </c>
      <c r="C130">
        <v>6</v>
      </c>
      <c r="D130">
        <v>9</v>
      </c>
      <c r="E130">
        <v>131107.20000000001</v>
      </c>
      <c r="F130">
        <v>17</v>
      </c>
      <c r="G130">
        <v>-600</v>
      </c>
      <c r="H130">
        <v>1889.2</v>
      </c>
      <c r="I130">
        <v>1087</v>
      </c>
      <c r="J130">
        <v>0</v>
      </c>
      <c r="K130">
        <v>0</v>
      </c>
      <c r="L130">
        <v>0</v>
      </c>
      <c r="M130">
        <v>0</v>
      </c>
      <c r="N130">
        <v>750</v>
      </c>
      <c r="O130">
        <v>600</v>
      </c>
      <c r="P130">
        <v>0</v>
      </c>
      <c r="Q130">
        <v>52.2</v>
      </c>
      <c r="R130" s="1">
        <v>43775</v>
      </c>
    </row>
    <row r="131" spans="1:18" x14ac:dyDescent="0.3">
      <c r="A131">
        <v>2019</v>
      </c>
      <c r="B131">
        <v>11</v>
      </c>
      <c r="C131">
        <v>6</v>
      </c>
      <c r="D131">
        <v>10</v>
      </c>
      <c r="E131">
        <v>136984.20000000001</v>
      </c>
      <c r="F131">
        <v>32</v>
      </c>
      <c r="G131">
        <v>-600</v>
      </c>
      <c r="H131">
        <v>1912.5</v>
      </c>
      <c r="I131">
        <v>1100</v>
      </c>
      <c r="J131">
        <v>0</v>
      </c>
      <c r="K131">
        <v>0</v>
      </c>
      <c r="L131">
        <v>0</v>
      </c>
      <c r="M131">
        <v>22</v>
      </c>
      <c r="N131">
        <v>750</v>
      </c>
      <c r="O131">
        <v>600</v>
      </c>
      <c r="P131">
        <v>0</v>
      </c>
      <c r="Q131">
        <v>40.5</v>
      </c>
      <c r="R131" s="1">
        <v>43775</v>
      </c>
    </row>
    <row r="132" spans="1:18" x14ac:dyDescent="0.3">
      <c r="A132">
        <v>2019</v>
      </c>
      <c r="B132">
        <v>11</v>
      </c>
      <c r="C132">
        <v>6</v>
      </c>
      <c r="D132">
        <v>11</v>
      </c>
      <c r="E132">
        <v>146465</v>
      </c>
      <c r="F132">
        <v>32</v>
      </c>
      <c r="G132">
        <v>-600</v>
      </c>
      <c r="H132">
        <v>1925.5</v>
      </c>
      <c r="I132">
        <v>1100</v>
      </c>
      <c r="J132">
        <v>0</v>
      </c>
      <c r="K132">
        <v>0</v>
      </c>
      <c r="L132">
        <v>0</v>
      </c>
      <c r="M132">
        <v>44</v>
      </c>
      <c r="N132">
        <v>750</v>
      </c>
      <c r="O132">
        <v>600</v>
      </c>
      <c r="P132">
        <v>0</v>
      </c>
      <c r="Q132">
        <v>31.5</v>
      </c>
      <c r="R132" s="1">
        <v>43775</v>
      </c>
    </row>
    <row r="133" spans="1:18" x14ac:dyDescent="0.3">
      <c r="A133">
        <v>2019</v>
      </c>
      <c r="B133">
        <v>11</v>
      </c>
      <c r="C133">
        <v>6</v>
      </c>
      <c r="D133">
        <v>12</v>
      </c>
      <c r="E133">
        <v>147773.59999999998</v>
      </c>
      <c r="F133">
        <v>17</v>
      </c>
      <c r="G133">
        <v>-600</v>
      </c>
      <c r="H133">
        <v>1824.1</v>
      </c>
      <c r="I133">
        <v>1048</v>
      </c>
      <c r="J133">
        <v>0</v>
      </c>
      <c r="K133">
        <v>0</v>
      </c>
      <c r="L133">
        <v>0</v>
      </c>
      <c r="M133">
        <v>0</v>
      </c>
      <c r="N133">
        <v>750</v>
      </c>
      <c r="O133">
        <v>600</v>
      </c>
      <c r="P133">
        <v>0</v>
      </c>
      <c r="Q133">
        <v>26.1</v>
      </c>
      <c r="R133" s="1">
        <v>43775</v>
      </c>
    </row>
    <row r="134" spans="1:18" x14ac:dyDescent="0.3">
      <c r="A134">
        <v>2019</v>
      </c>
      <c r="B134">
        <v>11</v>
      </c>
      <c r="C134">
        <v>6</v>
      </c>
      <c r="D134">
        <v>13</v>
      </c>
      <c r="E134">
        <v>143540.99999999997</v>
      </c>
      <c r="F134">
        <v>17</v>
      </c>
      <c r="G134">
        <v>-600</v>
      </c>
      <c r="H134">
        <v>1798.1</v>
      </c>
      <c r="I134">
        <v>1021.9999999999999</v>
      </c>
      <c r="J134">
        <v>0</v>
      </c>
      <c r="K134">
        <v>0</v>
      </c>
      <c r="L134">
        <v>0</v>
      </c>
      <c r="M134">
        <v>0</v>
      </c>
      <c r="N134">
        <v>750</v>
      </c>
      <c r="O134">
        <v>600</v>
      </c>
      <c r="P134">
        <v>0</v>
      </c>
      <c r="Q134">
        <v>26.1</v>
      </c>
      <c r="R134" s="1">
        <v>43775</v>
      </c>
    </row>
    <row r="135" spans="1:18" x14ac:dyDescent="0.3">
      <c r="A135">
        <v>2019</v>
      </c>
      <c r="B135">
        <v>11</v>
      </c>
      <c r="C135">
        <v>6</v>
      </c>
      <c r="D135">
        <v>14</v>
      </c>
      <c r="E135">
        <v>147321.99999999997</v>
      </c>
      <c r="F135">
        <v>17</v>
      </c>
      <c r="G135">
        <v>-600</v>
      </c>
      <c r="H135">
        <v>1782.1</v>
      </c>
      <c r="I135">
        <v>1005.9999999999999</v>
      </c>
      <c r="J135">
        <v>0</v>
      </c>
      <c r="K135">
        <v>0</v>
      </c>
      <c r="L135">
        <v>0</v>
      </c>
      <c r="M135">
        <v>0</v>
      </c>
      <c r="N135">
        <v>750</v>
      </c>
      <c r="O135">
        <v>600</v>
      </c>
      <c r="P135">
        <v>0</v>
      </c>
      <c r="Q135">
        <v>26.1</v>
      </c>
      <c r="R135" s="1">
        <v>43775</v>
      </c>
    </row>
    <row r="136" spans="1:18" x14ac:dyDescent="0.3">
      <c r="A136">
        <v>2019</v>
      </c>
      <c r="B136">
        <v>11</v>
      </c>
      <c r="C136">
        <v>6</v>
      </c>
      <c r="D136">
        <v>15</v>
      </c>
      <c r="E136">
        <v>143552</v>
      </c>
      <c r="F136">
        <v>17</v>
      </c>
      <c r="G136">
        <v>-600</v>
      </c>
      <c r="H136">
        <v>1773.7</v>
      </c>
      <c r="I136">
        <v>1003</v>
      </c>
      <c r="J136">
        <v>0</v>
      </c>
      <c r="K136">
        <v>0</v>
      </c>
      <c r="L136">
        <v>0</v>
      </c>
      <c r="M136">
        <v>0</v>
      </c>
      <c r="N136">
        <v>750</v>
      </c>
      <c r="O136">
        <v>600</v>
      </c>
      <c r="P136">
        <v>0</v>
      </c>
      <c r="Q136">
        <v>20.7</v>
      </c>
      <c r="R136" s="1">
        <v>43775</v>
      </c>
    </row>
    <row r="137" spans="1:18" x14ac:dyDescent="0.3">
      <c r="A137">
        <v>2019</v>
      </c>
      <c r="B137">
        <v>11</v>
      </c>
      <c r="C137">
        <v>6</v>
      </c>
      <c r="D137">
        <v>16</v>
      </c>
      <c r="E137">
        <v>124062.40000000001</v>
      </c>
      <c r="F137">
        <v>17</v>
      </c>
      <c r="G137">
        <v>-600</v>
      </c>
      <c r="H137">
        <v>1763.2</v>
      </c>
      <c r="I137">
        <v>997</v>
      </c>
      <c r="J137">
        <v>0</v>
      </c>
      <c r="K137">
        <v>0</v>
      </c>
      <c r="L137">
        <v>0</v>
      </c>
      <c r="M137">
        <v>0</v>
      </c>
      <c r="N137">
        <v>750</v>
      </c>
      <c r="O137">
        <v>600</v>
      </c>
      <c r="P137">
        <v>0</v>
      </c>
      <c r="Q137">
        <v>16.2</v>
      </c>
      <c r="R137" s="1">
        <v>43775</v>
      </c>
    </row>
    <row r="138" spans="1:18" x14ac:dyDescent="0.3">
      <c r="A138">
        <v>2019</v>
      </c>
      <c r="B138">
        <v>11</v>
      </c>
      <c r="C138">
        <v>6</v>
      </c>
      <c r="D138">
        <v>17</v>
      </c>
      <c r="E138">
        <v>137479.79999999999</v>
      </c>
      <c r="F138">
        <v>32</v>
      </c>
      <c r="G138">
        <v>-600</v>
      </c>
      <c r="H138">
        <v>1887.6</v>
      </c>
      <c r="I138">
        <v>1100</v>
      </c>
      <c r="J138">
        <v>0</v>
      </c>
      <c r="K138">
        <v>0</v>
      </c>
      <c r="L138">
        <v>0</v>
      </c>
      <c r="M138">
        <v>25</v>
      </c>
      <c r="N138">
        <v>750</v>
      </c>
      <c r="O138">
        <v>600</v>
      </c>
      <c r="P138">
        <v>0</v>
      </c>
      <c r="Q138">
        <v>12.6</v>
      </c>
      <c r="R138" s="1">
        <v>43775</v>
      </c>
    </row>
    <row r="139" spans="1:18" x14ac:dyDescent="0.3">
      <c r="A139">
        <v>2019</v>
      </c>
      <c r="B139">
        <v>11</v>
      </c>
      <c r="C139">
        <v>6</v>
      </c>
      <c r="D139">
        <v>18</v>
      </c>
      <c r="E139">
        <v>166101</v>
      </c>
      <c r="F139">
        <v>32</v>
      </c>
      <c r="G139">
        <v>-600</v>
      </c>
      <c r="H139">
        <v>2053.8000000000002</v>
      </c>
      <c r="I139">
        <v>1100</v>
      </c>
      <c r="J139">
        <v>0</v>
      </c>
      <c r="K139">
        <v>0</v>
      </c>
      <c r="L139">
        <v>0</v>
      </c>
      <c r="M139">
        <v>193.00000000000023</v>
      </c>
      <c r="N139">
        <v>750</v>
      </c>
      <c r="O139">
        <v>600</v>
      </c>
      <c r="P139">
        <v>0</v>
      </c>
      <c r="Q139">
        <v>10.8</v>
      </c>
      <c r="R139" s="1">
        <v>43775</v>
      </c>
    </row>
    <row r="140" spans="1:18" x14ac:dyDescent="0.3">
      <c r="A140">
        <v>2019</v>
      </c>
      <c r="B140">
        <v>11</v>
      </c>
      <c r="C140">
        <v>6</v>
      </c>
      <c r="D140">
        <v>19</v>
      </c>
      <c r="E140">
        <v>156908.20000000001</v>
      </c>
      <c r="F140">
        <v>32</v>
      </c>
      <c r="G140">
        <v>-600</v>
      </c>
      <c r="H140">
        <v>2066</v>
      </c>
      <c r="I140">
        <v>1100</v>
      </c>
      <c r="J140">
        <v>0</v>
      </c>
      <c r="K140">
        <v>0</v>
      </c>
      <c r="L140">
        <v>0</v>
      </c>
      <c r="M140">
        <v>207</v>
      </c>
      <c r="N140">
        <v>750</v>
      </c>
      <c r="O140">
        <v>600</v>
      </c>
      <c r="P140">
        <v>0</v>
      </c>
      <c r="Q140">
        <v>9</v>
      </c>
      <c r="R140" s="1">
        <v>43775</v>
      </c>
    </row>
    <row r="141" spans="1:18" x14ac:dyDescent="0.3">
      <c r="A141">
        <v>2019</v>
      </c>
      <c r="B141">
        <v>11</v>
      </c>
      <c r="C141">
        <v>6</v>
      </c>
      <c r="D141">
        <v>20</v>
      </c>
      <c r="E141">
        <v>143156.59999999998</v>
      </c>
      <c r="F141">
        <v>32</v>
      </c>
      <c r="G141">
        <v>-600</v>
      </c>
      <c r="H141">
        <v>1951.1</v>
      </c>
      <c r="I141">
        <v>1100</v>
      </c>
      <c r="J141">
        <v>0</v>
      </c>
      <c r="K141">
        <v>0</v>
      </c>
      <c r="L141">
        <v>0</v>
      </c>
      <c r="M141">
        <v>93</v>
      </c>
      <c r="N141">
        <v>750</v>
      </c>
      <c r="O141">
        <v>600</v>
      </c>
      <c r="P141">
        <v>0</v>
      </c>
      <c r="Q141">
        <v>8.1</v>
      </c>
      <c r="R141" s="1">
        <v>43775</v>
      </c>
    </row>
    <row r="142" spans="1:18" x14ac:dyDescent="0.3">
      <c r="A142">
        <v>2019</v>
      </c>
      <c r="B142">
        <v>11</v>
      </c>
      <c r="C142">
        <v>6</v>
      </c>
      <c r="D142">
        <v>21</v>
      </c>
      <c r="E142">
        <v>128265.2</v>
      </c>
      <c r="F142">
        <v>17</v>
      </c>
      <c r="G142">
        <v>-600</v>
      </c>
      <c r="H142">
        <v>1838.5</v>
      </c>
      <c r="I142">
        <v>1084</v>
      </c>
      <c r="J142">
        <v>0</v>
      </c>
      <c r="K142">
        <v>0</v>
      </c>
      <c r="L142">
        <v>0</v>
      </c>
      <c r="M142">
        <v>0</v>
      </c>
      <c r="N142">
        <v>750</v>
      </c>
      <c r="O142">
        <v>600</v>
      </c>
      <c r="P142">
        <v>0</v>
      </c>
      <c r="Q142">
        <v>4.5</v>
      </c>
      <c r="R142" s="1">
        <v>43775</v>
      </c>
    </row>
    <row r="143" spans="1:18" x14ac:dyDescent="0.3">
      <c r="A143">
        <v>2019</v>
      </c>
      <c r="B143">
        <v>11</v>
      </c>
      <c r="C143">
        <v>6</v>
      </c>
      <c r="D143">
        <v>22</v>
      </c>
      <c r="E143">
        <v>109280</v>
      </c>
      <c r="F143">
        <v>17</v>
      </c>
      <c r="G143">
        <v>-600</v>
      </c>
      <c r="H143">
        <v>1660.5</v>
      </c>
      <c r="I143">
        <v>906</v>
      </c>
      <c r="J143">
        <v>0</v>
      </c>
      <c r="K143">
        <v>0</v>
      </c>
      <c r="L143">
        <v>0</v>
      </c>
      <c r="M143">
        <v>0</v>
      </c>
      <c r="N143">
        <v>750</v>
      </c>
      <c r="O143">
        <v>600</v>
      </c>
      <c r="P143">
        <v>0</v>
      </c>
      <c r="Q143">
        <v>4.5</v>
      </c>
      <c r="R143" s="1">
        <v>43775</v>
      </c>
    </row>
    <row r="144" spans="1:18" x14ac:dyDescent="0.3">
      <c r="A144">
        <v>2019</v>
      </c>
      <c r="B144">
        <v>11</v>
      </c>
      <c r="C144">
        <v>6</v>
      </c>
      <c r="D144">
        <v>23</v>
      </c>
      <c r="E144">
        <v>161429</v>
      </c>
      <c r="F144">
        <v>40</v>
      </c>
      <c r="G144">
        <v>-600</v>
      </c>
      <c r="H144">
        <v>1510.2</v>
      </c>
      <c r="I144">
        <v>0</v>
      </c>
      <c r="J144">
        <v>0</v>
      </c>
      <c r="K144">
        <v>73</v>
      </c>
      <c r="L144">
        <v>360</v>
      </c>
      <c r="M144">
        <v>320</v>
      </c>
      <c r="N144">
        <v>750</v>
      </c>
      <c r="O144">
        <v>600</v>
      </c>
      <c r="P144">
        <v>0</v>
      </c>
      <c r="Q144">
        <v>7.2</v>
      </c>
      <c r="R144" s="1">
        <v>43775</v>
      </c>
    </row>
    <row r="145" spans="1:18" x14ac:dyDescent="0.3">
      <c r="A145">
        <v>2019</v>
      </c>
      <c r="B145">
        <v>11</v>
      </c>
      <c r="C145">
        <v>6</v>
      </c>
      <c r="D145">
        <v>24</v>
      </c>
      <c r="E145">
        <v>137188.4</v>
      </c>
      <c r="F145">
        <v>37</v>
      </c>
      <c r="G145">
        <v>-600</v>
      </c>
      <c r="H145">
        <v>1375.7</v>
      </c>
      <c r="I145">
        <v>0</v>
      </c>
      <c r="J145">
        <v>0</v>
      </c>
      <c r="K145">
        <v>0</v>
      </c>
      <c r="L145">
        <v>294</v>
      </c>
      <c r="M145">
        <v>320</v>
      </c>
      <c r="N145">
        <v>750</v>
      </c>
      <c r="O145">
        <v>600</v>
      </c>
      <c r="P145">
        <v>0</v>
      </c>
      <c r="Q145">
        <v>11.700000000000001</v>
      </c>
      <c r="R145" s="1">
        <v>43775</v>
      </c>
    </row>
    <row r="146" spans="1:18" x14ac:dyDescent="0.3">
      <c r="A146">
        <v>2019</v>
      </c>
      <c r="B146">
        <v>11</v>
      </c>
      <c r="C146">
        <v>7</v>
      </c>
      <c r="D146">
        <v>1</v>
      </c>
      <c r="E146">
        <v>122073</v>
      </c>
      <c r="F146">
        <v>37</v>
      </c>
      <c r="G146">
        <v>-600</v>
      </c>
      <c r="H146">
        <v>1248.9000000000001</v>
      </c>
      <c r="I146">
        <v>0</v>
      </c>
      <c r="J146">
        <v>0</v>
      </c>
      <c r="K146">
        <v>0</v>
      </c>
      <c r="L146">
        <v>169</v>
      </c>
      <c r="M146">
        <v>320</v>
      </c>
      <c r="N146">
        <v>750</v>
      </c>
      <c r="O146">
        <v>600</v>
      </c>
      <c r="P146">
        <v>0</v>
      </c>
      <c r="Q146">
        <v>9.9</v>
      </c>
      <c r="R146" s="1">
        <v>43776</v>
      </c>
    </row>
    <row r="147" spans="1:18" x14ac:dyDescent="0.3">
      <c r="A147">
        <v>2019</v>
      </c>
      <c r="B147">
        <v>11</v>
      </c>
      <c r="C147">
        <v>7</v>
      </c>
      <c r="D147">
        <v>2</v>
      </c>
      <c r="E147">
        <v>114830</v>
      </c>
      <c r="F147">
        <v>37</v>
      </c>
      <c r="G147">
        <v>-600</v>
      </c>
      <c r="H147">
        <v>1183.5999999999999</v>
      </c>
      <c r="I147">
        <v>0</v>
      </c>
      <c r="J147">
        <v>0</v>
      </c>
      <c r="K147">
        <v>0</v>
      </c>
      <c r="L147">
        <v>101</v>
      </c>
      <c r="M147">
        <v>320</v>
      </c>
      <c r="N147">
        <v>750</v>
      </c>
      <c r="O147">
        <v>600</v>
      </c>
      <c r="P147">
        <v>0</v>
      </c>
      <c r="Q147">
        <v>12.6</v>
      </c>
      <c r="R147" s="1">
        <v>43776</v>
      </c>
    </row>
    <row r="148" spans="1:18" x14ac:dyDescent="0.3">
      <c r="A148">
        <v>2019</v>
      </c>
      <c r="B148">
        <v>11</v>
      </c>
      <c r="C148">
        <v>7</v>
      </c>
      <c r="D148">
        <v>3</v>
      </c>
      <c r="E148">
        <v>113439</v>
      </c>
      <c r="F148">
        <v>37</v>
      </c>
      <c r="G148">
        <v>-600</v>
      </c>
      <c r="H148">
        <v>1165.4000000000001</v>
      </c>
      <c r="I148">
        <v>0</v>
      </c>
      <c r="J148">
        <v>0</v>
      </c>
      <c r="K148">
        <v>0</v>
      </c>
      <c r="L148">
        <v>81</v>
      </c>
      <c r="M148">
        <v>320</v>
      </c>
      <c r="N148">
        <v>750</v>
      </c>
      <c r="O148">
        <v>600</v>
      </c>
      <c r="P148">
        <v>0</v>
      </c>
      <c r="Q148">
        <v>14.4</v>
      </c>
      <c r="R148" s="1">
        <v>43776</v>
      </c>
    </row>
    <row r="149" spans="1:18" x14ac:dyDescent="0.3">
      <c r="A149">
        <v>2019</v>
      </c>
      <c r="B149">
        <v>11</v>
      </c>
      <c r="C149">
        <v>7</v>
      </c>
      <c r="D149">
        <v>4</v>
      </c>
      <c r="E149">
        <v>116167.2</v>
      </c>
      <c r="F149">
        <v>37</v>
      </c>
      <c r="G149">
        <v>-600</v>
      </c>
      <c r="H149">
        <v>1187.5</v>
      </c>
      <c r="I149">
        <v>0</v>
      </c>
      <c r="J149">
        <v>0</v>
      </c>
      <c r="K149">
        <v>0</v>
      </c>
      <c r="L149">
        <v>104</v>
      </c>
      <c r="M149">
        <v>320</v>
      </c>
      <c r="N149">
        <v>750</v>
      </c>
      <c r="O149">
        <v>600</v>
      </c>
      <c r="P149">
        <v>0</v>
      </c>
      <c r="Q149">
        <v>13.5</v>
      </c>
      <c r="R149" s="1">
        <v>43776</v>
      </c>
    </row>
    <row r="150" spans="1:18" x14ac:dyDescent="0.3">
      <c r="A150">
        <v>2019</v>
      </c>
      <c r="B150">
        <v>11</v>
      </c>
      <c r="C150">
        <v>7</v>
      </c>
      <c r="D150">
        <v>5</v>
      </c>
      <c r="E150">
        <v>121454.6</v>
      </c>
      <c r="F150">
        <v>37</v>
      </c>
      <c r="G150">
        <v>-600</v>
      </c>
      <c r="H150">
        <v>1231.5</v>
      </c>
      <c r="I150">
        <v>0</v>
      </c>
      <c r="J150">
        <v>0</v>
      </c>
      <c r="K150">
        <v>0</v>
      </c>
      <c r="L150">
        <v>148</v>
      </c>
      <c r="M150">
        <v>320</v>
      </c>
      <c r="N150">
        <v>750</v>
      </c>
      <c r="O150">
        <v>600</v>
      </c>
      <c r="P150">
        <v>0</v>
      </c>
      <c r="Q150">
        <v>13.5</v>
      </c>
      <c r="R150" s="1">
        <v>43776</v>
      </c>
    </row>
    <row r="151" spans="1:18" x14ac:dyDescent="0.3">
      <c r="A151">
        <v>2019</v>
      </c>
      <c r="B151">
        <v>11</v>
      </c>
      <c r="C151">
        <v>7</v>
      </c>
      <c r="D151">
        <v>6</v>
      </c>
      <c r="E151">
        <v>74855.400000000009</v>
      </c>
      <c r="F151">
        <v>17</v>
      </c>
      <c r="G151">
        <v>-600</v>
      </c>
      <c r="H151">
        <v>1338.6</v>
      </c>
      <c r="I151">
        <v>575.99999999999989</v>
      </c>
      <c r="J151">
        <v>0</v>
      </c>
      <c r="K151">
        <v>0</v>
      </c>
      <c r="L151">
        <v>0</v>
      </c>
      <c r="M151">
        <v>0</v>
      </c>
      <c r="N151">
        <v>750</v>
      </c>
      <c r="O151">
        <v>600</v>
      </c>
      <c r="P151">
        <v>0</v>
      </c>
      <c r="Q151">
        <v>12.6</v>
      </c>
      <c r="R151" s="1">
        <v>43776</v>
      </c>
    </row>
    <row r="152" spans="1:18" x14ac:dyDescent="0.3">
      <c r="A152">
        <v>2019</v>
      </c>
      <c r="B152">
        <v>11</v>
      </c>
      <c r="C152">
        <v>7</v>
      </c>
      <c r="D152">
        <v>7</v>
      </c>
      <c r="E152">
        <v>102732.2</v>
      </c>
      <c r="F152">
        <v>17</v>
      </c>
      <c r="G152">
        <v>-600</v>
      </c>
      <c r="H152">
        <v>1559.5</v>
      </c>
      <c r="I152">
        <v>796</v>
      </c>
      <c r="J152">
        <v>0</v>
      </c>
      <c r="K152">
        <v>0</v>
      </c>
      <c r="L152">
        <v>0</v>
      </c>
      <c r="M152">
        <v>0</v>
      </c>
      <c r="N152">
        <v>750</v>
      </c>
      <c r="O152">
        <v>600</v>
      </c>
      <c r="P152">
        <v>0</v>
      </c>
      <c r="Q152">
        <v>13.5</v>
      </c>
      <c r="R152" s="1">
        <v>43776</v>
      </c>
    </row>
    <row r="153" spans="1:18" x14ac:dyDescent="0.3">
      <c r="A153">
        <v>2019</v>
      </c>
      <c r="B153">
        <v>11</v>
      </c>
      <c r="C153">
        <v>7</v>
      </c>
      <c r="D153">
        <v>8</v>
      </c>
      <c r="E153">
        <v>129073.2</v>
      </c>
      <c r="F153">
        <v>17</v>
      </c>
      <c r="G153">
        <v>-600</v>
      </c>
      <c r="H153">
        <v>1801.1</v>
      </c>
      <c r="I153">
        <v>1034</v>
      </c>
      <c r="J153">
        <v>0</v>
      </c>
      <c r="K153">
        <v>0</v>
      </c>
      <c r="L153">
        <v>0</v>
      </c>
      <c r="M153">
        <v>0</v>
      </c>
      <c r="N153">
        <v>750</v>
      </c>
      <c r="O153">
        <v>600</v>
      </c>
      <c r="P153">
        <v>0</v>
      </c>
      <c r="Q153">
        <v>17.100000000000001</v>
      </c>
      <c r="R153" s="1">
        <v>43776</v>
      </c>
    </row>
    <row r="154" spans="1:18" x14ac:dyDescent="0.3">
      <c r="A154">
        <v>2019</v>
      </c>
      <c r="B154">
        <v>11</v>
      </c>
      <c r="C154">
        <v>7</v>
      </c>
      <c r="D154">
        <v>9</v>
      </c>
      <c r="E154">
        <v>142863.79999999999</v>
      </c>
      <c r="F154">
        <v>32</v>
      </c>
      <c r="G154">
        <v>-600</v>
      </c>
      <c r="H154">
        <v>1875.3</v>
      </c>
      <c r="I154">
        <v>1100</v>
      </c>
      <c r="J154">
        <v>0</v>
      </c>
      <c r="K154">
        <v>0</v>
      </c>
      <c r="L154">
        <v>0</v>
      </c>
      <c r="M154">
        <v>1</v>
      </c>
      <c r="N154">
        <v>750</v>
      </c>
      <c r="O154">
        <v>600</v>
      </c>
      <c r="P154">
        <v>0</v>
      </c>
      <c r="Q154">
        <v>24.3</v>
      </c>
      <c r="R154" s="1">
        <v>43776</v>
      </c>
    </row>
    <row r="155" spans="1:18" x14ac:dyDescent="0.3">
      <c r="A155">
        <v>2019</v>
      </c>
      <c r="B155">
        <v>11</v>
      </c>
      <c r="C155">
        <v>7</v>
      </c>
      <c r="D155">
        <v>10</v>
      </c>
      <c r="E155">
        <v>137871.20000000001</v>
      </c>
      <c r="F155">
        <v>32</v>
      </c>
      <c r="G155">
        <v>-600</v>
      </c>
      <c r="H155">
        <v>1910.7</v>
      </c>
      <c r="I155">
        <v>1100</v>
      </c>
      <c r="J155">
        <v>0</v>
      </c>
      <c r="K155">
        <v>0</v>
      </c>
      <c r="L155">
        <v>0</v>
      </c>
      <c r="M155">
        <v>40</v>
      </c>
      <c r="N155">
        <v>750</v>
      </c>
      <c r="O155">
        <v>600</v>
      </c>
      <c r="P155">
        <v>0</v>
      </c>
      <c r="Q155">
        <v>20.7</v>
      </c>
      <c r="R155" s="1">
        <v>43776</v>
      </c>
    </row>
    <row r="156" spans="1:18" x14ac:dyDescent="0.3">
      <c r="A156">
        <v>2019</v>
      </c>
      <c r="B156">
        <v>11</v>
      </c>
      <c r="C156">
        <v>7</v>
      </c>
      <c r="D156">
        <v>11</v>
      </c>
      <c r="E156">
        <v>137679</v>
      </c>
      <c r="F156">
        <v>32</v>
      </c>
      <c r="G156">
        <v>-600</v>
      </c>
      <c r="H156">
        <v>1916</v>
      </c>
      <c r="I156">
        <v>1100</v>
      </c>
      <c r="J156">
        <v>0</v>
      </c>
      <c r="K156">
        <v>0</v>
      </c>
      <c r="L156">
        <v>0</v>
      </c>
      <c r="M156">
        <v>48</v>
      </c>
      <c r="N156">
        <v>750</v>
      </c>
      <c r="O156">
        <v>600</v>
      </c>
      <c r="P156">
        <v>0</v>
      </c>
      <c r="Q156">
        <v>18</v>
      </c>
      <c r="R156" s="1">
        <v>43776</v>
      </c>
    </row>
    <row r="157" spans="1:18" x14ac:dyDescent="0.3">
      <c r="A157">
        <v>2019</v>
      </c>
      <c r="B157">
        <v>11</v>
      </c>
      <c r="C157">
        <v>7</v>
      </c>
      <c r="D157">
        <v>12</v>
      </c>
      <c r="E157">
        <v>130870.39999999999</v>
      </c>
      <c r="F157">
        <v>17</v>
      </c>
      <c r="G157">
        <v>-600</v>
      </c>
      <c r="H157">
        <v>1822.8</v>
      </c>
      <c r="I157">
        <v>1053</v>
      </c>
      <c r="J157">
        <v>0</v>
      </c>
      <c r="K157">
        <v>0</v>
      </c>
      <c r="L157">
        <v>0</v>
      </c>
      <c r="M157">
        <v>0</v>
      </c>
      <c r="N157">
        <v>750</v>
      </c>
      <c r="O157">
        <v>600</v>
      </c>
      <c r="P157">
        <v>0</v>
      </c>
      <c r="Q157">
        <v>19.8</v>
      </c>
      <c r="R157" s="1">
        <v>43776</v>
      </c>
    </row>
    <row r="158" spans="1:18" x14ac:dyDescent="0.3">
      <c r="A158">
        <v>2019</v>
      </c>
      <c r="B158">
        <v>11</v>
      </c>
      <c r="C158">
        <v>7</v>
      </c>
      <c r="D158">
        <v>13</v>
      </c>
      <c r="E158">
        <v>120059.8</v>
      </c>
      <c r="F158">
        <v>17</v>
      </c>
      <c r="G158">
        <v>-600</v>
      </c>
      <c r="H158">
        <v>1802.4</v>
      </c>
      <c r="I158">
        <v>1029</v>
      </c>
      <c r="J158">
        <v>0</v>
      </c>
      <c r="K158">
        <v>0</v>
      </c>
      <c r="L158">
        <v>0</v>
      </c>
      <c r="M158">
        <v>0</v>
      </c>
      <c r="N158">
        <v>750</v>
      </c>
      <c r="O158">
        <v>600</v>
      </c>
      <c r="P158">
        <v>0</v>
      </c>
      <c r="Q158">
        <v>23.400000000000002</v>
      </c>
      <c r="R158" s="1">
        <v>43776</v>
      </c>
    </row>
    <row r="159" spans="1:18" x14ac:dyDescent="0.3">
      <c r="A159">
        <v>2019</v>
      </c>
      <c r="B159">
        <v>11</v>
      </c>
      <c r="C159">
        <v>7</v>
      </c>
      <c r="D159">
        <v>14</v>
      </c>
      <c r="E159">
        <v>116834.2</v>
      </c>
      <c r="F159">
        <v>17</v>
      </c>
      <c r="G159">
        <v>-600</v>
      </c>
      <c r="H159">
        <v>1785.1</v>
      </c>
      <c r="I159">
        <v>999.99999999999989</v>
      </c>
      <c r="J159">
        <v>0</v>
      </c>
      <c r="K159">
        <v>0</v>
      </c>
      <c r="L159">
        <v>0</v>
      </c>
      <c r="M159">
        <v>0</v>
      </c>
      <c r="N159">
        <v>750</v>
      </c>
      <c r="O159">
        <v>600</v>
      </c>
      <c r="P159">
        <v>0</v>
      </c>
      <c r="Q159">
        <v>35.1</v>
      </c>
      <c r="R159" s="1">
        <v>43776</v>
      </c>
    </row>
    <row r="160" spans="1:18" x14ac:dyDescent="0.3">
      <c r="A160">
        <v>2019</v>
      </c>
      <c r="B160">
        <v>11</v>
      </c>
      <c r="C160">
        <v>7</v>
      </c>
      <c r="D160">
        <v>15</v>
      </c>
      <c r="E160">
        <v>107049.79999999999</v>
      </c>
      <c r="F160">
        <v>17</v>
      </c>
      <c r="G160">
        <v>-600</v>
      </c>
      <c r="H160">
        <v>1771.8</v>
      </c>
      <c r="I160">
        <v>966</v>
      </c>
      <c r="J160">
        <v>0</v>
      </c>
      <c r="K160">
        <v>0</v>
      </c>
      <c r="L160">
        <v>0</v>
      </c>
      <c r="M160">
        <v>0</v>
      </c>
      <c r="N160">
        <v>750</v>
      </c>
      <c r="O160">
        <v>600</v>
      </c>
      <c r="P160">
        <v>0</v>
      </c>
      <c r="Q160">
        <v>55.800000000000004</v>
      </c>
      <c r="R160" s="1">
        <v>43776</v>
      </c>
    </row>
    <row r="161" spans="1:18" x14ac:dyDescent="0.3">
      <c r="A161">
        <v>2019</v>
      </c>
      <c r="B161">
        <v>11</v>
      </c>
      <c r="C161">
        <v>7</v>
      </c>
      <c r="D161">
        <v>16</v>
      </c>
      <c r="E161">
        <v>78865.8</v>
      </c>
      <c r="F161">
        <v>17</v>
      </c>
      <c r="G161">
        <v>-600</v>
      </c>
      <c r="H161">
        <v>1766.6</v>
      </c>
      <c r="I161">
        <v>940.99999999999989</v>
      </c>
      <c r="J161">
        <v>0</v>
      </c>
      <c r="K161">
        <v>0</v>
      </c>
      <c r="L161">
        <v>0</v>
      </c>
      <c r="M161">
        <v>0</v>
      </c>
      <c r="N161">
        <v>750</v>
      </c>
      <c r="O161">
        <v>600</v>
      </c>
      <c r="P161">
        <v>0</v>
      </c>
      <c r="Q161">
        <v>75.600000000000009</v>
      </c>
      <c r="R161" s="1">
        <v>43776</v>
      </c>
    </row>
    <row r="162" spans="1:18" x14ac:dyDescent="0.3">
      <c r="A162">
        <v>2019</v>
      </c>
      <c r="B162">
        <v>11</v>
      </c>
      <c r="C162">
        <v>7</v>
      </c>
      <c r="D162">
        <v>17</v>
      </c>
      <c r="E162">
        <v>77558.600000000006</v>
      </c>
      <c r="F162">
        <v>17</v>
      </c>
      <c r="G162">
        <v>-600</v>
      </c>
      <c r="H162">
        <v>1873.7</v>
      </c>
      <c r="I162">
        <v>1031</v>
      </c>
      <c r="J162">
        <v>0</v>
      </c>
      <c r="K162">
        <v>0</v>
      </c>
      <c r="L162">
        <v>0</v>
      </c>
      <c r="M162">
        <v>0</v>
      </c>
      <c r="N162">
        <v>750</v>
      </c>
      <c r="O162">
        <v>600</v>
      </c>
      <c r="P162">
        <v>0</v>
      </c>
      <c r="Q162">
        <v>92.7</v>
      </c>
      <c r="R162" s="1">
        <v>43776</v>
      </c>
    </row>
    <row r="163" spans="1:18" x14ac:dyDescent="0.3">
      <c r="A163">
        <v>2019</v>
      </c>
      <c r="B163">
        <v>11</v>
      </c>
      <c r="C163">
        <v>7</v>
      </c>
      <c r="D163">
        <v>18</v>
      </c>
      <c r="E163">
        <v>84860.4</v>
      </c>
      <c r="F163">
        <v>32</v>
      </c>
      <c r="G163">
        <v>-600</v>
      </c>
      <c r="H163">
        <v>2032.8</v>
      </c>
      <c r="I163">
        <v>1100</v>
      </c>
      <c r="J163">
        <v>0</v>
      </c>
      <c r="K163">
        <v>0</v>
      </c>
      <c r="L163">
        <v>0</v>
      </c>
      <c r="M163">
        <v>46</v>
      </c>
      <c r="N163">
        <v>750</v>
      </c>
      <c r="O163">
        <v>600</v>
      </c>
      <c r="P163">
        <v>0</v>
      </c>
      <c r="Q163">
        <v>136.80000000000001</v>
      </c>
      <c r="R163" s="1">
        <v>43776</v>
      </c>
    </row>
    <row r="164" spans="1:18" x14ac:dyDescent="0.3">
      <c r="A164">
        <v>2019</v>
      </c>
      <c r="B164">
        <v>11</v>
      </c>
      <c r="C164">
        <v>7</v>
      </c>
      <c r="D164">
        <v>19</v>
      </c>
      <c r="E164">
        <v>60047.200000000004</v>
      </c>
      <c r="F164">
        <v>17</v>
      </c>
      <c r="G164">
        <v>-600</v>
      </c>
      <c r="H164">
        <v>2026.1</v>
      </c>
      <c r="I164">
        <v>1079</v>
      </c>
      <c r="J164">
        <v>0</v>
      </c>
      <c r="K164">
        <v>0</v>
      </c>
      <c r="L164">
        <v>0</v>
      </c>
      <c r="M164">
        <v>0</v>
      </c>
      <c r="N164">
        <v>750</v>
      </c>
      <c r="O164">
        <v>600</v>
      </c>
      <c r="P164">
        <v>0</v>
      </c>
      <c r="Q164">
        <v>197.1</v>
      </c>
      <c r="R164" s="1">
        <v>43776</v>
      </c>
    </row>
    <row r="165" spans="1:18" x14ac:dyDescent="0.3">
      <c r="A165">
        <v>2019</v>
      </c>
      <c r="B165">
        <v>11</v>
      </c>
      <c r="C165">
        <v>7</v>
      </c>
      <c r="D165">
        <v>20</v>
      </c>
      <c r="E165">
        <v>40037.799999999996</v>
      </c>
      <c r="F165">
        <v>17</v>
      </c>
      <c r="G165">
        <v>-600</v>
      </c>
      <c r="H165">
        <v>1897.9</v>
      </c>
      <c r="I165">
        <v>913.00000000000011</v>
      </c>
      <c r="J165">
        <v>0</v>
      </c>
      <c r="K165">
        <v>0</v>
      </c>
      <c r="L165">
        <v>0</v>
      </c>
      <c r="M165">
        <v>0</v>
      </c>
      <c r="N165">
        <v>750</v>
      </c>
      <c r="O165">
        <v>600</v>
      </c>
      <c r="P165">
        <v>0</v>
      </c>
      <c r="Q165">
        <v>234.9</v>
      </c>
      <c r="R165" s="1">
        <v>43776</v>
      </c>
    </row>
    <row r="166" spans="1:18" x14ac:dyDescent="0.3">
      <c r="A166">
        <v>2019</v>
      </c>
      <c r="B166">
        <v>11</v>
      </c>
      <c r="C166">
        <v>7</v>
      </c>
      <c r="D166">
        <v>21</v>
      </c>
      <c r="E166">
        <v>32275.4</v>
      </c>
      <c r="F166">
        <v>17</v>
      </c>
      <c r="G166">
        <v>-600</v>
      </c>
      <c r="H166">
        <v>1785.5</v>
      </c>
      <c r="I166">
        <v>806</v>
      </c>
      <c r="J166">
        <v>0</v>
      </c>
      <c r="K166">
        <v>0</v>
      </c>
      <c r="L166">
        <v>0</v>
      </c>
      <c r="M166">
        <v>0</v>
      </c>
      <c r="N166">
        <v>750</v>
      </c>
      <c r="O166">
        <v>600</v>
      </c>
      <c r="P166">
        <v>0</v>
      </c>
      <c r="Q166">
        <v>229.5</v>
      </c>
      <c r="R166" s="1">
        <v>43776</v>
      </c>
    </row>
    <row r="167" spans="1:18" x14ac:dyDescent="0.3">
      <c r="A167">
        <v>2019</v>
      </c>
      <c r="B167">
        <v>11</v>
      </c>
      <c r="C167">
        <v>7</v>
      </c>
      <c r="D167">
        <v>22</v>
      </c>
      <c r="E167">
        <v>24048.999999999996</v>
      </c>
      <c r="F167">
        <v>17</v>
      </c>
      <c r="G167">
        <v>-600</v>
      </c>
      <c r="H167">
        <v>1676.6</v>
      </c>
      <c r="I167">
        <v>706.99999999999989</v>
      </c>
      <c r="J167">
        <v>0</v>
      </c>
      <c r="K167">
        <v>0</v>
      </c>
      <c r="L167">
        <v>0</v>
      </c>
      <c r="M167">
        <v>0</v>
      </c>
      <c r="N167">
        <v>750</v>
      </c>
      <c r="O167">
        <v>600</v>
      </c>
      <c r="P167">
        <v>0</v>
      </c>
      <c r="Q167">
        <v>219.6</v>
      </c>
      <c r="R167" s="1">
        <v>43776</v>
      </c>
    </row>
    <row r="168" spans="1:18" x14ac:dyDescent="0.3">
      <c r="A168">
        <v>2019</v>
      </c>
      <c r="B168">
        <v>11</v>
      </c>
      <c r="C168">
        <v>7</v>
      </c>
      <c r="D168">
        <v>23</v>
      </c>
      <c r="E168">
        <v>32394.200000000004</v>
      </c>
      <c r="F168">
        <v>37</v>
      </c>
      <c r="G168">
        <v>-600</v>
      </c>
      <c r="H168">
        <v>1520.8</v>
      </c>
      <c r="I168">
        <v>0</v>
      </c>
      <c r="J168">
        <v>0</v>
      </c>
      <c r="K168">
        <v>0</v>
      </c>
      <c r="L168">
        <v>224</v>
      </c>
      <c r="M168">
        <v>320</v>
      </c>
      <c r="N168">
        <v>750</v>
      </c>
      <c r="O168">
        <v>600</v>
      </c>
      <c r="P168">
        <v>0</v>
      </c>
      <c r="Q168">
        <v>226.8</v>
      </c>
      <c r="R168" s="1">
        <v>43776</v>
      </c>
    </row>
    <row r="169" spans="1:18" x14ac:dyDescent="0.3">
      <c r="A169">
        <v>2019</v>
      </c>
      <c r="B169">
        <v>11</v>
      </c>
      <c r="C169">
        <v>7</v>
      </c>
      <c r="D169">
        <v>24</v>
      </c>
      <c r="E169">
        <v>11804.199999999999</v>
      </c>
      <c r="F169">
        <v>32</v>
      </c>
      <c r="G169">
        <v>-556</v>
      </c>
      <c r="H169">
        <v>1346.1</v>
      </c>
      <c r="I169">
        <v>0</v>
      </c>
      <c r="J169">
        <v>0</v>
      </c>
      <c r="K169">
        <v>0</v>
      </c>
      <c r="L169">
        <v>0</v>
      </c>
      <c r="M169">
        <v>292</v>
      </c>
      <c r="N169">
        <v>750</v>
      </c>
      <c r="O169">
        <v>600</v>
      </c>
      <c r="P169">
        <v>0</v>
      </c>
      <c r="Q169">
        <v>260.10000000000002</v>
      </c>
      <c r="R169" s="1">
        <v>43776</v>
      </c>
    </row>
    <row r="170" spans="1:18" x14ac:dyDescent="0.3">
      <c r="A170">
        <v>2019</v>
      </c>
      <c r="B170">
        <v>11</v>
      </c>
      <c r="C170">
        <v>8</v>
      </c>
      <c r="D170">
        <v>1</v>
      </c>
      <c r="E170">
        <v>-304.40000000000327</v>
      </c>
      <c r="F170">
        <v>12</v>
      </c>
      <c r="G170">
        <v>-316.99999999999977</v>
      </c>
      <c r="H170">
        <v>1217.5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750</v>
      </c>
      <c r="O170">
        <v>464.99999999999977</v>
      </c>
      <c r="P170">
        <v>0</v>
      </c>
      <c r="Q170">
        <v>319.5</v>
      </c>
      <c r="R170" s="1">
        <v>43777</v>
      </c>
    </row>
    <row r="171" spans="1:18" x14ac:dyDescent="0.3">
      <c r="A171">
        <v>2019</v>
      </c>
      <c r="B171">
        <v>11</v>
      </c>
      <c r="C171">
        <v>8</v>
      </c>
      <c r="D171">
        <v>2</v>
      </c>
      <c r="E171">
        <v>-3437.4000000000005</v>
      </c>
      <c r="F171">
        <v>12</v>
      </c>
      <c r="G171">
        <v>-178</v>
      </c>
      <c r="H171">
        <v>1144.9000000000001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750</v>
      </c>
      <c r="O171">
        <v>239</v>
      </c>
      <c r="P171">
        <v>0</v>
      </c>
      <c r="Q171">
        <v>333.90000000000003</v>
      </c>
      <c r="R171" s="1">
        <v>43777</v>
      </c>
    </row>
    <row r="172" spans="1:18" x14ac:dyDescent="0.3">
      <c r="A172">
        <v>2019</v>
      </c>
      <c r="B172">
        <v>11</v>
      </c>
      <c r="C172">
        <v>8</v>
      </c>
      <c r="D172">
        <v>3</v>
      </c>
      <c r="E172">
        <v>-4835.0000000000036</v>
      </c>
      <c r="F172">
        <v>12</v>
      </c>
      <c r="G172">
        <v>-119.99999999999977</v>
      </c>
      <c r="H172">
        <v>1124.3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750</v>
      </c>
      <c r="O172">
        <v>145.99999999999977</v>
      </c>
      <c r="P172">
        <v>0</v>
      </c>
      <c r="Q172">
        <v>348.3</v>
      </c>
      <c r="R172" s="1">
        <v>43777</v>
      </c>
    </row>
    <row r="173" spans="1:18" x14ac:dyDescent="0.3">
      <c r="A173">
        <v>2019</v>
      </c>
      <c r="B173">
        <v>11</v>
      </c>
      <c r="C173">
        <v>8</v>
      </c>
      <c r="D173">
        <v>4</v>
      </c>
      <c r="E173">
        <v>-3985.0000000000009</v>
      </c>
      <c r="F173">
        <v>12</v>
      </c>
      <c r="G173">
        <v>-146</v>
      </c>
      <c r="H173">
        <v>1140.9000000000001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750</v>
      </c>
      <c r="O173">
        <v>203</v>
      </c>
      <c r="P173">
        <v>0</v>
      </c>
      <c r="Q173">
        <v>333.90000000000003</v>
      </c>
      <c r="R173" s="1">
        <v>43777</v>
      </c>
    </row>
    <row r="174" spans="1:18" x14ac:dyDescent="0.3">
      <c r="A174">
        <v>2019</v>
      </c>
      <c r="B174">
        <v>11</v>
      </c>
      <c r="C174">
        <v>8</v>
      </c>
      <c r="D174">
        <v>5</v>
      </c>
      <c r="E174">
        <v>-3037.8</v>
      </c>
      <c r="F174">
        <v>12</v>
      </c>
      <c r="G174">
        <v>-212</v>
      </c>
      <c r="H174">
        <v>1163.4000000000001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750</v>
      </c>
      <c r="O174">
        <v>287</v>
      </c>
      <c r="P174">
        <v>0</v>
      </c>
      <c r="Q174">
        <v>338.40000000000003</v>
      </c>
      <c r="R174" s="1">
        <v>43777</v>
      </c>
    </row>
    <row r="175" spans="1:18" x14ac:dyDescent="0.3">
      <c r="A175">
        <v>2019</v>
      </c>
      <c r="B175">
        <v>11</v>
      </c>
      <c r="C175">
        <v>8</v>
      </c>
      <c r="D175">
        <v>6</v>
      </c>
      <c r="E175">
        <v>-590.20000000000073</v>
      </c>
      <c r="F175">
        <v>12</v>
      </c>
      <c r="G175">
        <v>-343</v>
      </c>
      <c r="H175">
        <v>1225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750</v>
      </c>
      <c r="O175">
        <v>485</v>
      </c>
      <c r="P175">
        <v>0</v>
      </c>
      <c r="Q175">
        <v>333</v>
      </c>
      <c r="R175" s="1">
        <v>43777</v>
      </c>
    </row>
    <row r="176" spans="1:18" x14ac:dyDescent="0.3">
      <c r="A176">
        <v>2019</v>
      </c>
      <c r="B176">
        <v>11</v>
      </c>
      <c r="C176">
        <v>8</v>
      </c>
      <c r="D176">
        <v>7</v>
      </c>
      <c r="E176">
        <v>11084</v>
      </c>
      <c r="F176">
        <v>17</v>
      </c>
      <c r="G176">
        <v>-600</v>
      </c>
      <c r="H176">
        <v>1441.2</v>
      </c>
      <c r="I176">
        <v>360</v>
      </c>
      <c r="J176">
        <v>0</v>
      </c>
      <c r="K176">
        <v>0</v>
      </c>
      <c r="L176">
        <v>0</v>
      </c>
      <c r="M176">
        <v>0</v>
      </c>
      <c r="N176">
        <v>750</v>
      </c>
      <c r="O176">
        <v>600</v>
      </c>
      <c r="P176">
        <v>0</v>
      </c>
      <c r="Q176">
        <v>331.2</v>
      </c>
      <c r="R176" s="1">
        <v>43777</v>
      </c>
    </row>
    <row r="177" spans="1:18" x14ac:dyDescent="0.3">
      <c r="A177">
        <v>2019</v>
      </c>
      <c r="B177">
        <v>11</v>
      </c>
      <c r="C177">
        <v>8</v>
      </c>
      <c r="D177">
        <v>8</v>
      </c>
      <c r="E177">
        <v>33517.599999999999</v>
      </c>
      <c r="F177">
        <v>17</v>
      </c>
      <c r="G177">
        <v>-600</v>
      </c>
      <c r="H177">
        <v>1707.2</v>
      </c>
      <c r="I177">
        <v>680</v>
      </c>
      <c r="J177">
        <v>0</v>
      </c>
      <c r="K177">
        <v>0</v>
      </c>
      <c r="L177">
        <v>0</v>
      </c>
      <c r="M177">
        <v>0</v>
      </c>
      <c r="N177">
        <v>750</v>
      </c>
      <c r="O177">
        <v>600</v>
      </c>
      <c r="P177">
        <v>0</v>
      </c>
      <c r="Q177">
        <v>277.2</v>
      </c>
      <c r="R177" s="1">
        <v>43777</v>
      </c>
    </row>
    <row r="178" spans="1:18" x14ac:dyDescent="0.3">
      <c r="A178">
        <v>2019</v>
      </c>
      <c r="B178">
        <v>11</v>
      </c>
      <c r="C178">
        <v>8</v>
      </c>
      <c r="D178">
        <v>9</v>
      </c>
      <c r="E178">
        <v>48006.400000000001</v>
      </c>
      <c r="F178">
        <v>17</v>
      </c>
      <c r="G178">
        <v>-600</v>
      </c>
      <c r="H178">
        <v>1778</v>
      </c>
      <c r="I178">
        <v>776</v>
      </c>
      <c r="J178">
        <v>0</v>
      </c>
      <c r="K178">
        <v>0</v>
      </c>
      <c r="L178">
        <v>0</v>
      </c>
      <c r="M178">
        <v>0</v>
      </c>
      <c r="N178">
        <v>750</v>
      </c>
      <c r="O178">
        <v>600</v>
      </c>
      <c r="P178">
        <v>0</v>
      </c>
      <c r="Q178">
        <v>252</v>
      </c>
      <c r="R178" s="1">
        <v>43777</v>
      </c>
    </row>
    <row r="179" spans="1:18" x14ac:dyDescent="0.3">
      <c r="A179">
        <v>2019</v>
      </c>
      <c r="B179">
        <v>11</v>
      </c>
      <c r="C179">
        <v>8</v>
      </c>
      <c r="D179">
        <v>10</v>
      </c>
      <c r="E179">
        <v>45466</v>
      </c>
      <c r="F179">
        <v>17</v>
      </c>
      <c r="G179">
        <v>-600</v>
      </c>
      <c r="H179">
        <v>1817.3</v>
      </c>
      <c r="I179">
        <v>854</v>
      </c>
      <c r="J179">
        <v>0</v>
      </c>
      <c r="K179">
        <v>0</v>
      </c>
      <c r="L179">
        <v>0</v>
      </c>
      <c r="M179">
        <v>0</v>
      </c>
      <c r="N179">
        <v>750</v>
      </c>
      <c r="O179">
        <v>600</v>
      </c>
      <c r="P179">
        <v>0</v>
      </c>
      <c r="Q179">
        <v>213.3</v>
      </c>
      <c r="R179" s="1">
        <v>43777</v>
      </c>
    </row>
    <row r="180" spans="1:18" x14ac:dyDescent="0.3">
      <c r="A180">
        <v>2019</v>
      </c>
      <c r="B180">
        <v>11</v>
      </c>
      <c r="C180">
        <v>8</v>
      </c>
      <c r="D180">
        <v>11</v>
      </c>
      <c r="E180">
        <v>55328.800000000003</v>
      </c>
      <c r="F180">
        <v>17</v>
      </c>
      <c r="G180">
        <v>-600</v>
      </c>
      <c r="H180">
        <v>1849.5</v>
      </c>
      <c r="I180">
        <v>933</v>
      </c>
      <c r="J180">
        <v>0</v>
      </c>
      <c r="K180">
        <v>0</v>
      </c>
      <c r="L180">
        <v>0</v>
      </c>
      <c r="M180">
        <v>0</v>
      </c>
      <c r="N180">
        <v>750</v>
      </c>
      <c r="O180">
        <v>600</v>
      </c>
      <c r="P180">
        <v>0</v>
      </c>
      <c r="Q180">
        <v>166.5</v>
      </c>
      <c r="R180" s="1">
        <v>43777</v>
      </c>
    </row>
    <row r="181" spans="1:18" x14ac:dyDescent="0.3">
      <c r="A181">
        <v>2019</v>
      </c>
      <c r="B181">
        <v>11</v>
      </c>
      <c r="C181">
        <v>8</v>
      </c>
      <c r="D181">
        <v>12</v>
      </c>
      <c r="E181">
        <v>59028.800000000003</v>
      </c>
      <c r="F181">
        <v>17</v>
      </c>
      <c r="G181">
        <v>-600</v>
      </c>
      <c r="H181">
        <v>1758</v>
      </c>
      <c r="I181">
        <v>873</v>
      </c>
      <c r="J181">
        <v>0</v>
      </c>
      <c r="K181">
        <v>0</v>
      </c>
      <c r="L181">
        <v>0</v>
      </c>
      <c r="M181">
        <v>0</v>
      </c>
      <c r="N181">
        <v>750</v>
      </c>
      <c r="O181">
        <v>600</v>
      </c>
      <c r="P181">
        <v>0</v>
      </c>
      <c r="Q181">
        <v>135</v>
      </c>
      <c r="R181" s="1">
        <v>43777</v>
      </c>
    </row>
    <row r="182" spans="1:18" x14ac:dyDescent="0.3">
      <c r="A182">
        <v>2019</v>
      </c>
      <c r="B182">
        <v>11</v>
      </c>
      <c r="C182">
        <v>8</v>
      </c>
      <c r="D182">
        <v>13</v>
      </c>
      <c r="E182">
        <v>58332.799999999996</v>
      </c>
      <c r="F182">
        <v>17</v>
      </c>
      <c r="G182">
        <v>-600</v>
      </c>
      <c r="H182">
        <v>1740.9</v>
      </c>
      <c r="I182">
        <v>891.00000000000011</v>
      </c>
      <c r="J182">
        <v>0</v>
      </c>
      <c r="K182">
        <v>0</v>
      </c>
      <c r="L182">
        <v>0</v>
      </c>
      <c r="M182">
        <v>0</v>
      </c>
      <c r="N182">
        <v>750</v>
      </c>
      <c r="O182">
        <v>600</v>
      </c>
      <c r="P182">
        <v>0</v>
      </c>
      <c r="Q182">
        <v>99.9</v>
      </c>
      <c r="R182" s="1">
        <v>43777</v>
      </c>
    </row>
    <row r="183" spans="1:18" x14ac:dyDescent="0.3">
      <c r="A183">
        <v>2019</v>
      </c>
      <c r="B183">
        <v>11</v>
      </c>
      <c r="C183">
        <v>8</v>
      </c>
      <c r="D183">
        <v>14</v>
      </c>
      <c r="E183">
        <v>62134.200000000004</v>
      </c>
      <c r="F183">
        <v>17</v>
      </c>
      <c r="G183">
        <v>-600</v>
      </c>
      <c r="H183">
        <v>1723.6</v>
      </c>
      <c r="I183">
        <v>897.99999999999989</v>
      </c>
      <c r="J183">
        <v>0</v>
      </c>
      <c r="K183">
        <v>0</v>
      </c>
      <c r="L183">
        <v>0</v>
      </c>
      <c r="M183">
        <v>0</v>
      </c>
      <c r="N183">
        <v>750</v>
      </c>
      <c r="O183">
        <v>600</v>
      </c>
      <c r="P183">
        <v>0</v>
      </c>
      <c r="Q183">
        <v>75.600000000000009</v>
      </c>
      <c r="R183" s="1">
        <v>43777</v>
      </c>
    </row>
    <row r="184" spans="1:18" x14ac:dyDescent="0.3">
      <c r="A184">
        <v>2019</v>
      </c>
      <c r="B184">
        <v>11</v>
      </c>
      <c r="C184">
        <v>8</v>
      </c>
      <c r="D184">
        <v>15</v>
      </c>
      <c r="E184">
        <v>63890</v>
      </c>
      <c r="F184">
        <v>17</v>
      </c>
      <c r="G184">
        <v>-600</v>
      </c>
      <c r="H184">
        <v>1697.1</v>
      </c>
      <c r="I184">
        <v>893.99999999999989</v>
      </c>
      <c r="J184">
        <v>0</v>
      </c>
      <c r="K184">
        <v>0</v>
      </c>
      <c r="L184">
        <v>0</v>
      </c>
      <c r="M184">
        <v>0</v>
      </c>
      <c r="N184">
        <v>750</v>
      </c>
      <c r="O184">
        <v>600</v>
      </c>
      <c r="P184">
        <v>0</v>
      </c>
      <c r="Q184">
        <v>53.1</v>
      </c>
      <c r="R184" s="1">
        <v>43777</v>
      </c>
    </row>
    <row r="185" spans="1:18" x14ac:dyDescent="0.3">
      <c r="A185">
        <v>2019</v>
      </c>
      <c r="B185">
        <v>11</v>
      </c>
      <c r="C185">
        <v>8</v>
      </c>
      <c r="D185">
        <v>16</v>
      </c>
      <c r="E185">
        <v>61910.400000000001</v>
      </c>
      <c r="F185">
        <v>17</v>
      </c>
      <c r="G185">
        <v>-600</v>
      </c>
      <c r="H185">
        <v>1693.3</v>
      </c>
      <c r="I185">
        <v>901</v>
      </c>
      <c r="J185">
        <v>0</v>
      </c>
      <c r="K185">
        <v>0</v>
      </c>
      <c r="L185">
        <v>0</v>
      </c>
      <c r="M185">
        <v>0</v>
      </c>
      <c r="N185">
        <v>750</v>
      </c>
      <c r="O185">
        <v>600</v>
      </c>
      <c r="P185">
        <v>0</v>
      </c>
      <c r="Q185">
        <v>42.300000000000004</v>
      </c>
      <c r="R185" s="1">
        <v>43777</v>
      </c>
    </row>
    <row r="186" spans="1:18" x14ac:dyDescent="0.3">
      <c r="A186">
        <v>2019</v>
      </c>
      <c r="B186">
        <v>11</v>
      </c>
      <c r="C186">
        <v>8</v>
      </c>
      <c r="D186">
        <v>17</v>
      </c>
      <c r="E186">
        <v>72568.200000000012</v>
      </c>
      <c r="F186">
        <v>17</v>
      </c>
      <c r="G186">
        <v>-600</v>
      </c>
      <c r="H186">
        <v>1764.7</v>
      </c>
      <c r="I186">
        <v>976</v>
      </c>
      <c r="J186">
        <v>0</v>
      </c>
      <c r="K186">
        <v>0</v>
      </c>
      <c r="L186">
        <v>0</v>
      </c>
      <c r="M186">
        <v>0</v>
      </c>
      <c r="N186">
        <v>750</v>
      </c>
      <c r="O186">
        <v>600</v>
      </c>
      <c r="P186">
        <v>0</v>
      </c>
      <c r="Q186">
        <v>38.700000000000003</v>
      </c>
      <c r="R186" s="1">
        <v>43777</v>
      </c>
    </row>
    <row r="187" spans="1:18" x14ac:dyDescent="0.3">
      <c r="A187">
        <v>2019</v>
      </c>
      <c r="B187">
        <v>11</v>
      </c>
      <c r="C187">
        <v>8</v>
      </c>
      <c r="D187">
        <v>18</v>
      </c>
      <c r="E187">
        <v>88623.8</v>
      </c>
      <c r="F187">
        <v>32</v>
      </c>
      <c r="G187">
        <v>-600</v>
      </c>
      <c r="H187">
        <v>1925.1</v>
      </c>
      <c r="I187">
        <v>1100</v>
      </c>
      <c r="J187">
        <v>0</v>
      </c>
      <c r="K187">
        <v>0</v>
      </c>
      <c r="L187">
        <v>0</v>
      </c>
      <c r="M187">
        <v>40</v>
      </c>
      <c r="N187">
        <v>750</v>
      </c>
      <c r="O187">
        <v>600</v>
      </c>
      <c r="P187">
        <v>0</v>
      </c>
      <c r="Q187">
        <v>35.1</v>
      </c>
      <c r="R187" s="1">
        <v>43777</v>
      </c>
    </row>
    <row r="188" spans="1:18" x14ac:dyDescent="0.3">
      <c r="A188">
        <v>2019</v>
      </c>
      <c r="B188">
        <v>11</v>
      </c>
      <c r="C188">
        <v>8</v>
      </c>
      <c r="D188">
        <v>19</v>
      </c>
      <c r="E188">
        <v>78861.600000000006</v>
      </c>
      <c r="F188">
        <v>32</v>
      </c>
      <c r="G188">
        <v>-600</v>
      </c>
      <c r="H188">
        <v>1971</v>
      </c>
      <c r="I188">
        <v>1100</v>
      </c>
      <c r="J188">
        <v>0</v>
      </c>
      <c r="K188">
        <v>0</v>
      </c>
      <c r="L188">
        <v>0</v>
      </c>
      <c r="M188">
        <v>94</v>
      </c>
      <c r="N188">
        <v>750</v>
      </c>
      <c r="O188">
        <v>600</v>
      </c>
      <c r="P188">
        <v>0</v>
      </c>
      <c r="Q188">
        <v>27</v>
      </c>
      <c r="R188" s="1">
        <v>43777</v>
      </c>
    </row>
    <row r="189" spans="1:18" x14ac:dyDescent="0.3">
      <c r="A189">
        <v>2019</v>
      </c>
      <c r="B189">
        <v>11</v>
      </c>
      <c r="C189">
        <v>8</v>
      </c>
      <c r="D189">
        <v>20</v>
      </c>
      <c r="E189">
        <v>70630.2</v>
      </c>
      <c r="F189">
        <v>17</v>
      </c>
      <c r="G189">
        <v>-600</v>
      </c>
      <c r="H189">
        <v>1837.6</v>
      </c>
      <c r="I189">
        <v>1066</v>
      </c>
      <c r="J189">
        <v>0</v>
      </c>
      <c r="K189">
        <v>0</v>
      </c>
      <c r="L189">
        <v>0</v>
      </c>
      <c r="M189">
        <v>0</v>
      </c>
      <c r="N189">
        <v>750</v>
      </c>
      <c r="O189">
        <v>600</v>
      </c>
      <c r="P189">
        <v>0</v>
      </c>
      <c r="Q189">
        <v>21.6</v>
      </c>
      <c r="R189" s="1">
        <v>43777</v>
      </c>
    </row>
    <row r="190" spans="1:18" x14ac:dyDescent="0.3">
      <c r="A190">
        <v>2019</v>
      </c>
      <c r="B190">
        <v>11</v>
      </c>
      <c r="C190">
        <v>8</v>
      </c>
      <c r="D190">
        <v>21</v>
      </c>
      <c r="E190">
        <v>70326</v>
      </c>
      <c r="F190">
        <v>17</v>
      </c>
      <c r="G190">
        <v>-600</v>
      </c>
      <c r="H190">
        <v>1710.8</v>
      </c>
      <c r="I190">
        <v>941</v>
      </c>
      <c r="J190">
        <v>0</v>
      </c>
      <c r="K190">
        <v>0</v>
      </c>
      <c r="L190">
        <v>0</v>
      </c>
      <c r="M190">
        <v>0</v>
      </c>
      <c r="N190">
        <v>750</v>
      </c>
      <c r="O190">
        <v>600</v>
      </c>
      <c r="P190">
        <v>0</v>
      </c>
      <c r="Q190">
        <v>19.8</v>
      </c>
      <c r="R190" s="1">
        <v>43777</v>
      </c>
    </row>
    <row r="191" spans="1:18" x14ac:dyDescent="0.3">
      <c r="A191">
        <v>2019</v>
      </c>
      <c r="B191">
        <v>11</v>
      </c>
      <c r="C191">
        <v>8</v>
      </c>
      <c r="D191">
        <v>22</v>
      </c>
      <c r="E191">
        <v>65164.2</v>
      </c>
      <c r="F191">
        <v>17</v>
      </c>
      <c r="G191">
        <v>-600</v>
      </c>
      <c r="H191">
        <v>1590</v>
      </c>
      <c r="I191">
        <v>822</v>
      </c>
      <c r="J191">
        <v>0</v>
      </c>
      <c r="K191">
        <v>0</v>
      </c>
      <c r="L191">
        <v>0</v>
      </c>
      <c r="M191">
        <v>0</v>
      </c>
      <c r="N191">
        <v>750</v>
      </c>
      <c r="O191">
        <v>600</v>
      </c>
      <c r="P191">
        <v>0</v>
      </c>
      <c r="Q191">
        <v>18</v>
      </c>
      <c r="R191" s="1">
        <v>43777</v>
      </c>
    </row>
    <row r="192" spans="1:18" x14ac:dyDescent="0.3">
      <c r="A192">
        <v>2019</v>
      </c>
      <c r="B192">
        <v>11</v>
      </c>
      <c r="C192">
        <v>8</v>
      </c>
      <c r="D192">
        <v>23</v>
      </c>
      <c r="E192">
        <v>116199.2</v>
      </c>
      <c r="F192">
        <v>40</v>
      </c>
      <c r="G192">
        <v>-600</v>
      </c>
      <c r="H192">
        <v>1471.1</v>
      </c>
      <c r="I192">
        <v>0</v>
      </c>
      <c r="J192">
        <v>0</v>
      </c>
      <c r="K192">
        <v>24</v>
      </c>
      <c r="L192">
        <v>360</v>
      </c>
      <c r="M192">
        <v>320</v>
      </c>
      <c r="N192">
        <v>750</v>
      </c>
      <c r="O192">
        <v>600</v>
      </c>
      <c r="P192">
        <v>0</v>
      </c>
      <c r="Q192">
        <v>17.100000000000001</v>
      </c>
      <c r="R192" s="1">
        <v>43777</v>
      </c>
    </row>
    <row r="193" spans="1:18" x14ac:dyDescent="0.3">
      <c r="A193">
        <v>2019</v>
      </c>
      <c r="B193">
        <v>11</v>
      </c>
      <c r="C193">
        <v>8</v>
      </c>
      <c r="D193">
        <v>24</v>
      </c>
      <c r="E193">
        <v>103176</v>
      </c>
      <c r="F193">
        <v>37</v>
      </c>
      <c r="G193">
        <v>-600</v>
      </c>
      <c r="H193">
        <v>1359.5</v>
      </c>
      <c r="I193">
        <v>0</v>
      </c>
      <c r="J193">
        <v>0</v>
      </c>
      <c r="K193">
        <v>0</v>
      </c>
      <c r="L193">
        <v>267</v>
      </c>
      <c r="M193">
        <v>320</v>
      </c>
      <c r="N193">
        <v>750</v>
      </c>
      <c r="O193">
        <v>600</v>
      </c>
      <c r="P193">
        <v>0</v>
      </c>
      <c r="Q193">
        <v>22.5</v>
      </c>
      <c r="R193" s="1">
        <v>43777</v>
      </c>
    </row>
    <row r="194" spans="1:18" x14ac:dyDescent="0.3">
      <c r="A194">
        <v>2019</v>
      </c>
      <c r="B194">
        <v>11</v>
      </c>
      <c r="C194">
        <v>9</v>
      </c>
      <c r="D194">
        <v>1</v>
      </c>
      <c r="E194">
        <v>94869.6</v>
      </c>
      <c r="F194">
        <v>37</v>
      </c>
      <c r="G194">
        <v>-600</v>
      </c>
      <c r="H194">
        <v>1249.7</v>
      </c>
      <c r="I194">
        <v>0</v>
      </c>
      <c r="J194">
        <v>0</v>
      </c>
      <c r="K194">
        <v>0</v>
      </c>
      <c r="L194">
        <v>168</v>
      </c>
      <c r="M194">
        <v>320</v>
      </c>
      <c r="N194">
        <v>750</v>
      </c>
      <c r="O194">
        <v>600</v>
      </c>
      <c r="P194">
        <v>0</v>
      </c>
      <c r="Q194">
        <v>11.700000000000001</v>
      </c>
      <c r="R194" s="1">
        <v>43778</v>
      </c>
    </row>
    <row r="195" spans="1:18" x14ac:dyDescent="0.3">
      <c r="A195">
        <v>2019</v>
      </c>
      <c r="B195">
        <v>11</v>
      </c>
      <c r="C195">
        <v>9</v>
      </c>
      <c r="D195">
        <v>2</v>
      </c>
      <c r="E195">
        <v>87435.4</v>
      </c>
      <c r="F195">
        <v>37</v>
      </c>
      <c r="G195">
        <v>-600</v>
      </c>
      <c r="H195">
        <v>1181.3</v>
      </c>
      <c r="I195">
        <v>0</v>
      </c>
      <c r="J195">
        <v>0</v>
      </c>
      <c r="K195">
        <v>0</v>
      </c>
      <c r="L195">
        <v>87</v>
      </c>
      <c r="M195">
        <v>320</v>
      </c>
      <c r="N195">
        <v>750</v>
      </c>
      <c r="O195">
        <v>600</v>
      </c>
      <c r="P195">
        <v>0</v>
      </c>
      <c r="Q195">
        <v>24.3</v>
      </c>
      <c r="R195" s="1">
        <v>43778</v>
      </c>
    </row>
    <row r="196" spans="1:18" x14ac:dyDescent="0.3">
      <c r="A196">
        <v>2019</v>
      </c>
      <c r="B196">
        <v>11</v>
      </c>
      <c r="C196">
        <v>9</v>
      </c>
      <c r="D196">
        <v>3</v>
      </c>
      <c r="E196">
        <v>85630.399999999994</v>
      </c>
      <c r="F196">
        <v>37</v>
      </c>
      <c r="G196">
        <v>-600</v>
      </c>
      <c r="H196">
        <v>1167.4000000000001</v>
      </c>
      <c r="I196">
        <v>0</v>
      </c>
      <c r="J196">
        <v>0</v>
      </c>
      <c r="K196">
        <v>0</v>
      </c>
      <c r="L196">
        <v>56</v>
      </c>
      <c r="M196">
        <v>320</v>
      </c>
      <c r="N196">
        <v>750</v>
      </c>
      <c r="O196">
        <v>600</v>
      </c>
      <c r="P196">
        <v>0</v>
      </c>
      <c r="Q196">
        <v>41.4</v>
      </c>
      <c r="R196" s="1">
        <v>43778</v>
      </c>
    </row>
    <row r="197" spans="1:18" x14ac:dyDescent="0.3">
      <c r="A197">
        <v>2019</v>
      </c>
      <c r="B197">
        <v>11</v>
      </c>
      <c r="C197">
        <v>9</v>
      </c>
      <c r="D197">
        <v>4</v>
      </c>
      <c r="E197">
        <v>81843.400000000009</v>
      </c>
      <c r="F197">
        <v>37</v>
      </c>
      <c r="G197">
        <v>-600</v>
      </c>
      <c r="H197">
        <v>1152.7</v>
      </c>
      <c r="I197">
        <v>0</v>
      </c>
      <c r="J197">
        <v>0</v>
      </c>
      <c r="K197">
        <v>0</v>
      </c>
      <c r="L197">
        <v>35</v>
      </c>
      <c r="M197">
        <v>320</v>
      </c>
      <c r="N197">
        <v>750</v>
      </c>
      <c r="O197">
        <v>600</v>
      </c>
      <c r="P197">
        <v>0</v>
      </c>
      <c r="Q197">
        <v>47.7</v>
      </c>
      <c r="R197" s="1">
        <v>43778</v>
      </c>
    </row>
    <row r="198" spans="1:18" x14ac:dyDescent="0.3">
      <c r="A198">
        <v>2019</v>
      </c>
      <c r="B198">
        <v>11</v>
      </c>
      <c r="C198">
        <v>9</v>
      </c>
      <c r="D198">
        <v>5</v>
      </c>
      <c r="E198">
        <v>80796.399999999994</v>
      </c>
      <c r="F198">
        <v>37</v>
      </c>
      <c r="G198">
        <v>-600</v>
      </c>
      <c r="H198">
        <v>1156.5</v>
      </c>
      <c r="I198">
        <v>0</v>
      </c>
      <c r="J198">
        <v>0</v>
      </c>
      <c r="K198">
        <v>0</v>
      </c>
      <c r="L198">
        <v>37</v>
      </c>
      <c r="M198">
        <v>320</v>
      </c>
      <c r="N198">
        <v>750</v>
      </c>
      <c r="O198">
        <v>600</v>
      </c>
      <c r="P198">
        <v>0</v>
      </c>
      <c r="Q198">
        <v>49.5</v>
      </c>
      <c r="R198" s="1">
        <v>43778</v>
      </c>
    </row>
    <row r="199" spans="1:18" x14ac:dyDescent="0.3">
      <c r="A199">
        <v>2019</v>
      </c>
      <c r="B199">
        <v>11</v>
      </c>
      <c r="C199">
        <v>9</v>
      </c>
      <c r="D199">
        <v>6</v>
      </c>
      <c r="E199">
        <v>38183.800000000003</v>
      </c>
      <c r="F199">
        <v>17</v>
      </c>
      <c r="G199">
        <v>-600</v>
      </c>
      <c r="H199">
        <v>1183.3</v>
      </c>
      <c r="I199">
        <v>382</v>
      </c>
      <c r="J199">
        <v>0</v>
      </c>
      <c r="K199">
        <v>0</v>
      </c>
      <c r="L199">
        <v>0</v>
      </c>
      <c r="M199">
        <v>0</v>
      </c>
      <c r="N199">
        <v>750</v>
      </c>
      <c r="O199">
        <v>600</v>
      </c>
      <c r="P199">
        <v>0</v>
      </c>
      <c r="Q199">
        <v>51.300000000000004</v>
      </c>
      <c r="R199" s="1">
        <v>43778</v>
      </c>
    </row>
    <row r="200" spans="1:18" x14ac:dyDescent="0.3">
      <c r="A200">
        <v>2019</v>
      </c>
      <c r="B200">
        <v>11</v>
      </c>
      <c r="C200">
        <v>9</v>
      </c>
      <c r="D200">
        <v>7</v>
      </c>
      <c r="E200">
        <v>48559.6</v>
      </c>
      <c r="F200">
        <v>17</v>
      </c>
      <c r="G200">
        <v>-600</v>
      </c>
      <c r="H200">
        <v>1253.7</v>
      </c>
      <c r="I200">
        <v>447</v>
      </c>
      <c r="J200">
        <v>0</v>
      </c>
      <c r="K200">
        <v>0</v>
      </c>
      <c r="L200">
        <v>0</v>
      </c>
      <c r="M200">
        <v>0</v>
      </c>
      <c r="N200">
        <v>750</v>
      </c>
      <c r="O200">
        <v>600</v>
      </c>
      <c r="P200">
        <v>0</v>
      </c>
      <c r="Q200">
        <v>56.7</v>
      </c>
      <c r="R200" s="1">
        <v>43778</v>
      </c>
    </row>
    <row r="201" spans="1:18" x14ac:dyDescent="0.3">
      <c r="A201">
        <v>2019</v>
      </c>
      <c r="B201">
        <v>11</v>
      </c>
      <c r="C201">
        <v>9</v>
      </c>
      <c r="D201">
        <v>8</v>
      </c>
      <c r="E201">
        <v>58248</v>
      </c>
      <c r="F201">
        <v>17</v>
      </c>
      <c r="G201">
        <v>-600</v>
      </c>
      <c r="H201">
        <v>1365.5</v>
      </c>
      <c r="I201">
        <v>557</v>
      </c>
      <c r="J201">
        <v>0</v>
      </c>
      <c r="K201">
        <v>0</v>
      </c>
      <c r="L201">
        <v>0</v>
      </c>
      <c r="M201">
        <v>0</v>
      </c>
      <c r="N201">
        <v>750</v>
      </c>
      <c r="O201">
        <v>600</v>
      </c>
      <c r="P201">
        <v>0</v>
      </c>
      <c r="Q201">
        <v>58.5</v>
      </c>
      <c r="R201" s="1">
        <v>43778</v>
      </c>
    </row>
    <row r="202" spans="1:18" x14ac:dyDescent="0.3">
      <c r="A202">
        <v>2019</v>
      </c>
      <c r="B202">
        <v>11</v>
      </c>
      <c r="C202">
        <v>9</v>
      </c>
      <c r="D202">
        <v>9</v>
      </c>
      <c r="E202">
        <v>74782.399999999994</v>
      </c>
      <c r="F202">
        <v>17</v>
      </c>
      <c r="G202">
        <v>-600</v>
      </c>
      <c r="H202">
        <v>1497.8</v>
      </c>
      <c r="I202">
        <v>683</v>
      </c>
      <c r="J202">
        <v>0</v>
      </c>
      <c r="K202">
        <v>0</v>
      </c>
      <c r="L202">
        <v>0</v>
      </c>
      <c r="M202">
        <v>0</v>
      </c>
      <c r="N202">
        <v>750</v>
      </c>
      <c r="O202">
        <v>600</v>
      </c>
      <c r="P202">
        <v>0</v>
      </c>
      <c r="Q202">
        <v>64.8</v>
      </c>
      <c r="R202" s="1">
        <v>43778</v>
      </c>
    </row>
    <row r="203" spans="1:18" x14ac:dyDescent="0.3">
      <c r="A203">
        <v>2019</v>
      </c>
      <c r="B203">
        <v>11</v>
      </c>
      <c r="C203">
        <v>9</v>
      </c>
      <c r="D203">
        <v>10</v>
      </c>
      <c r="E203">
        <v>82870.600000000006</v>
      </c>
      <c r="F203">
        <v>17</v>
      </c>
      <c r="G203">
        <v>-600</v>
      </c>
      <c r="H203">
        <v>1604.1</v>
      </c>
      <c r="I203">
        <v>791.99999999999989</v>
      </c>
      <c r="J203">
        <v>0</v>
      </c>
      <c r="K203">
        <v>0</v>
      </c>
      <c r="L203">
        <v>0</v>
      </c>
      <c r="M203">
        <v>0</v>
      </c>
      <c r="N203">
        <v>750</v>
      </c>
      <c r="O203">
        <v>600</v>
      </c>
      <c r="P203">
        <v>0</v>
      </c>
      <c r="Q203">
        <v>62.1</v>
      </c>
      <c r="R203" s="1">
        <v>43778</v>
      </c>
    </row>
    <row r="204" spans="1:18" x14ac:dyDescent="0.3">
      <c r="A204">
        <v>2019</v>
      </c>
      <c r="B204">
        <v>11</v>
      </c>
      <c r="C204">
        <v>9</v>
      </c>
      <c r="D204">
        <v>11</v>
      </c>
      <c r="E204">
        <v>84738.2</v>
      </c>
      <c r="F204">
        <v>17</v>
      </c>
      <c r="G204">
        <v>-600</v>
      </c>
      <c r="H204">
        <v>1660.1</v>
      </c>
      <c r="I204">
        <v>847.99999999999989</v>
      </c>
      <c r="J204">
        <v>0</v>
      </c>
      <c r="K204">
        <v>0</v>
      </c>
      <c r="L204">
        <v>0</v>
      </c>
      <c r="M204">
        <v>0</v>
      </c>
      <c r="N204">
        <v>750</v>
      </c>
      <c r="O204">
        <v>600</v>
      </c>
      <c r="P204">
        <v>0</v>
      </c>
      <c r="Q204">
        <v>62.1</v>
      </c>
      <c r="R204" s="1">
        <v>43778</v>
      </c>
    </row>
    <row r="205" spans="1:18" x14ac:dyDescent="0.3">
      <c r="A205">
        <v>2019</v>
      </c>
      <c r="B205">
        <v>11</v>
      </c>
      <c r="C205">
        <v>9</v>
      </c>
      <c r="D205">
        <v>12</v>
      </c>
      <c r="E205">
        <v>79520</v>
      </c>
      <c r="F205">
        <v>17</v>
      </c>
      <c r="G205">
        <v>-600</v>
      </c>
      <c r="H205">
        <v>1594.4</v>
      </c>
      <c r="I205">
        <v>776.00000000000011</v>
      </c>
      <c r="J205">
        <v>0</v>
      </c>
      <c r="K205">
        <v>0</v>
      </c>
      <c r="L205">
        <v>0</v>
      </c>
      <c r="M205">
        <v>0</v>
      </c>
      <c r="N205">
        <v>750</v>
      </c>
      <c r="O205">
        <v>600</v>
      </c>
      <c r="P205">
        <v>0</v>
      </c>
      <c r="Q205">
        <v>68.400000000000006</v>
      </c>
      <c r="R205" s="1">
        <v>43778</v>
      </c>
    </row>
    <row r="206" spans="1:18" x14ac:dyDescent="0.3">
      <c r="A206">
        <v>2019</v>
      </c>
      <c r="B206">
        <v>11</v>
      </c>
      <c r="C206">
        <v>9</v>
      </c>
      <c r="D206">
        <v>13</v>
      </c>
      <c r="E206">
        <v>73479.199999999997</v>
      </c>
      <c r="F206">
        <v>17</v>
      </c>
      <c r="G206">
        <v>-600</v>
      </c>
      <c r="H206">
        <v>1578.9</v>
      </c>
      <c r="I206">
        <v>747.00000000000011</v>
      </c>
      <c r="J206">
        <v>0</v>
      </c>
      <c r="K206">
        <v>0</v>
      </c>
      <c r="L206">
        <v>0</v>
      </c>
      <c r="M206">
        <v>0</v>
      </c>
      <c r="N206">
        <v>750</v>
      </c>
      <c r="O206">
        <v>600</v>
      </c>
      <c r="P206">
        <v>0</v>
      </c>
      <c r="Q206">
        <v>81.900000000000006</v>
      </c>
      <c r="R206" s="1">
        <v>43778</v>
      </c>
    </row>
    <row r="207" spans="1:18" x14ac:dyDescent="0.3">
      <c r="A207">
        <v>2019</v>
      </c>
      <c r="B207">
        <v>11</v>
      </c>
      <c r="C207">
        <v>9</v>
      </c>
      <c r="D207">
        <v>14</v>
      </c>
      <c r="E207">
        <v>67910.2</v>
      </c>
      <c r="F207">
        <v>17</v>
      </c>
      <c r="G207">
        <v>-600</v>
      </c>
      <c r="H207">
        <v>1552.5</v>
      </c>
      <c r="I207">
        <v>708</v>
      </c>
      <c r="J207">
        <v>0</v>
      </c>
      <c r="K207">
        <v>0</v>
      </c>
      <c r="L207">
        <v>0</v>
      </c>
      <c r="M207">
        <v>0</v>
      </c>
      <c r="N207">
        <v>750</v>
      </c>
      <c r="O207">
        <v>600</v>
      </c>
      <c r="P207">
        <v>0</v>
      </c>
      <c r="Q207">
        <v>94.5</v>
      </c>
      <c r="R207" s="1">
        <v>43778</v>
      </c>
    </row>
    <row r="208" spans="1:18" x14ac:dyDescent="0.3">
      <c r="A208">
        <v>2019</v>
      </c>
      <c r="B208">
        <v>11</v>
      </c>
      <c r="C208">
        <v>9</v>
      </c>
      <c r="D208">
        <v>15</v>
      </c>
      <c r="E208">
        <v>71581.399999999994</v>
      </c>
      <c r="F208">
        <v>17</v>
      </c>
      <c r="G208">
        <v>-600</v>
      </c>
      <c r="H208">
        <v>1553.3</v>
      </c>
      <c r="I208">
        <v>698</v>
      </c>
      <c r="J208">
        <v>0</v>
      </c>
      <c r="K208">
        <v>0</v>
      </c>
      <c r="L208">
        <v>0</v>
      </c>
      <c r="M208">
        <v>0</v>
      </c>
      <c r="N208">
        <v>750</v>
      </c>
      <c r="O208">
        <v>600</v>
      </c>
      <c r="P208">
        <v>0</v>
      </c>
      <c r="Q208">
        <v>105.3</v>
      </c>
      <c r="R208" s="1">
        <v>43778</v>
      </c>
    </row>
    <row r="209" spans="1:18" x14ac:dyDescent="0.3">
      <c r="A209">
        <v>2019</v>
      </c>
      <c r="B209">
        <v>11</v>
      </c>
      <c r="C209">
        <v>9</v>
      </c>
      <c r="D209">
        <v>16</v>
      </c>
      <c r="E209">
        <v>62019.600000000006</v>
      </c>
      <c r="F209">
        <v>17</v>
      </c>
      <c r="G209">
        <v>-600</v>
      </c>
      <c r="H209">
        <v>1595.1</v>
      </c>
      <c r="I209">
        <v>737.99999999999989</v>
      </c>
      <c r="J209">
        <v>0</v>
      </c>
      <c r="K209">
        <v>0</v>
      </c>
      <c r="L209">
        <v>0</v>
      </c>
      <c r="M209">
        <v>0</v>
      </c>
      <c r="N209">
        <v>750</v>
      </c>
      <c r="O209">
        <v>600</v>
      </c>
      <c r="P209">
        <v>0</v>
      </c>
      <c r="Q209">
        <v>107.10000000000001</v>
      </c>
      <c r="R209" s="1">
        <v>43778</v>
      </c>
    </row>
    <row r="210" spans="1:18" x14ac:dyDescent="0.3">
      <c r="A210">
        <v>2019</v>
      </c>
      <c r="B210">
        <v>11</v>
      </c>
      <c r="C210">
        <v>9</v>
      </c>
      <c r="D210">
        <v>17</v>
      </c>
      <c r="E210">
        <v>67868.2</v>
      </c>
      <c r="F210">
        <v>17</v>
      </c>
      <c r="G210">
        <v>-600</v>
      </c>
      <c r="H210">
        <v>1699.6</v>
      </c>
      <c r="I210">
        <v>846.99999999999989</v>
      </c>
      <c r="J210">
        <v>0</v>
      </c>
      <c r="K210">
        <v>0</v>
      </c>
      <c r="L210">
        <v>0</v>
      </c>
      <c r="M210">
        <v>0</v>
      </c>
      <c r="N210">
        <v>750</v>
      </c>
      <c r="O210">
        <v>600</v>
      </c>
      <c r="P210">
        <v>0</v>
      </c>
      <c r="Q210">
        <v>102.60000000000001</v>
      </c>
      <c r="R210" s="1">
        <v>43778</v>
      </c>
    </row>
    <row r="211" spans="1:18" x14ac:dyDescent="0.3">
      <c r="A211">
        <v>2019</v>
      </c>
      <c r="B211">
        <v>11</v>
      </c>
      <c r="C211">
        <v>9</v>
      </c>
      <c r="D211">
        <v>18</v>
      </c>
      <c r="E211">
        <v>81884</v>
      </c>
      <c r="F211">
        <v>17</v>
      </c>
      <c r="G211">
        <v>-600</v>
      </c>
      <c r="H211">
        <v>1838.9</v>
      </c>
      <c r="I211">
        <v>989.00000000000011</v>
      </c>
      <c r="J211">
        <v>0</v>
      </c>
      <c r="K211">
        <v>0</v>
      </c>
      <c r="L211">
        <v>0</v>
      </c>
      <c r="M211">
        <v>0</v>
      </c>
      <c r="N211">
        <v>750</v>
      </c>
      <c r="O211">
        <v>600</v>
      </c>
      <c r="P211">
        <v>0</v>
      </c>
      <c r="Q211">
        <v>99.9</v>
      </c>
      <c r="R211" s="1">
        <v>43778</v>
      </c>
    </row>
    <row r="212" spans="1:18" x14ac:dyDescent="0.3">
      <c r="A212">
        <v>2019</v>
      </c>
      <c r="B212">
        <v>11</v>
      </c>
      <c r="C212">
        <v>9</v>
      </c>
      <c r="D212">
        <v>19</v>
      </c>
      <c r="E212">
        <v>70983.399999999994</v>
      </c>
      <c r="F212">
        <v>17</v>
      </c>
      <c r="G212">
        <v>-600</v>
      </c>
      <c r="H212">
        <v>1849</v>
      </c>
      <c r="I212">
        <v>991</v>
      </c>
      <c r="J212">
        <v>0</v>
      </c>
      <c r="K212">
        <v>0</v>
      </c>
      <c r="L212">
        <v>0</v>
      </c>
      <c r="M212">
        <v>0</v>
      </c>
      <c r="N212">
        <v>750</v>
      </c>
      <c r="O212">
        <v>600</v>
      </c>
      <c r="P212">
        <v>0</v>
      </c>
      <c r="Q212">
        <v>108</v>
      </c>
      <c r="R212" s="1">
        <v>43778</v>
      </c>
    </row>
    <row r="213" spans="1:18" x14ac:dyDescent="0.3">
      <c r="A213">
        <v>2019</v>
      </c>
      <c r="B213">
        <v>11</v>
      </c>
      <c r="C213">
        <v>9</v>
      </c>
      <c r="D213">
        <v>20</v>
      </c>
      <c r="E213">
        <v>53515.6</v>
      </c>
      <c r="F213">
        <v>17</v>
      </c>
      <c r="G213">
        <v>-600</v>
      </c>
      <c r="H213">
        <v>1699</v>
      </c>
      <c r="I213">
        <v>832</v>
      </c>
      <c r="J213">
        <v>0</v>
      </c>
      <c r="K213">
        <v>0</v>
      </c>
      <c r="L213">
        <v>0</v>
      </c>
      <c r="M213">
        <v>0</v>
      </c>
      <c r="N213">
        <v>750</v>
      </c>
      <c r="O213">
        <v>600</v>
      </c>
      <c r="P213">
        <v>0</v>
      </c>
      <c r="Q213">
        <v>117</v>
      </c>
      <c r="R213" s="1">
        <v>43778</v>
      </c>
    </row>
    <row r="214" spans="1:18" x14ac:dyDescent="0.3">
      <c r="A214">
        <v>2019</v>
      </c>
      <c r="B214">
        <v>11</v>
      </c>
      <c r="C214">
        <v>9</v>
      </c>
      <c r="D214">
        <v>21</v>
      </c>
      <c r="E214">
        <v>41380.6</v>
      </c>
      <c r="F214">
        <v>17</v>
      </c>
      <c r="G214">
        <v>-600</v>
      </c>
      <c r="H214">
        <v>1578.7</v>
      </c>
      <c r="I214">
        <v>718</v>
      </c>
      <c r="J214">
        <v>0</v>
      </c>
      <c r="K214">
        <v>0</v>
      </c>
      <c r="L214">
        <v>0</v>
      </c>
      <c r="M214">
        <v>0</v>
      </c>
      <c r="N214">
        <v>750</v>
      </c>
      <c r="O214">
        <v>600</v>
      </c>
      <c r="P214">
        <v>0</v>
      </c>
      <c r="Q214">
        <v>110.7</v>
      </c>
      <c r="R214" s="1">
        <v>43778</v>
      </c>
    </row>
    <row r="215" spans="1:18" x14ac:dyDescent="0.3">
      <c r="A215">
        <v>2019</v>
      </c>
      <c r="B215">
        <v>11</v>
      </c>
      <c r="C215">
        <v>9</v>
      </c>
      <c r="D215">
        <v>22</v>
      </c>
      <c r="E215">
        <v>37226.6</v>
      </c>
      <c r="F215">
        <v>17</v>
      </c>
      <c r="G215">
        <v>-600</v>
      </c>
      <c r="H215">
        <v>1496.7</v>
      </c>
      <c r="I215">
        <v>663</v>
      </c>
      <c r="J215">
        <v>0</v>
      </c>
      <c r="K215">
        <v>0</v>
      </c>
      <c r="L215">
        <v>0</v>
      </c>
      <c r="M215">
        <v>0</v>
      </c>
      <c r="N215">
        <v>750</v>
      </c>
      <c r="O215">
        <v>600</v>
      </c>
      <c r="P215">
        <v>0</v>
      </c>
      <c r="Q215">
        <v>83.7</v>
      </c>
      <c r="R215" s="1">
        <v>43778</v>
      </c>
    </row>
    <row r="216" spans="1:18" x14ac:dyDescent="0.3">
      <c r="A216">
        <v>2019</v>
      </c>
      <c r="B216">
        <v>11</v>
      </c>
      <c r="C216">
        <v>9</v>
      </c>
      <c r="D216">
        <v>23</v>
      </c>
      <c r="E216">
        <v>75748.2</v>
      </c>
      <c r="F216">
        <v>37</v>
      </c>
      <c r="G216">
        <v>-600</v>
      </c>
      <c r="H216">
        <v>1409.3</v>
      </c>
      <c r="I216">
        <v>0</v>
      </c>
      <c r="J216">
        <v>0</v>
      </c>
      <c r="K216">
        <v>0</v>
      </c>
      <c r="L216">
        <v>270</v>
      </c>
      <c r="M216">
        <v>320</v>
      </c>
      <c r="N216">
        <v>750</v>
      </c>
      <c r="O216">
        <v>600</v>
      </c>
      <c r="P216">
        <v>0</v>
      </c>
      <c r="Q216">
        <v>69.3</v>
      </c>
      <c r="R216" s="1">
        <v>43778</v>
      </c>
    </row>
    <row r="217" spans="1:18" x14ac:dyDescent="0.3">
      <c r="A217">
        <v>2019</v>
      </c>
      <c r="B217">
        <v>11</v>
      </c>
      <c r="C217">
        <v>9</v>
      </c>
      <c r="D217">
        <v>24</v>
      </c>
      <c r="E217">
        <v>62831.200000000004</v>
      </c>
      <c r="F217">
        <v>37</v>
      </c>
      <c r="G217">
        <v>-600</v>
      </c>
      <c r="H217">
        <v>1326.8</v>
      </c>
      <c r="I217">
        <v>0</v>
      </c>
      <c r="J217">
        <v>0</v>
      </c>
      <c r="K217">
        <v>0</v>
      </c>
      <c r="L217">
        <v>183</v>
      </c>
      <c r="M217">
        <v>320</v>
      </c>
      <c r="N217">
        <v>750</v>
      </c>
      <c r="O217">
        <v>600</v>
      </c>
      <c r="P217">
        <v>0</v>
      </c>
      <c r="Q217">
        <v>73.8</v>
      </c>
      <c r="R217" s="1">
        <v>43778</v>
      </c>
    </row>
    <row r="218" spans="1:18" x14ac:dyDescent="0.3">
      <c r="A218">
        <v>2019</v>
      </c>
      <c r="B218">
        <v>11</v>
      </c>
      <c r="C218">
        <v>10</v>
      </c>
      <c r="D218">
        <v>1</v>
      </c>
      <c r="E218">
        <v>70695.799999999988</v>
      </c>
      <c r="F218">
        <v>37</v>
      </c>
      <c r="G218">
        <v>-600</v>
      </c>
      <c r="H218">
        <v>1242.3</v>
      </c>
      <c r="I218">
        <v>0</v>
      </c>
      <c r="J218">
        <v>0</v>
      </c>
      <c r="K218">
        <v>0</v>
      </c>
      <c r="L218">
        <v>121</v>
      </c>
      <c r="M218">
        <v>320</v>
      </c>
      <c r="N218">
        <v>750</v>
      </c>
      <c r="O218">
        <v>600</v>
      </c>
      <c r="P218">
        <v>0</v>
      </c>
      <c r="Q218">
        <v>51.300000000000004</v>
      </c>
      <c r="R218" s="1">
        <v>43779</v>
      </c>
    </row>
    <row r="219" spans="1:18" x14ac:dyDescent="0.3">
      <c r="A219">
        <v>2019</v>
      </c>
      <c r="B219">
        <v>11</v>
      </c>
      <c r="C219">
        <v>10</v>
      </c>
      <c r="D219">
        <v>2</v>
      </c>
      <c r="E219">
        <v>64632.800000000003</v>
      </c>
      <c r="F219">
        <v>37</v>
      </c>
      <c r="G219">
        <v>-600</v>
      </c>
      <c r="H219">
        <v>1187.5999999999999</v>
      </c>
      <c r="I219">
        <v>0</v>
      </c>
      <c r="J219">
        <v>0</v>
      </c>
      <c r="K219">
        <v>0</v>
      </c>
      <c r="L219">
        <v>69</v>
      </c>
      <c r="M219">
        <v>320</v>
      </c>
      <c r="N219">
        <v>750</v>
      </c>
      <c r="O219">
        <v>600</v>
      </c>
      <c r="P219">
        <v>0</v>
      </c>
      <c r="Q219">
        <v>48.6</v>
      </c>
      <c r="R219" s="1">
        <v>43779</v>
      </c>
    </row>
    <row r="220" spans="1:18" x14ac:dyDescent="0.3">
      <c r="A220">
        <v>2019</v>
      </c>
      <c r="B220">
        <v>11</v>
      </c>
      <c r="C220">
        <v>10</v>
      </c>
      <c r="D220">
        <v>3</v>
      </c>
      <c r="E220">
        <v>58130.200000000004</v>
      </c>
      <c r="F220">
        <v>37</v>
      </c>
      <c r="G220">
        <v>-600</v>
      </c>
      <c r="H220">
        <v>1143.8</v>
      </c>
      <c r="I220">
        <v>0</v>
      </c>
      <c r="J220">
        <v>0</v>
      </c>
      <c r="K220">
        <v>0</v>
      </c>
      <c r="L220">
        <v>27</v>
      </c>
      <c r="M220">
        <v>320</v>
      </c>
      <c r="N220">
        <v>750</v>
      </c>
      <c r="O220">
        <v>600</v>
      </c>
      <c r="P220">
        <v>0</v>
      </c>
      <c r="Q220">
        <v>46.800000000000004</v>
      </c>
      <c r="R220" s="1">
        <v>43779</v>
      </c>
    </row>
    <row r="221" spans="1:18" x14ac:dyDescent="0.3">
      <c r="A221">
        <v>2019</v>
      </c>
      <c r="B221">
        <v>11</v>
      </c>
      <c r="C221">
        <v>10</v>
      </c>
      <c r="D221">
        <v>4</v>
      </c>
      <c r="E221">
        <v>54596.6</v>
      </c>
      <c r="F221">
        <v>37</v>
      </c>
      <c r="G221">
        <v>-600</v>
      </c>
      <c r="H221">
        <v>1136.2</v>
      </c>
      <c r="I221">
        <v>0</v>
      </c>
      <c r="J221">
        <v>0</v>
      </c>
      <c r="K221">
        <v>0</v>
      </c>
      <c r="L221">
        <v>32</v>
      </c>
      <c r="M221">
        <v>320</v>
      </c>
      <c r="N221">
        <v>750</v>
      </c>
      <c r="O221">
        <v>600</v>
      </c>
      <c r="P221">
        <v>0</v>
      </c>
      <c r="Q221">
        <v>34.200000000000003</v>
      </c>
      <c r="R221" s="1">
        <v>43779</v>
      </c>
    </row>
    <row r="222" spans="1:18" x14ac:dyDescent="0.3">
      <c r="A222">
        <v>2019</v>
      </c>
      <c r="B222">
        <v>11</v>
      </c>
      <c r="C222">
        <v>10</v>
      </c>
      <c r="D222">
        <v>5</v>
      </c>
      <c r="E222">
        <v>53802.200000000004</v>
      </c>
      <c r="F222">
        <v>37</v>
      </c>
      <c r="G222">
        <v>-600</v>
      </c>
      <c r="H222">
        <v>1144.0999999999999</v>
      </c>
      <c r="I222">
        <v>0</v>
      </c>
      <c r="J222">
        <v>0</v>
      </c>
      <c r="K222">
        <v>0</v>
      </c>
      <c r="L222">
        <v>48</v>
      </c>
      <c r="M222">
        <v>320</v>
      </c>
      <c r="N222">
        <v>750</v>
      </c>
      <c r="O222">
        <v>600</v>
      </c>
      <c r="P222">
        <v>0</v>
      </c>
      <c r="Q222">
        <v>26.1</v>
      </c>
      <c r="R222" s="1">
        <v>43779</v>
      </c>
    </row>
    <row r="223" spans="1:18" x14ac:dyDescent="0.3">
      <c r="A223">
        <v>2019</v>
      </c>
      <c r="B223">
        <v>11</v>
      </c>
      <c r="C223">
        <v>10</v>
      </c>
      <c r="D223">
        <v>6</v>
      </c>
      <c r="E223">
        <v>28497</v>
      </c>
      <c r="F223">
        <v>17</v>
      </c>
      <c r="G223">
        <v>-600</v>
      </c>
      <c r="H223">
        <v>1171.7</v>
      </c>
      <c r="I223">
        <v>401</v>
      </c>
      <c r="J223">
        <v>0</v>
      </c>
      <c r="K223">
        <v>0</v>
      </c>
      <c r="L223">
        <v>0</v>
      </c>
      <c r="M223">
        <v>0</v>
      </c>
      <c r="N223">
        <v>750</v>
      </c>
      <c r="O223">
        <v>600</v>
      </c>
      <c r="P223">
        <v>0</v>
      </c>
      <c r="Q223">
        <v>20.7</v>
      </c>
      <c r="R223" s="1">
        <v>43779</v>
      </c>
    </row>
    <row r="224" spans="1:18" x14ac:dyDescent="0.3">
      <c r="A224">
        <v>2019</v>
      </c>
      <c r="B224">
        <v>11</v>
      </c>
      <c r="C224">
        <v>10</v>
      </c>
      <c r="D224">
        <v>7</v>
      </c>
      <c r="E224">
        <v>31571.600000000002</v>
      </c>
      <c r="F224">
        <v>17</v>
      </c>
      <c r="G224">
        <v>-600</v>
      </c>
      <c r="H224">
        <v>1235.8</v>
      </c>
      <c r="I224">
        <v>466</v>
      </c>
      <c r="J224">
        <v>0</v>
      </c>
      <c r="K224">
        <v>0</v>
      </c>
      <c r="L224">
        <v>0</v>
      </c>
      <c r="M224">
        <v>0</v>
      </c>
      <c r="N224">
        <v>750</v>
      </c>
      <c r="O224">
        <v>600</v>
      </c>
      <c r="P224">
        <v>0</v>
      </c>
      <c r="Q224">
        <v>19.8</v>
      </c>
      <c r="R224" s="1">
        <v>43779</v>
      </c>
    </row>
    <row r="225" spans="1:18" x14ac:dyDescent="0.3">
      <c r="A225">
        <v>2019</v>
      </c>
      <c r="B225">
        <v>11</v>
      </c>
      <c r="C225">
        <v>10</v>
      </c>
      <c r="D225">
        <v>8</v>
      </c>
      <c r="E225">
        <v>38120.200000000004</v>
      </c>
      <c r="F225">
        <v>17</v>
      </c>
      <c r="G225">
        <v>-600</v>
      </c>
      <c r="H225">
        <v>1333.1</v>
      </c>
      <c r="I225">
        <v>565.99999999999989</v>
      </c>
      <c r="J225">
        <v>0</v>
      </c>
      <c r="K225">
        <v>0</v>
      </c>
      <c r="L225">
        <v>0</v>
      </c>
      <c r="M225">
        <v>0</v>
      </c>
      <c r="N225">
        <v>750</v>
      </c>
      <c r="O225">
        <v>600</v>
      </c>
      <c r="P225">
        <v>0</v>
      </c>
      <c r="Q225">
        <v>17.100000000000001</v>
      </c>
      <c r="R225" s="1">
        <v>43779</v>
      </c>
    </row>
    <row r="226" spans="1:18" x14ac:dyDescent="0.3">
      <c r="A226">
        <v>2019</v>
      </c>
      <c r="B226">
        <v>11</v>
      </c>
      <c r="C226">
        <v>10</v>
      </c>
      <c r="D226">
        <v>9</v>
      </c>
      <c r="E226">
        <v>57461.4</v>
      </c>
      <c r="F226">
        <v>17</v>
      </c>
      <c r="G226">
        <v>-600</v>
      </c>
      <c r="H226">
        <v>1458.3</v>
      </c>
      <c r="I226">
        <v>693</v>
      </c>
      <c r="J226">
        <v>0</v>
      </c>
      <c r="K226">
        <v>0</v>
      </c>
      <c r="L226">
        <v>0</v>
      </c>
      <c r="M226">
        <v>0</v>
      </c>
      <c r="N226">
        <v>750</v>
      </c>
      <c r="O226">
        <v>600</v>
      </c>
      <c r="P226">
        <v>0</v>
      </c>
      <c r="Q226">
        <v>15.3</v>
      </c>
      <c r="R226" s="1">
        <v>43779</v>
      </c>
    </row>
    <row r="227" spans="1:18" x14ac:dyDescent="0.3">
      <c r="A227">
        <v>2019</v>
      </c>
      <c r="B227">
        <v>11</v>
      </c>
      <c r="C227">
        <v>10</v>
      </c>
      <c r="D227">
        <v>10</v>
      </c>
      <c r="E227">
        <v>67045.399999999994</v>
      </c>
      <c r="F227">
        <v>17</v>
      </c>
      <c r="G227">
        <v>-600</v>
      </c>
      <c r="H227">
        <v>1561.4</v>
      </c>
      <c r="I227">
        <v>797.00000000000011</v>
      </c>
      <c r="J227">
        <v>0</v>
      </c>
      <c r="K227">
        <v>0</v>
      </c>
      <c r="L227">
        <v>0</v>
      </c>
      <c r="M227">
        <v>0</v>
      </c>
      <c r="N227">
        <v>750</v>
      </c>
      <c r="O227">
        <v>600</v>
      </c>
      <c r="P227">
        <v>0</v>
      </c>
      <c r="Q227">
        <v>14.4</v>
      </c>
      <c r="R227" s="1">
        <v>43779</v>
      </c>
    </row>
    <row r="228" spans="1:18" x14ac:dyDescent="0.3">
      <c r="A228">
        <v>2019</v>
      </c>
      <c r="B228">
        <v>11</v>
      </c>
      <c r="C228">
        <v>10</v>
      </c>
      <c r="D228">
        <v>11</v>
      </c>
      <c r="E228">
        <v>80388.600000000006</v>
      </c>
      <c r="F228">
        <v>17</v>
      </c>
      <c r="G228">
        <v>-600</v>
      </c>
      <c r="H228">
        <v>1623.4</v>
      </c>
      <c r="I228">
        <v>859.00000000000011</v>
      </c>
      <c r="J228">
        <v>0</v>
      </c>
      <c r="K228">
        <v>0</v>
      </c>
      <c r="L228">
        <v>0</v>
      </c>
      <c r="M228">
        <v>0</v>
      </c>
      <c r="N228">
        <v>750</v>
      </c>
      <c r="O228">
        <v>600</v>
      </c>
      <c r="P228">
        <v>0</v>
      </c>
      <c r="Q228">
        <v>14.4</v>
      </c>
      <c r="R228" s="1">
        <v>43779</v>
      </c>
    </row>
    <row r="229" spans="1:18" x14ac:dyDescent="0.3">
      <c r="A229">
        <v>2019</v>
      </c>
      <c r="B229">
        <v>11</v>
      </c>
      <c r="C229">
        <v>10</v>
      </c>
      <c r="D229">
        <v>12</v>
      </c>
      <c r="E229">
        <v>77369.399999999994</v>
      </c>
      <c r="F229">
        <v>17</v>
      </c>
      <c r="G229">
        <v>-600</v>
      </c>
      <c r="H229">
        <v>1559.8</v>
      </c>
      <c r="I229">
        <v>790</v>
      </c>
      <c r="J229">
        <v>0</v>
      </c>
      <c r="K229">
        <v>0</v>
      </c>
      <c r="L229">
        <v>0</v>
      </c>
      <c r="M229">
        <v>0</v>
      </c>
      <c r="N229">
        <v>750</v>
      </c>
      <c r="O229">
        <v>600</v>
      </c>
      <c r="P229">
        <v>0</v>
      </c>
      <c r="Q229">
        <v>19.8</v>
      </c>
      <c r="R229" s="1">
        <v>43779</v>
      </c>
    </row>
    <row r="230" spans="1:18" x14ac:dyDescent="0.3">
      <c r="A230">
        <v>2019</v>
      </c>
      <c r="B230">
        <v>11</v>
      </c>
      <c r="C230">
        <v>10</v>
      </c>
      <c r="D230">
        <v>13</v>
      </c>
      <c r="E230">
        <v>75121</v>
      </c>
      <c r="F230">
        <v>17</v>
      </c>
      <c r="G230">
        <v>-600</v>
      </c>
      <c r="H230">
        <v>1540.7</v>
      </c>
      <c r="I230">
        <v>770</v>
      </c>
      <c r="J230">
        <v>0</v>
      </c>
      <c r="K230">
        <v>0</v>
      </c>
      <c r="L230">
        <v>0</v>
      </c>
      <c r="M230">
        <v>0</v>
      </c>
      <c r="N230">
        <v>750</v>
      </c>
      <c r="O230">
        <v>600</v>
      </c>
      <c r="P230">
        <v>0</v>
      </c>
      <c r="Q230">
        <v>20.7</v>
      </c>
      <c r="R230" s="1">
        <v>43779</v>
      </c>
    </row>
    <row r="231" spans="1:18" x14ac:dyDescent="0.3">
      <c r="A231">
        <v>2019</v>
      </c>
      <c r="B231">
        <v>11</v>
      </c>
      <c r="C231">
        <v>10</v>
      </c>
      <c r="D231">
        <v>14</v>
      </c>
      <c r="E231">
        <v>76067.199999999997</v>
      </c>
      <c r="F231">
        <v>17</v>
      </c>
      <c r="G231">
        <v>-600</v>
      </c>
      <c r="H231">
        <v>1532.6</v>
      </c>
      <c r="I231">
        <v>760.99999999999989</v>
      </c>
      <c r="J231">
        <v>0</v>
      </c>
      <c r="K231">
        <v>0</v>
      </c>
      <c r="L231">
        <v>0</v>
      </c>
      <c r="M231">
        <v>0</v>
      </c>
      <c r="N231">
        <v>750</v>
      </c>
      <c r="O231">
        <v>600</v>
      </c>
      <c r="P231">
        <v>0</v>
      </c>
      <c r="Q231">
        <v>21.6</v>
      </c>
      <c r="R231" s="1">
        <v>43779</v>
      </c>
    </row>
    <row r="232" spans="1:18" x14ac:dyDescent="0.3">
      <c r="A232">
        <v>2019</v>
      </c>
      <c r="B232">
        <v>11</v>
      </c>
      <c r="C232">
        <v>10</v>
      </c>
      <c r="D232">
        <v>15</v>
      </c>
      <c r="E232">
        <v>79844.600000000006</v>
      </c>
      <c r="F232">
        <v>17</v>
      </c>
      <c r="G232">
        <v>-600</v>
      </c>
      <c r="H232">
        <v>1544.9</v>
      </c>
      <c r="I232">
        <v>776.00000000000011</v>
      </c>
      <c r="J232">
        <v>0</v>
      </c>
      <c r="K232">
        <v>0</v>
      </c>
      <c r="L232">
        <v>0</v>
      </c>
      <c r="M232">
        <v>0</v>
      </c>
      <c r="N232">
        <v>750</v>
      </c>
      <c r="O232">
        <v>600</v>
      </c>
      <c r="P232">
        <v>0</v>
      </c>
      <c r="Q232">
        <v>18.900000000000002</v>
      </c>
      <c r="R232" s="1">
        <v>43779</v>
      </c>
    </row>
    <row r="233" spans="1:18" x14ac:dyDescent="0.3">
      <c r="A233">
        <v>2019</v>
      </c>
      <c r="B233">
        <v>11</v>
      </c>
      <c r="C233">
        <v>10</v>
      </c>
      <c r="D233">
        <v>16</v>
      </c>
      <c r="E233">
        <v>71867.199999999997</v>
      </c>
      <c r="F233">
        <v>17</v>
      </c>
      <c r="G233">
        <v>-600</v>
      </c>
      <c r="H233">
        <v>1568.9</v>
      </c>
      <c r="I233">
        <v>800.00000000000011</v>
      </c>
      <c r="J233">
        <v>0</v>
      </c>
      <c r="K233">
        <v>0</v>
      </c>
      <c r="L233">
        <v>0</v>
      </c>
      <c r="M233">
        <v>0</v>
      </c>
      <c r="N233">
        <v>750</v>
      </c>
      <c r="O233">
        <v>600</v>
      </c>
      <c r="P233">
        <v>0</v>
      </c>
      <c r="Q233">
        <v>18.900000000000002</v>
      </c>
      <c r="R233" s="1">
        <v>43779</v>
      </c>
    </row>
    <row r="234" spans="1:18" x14ac:dyDescent="0.3">
      <c r="A234">
        <v>2019</v>
      </c>
      <c r="B234">
        <v>11</v>
      </c>
      <c r="C234">
        <v>10</v>
      </c>
      <c r="D234">
        <v>17</v>
      </c>
      <c r="E234">
        <v>87601.799999999988</v>
      </c>
      <c r="F234">
        <v>17</v>
      </c>
      <c r="G234">
        <v>-600</v>
      </c>
      <c r="H234">
        <v>1692.3</v>
      </c>
      <c r="I234">
        <v>918</v>
      </c>
      <c r="J234">
        <v>0</v>
      </c>
      <c r="K234">
        <v>0</v>
      </c>
      <c r="L234">
        <v>0</v>
      </c>
      <c r="M234">
        <v>0</v>
      </c>
      <c r="N234">
        <v>750</v>
      </c>
      <c r="O234">
        <v>600</v>
      </c>
      <c r="P234">
        <v>0</v>
      </c>
      <c r="Q234">
        <v>24.3</v>
      </c>
      <c r="R234" s="1">
        <v>43779</v>
      </c>
    </row>
    <row r="235" spans="1:18" x14ac:dyDescent="0.3">
      <c r="A235">
        <v>2019</v>
      </c>
      <c r="B235">
        <v>11</v>
      </c>
      <c r="C235">
        <v>10</v>
      </c>
      <c r="D235">
        <v>18</v>
      </c>
      <c r="E235">
        <v>113056.40000000001</v>
      </c>
      <c r="F235">
        <v>17</v>
      </c>
      <c r="G235">
        <v>-600</v>
      </c>
      <c r="H235">
        <v>1878.1</v>
      </c>
      <c r="I235">
        <v>1093</v>
      </c>
      <c r="J235">
        <v>0</v>
      </c>
      <c r="K235">
        <v>0</v>
      </c>
      <c r="L235">
        <v>0</v>
      </c>
      <c r="M235">
        <v>0</v>
      </c>
      <c r="N235">
        <v>750</v>
      </c>
      <c r="O235">
        <v>600</v>
      </c>
      <c r="P235">
        <v>0</v>
      </c>
      <c r="Q235">
        <v>35.1</v>
      </c>
      <c r="R235" s="1">
        <v>43779</v>
      </c>
    </row>
    <row r="236" spans="1:18" x14ac:dyDescent="0.3">
      <c r="A236">
        <v>2019</v>
      </c>
      <c r="B236">
        <v>11</v>
      </c>
      <c r="C236">
        <v>10</v>
      </c>
      <c r="D236">
        <v>19</v>
      </c>
      <c r="E236">
        <v>97403.799999999988</v>
      </c>
      <c r="F236">
        <v>32</v>
      </c>
      <c r="G236">
        <v>-600</v>
      </c>
      <c r="H236">
        <v>1907.8</v>
      </c>
      <c r="I236">
        <v>1100</v>
      </c>
      <c r="J236">
        <v>0</v>
      </c>
      <c r="K236">
        <v>0</v>
      </c>
      <c r="L236">
        <v>0</v>
      </c>
      <c r="M236">
        <v>2</v>
      </c>
      <c r="N236">
        <v>750</v>
      </c>
      <c r="O236">
        <v>600</v>
      </c>
      <c r="P236">
        <v>0</v>
      </c>
      <c r="Q236">
        <v>55.800000000000004</v>
      </c>
      <c r="R236" s="1">
        <v>43779</v>
      </c>
    </row>
    <row r="237" spans="1:18" x14ac:dyDescent="0.3">
      <c r="A237">
        <v>2019</v>
      </c>
      <c r="B237">
        <v>11</v>
      </c>
      <c r="C237">
        <v>10</v>
      </c>
      <c r="D237">
        <v>20</v>
      </c>
      <c r="E237">
        <v>75980</v>
      </c>
      <c r="F237">
        <v>17</v>
      </c>
      <c r="G237">
        <v>-600</v>
      </c>
      <c r="H237">
        <v>1748.8</v>
      </c>
      <c r="I237">
        <v>907</v>
      </c>
      <c r="J237">
        <v>0</v>
      </c>
      <c r="K237">
        <v>0</v>
      </c>
      <c r="L237">
        <v>0</v>
      </c>
      <c r="M237">
        <v>0</v>
      </c>
      <c r="N237">
        <v>750</v>
      </c>
      <c r="O237">
        <v>600</v>
      </c>
      <c r="P237">
        <v>0</v>
      </c>
      <c r="Q237">
        <v>91.8</v>
      </c>
      <c r="R237" s="1">
        <v>43779</v>
      </c>
    </row>
    <row r="238" spans="1:18" x14ac:dyDescent="0.3">
      <c r="A238">
        <v>2019</v>
      </c>
      <c r="B238">
        <v>11</v>
      </c>
      <c r="C238">
        <v>10</v>
      </c>
      <c r="D238">
        <v>21</v>
      </c>
      <c r="E238">
        <v>61482.200000000004</v>
      </c>
      <c r="F238">
        <v>17</v>
      </c>
      <c r="G238">
        <v>-600</v>
      </c>
      <c r="H238">
        <v>1599.1</v>
      </c>
      <c r="I238">
        <v>705.99999999999989</v>
      </c>
      <c r="J238">
        <v>0</v>
      </c>
      <c r="K238">
        <v>0</v>
      </c>
      <c r="L238">
        <v>0</v>
      </c>
      <c r="M238">
        <v>0</v>
      </c>
      <c r="N238">
        <v>750</v>
      </c>
      <c r="O238">
        <v>600</v>
      </c>
      <c r="P238">
        <v>0</v>
      </c>
      <c r="Q238">
        <v>143.1</v>
      </c>
      <c r="R238" s="1">
        <v>43779</v>
      </c>
    </row>
    <row r="239" spans="1:18" x14ac:dyDescent="0.3">
      <c r="A239">
        <v>2019</v>
      </c>
      <c r="B239">
        <v>11</v>
      </c>
      <c r="C239">
        <v>10</v>
      </c>
      <c r="D239">
        <v>22</v>
      </c>
      <c r="E239">
        <v>50922</v>
      </c>
      <c r="F239">
        <v>17</v>
      </c>
      <c r="G239">
        <v>-600</v>
      </c>
      <c r="H239">
        <v>1481.4</v>
      </c>
      <c r="I239">
        <v>501.00000000000011</v>
      </c>
      <c r="J239">
        <v>0</v>
      </c>
      <c r="K239">
        <v>0</v>
      </c>
      <c r="L239">
        <v>0</v>
      </c>
      <c r="M239">
        <v>0</v>
      </c>
      <c r="N239">
        <v>750</v>
      </c>
      <c r="O239">
        <v>600</v>
      </c>
      <c r="P239">
        <v>0</v>
      </c>
      <c r="Q239">
        <v>230.4</v>
      </c>
      <c r="R239" s="1">
        <v>43779</v>
      </c>
    </row>
    <row r="240" spans="1:18" x14ac:dyDescent="0.3">
      <c r="A240">
        <v>2019</v>
      </c>
      <c r="B240">
        <v>11</v>
      </c>
      <c r="C240">
        <v>10</v>
      </c>
      <c r="D240">
        <v>23</v>
      </c>
      <c r="E240">
        <v>83665.2</v>
      </c>
      <c r="F240">
        <v>32</v>
      </c>
      <c r="G240">
        <v>-600</v>
      </c>
      <c r="H240">
        <v>1354.4</v>
      </c>
      <c r="I240">
        <v>0</v>
      </c>
      <c r="J240">
        <v>0</v>
      </c>
      <c r="K240">
        <v>0</v>
      </c>
      <c r="L240">
        <v>0</v>
      </c>
      <c r="M240">
        <v>284</v>
      </c>
      <c r="N240">
        <v>750</v>
      </c>
      <c r="O240">
        <v>600</v>
      </c>
      <c r="P240">
        <v>0</v>
      </c>
      <c r="Q240">
        <v>320.40000000000003</v>
      </c>
      <c r="R240" s="1">
        <v>43779</v>
      </c>
    </row>
    <row r="241" spans="1:18" x14ac:dyDescent="0.3">
      <c r="A241">
        <v>2019</v>
      </c>
      <c r="B241">
        <v>11</v>
      </c>
      <c r="C241">
        <v>10</v>
      </c>
      <c r="D241">
        <v>24</v>
      </c>
      <c r="E241">
        <v>59867</v>
      </c>
      <c r="F241">
        <v>32</v>
      </c>
      <c r="G241">
        <v>-600</v>
      </c>
      <c r="H241">
        <v>1255.4000000000001</v>
      </c>
      <c r="I241">
        <v>0</v>
      </c>
      <c r="J241">
        <v>0</v>
      </c>
      <c r="K241">
        <v>0</v>
      </c>
      <c r="L241">
        <v>0</v>
      </c>
      <c r="M241">
        <v>95</v>
      </c>
      <c r="N241">
        <v>750</v>
      </c>
      <c r="O241">
        <v>600</v>
      </c>
      <c r="P241">
        <v>0</v>
      </c>
      <c r="Q241">
        <v>410.40000000000003</v>
      </c>
      <c r="R241" s="1">
        <v>43779</v>
      </c>
    </row>
    <row r="242" spans="1:18" x14ac:dyDescent="0.3">
      <c r="A242">
        <v>2019</v>
      </c>
      <c r="B242">
        <v>11</v>
      </c>
      <c r="C242">
        <v>11</v>
      </c>
      <c r="D242">
        <v>1</v>
      </c>
      <c r="E242">
        <v>2553</v>
      </c>
      <c r="F242">
        <v>12</v>
      </c>
      <c r="G242">
        <v>-600</v>
      </c>
      <c r="H242">
        <v>1153.8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750</v>
      </c>
      <c r="O242">
        <v>570</v>
      </c>
      <c r="P242">
        <v>0</v>
      </c>
      <c r="Q242">
        <v>433.8</v>
      </c>
      <c r="R242" s="1">
        <v>43780</v>
      </c>
    </row>
    <row r="243" spans="1:18" x14ac:dyDescent="0.3">
      <c r="A243">
        <v>2019</v>
      </c>
      <c r="B243">
        <v>11</v>
      </c>
      <c r="C243">
        <v>11</v>
      </c>
      <c r="D243">
        <v>2</v>
      </c>
      <c r="E243">
        <v>-2736.4000000000015</v>
      </c>
      <c r="F243">
        <v>12</v>
      </c>
      <c r="G243">
        <v>-413</v>
      </c>
      <c r="H243">
        <v>1085.0999999999999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750</v>
      </c>
      <c r="O243">
        <v>299</v>
      </c>
      <c r="P243">
        <v>0</v>
      </c>
      <c r="Q243">
        <v>449.1</v>
      </c>
      <c r="R243" s="1">
        <v>43780</v>
      </c>
    </row>
    <row r="244" spans="1:18" x14ac:dyDescent="0.3">
      <c r="A244">
        <v>2019</v>
      </c>
      <c r="B244">
        <v>11</v>
      </c>
      <c r="C244">
        <v>11</v>
      </c>
      <c r="D244">
        <v>3</v>
      </c>
      <c r="E244">
        <v>-4138.2000000000007</v>
      </c>
      <c r="F244">
        <v>12</v>
      </c>
      <c r="G244">
        <v>-388</v>
      </c>
      <c r="H244">
        <v>1054.8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750</v>
      </c>
      <c r="O244">
        <v>223</v>
      </c>
      <c r="P244">
        <v>0</v>
      </c>
      <c r="Q244">
        <v>469.8</v>
      </c>
      <c r="R244" s="1">
        <v>43780</v>
      </c>
    </row>
    <row r="245" spans="1:18" x14ac:dyDescent="0.3">
      <c r="A245">
        <v>2019</v>
      </c>
      <c r="B245">
        <v>11</v>
      </c>
      <c r="C245">
        <v>11</v>
      </c>
      <c r="D245">
        <v>4</v>
      </c>
      <c r="E245">
        <v>-2622.2000000000025</v>
      </c>
      <c r="F245">
        <v>12</v>
      </c>
      <c r="G245">
        <v>-444.99999999999977</v>
      </c>
      <c r="H245">
        <v>1083.7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750</v>
      </c>
      <c r="O245">
        <v>325.99999999999977</v>
      </c>
      <c r="P245">
        <v>0</v>
      </c>
      <c r="Q245">
        <v>452.7</v>
      </c>
      <c r="R245" s="1">
        <v>43780</v>
      </c>
    </row>
    <row r="246" spans="1:18" x14ac:dyDescent="0.3">
      <c r="A246">
        <v>2019</v>
      </c>
      <c r="B246">
        <v>11</v>
      </c>
      <c r="C246">
        <v>11</v>
      </c>
      <c r="D246">
        <v>5</v>
      </c>
      <c r="E246">
        <v>3324.7999999999984</v>
      </c>
      <c r="F246">
        <v>12</v>
      </c>
      <c r="G246">
        <v>-600</v>
      </c>
      <c r="H246">
        <v>1131.4000000000001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750</v>
      </c>
      <c r="O246">
        <v>553</v>
      </c>
      <c r="P246">
        <v>0</v>
      </c>
      <c r="Q246">
        <v>428.40000000000003</v>
      </c>
      <c r="R246" s="1">
        <v>43780</v>
      </c>
    </row>
    <row r="247" spans="1:18" x14ac:dyDescent="0.3">
      <c r="A247">
        <v>2019</v>
      </c>
      <c r="B247">
        <v>11</v>
      </c>
      <c r="C247">
        <v>11</v>
      </c>
      <c r="D247">
        <v>6</v>
      </c>
      <c r="E247">
        <v>17418.399999999998</v>
      </c>
      <c r="F247">
        <v>17</v>
      </c>
      <c r="G247">
        <v>-600</v>
      </c>
      <c r="H247">
        <v>1260.0999999999999</v>
      </c>
      <c r="I247">
        <v>133</v>
      </c>
      <c r="J247">
        <v>0</v>
      </c>
      <c r="K247">
        <v>0</v>
      </c>
      <c r="L247">
        <v>0</v>
      </c>
      <c r="M247">
        <v>0</v>
      </c>
      <c r="N247">
        <v>750</v>
      </c>
      <c r="O247">
        <v>600</v>
      </c>
      <c r="P247">
        <v>0</v>
      </c>
      <c r="Q247">
        <v>377.1</v>
      </c>
      <c r="R247" s="1">
        <v>43780</v>
      </c>
    </row>
    <row r="248" spans="1:18" x14ac:dyDescent="0.3">
      <c r="A248">
        <v>2019</v>
      </c>
      <c r="B248">
        <v>11</v>
      </c>
      <c r="C248">
        <v>11</v>
      </c>
      <c r="D248">
        <v>7</v>
      </c>
      <c r="E248">
        <v>41279</v>
      </c>
      <c r="F248">
        <v>17</v>
      </c>
      <c r="G248">
        <v>-600</v>
      </c>
      <c r="H248">
        <v>1477.1</v>
      </c>
      <c r="I248">
        <v>368</v>
      </c>
      <c r="J248">
        <v>0</v>
      </c>
      <c r="K248">
        <v>0</v>
      </c>
      <c r="L248">
        <v>0</v>
      </c>
      <c r="M248">
        <v>0</v>
      </c>
      <c r="N248">
        <v>750</v>
      </c>
      <c r="O248">
        <v>600</v>
      </c>
      <c r="P248">
        <v>0</v>
      </c>
      <c r="Q248">
        <v>359.1</v>
      </c>
      <c r="R248" s="1">
        <v>43780</v>
      </c>
    </row>
    <row r="249" spans="1:18" x14ac:dyDescent="0.3">
      <c r="A249">
        <v>2019</v>
      </c>
      <c r="B249">
        <v>11</v>
      </c>
      <c r="C249">
        <v>11</v>
      </c>
      <c r="D249">
        <v>8</v>
      </c>
      <c r="E249">
        <v>75109.2</v>
      </c>
      <c r="F249">
        <v>17</v>
      </c>
      <c r="G249">
        <v>-600</v>
      </c>
      <c r="H249">
        <v>1720.1</v>
      </c>
      <c r="I249">
        <v>629</v>
      </c>
      <c r="J249">
        <v>0</v>
      </c>
      <c r="K249">
        <v>0</v>
      </c>
      <c r="L249">
        <v>0</v>
      </c>
      <c r="M249">
        <v>0</v>
      </c>
      <c r="N249">
        <v>750</v>
      </c>
      <c r="O249">
        <v>600</v>
      </c>
      <c r="P249">
        <v>0</v>
      </c>
      <c r="Q249">
        <v>341.1</v>
      </c>
      <c r="R249" s="1">
        <v>43780</v>
      </c>
    </row>
    <row r="250" spans="1:18" x14ac:dyDescent="0.3">
      <c r="A250">
        <v>2019</v>
      </c>
      <c r="B250">
        <v>11</v>
      </c>
      <c r="C250">
        <v>11</v>
      </c>
      <c r="D250">
        <v>9</v>
      </c>
      <c r="E250">
        <v>81073.600000000006</v>
      </c>
      <c r="F250">
        <v>17</v>
      </c>
      <c r="G250">
        <v>-600</v>
      </c>
      <c r="H250">
        <v>1777.2</v>
      </c>
      <c r="I250">
        <v>642</v>
      </c>
      <c r="J250">
        <v>0</v>
      </c>
      <c r="K250">
        <v>0</v>
      </c>
      <c r="L250">
        <v>0</v>
      </c>
      <c r="M250">
        <v>0</v>
      </c>
      <c r="N250">
        <v>750</v>
      </c>
      <c r="O250">
        <v>600</v>
      </c>
      <c r="P250">
        <v>0</v>
      </c>
      <c r="Q250">
        <v>385.2</v>
      </c>
      <c r="R250" s="1">
        <v>43780</v>
      </c>
    </row>
    <row r="251" spans="1:18" x14ac:dyDescent="0.3">
      <c r="A251">
        <v>2019</v>
      </c>
      <c r="B251">
        <v>11</v>
      </c>
      <c r="C251">
        <v>11</v>
      </c>
      <c r="D251">
        <v>10</v>
      </c>
      <c r="E251">
        <v>56008.600000000006</v>
      </c>
      <c r="F251">
        <v>17</v>
      </c>
      <c r="G251">
        <v>-600</v>
      </c>
      <c r="H251">
        <v>1805.1</v>
      </c>
      <c r="I251">
        <v>660</v>
      </c>
      <c r="J251">
        <v>0</v>
      </c>
      <c r="K251">
        <v>0</v>
      </c>
      <c r="L251">
        <v>0</v>
      </c>
      <c r="M251">
        <v>0</v>
      </c>
      <c r="N251">
        <v>750</v>
      </c>
      <c r="O251">
        <v>600</v>
      </c>
      <c r="P251">
        <v>0</v>
      </c>
      <c r="Q251">
        <v>395.1</v>
      </c>
      <c r="R251" s="1">
        <v>43780</v>
      </c>
    </row>
    <row r="252" spans="1:18" x14ac:dyDescent="0.3">
      <c r="A252">
        <v>2019</v>
      </c>
      <c r="B252">
        <v>11</v>
      </c>
      <c r="C252">
        <v>11</v>
      </c>
      <c r="D252">
        <v>11</v>
      </c>
      <c r="E252">
        <v>44826</v>
      </c>
      <c r="F252">
        <v>17</v>
      </c>
      <c r="G252">
        <v>-600</v>
      </c>
      <c r="H252">
        <v>1833.7</v>
      </c>
      <c r="I252">
        <v>676</v>
      </c>
      <c r="J252">
        <v>0</v>
      </c>
      <c r="K252">
        <v>0</v>
      </c>
      <c r="L252">
        <v>0</v>
      </c>
      <c r="M252">
        <v>0</v>
      </c>
      <c r="N252">
        <v>750</v>
      </c>
      <c r="O252">
        <v>600</v>
      </c>
      <c r="P252">
        <v>0</v>
      </c>
      <c r="Q252">
        <v>407.7</v>
      </c>
      <c r="R252" s="1">
        <v>43780</v>
      </c>
    </row>
    <row r="253" spans="1:18" x14ac:dyDescent="0.3">
      <c r="A253">
        <v>2019</v>
      </c>
      <c r="B253">
        <v>11</v>
      </c>
      <c r="C253">
        <v>11</v>
      </c>
      <c r="D253">
        <v>12</v>
      </c>
      <c r="E253">
        <v>32072.799999999999</v>
      </c>
      <c r="F253">
        <v>17</v>
      </c>
      <c r="G253">
        <v>-600</v>
      </c>
      <c r="H253">
        <v>1757.4</v>
      </c>
      <c r="I253">
        <v>597</v>
      </c>
      <c r="J253">
        <v>0</v>
      </c>
      <c r="K253">
        <v>0</v>
      </c>
      <c r="L253">
        <v>0</v>
      </c>
      <c r="M253">
        <v>0</v>
      </c>
      <c r="N253">
        <v>750</v>
      </c>
      <c r="O253">
        <v>600</v>
      </c>
      <c r="P253">
        <v>0</v>
      </c>
      <c r="Q253">
        <v>410.40000000000003</v>
      </c>
      <c r="R253" s="1">
        <v>43780</v>
      </c>
    </row>
    <row r="254" spans="1:18" x14ac:dyDescent="0.3">
      <c r="A254">
        <v>2019</v>
      </c>
      <c r="B254">
        <v>11</v>
      </c>
      <c r="C254">
        <v>11</v>
      </c>
      <c r="D254">
        <v>13</v>
      </c>
      <c r="E254">
        <v>25664.800000000003</v>
      </c>
      <c r="F254">
        <v>17</v>
      </c>
      <c r="G254">
        <v>-600</v>
      </c>
      <c r="H254">
        <v>1743.7</v>
      </c>
      <c r="I254">
        <v>622</v>
      </c>
      <c r="J254">
        <v>0</v>
      </c>
      <c r="K254">
        <v>0</v>
      </c>
      <c r="L254">
        <v>0</v>
      </c>
      <c r="M254">
        <v>0</v>
      </c>
      <c r="N254">
        <v>750</v>
      </c>
      <c r="O254">
        <v>600</v>
      </c>
      <c r="P254">
        <v>0</v>
      </c>
      <c r="Q254">
        <v>371.7</v>
      </c>
      <c r="R254" s="1">
        <v>43780</v>
      </c>
    </row>
    <row r="255" spans="1:18" x14ac:dyDescent="0.3">
      <c r="A255">
        <v>2019</v>
      </c>
      <c r="B255">
        <v>11</v>
      </c>
      <c r="C255">
        <v>11</v>
      </c>
      <c r="D255">
        <v>14</v>
      </c>
      <c r="E255">
        <v>22505.8</v>
      </c>
      <c r="F255">
        <v>17</v>
      </c>
      <c r="G255">
        <v>-600</v>
      </c>
      <c r="H255">
        <v>1718.6</v>
      </c>
      <c r="I255">
        <v>614</v>
      </c>
      <c r="J255">
        <v>0</v>
      </c>
      <c r="K255">
        <v>0</v>
      </c>
      <c r="L255">
        <v>0</v>
      </c>
      <c r="M255">
        <v>0</v>
      </c>
      <c r="N255">
        <v>750</v>
      </c>
      <c r="O255">
        <v>600</v>
      </c>
      <c r="P255">
        <v>0</v>
      </c>
      <c r="Q255">
        <v>354.6</v>
      </c>
      <c r="R255" s="1">
        <v>43780</v>
      </c>
    </row>
    <row r="256" spans="1:18" x14ac:dyDescent="0.3">
      <c r="A256">
        <v>2019</v>
      </c>
      <c r="B256">
        <v>11</v>
      </c>
      <c r="C256">
        <v>11</v>
      </c>
      <c r="D256">
        <v>15</v>
      </c>
      <c r="E256">
        <v>14992.800000000001</v>
      </c>
      <c r="F256">
        <v>17</v>
      </c>
      <c r="G256">
        <v>-600</v>
      </c>
      <c r="H256">
        <v>1667.3</v>
      </c>
      <c r="I256">
        <v>533</v>
      </c>
      <c r="J256">
        <v>0</v>
      </c>
      <c r="K256">
        <v>0</v>
      </c>
      <c r="L256">
        <v>0</v>
      </c>
      <c r="M256">
        <v>0</v>
      </c>
      <c r="N256">
        <v>750</v>
      </c>
      <c r="O256">
        <v>600</v>
      </c>
      <c r="P256">
        <v>0</v>
      </c>
      <c r="Q256">
        <v>384.3</v>
      </c>
      <c r="R256" s="1">
        <v>43780</v>
      </c>
    </row>
    <row r="257" spans="1:18" x14ac:dyDescent="0.3">
      <c r="A257">
        <v>2019</v>
      </c>
      <c r="B257">
        <v>11</v>
      </c>
      <c r="C257">
        <v>11</v>
      </c>
      <c r="D257">
        <v>16</v>
      </c>
      <c r="E257">
        <v>5339</v>
      </c>
      <c r="F257">
        <v>17</v>
      </c>
      <c r="G257">
        <v>-549</v>
      </c>
      <c r="H257">
        <v>1670.1</v>
      </c>
      <c r="I257">
        <v>429</v>
      </c>
      <c r="J257">
        <v>0</v>
      </c>
      <c r="K257">
        <v>0</v>
      </c>
      <c r="L257">
        <v>0</v>
      </c>
      <c r="M257">
        <v>0</v>
      </c>
      <c r="N257">
        <v>750</v>
      </c>
      <c r="O257">
        <v>600</v>
      </c>
      <c r="P257">
        <v>0</v>
      </c>
      <c r="Q257">
        <v>440.1</v>
      </c>
      <c r="R257" s="1">
        <v>43780</v>
      </c>
    </row>
    <row r="258" spans="1:18" x14ac:dyDescent="0.3">
      <c r="A258">
        <v>2019</v>
      </c>
      <c r="B258">
        <v>11</v>
      </c>
      <c r="C258">
        <v>11</v>
      </c>
      <c r="D258">
        <v>17</v>
      </c>
      <c r="E258">
        <v>5550.4000000000005</v>
      </c>
      <c r="F258">
        <v>17</v>
      </c>
      <c r="G258">
        <v>-558</v>
      </c>
      <c r="H258">
        <v>1800.4</v>
      </c>
      <c r="I258">
        <v>508</v>
      </c>
      <c r="J258">
        <v>0</v>
      </c>
      <c r="K258">
        <v>0</v>
      </c>
      <c r="L258">
        <v>0</v>
      </c>
      <c r="M258">
        <v>0</v>
      </c>
      <c r="N258">
        <v>750</v>
      </c>
      <c r="O258">
        <v>600</v>
      </c>
      <c r="P258">
        <v>0</v>
      </c>
      <c r="Q258">
        <v>500.40000000000003</v>
      </c>
      <c r="R258" s="1">
        <v>43780</v>
      </c>
    </row>
    <row r="259" spans="1:18" x14ac:dyDescent="0.3">
      <c r="A259">
        <v>2019</v>
      </c>
      <c r="B259">
        <v>11</v>
      </c>
      <c r="C259">
        <v>11</v>
      </c>
      <c r="D259">
        <v>18</v>
      </c>
      <c r="E259">
        <v>4969.1999999999953</v>
      </c>
      <c r="F259">
        <v>17</v>
      </c>
      <c r="G259">
        <v>-568</v>
      </c>
      <c r="H259">
        <v>1945.8</v>
      </c>
      <c r="I259">
        <v>576.99999999999977</v>
      </c>
      <c r="J259">
        <v>0</v>
      </c>
      <c r="K259">
        <v>0</v>
      </c>
      <c r="L259">
        <v>0</v>
      </c>
      <c r="M259">
        <v>0</v>
      </c>
      <c r="N259">
        <v>750</v>
      </c>
      <c r="O259">
        <v>600</v>
      </c>
      <c r="P259">
        <v>0</v>
      </c>
      <c r="Q259">
        <v>586.80000000000007</v>
      </c>
      <c r="R259" s="1">
        <v>43780</v>
      </c>
    </row>
    <row r="260" spans="1:18" x14ac:dyDescent="0.3">
      <c r="A260">
        <v>2019</v>
      </c>
      <c r="B260">
        <v>11</v>
      </c>
      <c r="C260">
        <v>11</v>
      </c>
      <c r="D260">
        <v>19</v>
      </c>
      <c r="E260">
        <v>-3770.2000000000007</v>
      </c>
      <c r="F260">
        <v>17</v>
      </c>
      <c r="G260">
        <v>-236</v>
      </c>
      <c r="H260">
        <v>1942.5</v>
      </c>
      <c r="I260">
        <v>158</v>
      </c>
      <c r="J260">
        <v>0</v>
      </c>
      <c r="K260">
        <v>0</v>
      </c>
      <c r="L260">
        <v>0</v>
      </c>
      <c r="M260">
        <v>0</v>
      </c>
      <c r="N260">
        <v>750</v>
      </c>
      <c r="O260">
        <v>600</v>
      </c>
      <c r="P260">
        <v>0</v>
      </c>
      <c r="Q260">
        <v>670.5</v>
      </c>
      <c r="R260" s="1">
        <v>43780</v>
      </c>
    </row>
    <row r="261" spans="1:18" x14ac:dyDescent="0.3">
      <c r="A261">
        <v>2019</v>
      </c>
      <c r="B261">
        <v>11</v>
      </c>
      <c r="C261">
        <v>11</v>
      </c>
      <c r="D261">
        <v>20</v>
      </c>
      <c r="E261">
        <v>-12262.2</v>
      </c>
      <c r="F261">
        <v>12</v>
      </c>
      <c r="G261">
        <v>87</v>
      </c>
      <c r="H261">
        <v>1815.1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750</v>
      </c>
      <c r="O261">
        <v>232</v>
      </c>
      <c r="P261">
        <v>0</v>
      </c>
      <c r="Q261">
        <v>746.1</v>
      </c>
      <c r="R261" s="1">
        <v>43780</v>
      </c>
    </row>
    <row r="262" spans="1:18" x14ac:dyDescent="0.3">
      <c r="A262">
        <v>2019</v>
      </c>
      <c r="B262">
        <v>11</v>
      </c>
      <c r="C262">
        <v>11</v>
      </c>
      <c r="D262">
        <v>21</v>
      </c>
      <c r="E262">
        <v>-16390.400000000001</v>
      </c>
      <c r="F262">
        <v>5</v>
      </c>
      <c r="G262">
        <v>355</v>
      </c>
      <c r="H262">
        <v>1686.3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568.99999999999989</v>
      </c>
      <c r="O262">
        <v>0</v>
      </c>
      <c r="P262">
        <v>0</v>
      </c>
      <c r="Q262">
        <v>762.30000000000007</v>
      </c>
      <c r="R262" s="1">
        <v>43780</v>
      </c>
    </row>
    <row r="263" spans="1:18" x14ac:dyDescent="0.3">
      <c r="A263">
        <v>2019</v>
      </c>
      <c r="B263">
        <v>11</v>
      </c>
      <c r="C263">
        <v>11</v>
      </c>
      <c r="D263">
        <v>22</v>
      </c>
      <c r="E263">
        <v>-18800.400000000001</v>
      </c>
      <c r="F263">
        <v>5</v>
      </c>
      <c r="G263">
        <v>600</v>
      </c>
      <c r="H263">
        <v>1547.9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173</v>
      </c>
      <c r="O263">
        <v>0</v>
      </c>
      <c r="P263">
        <v>0</v>
      </c>
      <c r="Q263">
        <v>774.9</v>
      </c>
      <c r="R263" s="1">
        <v>43780</v>
      </c>
    </row>
    <row r="264" spans="1:18" x14ac:dyDescent="0.3">
      <c r="A264">
        <v>2019</v>
      </c>
      <c r="B264">
        <v>11</v>
      </c>
      <c r="C264">
        <v>11</v>
      </c>
      <c r="D264">
        <v>23</v>
      </c>
      <c r="E264">
        <v>-19098.2</v>
      </c>
      <c r="F264">
        <v>5</v>
      </c>
      <c r="G264">
        <v>600</v>
      </c>
      <c r="H264">
        <v>1416.6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57</v>
      </c>
      <c r="O264">
        <v>0</v>
      </c>
      <c r="P264">
        <v>0</v>
      </c>
      <c r="Q264">
        <v>759.6</v>
      </c>
      <c r="R264" s="1">
        <v>43780</v>
      </c>
    </row>
    <row r="265" spans="1:18" x14ac:dyDescent="0.3">
      <c r="A265">
        <v>2019</v>
      </c>
      <c r="B265">
        <v>11</v>
      </c>
      <c r="C265">
        <v>11</v>
      </c>
      <c r="D265">
        <v>24</v>
      </c>
      <c r="E265">
        <v>-19032.400000000001</v>
      </c>
      <c r="F265">
        <v>0</v>
      </c>
      <c r="G265">
        <v>565</v>
      </c>
      <c r="H265">
        <v>1308.4000000000001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743.4</v>
      </c>
      <c r="R265" s="1">
        <v>43780</v>
      </c>
    </row>
    <row r="266" spans="1:18" x14ac:dyDescent="0.3">
      <c r="A266">
        <v>2019</v>
      </c>
      <c r="B266">
        <v>11</v>
      </c>
      <c r="C266">
        <v>12</v>
      </c>
      <c r="D266">
        <v>1</v>
      </c>
      <c r="E266">
        <v>-18359.400000000001</v>
      </c>
      <c r="F266">
        <v>0</v>
      </c>
      <c r="G266">
        <v>487</v>
      </c>
      <c r="H266">
        <v>1174.5999999999999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687.6</v>
      </c>
      <c r="R266" s="1">
        <v>43781</v>
      </c>
    </row>
    <row r="267" spans="1:18" x14ac:dyDescent="0.3">
      <c r="A267">
        <v>2019</v>
      </c>
      <c r="B267">
        <v>11</v>
      </c>
      <c r="C267">
        <v>12</v>
      </c>
      <c r="D267">
        <v>2</v>
      </c>
      <c r="E267">
        <v>-17769.600000000002</v>
      </c>
      <c r="F267">
        <v>0</v>
      </c>
      <c r="G267">
        <v>514</v>
      </c>
      <c r="H267">
        <v>1143.0999999999999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629.1</v>
      </c>
      <c r="R267" s="1">
        <v>43781</v>
      </c>
    </row>
    <row r="268" spans="1:18" x14ac:dyDescent="0.3">
      <c r="A268">
        <v>2019</v>
      </c>
      <c r="B268">
        <v>11</v>
      </c>
      <c r="C268">
        <v>12</v>
      </c>
      <c r="D268">
        <v>3</v>
      </c>
      <c r="E268">
        <v>-17214.400000000001</v>
      </c>
      <c r="F268">
        <v>0</v>
      </c>
      <c r="G268">
        <v>569</v>
      </c>
      <c r="H268">
        <v>1155.8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586.80000000000007</v>
      </c>
      <c r="R268" s="1">
        <v>43781</v>
      </c>
    </row>
    <row r="269" spans="1:18" x14ac:dyDescent="0.3">
      <c r="A269">
        <v>2019</v>
      </c>
      <c r="B269">
        <v>11</v>
      </c>
      <c r="C269">
        <v>12</v>
      </c>
      <c r="D269">
        <v>4</v>
      </c>
      <c r="E269">
        <v>-16693.600000000002</v>
      </c>
      <c r="F269">
        <v>5</v>
      </c>
      <c r="G269">
        <v>600</v>
      </c>
      <c r="H269">
        <v>1192.7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41</v>
      </c>
      <c r="O269">
        <v>0</v>
      </c>
      <c r="P269">
        <v>0</v>
      </c>
      <c r="Q269">
        <v>551.70000000000005</v>
      </c>
      <c r="R269" s="1">
        <v>43781</v>
      </c>
    </row>
    <row r="270" spans="1:18" x14ac:dyDescent="0.3">
      <c r="A270">
        <v>2019</v>
      </c>
      <c r="B270">
        <v>11</v>
      </c>
      <c r="C270">
        <v>12</v>
      </c>
      <c r="D270">
        <v>5</v>
      </c>
      <c r="E270">
        <v>-17201.800000000003</v>
      </c>
      <c r="F270">
        <v>5</v>
      </c>
      <c r="G270">
        <v>600</v>
      </c>
      <c r="H270">
        <v>1224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57</v>
      </c>
      <c r="O270">
        <v>0</v>
      </c>
      <c r="P270">
        <v>0</v>
      </c>
      <c r="Q270">
        <v>567</v>
      </c>
      <c r="R270" s="1">
        <v>43781</v>
      </c>
    </row>
    <row r="271" spans="1:18" x14ac:dyDescent="0.3">
      <c r="A271">
        <v>2019</v>
      </c>
      <c r="B271">
        <v>11</v>
      </c>
      <c r="C271">
        <v>12</v>
      </c>
      <c r="D271">
        <v>6</v>
      </c>
      <c r="E271">
        <v>-17225</v>
      </c>
      <c r="F271">
        <v>5</v>
      </c>
      <c r="G271">
        <v>600</v>
      </c>
      <c r="H271">
        <v>1291.0999999999999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107</v>
      </c>
      <c r="O271">
        <v>0</v>
      </c>
      <c r="P271">
        <v>0</v>
      </c>
      <c r="Q271">
        <v>584.1</v>
      </c>
      <c r="R271" s="1">
        <v>43781</v>
      </c>
    </row>
    <row r="272" spans="1:18" x14ac:dyDescent="0.3">
      <c r="A272">
        <v>2019</v>
      </c>
      <c r="B272">
        <v>11</v>
      </c>
      <c r="C272">
        <v>12</v>
      </c>
      <c r="D272">
        <v>7</v>
      </c>
      <c r="E272">
        <v>-15956.2</v>
      </c>
      <c r="F272">
        <v>5</v>
      </c>
      <c r="G272">
        <v>590</v>
      </c>
      <c r="H272">
        <v>1496.1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330.99999999999989</v>
      </c>
      <c r="O272">
        <v>0</v>
      </c>
      <c r="P272">
        <v>0</v>
      </c>
      <c r="Q272">
        <v>575.1</v>
      </c>
      <c r="R272" s="1">
        <v>43781</v>
      </c>
    </row>
    <row r="273" spans="1:18" x14ac:dyDescent="0.3">
      <c r="A273">
        <v>2019</v>
      </c>
      <c r="B273">
        <v>11</v>
      </c>
      <c r="C273">
        <v>12</v>
      </c>
      <c r="D273">
        <v>8</v>
      </c>
      <c r="E273">
        <v>-10578.600000000006</v>
      </c>
      <c r="F273">
        <v>12</v>
      </c>
      <c r="G273">
        <v>205.00000000000045</v>
      </c>
      <c r="H273">
        <v>1761.9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750</v>
      </c>
      <c r="O273">
        <v>247.99999999999955</v>
      </c>
      <c r="P273">
        <v>0</v>
      </c>
      <c r="Q273">
        <v>558.9</v>
      </c>
      <c r="R273" s="1">
        <v>43781</v>
      </c>
    </row>
    <row r="274" spans="1:18" x14ac:dyDescent="0.3">
      <c r="A274">
        <v>2019</v>
      </c>
      <c r="B274">
        <v>11</v>
      </c>
      <c r="C274">
        <v>12</v>
      </c>
      <c r="D274">
        <v>9</v>
      </c>
      <c r="E274">
        <v>-7338.4000000000005</v>
      </c>
      <c r="F274">
        <v>12</v>
      </c>
      <c r="G274">
        <v>-28</v>
      </c>
      <c r="H274">
        <v>1851.7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750</v>
      </c>
      <c r="O274">
        <v>542</v>
      </c>
      <c r="P274">
        <v>0</v>
      </c>
      <c r="Q274">
        <v>587.70000000000005</v>
      </c>
      <c r="R274" s="1">
        <v>43781</v>
      </c>
    </row>
    <row r="275" spans="1:18" x14ac:dyDescent="0.3">
      <c r="A275">
        <v>2019</v>
      </c>
      <c r="B275">
        <v>11</v>
      </c>
      <c r="C275">
        <v>12</v>
      </c>
      <c r="D275">
        <v>10</v>
      </c>
      <c r="E275">
        <v>-7597.8000000000065</v>
      </c>
      <c r="F275">
        <v>12</v>
      </c>
      <c r="G275">
        <v>-16.999999999999545</v>
      </c>
      <c r="H275">
        <v>1895.6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750</v>
      </c>
      <c r="O275">
        <v>555.99999999999955</v>
      </c>
      <c r="P275">
        <v>0</v>
      </c>
      <c r="Q275">
        <v>606.6</v>
      </c>
      <c r="R275" s="1">
        <v>43781</v>
      </c>
    </row>
    <row r="276" spans="1:18" x14ac:dyDescent="0.3">
      <c r="A276">
        <v>2019</v>
      </c>
      <c r="B276">
        <v>11</v>
      </c>
      <c r="C276">
        <v>12</v>
      </c>
      <c r="D276">
        <v>11</v>
      </c>
      <c r="E276">
        <v>-8310.6000000000022</v>
      </c>
      <c r="F276">
        <v>12</v>
      </c>
      <c r="G276">
        <v>19</v>
      </c>
      <c r="H276">
        <v>1910.6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750</v>
      </c>
      <c r="O276">
        <v>526</v>
      </c>
      <c r="P276">
        <v>0</v>
      </c>
      <c r="Q276">
        <v>615.6</v>
      </c>
      <c r="R276" s="1">
        <v>43781</v>
      </c>
    </row>
    <row r="277" spans="1:18" x14ac:dyDescent="0.3">
      <c r="A277">
        <v>2019</v>
      </c>
      <c r="B277">
        <v>11</v>
      </c>
      <c r="C277">
        <v>12</v>
      </c>
      <c r="D277">
        <v>12</v>
      </c>
      <c r="E277">
        <v>-9716.8000000000029</v>
      </c>
      <c r="F277">
        <v>12</v>
      </c>
      <c r="G277">
        <v>43</v>
      </c>
      <c r="H277">
        <v>1787.2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750</v>
      </c>
      <c r="O277">
        <v>393</v>
      </c>
      <c r="P277">
        <v>0</v>
      </c>
      <c r="Q277">
        <v>601.20000000000005</v>
      </c>
      <c r="R277" s="1">
        <v>43781</v>
      </c>
    </row>
    <row r="278" spans="1:18" x14ac:dyDescent="0.3">
      <c r="A278">
        <v>2019</v>
      </c>
      <c r="B278">
        <v>11</v>
      </c>
      <c r="C278">
        <v>12</v>
      </c>
      <c r="D278">
        <v>13</v>
      </c>
      <c r="E278">
        <v>-10303.400000000001</v>
      </c>
      <c r="F278">
        <v>12</v>
      </c>
      <c r="G278">
        <v>105</v>
      </c>
      <c r="H278">
        <v>1767.1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750</v>
      </c>
      <c r="O278">
        <v>337</v>
      </c>
      <c r="P278">
        <v>0</v>
      </c>
      <c r="Q278">
        <v>575.1</v>
      </c>
      <c r="R278" s="1">
        <v>43781</v>
      </c>
    </row>
    <row r="279" spans="1:18" x14ac:dyDescent="0.3">
      <c r="A279">
        <v>2019</v>
      </c>
      <c r="B279">
        <v>11</v>
      </c>
      <c r="C279">
        <v>12</v>
      </c>
      <c r="D279">
        <v>14</v>
      </c>
      <c r="E279">
        <v>-9224.2000000000007</v>
      </c>
      <c r="F279">
        <v>12</v>
      </c>
      <c r="G279">
        <v>74</v>
      </c>
      <c r="H279">
        <v>1753.5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750</v>
      </c>
      <c r="O279">
        <v>385</v>
      </c>
      <c r="P279">
        <v>0</v>
      </c>
      <c r="Q279">
        <v>544.5</v>
      </c>
      <c r="R279" s="1">
        <v>43781</v>
      </c>
    </row>
    <row r="280" spans="1:18" x14ac:dyDescent="0.3">
      <c r="A280">
        <v>2019</v>
      </c>
      <c r="B280">
        <v>11</v>
      </c>
      <c r="C280">
        <v>12</v>
      </c>
      <c r="D280">
        <v>15</v>
      </c>
      <c r="E280">
        <v>-7983.6000000000058</v>
      </c>
      <c r="F280">
        <v>12</v>
      </c>
      <c r="G280">
        <v>92.000000000000455</v>
      </c>
      <c r="H280">
        <v>1798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750</v>
      </c>
      <c r="O280">
        <v>442.99999999999955</v>
      </c>
      <c r="P280">
        <v>0</v>
      </c>
      <c r="Q280">
        <v>513</v>
      </c>
      <c r="R280" s="1">
        <v>43781</v>
      </c>
    </row>
    <row r="281" spans="1:18" x14ac:dyDescent="0.3">
      <c r="A281">
        <v>2019</v>
      </c>
      <c r="B281">
        <v>11</v>
      </c>
      <c r="C281">
        <v>12</v>
      </c>
      <c r="D281">
        <v>16</v>
      </c>
      <c r="E281">
        <v>-8248.2000000000062</v>
      </c>
      <c r="F281">
        <v>12</v>
      </c>
      <c r="G281">
        <v>169.00000000000045</v>
      </c>
      <c r="H281">
        <v>1772.8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750</v>
      </c>
      <c r="O281">
        <v>365.99999999999955</v>
      </c>
      <c r="P281">
        <v>0</v>
      </c>
      <c r="Q281">
        <v>487.8</v>
      </c>
      <c r="R281" s="1">
        <v>43781</v>
      </c>
    </row>
    <row r="282" spans="1:18" x14ac:dyDescent="0.3">
      <c r="A282">
        <v>2019</v>
      </c>
      <c r="B282">
        <v>11</v>
      </c>
      <c r="C282">
        <v>12</v>
      </c>
      <c r="D282">
        <v>17</v>
      </c>
      <c r="E282">
        <v>-2525.8000000000011</v>
      </c>
      <c r="F282">
        <v>17</v>
      </c>
      <c r="G282">
        <v>-45</v>
      </c>
      <c r="H282">
        <v>1873.3</v>
      </c>
      <c r="I282">
        <v>112</v>
      </c>
      <c r="J282">
        <v>0</v>
      </c>
      <c r="K282">
        <v>0</v>
      </c>
      <c r="L282">
        <v>0</v>
      </c>
      <c r="M282">
        <v>0</v>
      </c>
      <c r="N282">
        <v>750</v>
      </c>
      <c r="O282">
        <v>600</v>
      </c>
      <c r="P282">
        <v>0</v>
      </c>
      <c r="Q282">
        <v>456.3</v>
      </c>
      <c r="R282" s="1">
        <v>43781</v>
      </c>
    </row>
    <row r="283" spans="1:18" x14ac:dyDescent="0.3">
      <c r="A283">
        <v>2019</v>
      </c>
      <c r="B283">
        <v>11</v>
      </c>
      <c r="C283">
        <v>12</v>
      </c>
      <c r="D283">
        <v>18</v>
      </c>
      <c r="E283">
        <v>4975.5999999999922</v>
      </c>
      <c r="F283">
        <v>17</v>
      </c>
      <c r="G283">
        <v>-329.99999999999955</v>
      </c>
      <c r="H283">
        <v>2016.9</v>
      </c>
      <c r="I283">
        <v>536.99999999999955</v>
      </c>
      <c r="J283">
        <v>0</v>
      </c>
      <c r="K283">
        <v>0</v>
      </c>
      <c r="L283">
        <v>0</v>
      </c>
      <c r="M283">
        <v>0</v>
      </c>
      <c r="N283">
        <v>750</v>
      </c>
      <c r="O283">
        <v>600</v>
      </c>
      <c r="P283">
        <v>0</v>
      </c>
      <c r="Q283">
        <v>459.90000000000003</v>
      </c>
      <c r="R283" s="1">
        <v>43781</v>
      </c>
    </row>
    <row r="284" spans="1:18" x14ac:dyDescent="0.3">
      <c r="A284">
        <v>2019</v>
      </c>
      <c r="B284">
        <v>11</v>
      </c>
      <c r="C284">
        <v>12</v>
      </c>
      <c r="D284">
        <v>19</v>
      </c>
      <c r="E284">
        <v>2134.1999999999989</v>
      </c>
      <c r="F284">
        <v>17</v>
      </c>
      <c r="G284">
        <v>-222</v>
      </c>
      <c r="H284">
        <v>1981.8</v>
      </c>
      <c r="I284">
        <v>375</v>
      </c>
      <c r="J284">
        <v>0</v>
      </c>
      <c r="K284">
        <v>0</v>
      </c>
      <c r="L284">
        <v>0</v>
      </c>
      <c r="M284">
        <v>0</v>
      </c>
      <c r="N284">
        <v>750</v>
      </c>
      <c r="O284">
        <v>600</v>
      </c>
      <c r="P284">
        <v>0</v>
      </c>
      <c r="Q284">
        <v>478.8</v>
      </c>
      <c r="R284" s="1">
        <v>43781</v>
      </c>
    </row>
    <row r="285" spans="1:18" x14ac:dyDescent="0.3">
      <c r="A285">
        <v>2019</v>
      </c>
      <c r="B285">
        <v>11</v>
      </c>
      <c r="C285">
        <v>12</v>
      </c>
      <c r="D285">
        <v>20</v>
      </c>
      <c r="E285">
        <v>-3782.5999999999995</v>
      </c>
      <c r="F285">
        <v>17</v>
      </c>
      <c r="G285">
        <v>-68</v>
      </c>
      <c r="H285">
        <v>1824.4</v>
      </c>
      <c r="I285">
        <v>42</v>
      </c>
      <c r="J285">
        <v>0</v>
      </c>
      <c r="K285">
        <v>0</v>
      </c>
      <c r="L285">
        <v>0</v>
      </c>
      <c r="M285">
        <v>0</v>
      </c>
      <c r="N285">
        <v>750</v>
      </c>
      <c r="O285">
        <v>600</v>
      </c>
      <c r="P285">
        <v>0</v>
      </c>
      <c r="Q285">
        <v>500.40000000000003</v>
      </c>
      <c r="R285" s="1">
        <v>43781</v>
      </c>
    </row>
    <row r="286" spans="1:18" x14ac:dyDescent="0.3">
      <c r="A286">
        <v>2019</v>
      </c>
      <c r="B286">
        <v>11</v>
      </c>
      <c r="C286">
        <v>12</v>
      </c>
      <c r="D286">
        <v>21</v>
      </c>
      <c r="E286">
        <v>-4634.8000000000011</v>
      </c>
      <c r="F286">
        <v>12</v>
      </c>
      <c r="G286">
        <v>-53</v>
      </c>
      <c r="H286">
        <v>1712.3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750</v>
      </c>
      <c r="O286">
        <v>532</v>
      </c>
      <c r="P286">
        <v>0</v>
      </c>
      <c r="Q286">
        <v>483.3</v>
      </c>
      <c r="R286" s="1">
        <v>43781</v>
      </c>
    </row>
    <row r="287" spans="1:18" x14ac:dyDescent="0.3">
      <c r="A287">
        <v>2019</v>
      </c>
      <c r="B287">
        <v>11</v>
      </c>
      <c r="C287">
        <v>12</v>
      </c>
      <c r="D287">
        <v>22</v>
      </c>
      <c r="E287">
        <v>-6570.2000000000016</v>
      </c>
      <c r="F287">
        <v>12</v>
      </c>
      <c r="G287">
        <v>27</v>
      </c>
      <c r="H287">
        <v>1553.4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750</v>
      </c>
      <c r="O287">
        <v>321</v>
      </c>
      <c r="P287">
        <v>0</v>
      </c>
      <c r="Q287">
        <v>455.40000000000003</v>
      </c>
      <c r="R287" s="1">
        <v>43781</v>
      </c>
    </row>
    <row r="288" spans="1:18" x14ac:dyDescent="0.3">
      <c r="A288">
        <v>2019</v>
      </c>
      <c r="B288">
        <v>11</v>
      </c>
      <c r="C288">
        <v>12</v>
      </c>
      <c r="D288">
        <v>23</v>
      </c>
      <c r="E288">
        <v>-7280.6</v>
      </c>
      <c r="F288">
        <v>12</v>
      </c>
      <c r="G288">
        <v>104</v>
      </c>
      <c r="H288">
        <v>1411.3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750</v>
      </c>
      <c r="O288">
        <v>164</v>
      </c>
      <c r="P288">
        <v>0</v>
      </c>
      <c r="Q288">
        <v>393.3</v>
      </c>
      <c r="R288" s="1">
        <v>43781</v>
      </c>
    </row>
    <row r="289" spans="1:18" x14ac:dyDescent="0.3">
      <c r="A289">
        <v>2019</v>
      </c>
      <c r="B289">
        <v>11</v>
      </c>
      <c r="C289">
        <v>12</v>
      </c>
      <c r="D289">
        <v>24</v>
      </c>
      <c r="E289">
        <v>-6854</v>
      </c>
      <c r="F289">
        <v>12</v>
      </c>
      <c r="G289">
        <v>150</v>
      </c>
      <c r="H289">
        <v>1290.5999999999999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750</v>
      </c>
      <c r="O289">
        <v>81</v>
      </c>
      <c r="P289">
        <v>0</v>
      </c>
      <c r="Q289">
        <v>309.60000000000002</v>
      </c>
      <c r="R289" s="1">
        <v>43781</v>
      </c>
    </row>
    <row r="290" spans="1:18" x14ac:dyDescent="0.3">
      <c r="A290">
        <v>2019</v>
      </c>
      <c r="B290">
        <v>11</v>
      </c>
      <c r="C290">
        <v>13</v>
      </c>
      <c r="D290">
        <v>1</v>
      </c>
      <c r="E290">
        <v>-3454.4000000000005</v>
      </c>
      <c r="F290">
        <v>12</v>
      </c>
      <c r="G290">
        <v>-146</v>
      </c>
      <c r="H290">
        <v>1157.4000000000001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750</v>
      </c>
      <c r="O290">
        <v>242</v>
      </c>
      <c r="P290">
        <v>0</v>
      </c>
      <c r="Q290">
        <v>311.40000000000003</v>
      </c>
      <c r="R290" s="1">
        <v>43782</v>
      </c>
    </row>
    <row r="291" spans="1:18" x14ac:dyDescent="0.3">
      <c r="A291">
        <v>2019</v>
      </c>
      <c r="B291">
        <v>11</v>
      </c>
      <c r="C291">
        <v>13</v>
      </c>
      <c r="D291">
        <v>2</v>
      </c>
      <c r="E291">
        <v>-3100.4000000000033</v>
      </c>
      <c r="F291">
        <v>12</v>
      </c>
      <c r="G291">
        <v>-81.999999999999773</v>
      </c>
      <c r="H291">
        <v>1126.5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750</v>
      </c>
      <c r="O291">
        <v>210.99999999999977</v>
      </c>
      <c r="P291">
        <v>0</v>
      </c>
      <c r="Q291">
        <v>247.5</v>
      </c>
      <c r="R291" s="1">
        <v>43782</v>
      </c>
    </row>
    <row r="292" spans="1:18" x14ac:dyDescent="0.3">
      <c r="A292">
        <v>2019</v>
      </c>
      <c r="B292">
        <v>11</v>
      </c>
      <c r="C292">
        <v>13</v>
      </c>
      <c r="D292">
        <v>3</v>
      </c>
      <c r="E292">
        <v>-1195.8000000000011</v>
      </c>
      <c r="F292">
        <v>12</v>
      </c>
      <c r="G292">
        <v>-145</v>
      </c>
      <c r="H292">
        <v>1130.3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750</v>
      </c>
      <c r="O292">
        <v>312</v>
      </c>
      <c r="P292">
        <v>0</v>
      </c>
      <c r="Q292">
        <v>213.3</v>
      </c>
      <c r="R292" s="1">
        <v>43782</v>
      </c>
    </row>
    <row r="293" spans="1:18" x14ac:dyDescent="0.3">
      <c r="A293">
        <v>2019</v>
      </c>
      <c r="B293">
        <v>11</v>
      </c>
      <c r="C293">
        <v>13</v>
      </c>
      <c r="D293">
        <v>4</v>
      </c>
      <c r="E293">
        <v>2354.2000000000016</v>
      </c>
      <c r="F293">
        <v>12</v>
      </c>
      <c r="G293">
        <v>-292</v>
      </c>
      <c r="H293">
        <v>1162.9000000000001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750</v>
      </c>
      <c r="O293">
        <v>533.00000000000011</v>
      </c>
      <c r="P293">
        <v>0</v>
      </c>
      <c r="Q293">
        <v>171.9</v>
      </c>
      <c r="R293" s="1">
        <v>43782</v>
      </c>
    </row>
    <row r="294" spans="1:18" x14ac:dyDescent="0.3">
      <c r="A294">
        <v>2019</v>
      </c>
      <c r="B294">
        <v>11</v>
      </c>
      <c r="C294">
        <v>13</v>
      </c>
      <c r="D294">
        <v>5</v>
      </c>
      <c r="E294">
        <v>5777.5999999999922</v>
      </c>
      <c r="F294">
        <v>32</v>
      </c>
      <c r="G294">
        <v>-405.99999999999977</v>
      </c>
      <c r="H294">
        <v>1197.5</v>
      </c>
      <c r="I294">
        <v>0</v>
      </c>
      <c r="J294">
        <v>0</v>
      </c>
      <c r="K294">
        <v>0</v>
      </c>
      <c r="L294">
        <v>0</v>
      </c>
      <c r="M294">
        <v>77.999999999999773</v>
      </c>
      <c r="N294">
        <v>750</v>
      </c>
      <c r="O294">
        <v>600</v>
      </c>
      <c r="P294">
        <v>0</v>
      </c>
      <c r="Q294">
        <v>175.5</v>
      </c>
      <c r="R294" s="1">
        <v>43782</v>
      </c>
    </row>
    <row r="295" spans="1:18" x14ac:dyDescent="0.3">
      <c r="A295">
        <v>2019</v>
      </c>
      <c r="B295">
        <v>11</v>
      </c>
      <c r="C295">
        <v>13</v>
      </c>
      <c r="D295">
        <v>6</v>
      </c>
      <c r="E295">
        <v>8735.1999999999971</v>
      </c>
      <c r="F295">
        <v>17</v>
      </c>
      <c r="G295">
        <v>-545.99999999999977</v>
      </c>
      <c r="H295">
        <v>1299.5</v>
      </c>
      <c r="I295">
        <v>319.99999999999977</v>
      </c>
      <c r="J295">
        <v>0</v>
      </c>
      <c r="K295">
        <v>0</v>
      </c>
      <c r="L295">
        <v>0</v>
      </c>
      <c r="M295">
        <v>0</v>
      </c>
      <c r="N295">
        <v>750</v>
      </c>
      <c r="O295">
        <v>600</v>
      </c>
      <c r="P295">
        <v>0</v>
      </c>
      <c r="Q295">
        <v>175.5</v>
      </c>
      <c r="R295" s="1">
        <v>43782</v>
      </c>
    </row>
    <row r="296" spans="1:18" x14ac:dyDescent="0.3">
      <c r="A296">
        <v>2019</v>
      </c>
      <c r="B296">
        <v>11</v>
      </c>
      <c r="C296">
        <v>13</v>
      </c>
      <c r="D296">
        <v>7</v>
      </c>
      <c r="E296">
        <v>19556.199999999997</v>
      </c>
      <c r="F296">
        <v>17</v>
      </c>
      <c r="G296">
        <v>-600</v>
      </c>
      <c r="H296">
        <v>1516.6</v>
      </c>
      <c r="I296">
        <v>591.99999999999989</v>
      </c>
      <c r="J296">
        <v>0</v>
      </c>
      <c r="K296">
        <v>0</v>
      </c>
      <c r="L296">
        <v>0</v>
      </c>
      <c r="M296">
        <v>0</v>
      </c>
      <c r="N296">
        <v>750</v>
      </c>
      <c r="O296">
        <v>600</v>
      </c>
      <c r="P296">
        <v>0</v>
      </c>
      <c r="Q296">
        <v>174.6</v>
      </c>
      <c r="R296" s="1">
        <v>43782</v>
      </c>
    </row>
    <row r="297" spans="1:18" x14ac:dyDescent="0.3">
      <c r="A297">
        <v>2019</v>
      </c>
      <c r="B297">
        <v>11</v>
      </c>
      <c r="C297">
        <v>13</v>
      </c>
      <c r="D297">
        <v>8</v>
      </c>
      <c r="E297">
        <v>30836.399999999998</v>
      </c>
      <c r="F297">
        <v>17</v>
      </c>
      <c r="G297">
        <v>-600</v>
      </c>
      <c r="H297">
        <v>1777.6</v>
      </c>
      <c r="I297">
        <v>834.99999999999989</v>
      </c>
      <c r="J297">
        <v>0</v>
      </c>
      <c r="K297">
        <v>0</v>
      </c>
      <c r="L297">
        <v>0</v>
      </c>
      <c r="M297">
        <v>0</v>
      </c>
      <c r="N297">
        <v>750</v>
      </c>
      <c r="O297">
        <v>600</v>
      </c>
      <c r="P297">
        <v>0</v>
      </c>
      <c r="Q297">
        <v>192.6</v>
      </c>
      <c r="R297" s="1">
        <v>43782</v>
      </c>
    </row>
    <row r="298" spans="1:18" x14ac:dyDescent="0.3">
      <c r="A298">
        <v>2019</v>
      </c>
      <c r="B298">
        <v>11</v>
      </c>
      <c r="C298">
        <v>13</v>
      </c>
      <c r="D298">
        <v>9</v>
      </c>
      <c r="E298">
        <v>34405.799999999996</v>
      </c>
      <c r="F298">
        <v>17</v>
      </c>
      <c r="G298">
        <v>-600</v>
      </c>
      <c r="H298">
        <v>1846.7</v>
      </c>
      <c r="I298">
        <v>869</v>
      </c>
      <c r="J298">
        <v>0</v>
      </c>
      <c r="K298">
        <v>0</v>
      </c>
      <c r="L298">
        <v>0</v>
      </c>
      <c r="M298">
        <v>0</v>
      </c>
      <c r="N298">
        <v>750</v>
      </c>
      <c r="O298">
        <v>600</v>
      </c>
      <c r="P298">
        <v>0</v>
      </c>
      <c r="Q298">
        <v>227.70000000000002</v>
      </c>
      <c r="R298" s="1">
        <v>43782</v>
      </c>
    </row>
    <row r="299" spans="1:18" x14ac:dyDescent="0.3">
      <c r="A299">
        <v>2019</v>
      </c>
      <c r="B299">
        <v>11</v>
      </c>
      <c r="C299">
        <v>13</v>
      </c>
      <c r="D299">
        <v>10</v>
      </c>
      <c r="E299">
        <v>31391.8</v>
      </c>
      <c r="F299">
        <v>17</v>
      </c>
      <c r="G299">
        <v>-600</v>
      </c>
      <c r="H299">
        <v>1853.6</v>
      </c>
      <c r="I299">
        <v>847.99999999999989</v>
      </c>
      <c r="J299">
        <v>0</v>
      </c>
      <c r="K299">
        <v>0</v>
      </c>
      <c r="L299">
        <v>0</v>
      </c>
      <c r="M299">
        <v>0</v>
      </c>
      <c r="N299">
        <v>750</v>
      </c>
      <c r="O299">
        <v>600</v>
      </c>
      <c r="P299">
        <v>0</v>
      </c>
      <c r="Q299">
        <v>255.6</v>
      </c>
      <c r="R299" s="1">
        <v>43782</v>
      </c>
    </row>
    <row r="300" spans="1:18" x14ac:dyDescent="0.3">
      <c r="A300">
        <v>2019</v>
      </c>
      <c r="B300">
        <v>11</v>
      </c>
      <c r="C300">
        <v>13</v>
      </c>
      <c r="D300">
        <v>11</v>
      </c>
      <c r="E300">
        <v>30007</v>
      </c>
      <c r="F300">
        <v>17</v>
      </c>
      <c r="G300">
        <v>-600</v>
      </c>
      <c r="H300">
        <v>1867.5</v>
      </c>
      <c r="I300">
        <v>816</v>
      </c>
      <c r="J300">
        <v>0</v>
      </c>
      <c r="K300">
        <v>0</v>
      </c>
      <c r="L300">
        <v>0</v>
      </c>
      <c r="M300">
        <v>0</v>
      </c>
      <c r="N300">
        <v>750</v>
      </c>
      <c r="O300">
        <v>600</v>
      </c>
      <c r="P300">
        <v>0</v>
      </c>
      <c r="Q300">
        <v>301.5</v>
      </c>
      <c r="R300" s="1">
        <v>43782</v>
      </c>
    </row>
    <row r="301" spans="1:18" x14ac:dyDescent="0.3">
      <c r="A301">
        <v>2019</v>
      </c>
      <c r="B301">
        <v>11</v>
      </c>
      <c r="C301">
        <v>13</v>
      </c>
      <c r="D301">
        <v>12</v>
      </c>
      <c r="E301">
        <v>26523.600000000002</v>
      </c>
      <c r="F301">
        <v>17</v>
      </c>
      <c r="G301">
        <v>-600</v>
      </c>
      <c r="H301">
        <v>1777.9</v>
      </c>
      <c r="I301">
        <v>694</v>
      </c>
      <c r="J301">
        <v>0</v>
      </c>
      <c r="K301">
        <v>0</v>
      </c>
      <c r="L301">
        <v>0</v>
      </c>
      <c r="M301">
        <v>0</v>
      </c>
      <c r="N301">
        <v>750</v>
      </c>
      <c r="O301">
        <v>600</v>
      </c>
      <c r="P301">
        <v>0</v>
      </c>
      <c r="Q301">
        <v>333.90000000000003</v>
      </c>
      <c r="R301" s="1">
        <v>43782</v>
      </c>
    </row>
    <row r="302" spans="1:18" x14ac:dyDescent="0.3">
      <c r="A302">
        <v>2019</v>
      </c>
      <c r="B302">
        <v>11</v>
      </c>
      <c r="C302">
        <v>13</v>
      </c>
      <c r="D302">
        <v>13</v>
      </c>
      <c r="E302">
        <v>21365.4</v>
      </c>
      <c r="F302">
        <v>17</v>
      </c>
      <c r="G302">
        <v>-600</v>
      </c>
      <c r="H302">
        <v>1793.2</v>
      </c>
      <c r="I302">
        <v>712</v>
      </c>
      <c r="J302">
        <v>0</v>
      </c>
      <c r="K302">
        <v>0</v>
      </c>
      <c r="L302">
        <v>0</v>
      </c>
      <c r="M302">
        <v>0</v>
      </c>
      <c r="N302">
        <v>750</v>
      </c>
      <c r="O302">
        <v>600</v>
      </c>
      <c r="P302">
        <v>0</v>
      </c>
      <c r="Q302">
        <v>331.2</v>
      </c>
      <c r="R302" s="1">
        <v>43782</v>
      </c>
    </row>
    <row r="303" spans="1:18" x14ac:dyDescent="0.3">
      <c r="A303">
        <v>2019</v>
      </c>
      <c r="B303">
        <v>11</v>
      </c>
      <c r="C303">
        <v>13</v>
      </c>
      <c r="D303">
        <v>14</v>
      </c>
      <c r="E303">
        <v>19796</v>
      </c>
      <c r="F303">
        <v>17</v>
      </c>
      <c r="G303">
        <v>-600</v>
      </c>
      <c r="H303">
        <v>1758.7</v>
      </c>
      <c r="I303">
        <v>673</v>
      </c>
      <c r="J303">
        <v>0</v>
      </c>
      <c r="K303">
        <v>0</v>
      </c>
      <c r="L303">
        <v>0</v>
      </c>
      <c r="M303">
        <v>0</v>
      </c>
      <c r="N303">
        <v>750</v>
      </c>
      <c r="O303">
        <v>600</v>
      </c>
      <c r="P303">
        <v>0</v>
      </c>
      <c r="Q303">
        <v>335.7</v>
      </c>
      <c r="R303" s="1">
        <v>43782</v>
      </c>
    </row>
    <row r="304" spans="1:18" x14ac:dyDescent="0.3">
      <c r="A304">
        <v>2019</v>
      </c>
      <c r="B304">
        <v>11</v>
      </c>
      <c r="C304">
        <v>13</v>
      </c>
      <c r="D304">
        <v>15</v>
      </c>
      <c r="E304">
        <v>18007.400000000001</v>
      </c>
      <c r="F304">
        <v>17</v>
      </c>
      <c r="G304">
        <v>-600</v>
      </c>
      <c r="H304">
        <v>1712.2</v>
      </c>
      <c r="I304">
        <v>613</v>
      </c>
      <c r="J304">
        <v>0</v>
      </c>
      <c r="K304">
        <v>0</v>
      </c>
      <c r="L304">
        <v>0</v>
      </c>
      <c r="M304">
        <v>0</v>
      </c>
      <c r="N304">
        <v>750</v>
      </c>
      <c r="O304">
        <v>600</v>
      </c>
      <c r="P304">
        <v>0</v>
      </c>
      <c r="Q304">
        <v>349.2</v>
      </c>
      <c r="R304" s="1">
        <v>43782</v>
      </c>
    </row>
    <row r="305" spans="1:18" x14ac:dyDescent="0.3">
      <c r="A305">
        <v>2019</v>
      </c>
      <c r="B305">
        <v>11</v>
      </c>
      <c r="C305">
        <v>13</v>
      </c>
      <c r="D305">
        <v>16</v>
      </c>
      <c r="E305">
        <v>14980.4</v>
      </c>
      <c r="F305">
        <v>17</v>
      </c>
      <c r="G305">
        <v>-600</v>
      </c>
      <c r="H305">
        <v>1709.3</v>
      </c>
      <c r="I305">
        <v>602</v>
      </c>
      <c r="J305">
        <v>0</v>
      </c>
      <c r="K305">
        <v>0</v>
      </c>
      <c r="L305">
        <v>0</v>
      </c>
      <c r="M305">
        <v>0</v>
      </c>
      <c r="N305">
        <v>750</v>
      </c>
      <c r="O305">
        <v>600</v>
      </c>
      <c r="P305">
        <v>0</v>
      </c>
      <c r="Q305">
        <v>357.3</v>
      </c>
      <c r="R305" s="1">
        <v>43782</v>
      </c>
    </row>
    <row r="306" spans="1:18" x14ac:dyDescent="0.3">
      <c r="A306">
        <v>2019</v>
      </c>
      <c r="B306">
        <v>11</v>
      </c>
      <c r="C306">
        <v>13</v>
      </c>
      <c r="D306">
        <v>17</v>
      </c>
      <c r="E306">
        <v>20250.800000000003</v>
      </c>
      <c r="F306">
        <v>17</v>
      </c>
      <c r="G306">
        <v>-600</v>
      </c>
      <c r="H306">
        <v>1823.2</v>
      </c>
      <c r="I306">
        <v>733</v>
      </c>
      <c r="J306">
        <v>0</v>
      </c>
      <c r="K306">
        <v>0</v>
      </c>
      <c r="L306">
        <v>0</v>
      </c>
      <c r="M306">
        <v>0</v>
      </c>
      <c r="N306">
        <v>750</v>
      </c>
      <c r="O306">
        <v>600</v>
      </c>
      <c r="P306">
        <v>0</v>
      </c>
      <c r="Q306">
        <v>340.2</v>
      </c>
      <c r="R306" s="1">
        <v>43782</v>
      </c>
    </row>
    <row r="307" spans="1:18" x14ac:dyDescent="0.3">
      <c r="A307">
        <v>2019</v>
      </c>
      <c r="B307">
        <v>11</v>
      </c>
      <c r="C307">
        <v>13</v>
      </c>
      <c r="D307">
        <v>18</v>
      </c>
      <c r="E307">
        <v>28079.599999999999</v>
      </c>
      <c r="F307">
        <v>17</v>
      </c>
      <c r="G307">
        <v>-600</v>
      </c>
      <c r="H307">
        <v>1985.7</v>
      </c>
      <c r="I307">
        <v>882</v>
      </c>
      <c r="J307">
        <v>0</v>
      </c>
      <c r="K307">
        <v>0</v>
      </c>
      <c r="L307">
        <v>0</v>
      </c>
      <c r="M307">
        <v>0</v>
      </c>
      <c r="N307">
        <v>750</v>
      </c>
      <c r="O307">
        <v>600</v>
      </c>
      <c r="P307">
        <v>0</v>
      </c>
      <c r="Q307">
        <v>353.7</v>
      </c>
      <c r="R307" s="1">
        <v>43782</v>
      </c>
    </row>
    <row r="308" spans="1:18" x14ac:dyDescent="0.3">
      <c r="A308">
        <v>2019</v>
      </c>
      <c r="B308">
        <v>11</v>
      </c>
      <c r="C308">
        <v>13</v>
      </c>
      <c r="D308">
        <v>19</v>
      </c>
      <c r="E308">
        <v>21607.599999999999</v>
      </c>
      <c r="F308">
        <v>17</v>
      </c>
      <c r="G308">
        <v>-600</v>
      </c>
      <c r="H308">
        <v>2006.5</v>
      </c>
      <c r="I308">
        <v>883</v>
      </c>
      <c r="J308">
        <v>0</v>
      </c>
      <c r="K308">
        <v>0</v>
      </c>
      <c r="L308">
        <v>0</v>
      </c>
      <c r="M308">
        <v>0</v>
      </c>
      <c r="N308">
        <v>750</v>
      </c>
      <c r="O308">
        <v>600</v>
      </c>
      <c r="P308">
        <v>0</v>
      </c>
      <c r="Q308">
        <v>373.5</v>
      </c>
      <c r="R308" s="1">
        <v>43782</v>
      </c>
    </row>
    <row r="309" spans="1:18" x14ac:dyDescent="0.3">
      <c r="A309">
        <v>2019</v>
      </c>
      <c r="B309">
        <v>11</v>
      </c>
      <c r="C309">
        <v>13</v>
      </c>
      <c r="D309">
        <v>20</v>
      </c>
      <c r="E309">
        <v>16037.599999999999</v>
      </c>
      <c r="F309">
        <v>17</v>
      </c>
      <c r="G309">
        <v>-600</v>
      </c>
      <c r="H309">
        <v>1886</v>
      </c>
      <c r="I309">
        <v>767</v>
      </c>
      <c r="J309">
        <v>0</v>
      </c>
      <c r="K309">
        <v>0</v>
      </c>
      <c r="L309">
        <v>0</v>
      </c>
      <c r="M309">
        <v>0</v>
      </c>
      <c r="N309">
        <v>750</v>
      </c>
      <c r="O309">
        <v>600</v>
      </c>
      <c r="P309">
        <v>0</v>
      </c>
      <c r="Q309">
        <v>369</v>
      </c>
      <c r="R309" s="1">
        <v>43782</v>
      </c>
    </row>
    <row r="310" spans="1:18" x14ac:dyDescent="0.3">
      <c r="A310">
        <v>2019</v>
      </c>
      <c r="B310">
        <v>11</v>
      </c>
      <c r="C310">
        <v>13</v>
      </c>
      <c r="D310">
        <v>21</v>
      </c>
      <c r="E310">
        <v>16489.800000000003</v>
      </c>
      <c r="F310">
        <v>17</v>
      </c>
      <c r="G310">
        <v>-600</v>
      </c>
      <c r="H310">
        <v>1739.7</v>
      </c>
      <c r="I310">
        <v>672</v>
      </c>
      <c r="J310">
        <v>0</v>
      </c>
      <c r="K310">
        <v>0</v>
      </c>
      <c r="L310">
        <v>0</v>
      </c>
      <c r="M310">
        <v>0</v>
      </c>
      <c r="N310">
        <v>750</v>
      </c>
      <c r="O310">
        <v>600</v>
      </c>
      <c r="P310">
        <v>0</v>
      </c>
      <c r="Q310">
        <v>317.7</v>
      </c>
      <c r="R310" s="1">
        <v>43782</v>
      </c>
    </row>
    <row r="311" spans="1:18" x14ac:dyDescent="0.3">
      <c r="A311">
        <v>2019</v>
      </c>
      <c r="B311">
        <v>11</v>
      </c>
      <c r="C311">
        <v>13</v>
      </c>
      <c r="D311">
        <v>22</v>
      </c>
      <c r="E311">
        <v>17597</v>
      </c>
      <c r="F311">
        <v>17</v>
      </c>
      <c r="G311">
        <v>-600</v>
      </c>
      <c r="H311">
        <v>1616.3</v>
      </c>
      <c r="I311">
        <v>599</v>
      </c>
      <c r="J311">
        <v>0</v>
      </c>
      <c r="K311">
        <v>0</v>
      </c>
      <c r="L311">
        <v>0</v>
      </c>
      <c r="M311">
        <v>0</v>
      </c>
      <c r="N311">
        <v>750</v>
      </c>
      <c r="O311">
        <v>600</v>
      </c>
      <c r="P311">
        <v>0</v>
      </c>
      <c r="Q311">
        <v>267.3</v>
      </c>
      <c r="R311" s="1">
        <v>43782</v>
      </c>
    </row>
    <row r="312" spans="1:18" x14ac:dyDescent="0.3">
      <c r="A312">
        <v>2019</v>
      </c>
      <c r="B312">
        <v>11</v>
      </c>
      <c r="C312">
        <v>13</v>
      </c>
      <c r="D312">
        <v>23</v>
      </c>
      <c r="E312">
        <v>27202.6</v>
      </c>
      <c r="F312">
        <v>37</v>
      </c>
      <c r="G312">
        <v>-600</v>
      </c>
      <c r="H312">
        <v>1466.1</v>
      </c>
      <c r="I312">
        <v>0</v>
      </c>
      <c r="J312">
        <v>0</v>
      </c>
      <c r="K312">
        <v>0</v>
      </c>
      <c r="L312">
        <v>154</v>
      </c>
      <c r="M312">
        <v>320</v>
      </c>
      <c r="N312">
        <v>750</v>
      </c>
      <c r="O312">
        <v>600</v>
      </c>
      <c r="P312">
        <v>0</v>
      </c>
      <c r="Q312">
        <v>242.1</v>
      </c>
      <c r="R312" s="1">
        <v>43782</v>
      </c>
    </row>
    <row r="313" spans="1:18" x14ac:dyDescent="0.3">
      <c r="A313">
        <v>2019</v>
      </c>
      <c r="B313">
        <v>11</v>
      </c>
      <c r="C313">
        <v>13</v>
      </c>
      <c r="D313">
        <v>24</v>
      </c>
      <c r="E313">
        <v>26017.999999999985</v>
      </c>
      <c r="F313">
        <v>37</v>
      </c>
      <c r="G313">
        <v>-600</v>
      </c>
      <c r="H313">
        <v>1344.1</v>
      </c>
      <c r="I313">
        <v>0</v>
      </c>
      <c r="J313">
        <v>0</v>
      </c>
      <c r="K313">
        <v>0</v>
      </c>
      <c r="L313">
        <v>50</v>
      </c>
      <c r="M313">
        <v>320</v>
      </c>
      <c r="N313">
        <v>750</v>
      </c>
      <c r="O313">
        <v>600</v>
      </c>
      <c r="P313">
        <v>0</v>
      </c>
      <c r="Q313">
        <v>224.1</v>
      </c>
      <c r="R313" s="1">
        <v>43782</v>
      </c>
    </row>
    <row r="314" spans="1:18" x14ac:dyDescent="0.3">
      <c r="A314">
        <v>2019</v>
      </c>
      <c r="B314">
        <v>11</v>
      </c>
      <c r="C314">
        <v>14</v>
      </c>
      <c r="D314">
        <v>1</v>
      </c>
      <c r="E314">
        <v>13431.199999999993</v>
      </c>
      <c r="F314">
        <v>32</v>
      </c>
      <c r="G314">
        <v>-580.99999999999977</v>
      </c>
      <c r="H314">
        <v>1272</v>
      </c>
      <c r="I314">
        <v>0</v>
      </c>
      <c r="J314">
        <v>0</v>
      </c>
      <c r="K314">
        <v>0</v>
      </c>
      <c r="L314">
        <v>0</v>
      </c>
      <c r="M314">
        <v>304.99999999999977</v>
      </c>
      <c r="N314">
        <v>750</v>
      </c>
      <c r="O314">
        <v>600</v>
      </c>
      <c r="P314">
        <v>0</v>
      </c>
      <c r="Q314">
        <v>198</v>
      </c>
      <c r="R314" s="1">
        <v>43783</v>
      </c>
    </row>
    <row r="315" spans="1:18" x14ac:dyDescent="0.3">
      <c r="A315">
        <v>2019</v>
      </c>
      <c r="B315">
        <v>11</v>
      </c>
      <c r="C315">
        <v>14</v>
      </c>
      <c r="D315">
        <v>2</v>
      </c>
      <c r="E315">
        <v>16546.199999999997</v>
      </c>
      <c r="F315">
        <v>32</v>
      </c>
      <c r="G315">
        <v>-600</v>
      </c>
      <c r="H315">
        <v>1198.3</v>
      </c>
      <c r="I315">
        <v>0</v>
      </c>
      <c r="J315">
        <v>0</v>
      </c>
      <c r="K315">
        <v>0</v>
      </c>
      <c r="L315">
        <v>0</v>
      </c>
      <c r="M315">
        <v>262</v>
      </c>
      <c r="N315">
        <v>750</v>
      </c>
      <c r="O315">
        <v>600</v>
      </c>
      <c r="P315">
        <v>0</v>
      </c>
      <c r="Q315">
        <v>186.3</v>
      </c>
      <c r="R315" s="1">
        <v>43783</v>
      </c>
    </row>
    <row r="316" spans="1:18" x14ac:dyDescent="0.3">
      <c r="A316">
        <v>2019</v>
      </c>
      <c r="B316">
        <v>11</v>
      </c>
      <c r="C316">
        <v>14</v>
      </c>
      <c r="D316">
        <v>3</v>
      </c>
      <c r="E316">
        <v>32680.599999999995</v>
      </c>
      <c r="F316">
        <v>32</v>
      </c>
      <c r="G316">
        <v>-600</v>
      </c>
      <c r="H316">
        <v>1165.0999999999999</v>
      </c>
      <c r="I316">
        <v>0</v>
      </c>
      <c r="J316">
        <v>0</v>
      </c>
      <c r="K316">
        <v>0</v>
      </c>
      <c r="L316">
        <v>0</v>
      </c>
      <c r="M316">
        <v>235.99999999999989</v>
      </c>
      <c r="N316">
        <v>750</v>
      </c>
      <c r="O316">
        <v>600</v>
      </c>
      <c r="P316">
        <v>0</v>
      </c>
      <c r="Q316">
        <v>179.1</v>
      </c>
      <c r="R316" s="1">
        <v>43783</v>
      </c>
    </row>
    <row r="317" spans="1:18" x14ac:dyDescent="0.3">
      <c r="A317">
        <v>2019</v>
      </c>
      <c r="B317">
        <v>11</v>
      </c>
      <c r="C317">
        <v>14</v>
      </c>
      <c r="D317">
        <v>4</v>
      </c>
      <c r="E317">
        <v>49015.200000000004</v>
      </c>
      <c r="F317">
        <v>32</v>
      </c>
      <c r="G317">
        <v>-600</v>
      </c>
      <c r="H317">
        <v>1189.8</v>
      </c>
      <c r="I317">
        <v>0</v>
      </c>
      <c r="J317">
        <v>0</v>
      </c>
      <c r="K317">
        <v>0</v>
      </c>
      <c r="L317">
        <v>0</v>
      </c>
      <c r="M317">
        <v>303</v>
      </c>
      <c r="N317">
        <v>750</v>
      </c>
      <c r="O317">
        <v>600</v>
      </c>
      <c r="P317">
        <v>0</v>
      </c>
      <c r="Q317">
        <v>136.80000000000001</v>
      </c>
      <c r="R317" s="1">
        <v>43783</v>
      </c>
    </row>
    <row r="318" spans="1:18" x14ac:dyDescent="0.3">
      <c r="A318">
        <v>2019</v>
      </c>
      <c r="B318">
        <v>11</v>
      </c>
      <c r="C318">
        <v>14</v>
      </c>
      <c r="D318">
        <v>5</v>
      </c>
      <c r="E318">
        <v>64688.600000000006</v>
      </c>
      <c r="F318">
        <v>37</v>
      </c>
      <c r="G318">
        <v>-600</v>
      </c>
      <c r="H318">
        <v>1232</v>
      </c>
      <c r="I318">
        <v>0</v>
      </c>
      <c r="J318">
        <v>0</v>
      </c>
      <c r="K318">
        <v>0</v>
      </c>
      <c r="L318">
        <v>54</v>
      </c>
      <c r="M318">
        <v>320</v>
      </c>
      <c r="N318">
        <v>750</v>
      </c>
      <c r="O318">
        <v>600</v>
      </c>
      <c r="P318">
        <v>0</v>
      </c>
      <c r="Q318">
        <v>108</v>
      </c>
      <c r="R318" s="1">
        <v>43783</v>
      </c>
    </row>
    <row r="319" spans="1:18" x14ac:dyDescent="0.3">
      <c r="A319">
        <v>2019</v>
      </c>
      <c r="B319">
        <v>11</v>
      </c>
      <c r="C319">
        <v>14</v>
      </c>
      <c r="D319">
        <v>6</v>
      </c>
      <c r="E319">
        <v>35208.6</v>
      </c>
      <c r="F319">
        <v>17</v>
      </c>
      <c r="G319">
        <v>-600</v>
      </c>
      <c r="H319">
        <v>1329.8</v>
      </c>
      <c r="I319">
        <v>488</v>
      </c>
      <c r="J319">
        <v>0</v>
      </c>
      <c r="K319">
        <v>0</v>
      </c>
      <c r="L319">
        <v>0</v>
      </c>
      <c r="M319">
        <v>0</v>
      </c>
      <c r="N319">
        <v>750</v>
      </c>
      <c r="O319">
        <v>600</v>
      </c>
      <c r="P319">
        <v>0</v>
      </c>
      <c r="Q319">
        <v>91.8</v>
      </c>
      <c r="R319" s="1">
        <v>43783</v>
      </c>
    </row>
    <row r="320" spans="1:18" x14ac:dyDescent="0.3">
      <c r="A320">
        <v>2019</v>
      </c>
      <c r="B320">
        <v>11</v>
      </c>
      <c r="C320">
        <v>14</v>
      </c>
      <c r="D320">
        <v>7</v>
      </c>
      <c r="E320">
        <v>56542.8</v>
      </c>
      <c r="F320">
        <v>17</v>
      </c>
      <c r="G320">
        <v>-600</v>
      </c>
      <c r="H320">
        <v>1545.3</v>
      </c>
      <c r="I320">
        <v>708</v>
      </c>
      <c r="J320">
        <v>0</v>
      </c>
      <c r="K320">
        <v>0</v>
      </c>
      <c r="L320">
        <v>0</v>
      </c>
      <c r="M320">
        <v>0</v>
      </c>
      <c r="N320">
        <v>750</v>
      </c>
      <c r="O320">
        <v>600</v>
      </c>
      <c r="P320">
        <v>0</v>
      </c>
      <c r="Q320">
        <v>87.3</v>
      </c>
      <c r="R320" s="1">
        <v>43783</v>
      </c>
    </row>
    <row r="321" spans="1:18" x14ac:dyDescent="0.3">
      <c r="A321">
        <v>2019</v>
      </c>
      <c r="B321">
        <v>11</v>
      </c>
      <c r="C321">
        <v>14</v>
      </c>
      <c r="D321">
        <v>8</v>
      </c>
      <c r="E321">
        <v>90520.6</v>
      </c>
      <c r="F321">
        <v>17</v>
      </c>
      <c r="G321">
        <v>-600</v>
      </c>
      <c r="H321">
        <v>1839.7</v>
      </c>
      <c r="I321">
        <v>1006</v>
      </c>
      <c r="J321">
        <v>0</v>
      </c>
      <c r="K321">
        <v>0</v>
      </c>
      <c r="L321">
        <v>0</v>
      </c>
      <c r="M321">
        <v>0</v>
      </c>
      <c r="N321">
        <v>750</v>
      </c>
      <c r="O321">
        <v>600</v>
      </c>
      <c r="P321">
        <v>0</v>
      </c>
      <c r="Q321">
        <v>83.7</v>
      </c>
      <c r="R321" s="1">
        <v>43783</v>
      </c>
    </row>
    <row r="322" spans="1:18" x14ac:dyDescent="0.3">
      <c r="A322">
        <v>2019</v>
      </c>
      <c r="B322">
        <v>11</v>
      </c>
      <c r="C322">
        <v>14</v>
      </c>
      <c r="D322">
        <v>9</v>
      </c>
      <c r="E322">
        <v>108698.79999999999</v>
      </c>
      <c r="F322">
        <v>17</v>
      </c>
      <c r="G322">
        <v>-600</v>
      </c>
      <c r="H322">
        <v>1925.3</v>
      </c>
      <c r="I322">
        <v>1088</v>
      </c>
      <c r="J322">
        <v>0</v>
      </c>
      <c r="K322">
        <v>0</v>
      </c>
      <c r="L322">
        <v>0</v>
      </c>
      <c r="M322">
        <v>0</v>
      </c>
      <c r="N322">
        <v>750</v>
      </c>
      <c r="O322">
        <v>600</v>
      </c>
      <c r="P322">
        <v>0</v>
      </c>
      <c r="Q322">
        <v>87.3</v>
      </c>
      <c r="R322" s="1">
        <v>43783</v>
      </c>
    </row>
    <row r="323" spans="1:18" x14ac:dyDescent="0.3">
      <c r="A323">
        <v>2019</v>
      </c>
      <c r="B323">
        <v>11</v>
      </c>
      <c r="C323">
        <v>14</v>
      </c>
      <c r="D323">
        <v>10</v>
      </c>
      <c r="E323">
        <v>103565.59999999999</v>
      </c>
      <c r="F323">
        <v>17</v>
      </c>
      <c r="G323">
        <v>-600</v>
      </c>
      <c r="H323">
        <v>1941.3</v>
      </c>
      <c r="I323">
        <v>1086</v>
      </c>
      <c r="J323">
        <v>0</v>
      </c>
      <c r="K323">
        <v>0</v>
      </c>
      <c r="L323">
        <v>0</v>
      </c>
      <c r="M323">
        <v>0</v>
      </c>
      <c r="N323">
        <v>750</v>
      </c>
      <c r="O323">
        <v>600</v>
      </c>
      <c r="P323">
        <v>0</v>
      </c>
      <c r="Q323">
        <v>105.3</v>
      </c>
      <c r="R323" s="1">
        <v>43783</v>
      </c>
    </row>
    <row r="324" spans="1:18" x14ac:dyDescent="0.3">
      <c r="A324">
        <v>2019</v>
      </c>
      <c r="B324">
        <v>11</v>
      </c>
      <c r="C324">
        <v>14</v>
      </c>
      <c r="D324">
        <v>11</v>
      </c>
      <c r="E324">
        <v>101127.8</v>
      </c>
      <c r="F324">
        <v>17</v>
      </c>
      <c r="G324">
        <v>-600</v>
      </c>
      <c r="H324">
        <v>1907.6</v>
      </c>
      <c r="I324">
        <v>1037</v>
      </c>
      <c r="J324">
        <v>0</v>
      </c>
      <c r="K324">
        <v>0</v>
      </c>
      <c r="L324">
        <v>0</v>
      </c>
      <c r="M324">
        <v>0</v>
      </c>
      <c r="N324">
        <v>750</v>
      </c>
      <c r="O324">
        <v>600</v>
      </c>
      <c r="P324">
        <v>0</v>
      </c>
      <c r="Q324">
        <v>120.60000000000001</v>
      </c>
      <c r="R324" s="1">
        <v>43783</v>
      </c>
    </row>
    <row r="325" spans="1:18" x14ac:dyDescent="0.3">
      <c r="A325">
        <v>2019</v>
      </c>
      <c r="B325">
        <v>11</v>
      </c>
      <c r="C325">
        <v>14</v>
      </c>
      <c r="D325">
        <v>12</v>
      </c>
      <c r="E325">
        <v>101322.59999999999</v>
      </c>
      <c r="F325">
        <v>17</v>
      </c>
      <c r="G325">
        <v>-600</v>
      </c>
      <c r="H325">
        <v>1819.3</v>
      </c>
      <c r="I325">
        <v>982</v>
      </c>
      <c r="J325">
        <v>0</v>
      </c>
      <c r="K325">
        <v>0</v>
      </c>
      <c r="L325">
        <v>0</v>
      </c>
      <c r="M325">
        <v>0</v>
      </c>
      <c r="N325">
        <v>750</v>
      </c>
      <c r="O325">
        <v>600</v>
      </c>
      <c r="P325">
        <v>0</v>
      </c>
      <c r="Q325">
        <v>87.3</v>
      </c>
      <c r="R325" s="1">
        <v>43783</v>
      </c>
    </row>
    <row r="326" spans="1:18" x14ac:dyDescent="0.3">
      <c r="A326">
        <v>2019</v>
      </c>
      <c r="B326">
        <v>11</v>
      </c>
      <c r="C326">
        <v>14</v>
      </c>
      <c r="D326">
        <v>13</v>
      </c>
      <c r="E326">
        <v>88628.6</v>
      </c>
      <c r="F326">
        <v>17</v>
      </c>
      <c r="G326">
        <v>-600</v>
      </c>
      <c r="H326">
        <v>1791.7</v>
      </c>
      <c r="I326">
        <v>976</v>
      </c>
      <c r="J326">
        <v>0</v>
      </c>
      <c r="K326">
        <v>0</v>
      </c>
      <c r="L326">
        <v>0</v>
      </c>
      <c r="M326">
        <v>0</v>
      </c>
      <c r="N326">
        <v>750</v>
      </c>
      <c r="O326">
        <v>600</v>
      </c>
      <c r="P326">
        <v>0</v>
      </c>
      <c r="Q326">
        <v>65.7</v>
      </c>
      <c r="R326" s="1">
        <v>43783</v>
      </c>
    </row>
    <row r="327" spans="1:18" x14ac:dyDescent="0.3">
      <c r="A327">
        <v>2019</v>
      </c>
      <c r="B327">
        <v>11</v>
      </c>
      <c r="C327">
        <v>14</v>
      </c>
      <c r="D327">
        <v>14</v>
      </c>
      <c r="E327">
        <v>83064.399999999994</v>
      </c>
      <c r="F327">
        <v>17</v>
      </c>
      <c r="G327">
        <v>-600</v>
      </c>
      <c r="H327">
        <v>1784.1</v>
      </c>
      <c r="I327">
        <v>971.99999999999989</v>
      </c>
      <c r="J327">
        <v>0</v>
      </c>
      <c r="K327">
        <v>0</v>
      </c>
      <c r="L327">
        <v>0</v>
      </c>
      <c r="M327">
        <v>0</v>
      </c>
      <c r="N327">
        <v>750</v>
      </c>
      <c r="O327">
        <v>600</v>
      </c>
      <c r="P327">
        <v>0</v>
      </c>
      <c r="Q327">
        <v>62.1</v>
      </c>
      <c r="R327" s="1">
        <v>43783</v>
      </c>
    </row>
    <row r="328" spans="1:18" x14ac:dyDescent="0.3">
      <c r="A328">
        <v>2019</v>
      </c>
      <c r="B328">
        <v>11</v>
      </c>
      <c r="C328">
        <v>14</v>
      </c>
      <c r="D328">
        <v>15</v>
      </c>
      <c r="E328">
        <v>87109.2</v>
      </c>
      <c r="F328">
        <v>17</v>
      </c>
      <c r="G328">
        <v>-600</v>
      </c>
      <c r="H328">
        <v>1772</v>
      </c>
      <c r="I328">
        <v>950</v>
      </c>
      <c r="J328">
        <v>0</v>
      </c>
      <c r="K328">
        <v>0</v>
      </c>
      <c r="L328">
        <v>0</v>
      </c>
      <c r="M328">
        <v>0</v>
      </c>
      <c r="N328">
        <v>750</v>
      </c>
      <c r="O328">
        <v>600</v>
      </c>
      <c r="P328">
        <v>0</v>
      </c>
      <c r="Q328">
        <v>72</v>
      </c>
      <c r="R328" s="1">
        <v>43783</v>
      </c>
    </row>
    <row r="329" spans="1:18" x14ac:dyDescent="0.3">
      <c r="A329">
        <v>2019</v>
      </c>
      <c r="B329">
        <v>11</v>
      </c>
      <c r="C329">
        <v>14</v>
      </c>
      <c r="D329">
        <v>16</v>
      </c>
      <c r="E329">
        <v>77497.8</v>
      </c>
      <c r="F329">
        <v>17</v>
      </c>
      <c r="G329">
        <v>-600</v>
      </c>
      <c r="H329">
        <v>1737.9</v>
      </c>
      <c r="I329">
        <v>897.00000000000011</v>
      </c>
      <c r="J329">
        <v>0</v>
      </c>
      <c r="K329">
        <v>0</v>
      </c>
      <c r="L329">
        <v>0</v>
      </c>
      <c r="M329">
        <v>0</v>
      </c>
      <c r="N329">
        <v>750</v>
      </c>
      <c r="O329">
        <v>600</v>
      </c>
      <c r="P329">
        <v>0</v>
      </c>
      <c r="Q329">
        <v>90.9</v>
      </c>
      <c r="R329" s="1">
        <v>43783</v>
      </c>
    </row>
    <row r="330" spans="1:18" x14ac:dyDescent="0.3">
      <c r="A330">
        <v>2019</v>
      </c>
      <c r="B330">
        <v>11</v>
      </c>
      <c r="C330">
        <v>14</v>
      </c>
      <c r="D330">
        <v>17</v>
      </c>
      <c r="E330">
        <v>84990</v>
      </c>
      <c r="F330">
        <v>17</v>
      </c>
      <c r="G330">
        <v>-600</v>
      </c>
      <c r="H330">
        <v>1834.6</v>
      </c>
      <c r="I330">
        <v>963.99999999999989</v>
      </c>
      <c r="J330">
        <v>0</v>
      </c>
      <c r="K330">
        <v>0</v>
      </c>
      <c r="L330">
        <v>0</v>
      </c>
      <c r="M330">
        <v>0</v>
      </c>
      <c r="N330">
        <v>750</v>
      </c>
      <c r="O330">
        <v>600</v>
      </c>
      <c r="P330">
        <v>0</v>
      </c>
      <c r="Q330">
        <v>120.60000000000001</v>
      </c>
      <c r="R330" s="1">
        <v>43783</v>
      </c>
    </row>
    <row r="331" spans="1:18" x14ac:dyDescent="0.3">
      <c r="A331">
        <v>2019</v>
      </c>
      <c r="B331">
        <v>11</v>
      </c>
      <c r="C331">
        <v>14</v>
      </c>
      <c r="D331">
        <v>18</v>
      </c>
      <c r="E331">
        <v>99831.8</v>
      </c>
      <c r="F331">
        <v>17</v>
      </c>
      <c r="G331">
        <v>-600</v>
      </c>
      <c r="H331">
        <v>1966.6</v>
      </c>
      <c r="I331">
        <v>1023.9999999999999</v>
      </c>
      <c r="J331">
        <v>0</v>
      </c>
      <c r="K331">
        <v>0</v>
      </c>
      <c r="L331">
        <v>0</v>
      </c>
      <c r="M331">
        <v>0</v>
      </c>
      <c r="N331">
        <v>750</v>
      </c>
      <c r="O331">
        <v>600</v>
      </c>
      <c r="P331">
        <v>0</v>
      </c>
      <c r="Q331">
        <v>192.6</v>
      </c>
      <c r="R331" s="1">
        <v>43783</v>
      </c>
    </row>
    <row r="332" spans="1:18" x14ac:dyDescent="0.3">
      <c r="A332">
        <v>2019</v>
      </c>
      <c r="B332">
        <v>11</v>
      </c>
      <c r="C332">
        <v>14</v>
      </c>
      <c r="D332">
        <v>19</v>
      </c>
      <c r="E332">
        <v>80777</v>
      </c>
      <c r="F332">
        <v>17</v>
      </c>
      <c r="G332">
        <v>-600</v>
      </c>
      <c r="H332">
        <v>1996.7</v>
      </c>
      <c r="I332">
        <v>974</v>
      </c>
      <c r="J332">
        <v>0</v>
      </c>
      <c r="K332">
        <v>0</v>
      </c>
      <c r="L332">
        <v>0</v>
      </c>
      <c r="M332">
        <v>0</v>
      </c>
      <c r="N332">
        <v>750</v>
      </c>
      <c r="O332">
        <v>600</v>
      </c>
      <c r="P332">
        <v>0</v>
      </c>
      <c r="Q332">
        <v>272.7</v>
      </c>
      <c r="R332" s="1">
        <v>43783</v>
      </c>
    </row>
    <row r="333" spans="1:18" x14ac:dyDescent="0.3">
      <c r="A333">
        <v>2019</v>
      </c>
      <c r="B333">
        <v>11</v>
      </c>
      <c r="C333">
        <v>14</v>
      </c>
      <c r="D333">
        <v>20</v>
      </c>
      <c r="E333">
        <v>58208.4</v>
      </c>
      <c r="F333">
        <v>17</v>
      </c>
      <c r="G333">
        <v>-600</v>
      </c>
      <c r="H333">
        <v>1850.6</v>
      </c>
      <c r="I333">
        <v>773</v>
      </c>
      <c r="J333">
        <v>0</v>
      </c>
      <c r="K333">
        <v>0</v>
      </c>
      <c r="L333">
        <v>0</v>
      </c>
      <c r="M333">
        <v>0</v>
      </c>
      <c r="N333">
        <v>750</v>
      </c>
      <c r="O333">
        <v>600</v>
      </c>
      <c r="P333">
        <v>0</v>
      </c>
      <c r="Q333">
        <v>327.60000000000002</v>
      </c>
      <c r="R333" s="1">
        <v>43783</v>
      </c>
    </row>
    <row r="334" spans="1:18" x14ac:dyDescent="0.3">
      <c r="A334">
        <v>2019</v>
      </c>
      <c r="B334">
        <v>11</v>
      </c>
      <c r="C334">
        <v>14</v>
      </c>
      <c r="D334">
        <v>21</v>
      </c>
      <c r="E334">
        <v>38617.599999999999</v>
      </c>
      <c r="F334">
        <v>17</v>
      </c>
      <c r="G334">
        <v>-600</v>
      </c>
      <c r="H334">
        <v>1736.9</v>
      </c>
      <c r="I334">
        <v>644</v>
      </c>
      <c r="J334">
        <v>0</v>
      </c>
      <c r="K334">
        <v>0</v>
      </c>
      <c r="L334">
        <v>0</v>
      </c>
      <c r="M334">
        <v>0</v>
      </c>
      <c r="N334">
        <v>750</v>
      </c>
      <c r="O334">
        <v>600</v>
      </c>
      <c r="P334">
        <v>0</v>
      </c>
      <c r="Q334">
        <v>342.90000000000003</v>
      </c>
      <c r="R334" s="1">
        <v>43783</v>
      </c>
    </row>
    <row r="335" spans="1:18" x14ac:dyDescent="0.3">
      <c r="A335">
        <v>2019</v>
      </c>
      <c r="B335">
        <v>11</v>
      </c>
      <c r="C335">
        <v>14</v>
      </c>
      <c r="D335">
        <v>22</v>
      </c>
      <c r="E335">
        <v>28751.600000000002</v>
      </c>
      <c r="F335">
        <v>17</v>
      </c>
      <c r="G335">
        <v>-600</v>
      </c>
      <c r="H335">
        <v>1602.4</v>
      </c>
      <c r="I335">
        <v>478</v>
      </c>
      <c r="J335">
        <v>0</v>
      </c>
      <c r="K335">
        <v>0</v>
      </c>
      <c r="L335">
        <v>0</v>
      </c>
      <c r="M335">
        <v>0</v>
      </c>
      <c r="N335">
        <v>750</v>
      </c>
      <c r="O335">
        <v>600</v>
      </c>
      <c r="P335">
        <v>0</v>
      </c>
      <c r="Q335">
        <v>374.40000000000003</v>
      </c>
      <c r="R335" s="1">
        <v>43783</v>
      </c>
    </row>
    <row r="336" spans="1:18" x14ac:dyDescent="0.3">
      <c r="A336">
        <v>2019</v>
      </c>
      <c r="B336">
        <v>11</v>
      </c>
      <c r="C336">
        <v>14</v>
      </c>
      <c r="D336">
        <v>23</v>
      </c>
      <c r="E336">
        <v>53502</v>
      </c>
      <c r="F336">
        <v>32</v>
      </c>
      <c r="G336">
        <v>-600</v>
      </c>
      <c r="H336">
        <v>1450.7</v>
      </c>
      <c r="I336">
        <v>0</v>
      </c>
      <c r="J336">
        <v>0</v>
      </c>
      <c r="K336">
        <v>0</v>
      </c>
      <c r="L336">
        <v>0</v>
      </c>
      <c r="M336">
        <v>293</v>
      </c>
      <c r="N336">
        <v>750</v>
      </c>
      <c r="O336">
        <v>600</v>
      </c>
      <c r="P336">
        <v>0</v>
      </c>
      <c r="Q336">
        <v>407.7</v>
      </c>
      <c r="R336" s="1">
        <v>43783</v>
      </c>
    </row>
    <row r="337" spans="1:18" x14ac:dyDescent="0.3">
      <c r="A337">
        <v>2019</v>
      </c>
      <c r="B337">
        <v>11</v>
      </c>
      <c r="C337">
        <v>14</v>
      </c>
      <c r="D337">
        <v>24</v>
      </c>
      <c r="E337">
        <v>36681.200000000004</v>
      </c>
      <c r="F337">
        <v>32</v>
      </c>
      <c r="G337">
        <v>-600</v>
      </c>
      <c r="H337">
        <v>1322.8</v>
      </c>
      <c r="I337">
        <v>0</v>
      </c>
      <c r="J337">
        <v>0</v>
      </c>
      <c r="K337">
        <v>0</v>
      </c>
      <c r="L337">
        <v>0</v>
      </c>
      <c r="M337">
        <v>139</v>
      </c>
      <c r="N337">
        <v>750</v>
      </c>
      <c r="O337">
        <v>600</v>
      </c>
      <c r="P337">
        <v>0</v>
      </c>
      <c r="Q337">
        <v>433.8</v>
      </c>
      <c r="R337" s="1">
        <v>43783</v>
      </c>
    </row>
    <row r="338" spans="1:18" x14ac:dyDescent="0.3">
      <c r="A338">
        <v>2019</v>
      </c>
      <c r="B338">
        <v>11</v>
      </c>
      <c r="C338">
        <v>15</v>
      </c>
      <c r="D338">
        <v>1</v>
      </c>
      <c r="E338">
        <v>7066.5999999999995</v>
      </c>
      <c r="F338">
        <v>12</v>
      </c>
      <c r="G338">
        <v>-600</v>
      </c>
      <c r="H338">
        <v>1191.4000000000001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750</v>
      </c>
      <c r="O338">
        <v>559</v>
      </c>
      <c r="P338">
        <v>0</v>
      </c>
      <c r="Q338">
        <v>482.40000000000003</v>
      </c>
      <c r="R338" s="1">
        <v>43784</v>
      </c>
    </row>
    <row r="339" spans="1:18" x14ac:dyDescent="0.3">
      <c r="A339">
        <v>2019</v>
      </c>
      <c r="B339">
        <v>11</v>
      </c>
      <c r="C339">
        <v>15</v>
      </c>
      <c r="D339">
        <v>2</v>
      </c>
      <c r="E339">
        <v>-3670.6000000000004</v>
      </c>
      <c r="F339">
        <v>12</v>
      </c>
      <c r="G339">
        <v>-511</v>
      </c>
      <c r="H339">
        <v>1107.0999999999999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750</v>
      </c>
      <c r="O339">
        <v>329</v>
      </c>
      <c r="P339">
        <v>0</v>
      </c>
      <c r="Q339">
        <v>539.1</v>
      </c>
      <c r="R339" s="1">
        <v>43784</v>
      </c>
    </row>
    <row r="340" spans="1:18" x14ac:dyDescent="0.3">
      <c r="A340">
        <v>2019</v>
      </c>
      <c r="B340">
        <v>11</v>
      </c>
      <c r="C340">
        <v>15</v>
      </c>
      <c r="D340">
        <v>3</v>
      </c>
      <c r="E340">
        <v>-6848.0000000000009</v>
      </c>
      <c r="F340">
        <v>12</v>
      </c>
      <c r="G340">
        <v>-371</v>
      </c>
      <c r="H340">
        <v>1072.7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750</v>
      </c>
      <c r="O340">
        <v>124</v>
      </c>
      <c r="P340">
        <v>0</v>
      </c>
      <c r="Q340">
        <v>569.70000000000005</v>
      </c>
      <c r="R340" s="1">
        <v>43784</v>
      </c>
    </row>
    <row r="341" spans="1:18" x14ac:dyDescent="0.3">
      <c r="A341">
        <v>2019</v>
      </c>
      <c r="B341">
        <v>11</v>
      </c>
      <c r="C341">
        <v>15</v>
      </c>
      <c r="D341">
        <v>4</v>
      </c>
      <c r="E341">
        <v>-9572.2000000000007</v>
      </c>
      <c r="F341">
        <v>5</v>
      </c>
      <c r="G341">
        <v>-247.99999999999977</v>
      </c>
      <c r="H341">
        <v>1091.7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724.99999999999977</v>
      </c>
      <c r="O341">
        <v>0</v>
      </c>
      <c r="P341">
        <v>0</v>
      </c>
      <c r="Q341">
        <v>614.70000000000005</v>
      </c>
      <c r="R341" s="1">
        <v>43784</v>
      </c>
    </row>
    <row r="342" spans="1:18" x14ac:dyDescent="0.3">
      <c r="A342">
        <v>2019</v>
      </c>
      <c r="B342">
        <v>11</v>
      </c>
      <c r="C342">
        <v>15</v>
      </c>
      <c r="D342">
        <v>5</v>
      </c>
      <c r="E342">
        <v>-11076.4</v>
      </c>
      <c r="F342">
        <v>5</v>
      </c>
      <c r="G342">
        <v>-168</v>
      </c>
      <c r="H342">
        <v>1161.9000000000001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663.00000000000011</v>
      </c>
      <c r="O342">
        <v>0</v>
      </c>
      <c r="P342">
        <v>0</v>
      </c>
      <c r="Q342">
        <v>666.9</v>
      </c>
      <c r="R342" s="1">
        <v>43784</v>
      </c>
    </row>
    <row r="343" spans="1:18" x14ac:dyDescent="0.3">
      <c r="A343">
        <v>2019</v>
      </c>
      <c r="B343">
        <v>11</v>
      </c>
      <c r="C343">
        <v>15</v>
      </c>
      <c r="D343">
        <v>6</v>
      </c>
      <c r="E343">
        <v>-12664.6</v>
      </c>
      <c r="F343">
        <v>5</v>
      </c>
      <c r="G343">
        <v>-99</v>
      </c>
      <c r="H343">
        <v>1248.5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623</v>
      </c>
      <c r="O343">
        <v>0</v>
      </c>
      <c r="P343">
        <v>0</v>
      </c>
      <c r="Q343">
        <v>724.5</v>
      </c>
      <c r="R343" s="1">
        <v>43784</v>
      </c>
    </row>
    <row r="344" spans="1:18" x14ac:dyDescent="0.3">
      <c r="A344">
        <v>2019</v>
      </c>
      <c r="B344">
        <v>11</v>
      </c>
      <c r="C344">
        <v>15</v>
      </c>
      <c r="D344">
        <v>7</v>
      </c>
      <c r="E344">
        <v>-11479.200000000004</v>
      </c>
      <c r="F344">
        <v>12</v>
      </c>
      <c r="G344">
        <v>-220</v>
      </c>
      <c r="H344">
        <v>1456.3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750</v>
      </c>
      <c r="O344">
        <v>154.99999999999977</v>
      </c>
      <c r="P344">
        <v>0</v>
      </c>
      <c r="Q344">
        <v>771.30000000000007</v>
      </c>
      <c r="R344" s="1">
        <v>43784</v>
      </c>
    </row>
    <row r="345" spans="1:18" x14ac:dyDescent="0.3">
      <c r="A345">
        <v>2019</v>
      </c>
      <c r="B345">
        <v>11</v>
      </c>
      <c r="C345">
        <v>15</v>
      </c>
      <c r="D345">
        <v>8</v>
      </c>
      <c r="E345">
        <v>-7267.2000000000007</v>
      </c>
      <c r="F345">
        <v>12</v>
      </c>
      <c r="G345">
        <v>-418</v>
      </c>
      <c r="H345">
        <v>1700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750</v>
      </c>
      <c r="O345">
        <v>576</v>
      </c>
      <c r="P345">
        <v>0</v>
      </c>
      <c r="Q345">
        <v>792</v>
      </c>
      <c r="R345" s="1">
        <v>43784</v>
      </c>
    </row>
    <row r="346" spans="1:18" x14ac:dyDescent="0.3">
      <c r="A346">
        <v>2019</v>
      </c>
      <c r="B346">
        <v>11</v>
      </c>
      <c r="C346">
        <v>15</v>
      </c>
      <c r="D346">
        <v>9</v>
      </c>
      <c r="E346">
        <v>-5732.6000000000022</v>
      </c>
      <c r="F346">
        <v>17</v>
      </c>
      <c r="G346">
        <v>-482</v>
      </c>
      <c r="H346">
        <v>1785.1</v>
      </c>
      <c r="I346">
        <v>108</v>
      </c>
      <c r="J346">
        <v>0</v>
      </c>
      <c r="K346">
        <v>0</v>
      </c>
      <c r="L346">
        <v>0</v>
      </c>
      <c r="M346">
        <v>0</v>
      </c>
      <c r="N346">
        <v>750</v>
      </c>
      <c r="O346">
        <v>600</v>
      </c>
      <c r="P346">
        <v>0</v>
      </c>
      <c r="Q346">
        <v>809.1</v>
      </c>
      <c r="R346" s="1">
        <v>43784</v>
      </c>
    </row>
    <row r="347" spans="1:18" x14ac:dyDescent="0.3">
      <c r="A347">
        <v>2019</v>
      </c>
      <c r="B347">
        <v>11</v>
      </c>
      <c r="C347">
        <v>15</v>
      </c>
      <c r="D347">
        <v>10</v>
      </c>
      <c r="E347">
        <v>-8127</v>
      </c>
      <c r="F347">
        <v>17</v>
      </c>
      <c r="G347">
        <v>-340</v>
      </c>
      <c r="H347">
        <v>1827.4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750</v>
      </c>
      <c r="O347">
        <v>600</v>
      </c>
      <c r="P347">
        <v>0</v>
      </c>
      <c r="Q347">
        <v>815.4</v>
      </c>
      <c r="R347" s="1">
        <v>43784</v>
      </c>
    </row>
    <row r="348" spans="1:18" x14ac:dyDescent="0.3">
      <c r="A348">
        <v>2019</v>
      </c>
      <c r="B348">
        <v>11</v>
      </c>
      <c r="C348">
        <v>15</v>
      </c>
      <c r="D348">
        <v>11</v>
      </c>
      <c r="E348">
        <v>-9407.6000000000022</v>
      </c>
      <c r="F348">
        <v>12</v>
      </c>
      <c r="G348">
        <v>-293</v>
      </c>
      <c r="H348">
        <v>1866.7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750</v>
      </c>
      <c r="O348">
        <v>570</v>
      </c>
      <c r="P348">
        <v>0</v>
      </c>
      <c r="Q348">
        <v>839.7</v>
      </c>
      <c r="R348" s="1">
        <v>43784</v>
      </c>
    </row>
    <row r="349" spans="1:18" x14ac:dyDescent="0.3">
      <c r="A349">
        <v>2019</v>
      </c>
      <c r="B349">
        <v>11</v>
      </c>
      <c r="C349">
        <v>15</v>
      </c>
      <c r="D349">
        <v>12</v>
      </c>
      <c r="E349">
        <v>-13710.800000000003</v>
      </c>
      <c r="F349">
        <v>12</v>
      </c>
      <c r="G349">
        <v>-125</v>
      </c>
      <c r="H349">
        <v>1760.7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750</v>
      </c>
      <c r="O349">
        <v>269</v>
      </c>
      <c r="P349">
        <v>0</v>
      </c>
      <c r="Q349">
        <v>866.7</v>
      </c>
      <c r="R349" s="1">
        <v>43784</v>
      </c>
    </row>
    <row r="350" spans="1:18" x14ac:dyDescent="0.3">
      <c r="A350">
        <v>2019</v>
      </c>
      <c r="B350">
        <v>11</v>
      </c>
      <c r="C350">
        <v>15</v>
      </c>
      <c r="D350">
        <v>13</v>
      </c>
      <c r="E350">
        <v>-17599.2</v>
      </c>
      <c r="F350">
        <v>5</v>
      </c>
      <c r="G350">
        <v>133</v>
      </c>
      <c r="H350">
        <v>1708.4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706.00000000000011</v>
      </c>
      <c r="O350">
        <v>0</v>
      </c>
      <c r="P350">
        <v>0</v>
      </c>
      <c r="Q350">
        <v>869.4</v>
      </c>
      <c r="R350" s="1">
        <v>43784</v>
      </c>
    </row>
    <row r="351" spans="1:18" x14ac:dyDescent="0.3">
      <c r="A351">
        <v>2019</v>
      </c>
      <c r="B351">
        <v>11</v>
      </c>
      <c r="C351">
        <v>15</v>
      </c>
      <c r="D351">
        <v>14</v>
      </c>
      <c r="E351">
        <v>-18496.200000000004</v>
      </c>
      <c r="F351">
        <v>5</v>
      </c>
      <c r="G351">
        <v>276.00000000000045</v>
      </c>
      <c r="H351">
        <v>1687.3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549.99999999999943</v>
      </c>
      <c r="O351">
        <v>0</v>
      </c>
      <c r="P351">
        <v>0</v>
      </c>
      <c r="Q351">
        <v>861.30000000000007</v>
      </c>
      <c r="R351" s="1">
        <v>43784</v>
      </c>
    </row>
    <row r="352" spans="1:18" x14ac:dyDescent="0.3">
      <c r="A352">
        <v>2019</v>
      </c>
      <c r="B352">
        <v>11</v>
      </c>
      <c r="C352">
        <v>15</v>
      </c>
      <c r="D352">
        <v>15</v>
      </c>
      <c r="E352">
        <v>-20360.599999999999</v>
      </c>
      <c r="F352">
        <v>5</v>
      </c>
      <c r="G352">
        <v>495</v>
      </c>
      <c r="H352">
        <v>1654.8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284.99999999999989</v>
      </c>
      <c r="O352">
        <v>0</v>
      </c>
      <c r="P352">
        <v>0</v>
      </c>
      <c r="Q352">
        <v>874.80000000000007</v>
      </c>
      <c r="R352" s="1">
        <v>43784</v>
      </c>
    </row>
    <row r="353" spans="1:18" x14ac:dyDescent="0.3">
      <c r="A353">
        <v>2019</v>
      </c>
      <c r="B353">
        <v>11</v>
      </c>
      <c r="C353">
        <v>15</v>
      </c>
      <c r="D353">
        <v>16</v>
      </c>
      <c r="E353">
        <v>-20482</v>
      </c>
      <c r="F353">
        <v>5</v>
      </c>
      <c r="G353">
        <v>583</v>
      </c>
      <c r="H353">
        <v>1675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228</v>
      </c>
      <c r="O353">
        <v>0</v>
      </c>
      <c r="P353">
        <v>0</v>
      </c>
      <c r="Q353">
        <v>864</v>
      </c>
      <c r="R353" s="1">
        <v>43784</v>
      </c>
    </row>
    <row r="354" spans="1:18" x14ac:dyDescent="0.3">
      <c r="A354">
        <v>2019</v>
      </c>
      <c r="B354">
        <v>11</v>
      </c>
      <c r="C354">
        <v>15</v>
      </c>
      <c r="D354">
        <v>17</v>
      </c>
      <c r="E354">
        <v>-17505.2</v>
      </c>
      <c r="F354">
        <v>5</v>
      </c>
      <c r="G354">
        <v>314</v>
      </c>
      <c r="H354">
        <v>1830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679</v>
      </c>
      <c r="O354">
        <v>0</v>
      </c>
      <c r="P354">
        <v>0</v>
      </c>
      <c r="Q354">
        <v>837</v>
      </c>
      <c r="R354" s="1">
        <v>43784</v>
      </c>
    </row>
    <row r="355" spans="1:18" x14ac:dyDescent="0.3">
      <c r="A355">
        <v>2019</v>
      </c>
      <c r="B355">
        <v>11</v>
      </c>
      <c r="C355">
        <v>15</v>
      </c>
      <c r="D355">
        <v>18</v>
      </c>
      <c r="E355">
        <v>-14635.800000000003</v>
      </c>
      <c r="F355">
        <v>12</v>
      </c>
      <c r="G355">
        <v>148</v>
      </c>
      <c r="H355">
        <v>1953.8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750</v>
      </c>
      <c r="O355">
        <v>216.99999999999977</v>
      </c>
      <c r="P355">
        <v>0</v>
      </c>
      <c r="Q355">
        <v>838.80000000000007</v>
      </c>
      <c r="R355" s="1">
        <v>43784</v>
      </c>
    </row>
    <row r="356" spans="1:18" x14ac:dyDescent="0.3">
      <c r="A356">
        <v>2019</v>
      </c>
      <c r="B356">
        <v>11</v>
      </c>
      <c r="C356">
        <v>15</v>
      </c>
      <c r="D356">
        <v>19</v>
      </c>
      <c r="E356">
        <v>-17078.600000000006</v>
      </c>
      <c r="F356">
        <v>12</v>
      </c>
      <c r="G356">
        <v>305.00000000000045</v>
      </c>
      <c r="H356">
        <v>1947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750</v>
      </c>
      <c r="O356">
        <v>36.999999999999545</v>
      </c>
      <c r="P356">
        <v>0</v>
      </c>
      <c r="Q356">
        <v>855</v>
      </c>
      <c r="R356" s="1">
        <v>43784</v>
      </c>
    </row>
    <row r="357" spans="1:18" x14ac:dyDescent="0.3">
      <c r="A357">
        <v>2019</v>
      </c>
      <c r="B357">
        <v>11</v>
      </c>
      <c r="C357">
        <v>15</v>
      </c>
      <c r="D357">
        <v>20</v>
      </c>
      <c r="E357">
        <v>-19848.800000000003</v>
      </c>
      <c r="F357">
        <v>5</v>
      </c>
      <c r="G357">
        <v>575.00000000000045</v>
      </c>
      <c r="H357">
        <v>1803.5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350.99999999999955</v>
      </c>
      <c r="O357">
        <v>0</v>
      </c>
      <c r="P357">
        <v>0</v>
      </c>
      <c r="Q357">
        <v>877.5</v>
      </c>
      <c r="R357" s="1">
        <v>43784</v>
      </c>
    </row>
    <row r="358" spans="1:18" x14ac:dyDescent="0.3">
      <c r="A358">
        <v>2019</v>
      </c>
      <c r="B358">
        <v>11</v>
      </c>
      <c r="C358">
        <v>15</v>
      </c>
      <c r="D358">
        <v>21</v>
      </c>
      <c r="E358">
        <v>-19290</v>
      </c>
      <c r="F358">
        <v>5</v>
      </c>
      <c r="G358">
        <v>590</v>
      </c>
      <c r="H358">
        <v>1685.8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265.99999999999989</v>
      </c>
      <c r="O358">
        <v>0</v>
      </c>
      <c r="P358">
        <v>0</v>
      </c>
      <c r="Q358">
        <v>829.80000000000007</v>
      </c>
      <c r="R358" s="1">
        <v>43784</v>
      </c>
    </row>
    <row r="359" spans="1:18" x14ac:dyDescent="0.3">
      <c r="A359">
        <v>2019</v>
      </c>
      <c r="B359">
        <v>11</v>
      </c>
      <c r="C359">
        <v>15</v>
      </c>
      <c r="D359">
        <v>22</v>
      </c>
      <c r="E359">
        <v>-19287.800000000003</v>
      </c>
      <c r="F359">
        <v>5</v>
      </c>
      <c r="G359">
        <v>600</v>
      </c>
      <c r="H359">
        <v>1531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148</v>
      </c>
      <c r="O359">
        <v>0</v>
      </c>
      <c r="P359">
        <v>0</v>
      </c>
      <c r="Q359">
        <v>783</v>
      </c>
      <c r="R359" s="1">
        <v>43784</v>
      </c>
    </row>
    <row r="360" spans="1:18" x14ac:dyDescent="0.3">
      <c r="A360">
        <v>2019</v>
      </c>
      <c r="B360">
        <v>11</v>
      </c>
      <c r="C360">
        <v>15</v>
      </c>
      <c r="D360">
        <v>23</v>
      </c>
      <c r="E360">
        <v>-18401.400000000001</v>
      </c>
      <c r="F360">
        <v>5</v>
      </c>
      <c r="G360">
        <v>600</v>
      </c>
      <c r="H360">
        <v>1391.4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75</v>
      </c>
      <c r="O360">
        <v>0</v>
      </c>
      <c r="P360">
        <v>0</v>
      </c>
      <c r="Q360">
        <v>716.4</v>
      </c>
      <c r="R360" s="1">
        <v>43784</v>
      </c>
    </row>
    <row r="361" spans="1:18" x14ac:dyDescent="0.3">
      <c r="A361">
        <v>2019</v>
      </c>
      <c r="B361">
        <v>11</v>
      </c>
      <c r="C361">
        <v>15</v>
      </c>
      <c r="D361">
        <v>24</v>
      </c>
      <c r="E361">
        <v>-17179.400000000001</v>
      </c>
      <c r="F361">
        <v>5</v>
      </c>
      <c r="G361">
        <v>600</v>
      </c>
      <c r="H361">
        <v>1287.3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41.999999999999773</v>
      </c>
      <c r="O361">
        <v>0</v>
      </c>
      <c r="P361">
        <v>0</v>
      </c>
      <c r="Q361">
        <v>645.30000000000007</v>
      </c>
      <c r="R361" s="1">
        <v>43784</v>
      </c>
    </row>
    <row r="362" spans="1:18" x14ac:dyDescent="0.3">
      <c r="A362">
        <v>2019</v>
      </c>
      <c r="B362">
        <v>11</v>
      </c>
      <c r="C362">
        <v>16</v>
      </c>
      <c r="D362">
        <v>1</v>
      </c>
      <c r="E362">
        <v>-15408.200000000003</v>
      </c>
      <c r="F362">
        <v>5</v>
      </c>
      <c r="G362">
        <v>600</v>
      </c>
      <c r="H362">
        <v>1195.8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26.999999999999773</v>
      </c>
      <c r="O362">
        <v>0</v>
      </c>
      <c r="P362">
        <v>0</v>
      </c>
      <c r="Q362">
        <v>568.80000000000007</v>
      </c>
      <c r="R362" s="1">
        <v>43785</v>
      </c>
    </row>
    <row r="363" spans="1:18" x14ac:dyDescent="0.3">
      <c r="A363">
        <v>2019</v>
      </c>
      <c r="B363">
        <v>11</v>
      </c>
      <c r="C363">
        <v>16</v>
      </c>
      <c r="D363">
        <v>2</v>
      </c>
      <c r="E363">
        <v>-14197.000000000002</v>
      </c>
      <c r="F363">
        <v>5</v>
      </c>
      <c r="G363">
        <v>539</v>
      </c>
      <c r="H363">
        <v>1116.5999999999999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42.999999999999886</v>
      </c>
      <c r="O363">
        <v>0</v>
      </c>
      <c r="P363">
        <v>0</v>
      </c>
      <c r="Q363">
        <v>534.6</v>
      </c>
      <c r="R363" s="1">
        <v>43785</v>
      </c>
    </row>
    <row r="364" spans="1:18" x14ac:dyDescent="0.3">
      <c r="A364">
        <v>2019</v>
      </c>
      <c r="B364">
        <v>11</v>
      </c>
      <c r="C364">
        <v>16</v>
      </c>
      <c r="D364">
        <v>3</v>
      </c>
      <c r="E364">
        <v>-10055.200000000001</v>
      </c>
      <c r="F364">
        <v>5</v>
      </c>
      <c r="G364">
        <v>265</v>
      </c>
      <c r="H364">
        <v>1086.5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394</v>
      </c>
      <c r="O364">
        <v>0</v>
      </c>
      <c r="P364">
        <v>0</v>
      </c>
      <c r="Q364">
        <v>427.5</v>
      </c>
      <c r="R364" s="1">
        <v>43785</v>
      </c>
    </row>
    <row r="365" spans="1:18" x14ac:dyDescent="0.3">
      <c r="A365">
        <v>2019</v>
      </c>
      <c r="B365">
        <v>11</v>
      </c>
      <c r="C365">
        <v>16</v>
      </c>
      <c r="D365">
        <v>4</v>
      </c>
      <c r="E365">
        <v>-7374.4000000000005</v>
      </c>
      <c r="F365">
        <v>5</v>
      </c>
      <c r="G365">
        <v>74</v>
      </c>
      <c r="H365">
        <v>1078.4000000000001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639</v>
      </c>
      <c r="O365">
        <v>0</v>
      </c>
      <c r="P365">
        <v>0</v>
      </c>
      <c r="Q365">
        <v>365.40000000000003</v>
      </c>
      <c r="R365" s="1">
        <v>43785</v>
      </c>
    </row>
    <row r="366" spans="1:18" x14ac:dyDescent="0.3">
      <c r="A366">
        <v>2019</v>
      </c>
      <c r="B366">
        <v>11</v>
      </c>
      <c r="C366">
        <v>16</v>
      </c>
      <c r="D366">
        <v>5</v>
      </c>
      <c r="E366">
        <v>-6255.8000000000011</v>
      </c>
      <c r="F366">
        <v>5</v>
      </c>
      <c r="G366">
        <v>3</v>
      </c>
      <c r="H366">
        <v>1085.5999999999999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745.99999999999989</v>
      </c>
      <c r="O366">
        <v>0</v>
      </c>
      <c r="P366">
        <v>0</v>
      </c>
      <c r="Q366">
        <v>336.6</v>
      </c>
      <c r="R366" s="1">
        <v>43785</v>
      </c>
    </row>
    <row r="367" spans="1:18" x14ac:dyDescent="0.3">
      <c r="A367">
        <v>2019</v>
      </c>
      <c r="B367">
        <v>11</v>
      </c>
      <c r="C367">
        <v>16</v>
      </c>
      <c r="D367">
        <v>6</v>
      </c>
      <c r="E367">
        <v>-3176.2000000000003</v>
      </c>
      <c r="F367">
        <v>12</v>
      </c>
      <c r="G367">
        <v>-152</v>
      </c>
      <c r="H367">
        <v>1115.0999999999999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750</v>
      </c>
      <c r="O367">
        <v>203</v>
      </c>
      <c r="P367">
        <v>0</v>
      </c>
      <c r="Q367">
        <v>314.10000000000002</v>
      </c>
      <c r="R367" s="1">
        <v>43785</v>
      </c>
    </row>
    <row r="368" spans="1:18" x14ac:dyDescent="0.3">
      <c r="A368">
        <v>2019</v>
      </c>
      <c r="B368">
        <v>11</v>
      </c>
      <c r="C368">
        <v>16</v>
      </c>
      <c r="D368">
        <v>7</v>
      </c>
      <c r="E368">
        <v>790</v>
      </c>
      <c r="F368">
        <v>12</v>
      </c>
      <c r="G368">
        <v>-333</v>
      </c>
      <c r="H368">
        <v>1197.2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750</v>
      </c>
      <c r="O368">
        <v>494</v>
      </c>
      <c r="P368">
        <v>0</v>
      </c>
      <c r="Q368">
        <v>286.2</v>
      </c>
      <c r="R368" s="1">
        <v>43785</v>
      </c>
    </row>
    <row r="369" spans="1:18" x14ac:dyDescent="0.3">
      <c r="A369">
        <v>2019</v>
      </c>
      <c r="B369">
        <v>11</v>
      </c>
      <c r="C369">
        <v>16</v>
      </c>
      <c r="D369">
        <v>8</v>
      </c>
      <c r="E369">
        <v>7363.4</v>
      </c>
      <c r="F369">
        <v>17</v>
      </c>
      <c r="G369">
        <v>-594</v>
      </c>
      <c r="H369">
        <v>1298.5999999999999</v>
      </c>
      <c r="I369">
        <v>278</v>
      </c>
      <c r="J369">
        <v>0</v>
      </c>
      <c r="K369">
        <v>0</v>
      </c>
      <c r="L369">
        <v>0</v>
      </c>
      <c r="M369">
        <v>0</v>
      </c>
      <c r="N369">
        <v>750</v>
      </c>
      <c r="O369">
        <v>600</v>
      </c>
      <c r="P369">
        <v>0</v>
      </c>
      <c r="Q369">
        <v>264.60000000000002</v>
      </c>
      <c r="R369" s="1">
        <v>43785</v>
      </c>
    </row>
    <row r="370" spans="1:18" x14ac:dyDescent="0.3">
      <c r="A370">
        <v>2019</v>
      </c>
      <c r="B370">
        <v>11</v>
      </c>
      <c r="C370">
        <v>16</v>
      </c>
      <c r="D370">
        <v>9</v>
      </c>
      <c r="E370">
        <v>19507.400000000001</v>
      </c>
      <c r="F370">
        <v>17</v>
      </c>
      <c r="G370">
        <v>-600</v>
      </c>
      <c r="H370">
        <v>1423.8</v>
      </c>
      <c r="I370">
        <v>438</v>
      </c>
      <c r="J370">
        <v>0</v>
      </c>
      <c r="K370">
        <v>0</v>
      </c>
      <c r="L370">
        <v>0</v>
      </c>
      <c r="M370">
        <v>0</v>
      </c>
      <c r="N370">
        <v>750</v>
      </c>
      <c r="O370">
        <v>600</v>
      </c>
      <c r="P370">
        <v>0</v>
      </c>
      <c r="Q370">
        <v>235.8</v>
      </c>
      <c r="R370" s="1">
        <v>43785</v>
      </c>
    </row>
    <row r="371" spans="1:18" x14ac:dyDescent="0.3">
      <c r="A371">
        <v>2019</v>
      </c>
      <c r="B371">
        <v>11</v>
      </c>
      <c r="C371">
        <v>16</v>
      </c>
      <c r="D371">
        <v>10</v>
      </c>
      <c r="E371">
        <v>27656.800000000003</v>
      </c>
      <c r="F371">
        <v>17</v>
      </c>
      <c r="G371">
        <v>-600</v>
      </c>
      <c r="H371">
        <v>1552.4</v>
      </c>
      <c r="I371">
        <v>590.00000000000011</v>
      </c>
      <c r="J371">
        <v>0</v>
      </c>
      <c r="K371">
        <v>0</v>
      </c>
      <c r="L371">
        <v>0</v>
      </c>
      <c r="M371">
        <v>0</v>
      </c>
      <c r="N371">
        <v>750</v>
      </c>
      <c r="O371">
        <v>600</v>
      </c>
      <c r="P371">
        <v>0</v>
      </c>
      <c r="Q371">
        <v>212.4</v>
      </c>
      <c r="R371" s="1">
        <v>43785</v>
      </c>
    </row>
    <row r="372" spans="1:18" x14ac:dyDescent="0.3">
      <c r="A372">
        <v>2019</v>
      </c>
      <c r="B372">
        <v>11</v>
      </c>
      <c r="C372">
        <v>16</v>
      </c>
      <c r="D372">
        <v>11</v>
      </c>
      <c r="E372">
        <v>31824.800000000003</v>
      </c>
      <c r="F372">
        <v>17</v>
      </c>
      <c r="G372">
        <v>-600</v>
      </c>
      <c r="H372">
        <v>1634</v>
      </c>
      <c r="I372">
        <v>668</v>
      </c>
      <c r="J372">
        <v>0</v>
      </c>
      <c r="K372">
        <v>0</v>
      </c>
      <c r="L372">
        <v>0</v>
      </c>
      <c r="M372">
        <v>0</v>
      </c>
      <c r="N372">
        <v>750</v>
      </c>
      <c r="O372">
        <v>600</v>
      </c>
      <c r="P372">
        <v>0</v>
      </c>
      <c r="Q372">
        <v>216</v>
      </c>
      <c r="R372" s="1">
        <v>43785</v>
      </c>
    </row>
    <row r="373" spans="1:18" x14ac:dyDescent="0.3">
      <c r="A373">
        <v>2019</v>
      </c>
      <c r="B373">
        <v>11</v>
      </c>
      <c r="C373">
        <v>16</v>
      </c>
      <c r="D373">
        <v>12</v>
      </c>
      <c r="E373">
        <v>33505.200000000004</v>
      </c>
      <c r="F373">
        <v>17</v>
      </c>
      <c r="G373">
        <v>-600</v>
      </c>
      <c r="H373">
        <v>1579.3</v>
      </c>
      <c r="I373">
        <v>625</v>
      </c>
      <c r="J373">
        <v>0</v>
      </c>
      <c r="K373">
        <v>0</v>
      </c>
      <c r="L373">
        <v>0</v>
      </c>
      <c r="M373">
        <v>0</v>
      </c>
      <c r="N373">
        <v>750</v>
      </c>
      <c r="O373">
        <v>600</v>
      </c>
      <c r="P373">
        <v>0</v>
      </c>
      <c r="Q373">
        <v>204.3</v>
      </c>
      <c r="R373" s="1">
        <v>43785</v>
      </c>
    </row>
    <row r="374" spans="1:18" x14ac:dyDescent="0.3">
      <c r="A374">
        <v>2019</v>
      </c>
      <c r="B374">
        <v>11</v>
      </c>
      <c r="C374">
        <v>16</v>
      </c>
      <c r="D374">
        <v>13</v>
      </c>
      <c r="E374">
        <v>35117.800000000003</v>
      </c>
      <c r="F374">
        <v>17</v>
      </c>
      <c r="G374">
        <v>-600</v>
      </c>
      <c r="H374">
        <v>1588.3</v>
      </c>
      <c r="I374">
        <v>652</v>
      </c>
      <c r="J374">
        <v>0</v>
      </c>
      <c r="K374">
        <v>0</v>
      </c>
      <c r="L374">
        <v>0</v>
      </c>
      <c r="M374">
        <v>0</v>
      </c>
      <c r="N374">
        <v>750</v>
      </c>
      <c r="O374">
        <v>600</v>
      </c>
      <c r="P374">
        <v>0</v>
      </c>
      <c r="Q374">
        <v>186.3</v>
      </c>
      <c r="R374" s="1">
        <v>43785</v>
      </c>
    </row>
    <row r="375" spans="1:18" x14ac:dyDescent="0.3">
      <c r="A375">
        <v>2019</v>
      </c>
      <c r="B375">
        <v>11</v>
      </c>
      <c r="C375">
        <v>16</v>
      </c>
      <c r="D375">
        <v>14</v>
      </c>
      <c r="E375">
        <v>35785.599999999999</v>
      </c>
      <c r="F375">
        <v>17</v>
      </c>
      <c r="G375">
        <v>-600</v>
      </c>
      <c r="H375">
        <v>1586.9</v>
      </c>
      <c r="I375">
        <v>629.00000000000011</v>
      </c>
      <c r="J375">
        <v>0</v>
      </c>
      <c r="K375">
        <v>0</v>
      </c>
      <c r="L375">
        <v>0</v>
      </c>
      <c r="M375">
        <v>0</v>
      </c>
      <c r="N375">
        <v>750</v>
      </c>
      <c r="O375">
        <v>600</v>
      </c>
      <c r="P375">
        <v>0</v>
      </c>
      <c r="Q375">
        <v>207.9</v>
      </c>
      <c r="R375" s="1">
        <v>43785</v>
      </c>
    </row>
    <row r="376" spans="1:18" x14ac:dyDescent="0.3">
      <c r="A376">
        <v>2019</v>
      </c>
      <c r="B376">
        <v>11</v>
      </c>
      <c r="C376">
        <v>16</v>
      </c>
      <c r="D376">
        <v>15</v>
      </c>
      <c r="E376">
        <v>32943</v>
      </c>
      <c r="F376">
        <v>17</v>
      </c>
      <c r="G376">
        <v>-600</v>
      </c>
      <c r="H376">
        <v>1553.8</v>
      </c>
      <c r="I376">
        <v>460</v>
      </c>
      <c r="J376">
        <v>0</v>
      </c>
      <c r="K376">
        <v>0</v>
      </c>
      <c r="L376">
        <v>0</v>
      </c>
      <c r="M376">
        <v>0</v>
      </c>
      <c r="N376">
        <v>750</v>
      </c>
      <c r="O376">
        <v>600</v>
      </c>
      <c r="P376">
        <v>0</v>
      </c>
      <c r="Q376">
        <v>343.8</v>
      </c>
      <c r="R376" s="1">
        <v>43785</v>
      </c>
    </row>
    <row r="377" spans="1:18" x14ac:dyDescent="0.3">
      <c r="A377">
        <v>2019</v>
      </c>
      <c r="B377">
        <v>11</v>
      </c>
      <c r="C377">
        <v>16</v>
      </c>
      <c r="D377">
        <v>16</v>
      </c>
      <c r="E377">
        <v>28898</v>
      </c>
      <c r="F377">
        <v>17</v>
      </c>
      <c r="G377">
        <v>-600</v>
      </c>
      <c r="H377">
        <v>1569.3</v>
      </c>
      <c r="I377">
        <v>309</v>
      </c>
      <c r="J377">
        <v>0</v>
      </c>
      <c r="K377">
        <v>0</v>
      </c>
      <c r="L377">
        <v>0</v>
      </c>
      <c r="M377">
        <v>0</v>
      </c>
      <c r="N377">
        <v>750</v>
      </c>
      <c r="O377">
        <v>600</v>
      </c>
      <c r="P377">
        <v>0</v>
      </c>
      <c r="Q377">
        <v>510.3</v>
      </c>
      <c r="R377" s="1">
        <v>43785</v>
      </c>
    </row>
    <row r="378" spans="1:18" x14ac:dyDescent="0.3">
      <c r="A378">
        <v>2019</v>
      </c>
      <c r="B378">
        <v>11</v>
      </c>
      <c r="C378">
        <v>16</v>
      </c>
      <c r="D378">
        <v>17</v>
      </c>
      <c r="E378">
        <v>45458.6</v>
      </c>
      <c r="F378">
        <v>17</v>
      </c>
      <c r="G378">
        <v>-600</v>
      </c>
      <c r="H378">
        <v>1672.8</v>
      </c>
      <c r="I378">
        <v>299.99999999999977</v>
      </c>
      <c r="J378">
        <v>0</v>
      </c>
      <c r="K378">
        <v>0</v>
      </c>
      <c r="L378">
        <v>0</v>
      </c>
      <c r="M378">
        <v>0</v>
      </c>
      <c r="N378">
        <v>750</v>
      </c>
      <c r="O378">
        <v>600</v>
      </c>
      <c r="P378">
        <v>0</v>
      </c>
      <c r="Q378">
        <v>622.80000000000007</v>
      </c>
      <c r="R378" s="1">
        <v>43785</v>
      </c>
    </row>
    <row r="379" spans="1:18" x14ac:dyDescent="0.3">
      <c r="A379">
        <v>2019</v>
      </c>
      <c r="B379">
        <v>11</v>
      </c>
      <c r="C379">
        <v>16</v>
      </c>
      <c r="D379">
        <v>18</v>
      </c>
      <c r="E379">
        <v>58248.800000000003</v>
      </c>
      <c r="F379">
        <v>17</v>
      </c>
      <c r="G379">
        <v>-600</v>
      </c>
      <c r="H379">
        <v>1778</v>
      </c>
      <c r="I379">
        <v>326</v>
      </c>
      <c r="J379">
        <v>0</v>
      </c>
      <c r="K379">
        <v>0</v>
      </c>
      <c r="L379">
        <v>0</v>
      </c>
      <c r="M379">
        <v>0</v>
      </c>
      <c r="N379">
        <v>750</v>
      </c>
      <c r="O379">
        <v>600</v>
      </c>
      <c r="P379">
        <v>0</v>
      </c>
      <c r="Q379">
        <v>702</v>
      </c>
      <c r="R379" s="1">
        <v>43785</v>
      </c>
    </row>
    <row r="380" spans="1:18" x14ac:dyDescent="0.3">
      <c r="A380">
        <v>2019</v>
      </c>
      <c r="B380">
        <v>11</v>
      </c>
      <c r="C380">
        <v>16</v>
      </c>
      <c r="D380">
        <v>19</v>
      </c>
      <c r="E380">
        <v>46779.799999999996</v>
      </c>
      <c r="F380">
        <v>17</v>
      </c>
      <c r="G380">
        <v>-600</v>
      </c>
      <c r="H380">
        <v>1752.2</v>
      </c>
      <c r="I380">
        <v>221</v>
      </c>
      <c r="J380">
        <v>0</v>
      </c>
      <c r="K380">
        <v>0</v>
      </c>
      <c r="L380">
        <v>0</v>
      </c>
      <c r="M380">
        <v>0</v>
      </c>
      <c r="N380">
        <v>750</v>
      </c>
      <c r="O380">
        <v>600</v>
      </c>
      <c r="P380">
        <v>0</v>
      </c>
      <c r="Q380">
        <v>781.2</v>
      </c>
      <c r="R380" s="1">
        <v>43785</v>
      </c>
    </row>
    <row r="381" spans="1:18" x14ac:dyDescent="0.3">
      <c r="A381">
        <v>2019</v>
      </c>
      <c r="B381">
        <v>11</v>
      </c>
      <c r="C381">
        <v>16</v>
      </c>
      <c r="D381">
        <v>20</v>
      </c>
      <c r="E381">
        <v>23446.799999999999</v>
      </c>
      <c r="F381">
        <v>17</v>
      </c>
      <c r="G381">
        <v>-600</v>
      </c>
      <c r="H381">
        <v>1612.9</v>
      </c>
      <c r="I381">
        <v>7</v>
      </c>
      <c r="J381">
        <v>0</v>
      </c>
      <c r="K381">
        <v>0</v>
      </c>
      <c r="L381">
        <v>0</v>
      </c>
      <c r="M381">
        <v>0</v>
      </c>
      <c r="N381">
        <v>750</v>
      </c>
      <c r="O381">
        <v>600</v>
      </c>
      <c r="P381">
        <v>0</v>
      </c>
      <c r="Q381">
        <v>855.9</v>
      </c>
      <c r="R381" s="1">
        <v>43785</v>
      </c>
    </row>
    <row r="382" spans="1:18" x14ac:dyDescent="0.3">
      <c r="A382">
        <v>2019</v>
      </c>
      <c r="B382">
        <v>11</v>
      </c>
      <c r="C382">
        <v>16</v>
      </c>
      <c r="D382">
        <v>21</v>
      </c>
      <c r="E382">
        <v>11420.800000000003</v>
      </c>
      <c r="F382">
        <v>12</v>
      </c>
      <c r="G382">
        <v>-600</v>
      </c>
      <c r="H382">
        <v>1508.9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750</v>
      </c>
      <c r="O382">
        <v>485.00000000000011</v>
      </c>
      <c r="P382">
        <v>0</v>
      </c>
      <c r="Q382">
        <v>873.9</v>
      </c>
      <c r="R382" s="1">
        <v>43785</v>
      </c>
    </row>
    <row r="383" spans="1:18" x14ac:dyDescent="0.3">
      <c r="A383">
        <v>2019</v>
      </c>
      <c r="B383">
        <v>11</v>
      </c>
      <c r="C383">
        <v>16</v>
      </c>
      <c r="D383">
        <v>22</v>
      </c>
      <c r="E383">
        <v>2726.8000000000011</v>
      </c>
      <c r="F383">
        <v>12</v>
      </c>
      <c r="G383">
        <v>-600</v>
      </c>
      <c r="H383">
        <v>1420.4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750</v>
      </c>
      <c r="O383">
        <v>383</v>
      </c>
      <c r="P383">
        <v>0</v>
      </c>
      <c r="Q383">
        <v>887.4</v>
      </c>
      <c r="R383" s="1">
        <v>43785</v>
      </c>
    </row>
    <row r="384" spans="1:18" x14ac:dyDescent="0.3">
      <c r="A384">
        <v>2019</v>
      </c>
      <c r="B384">
        <v>11</v>
      </c>
      <c r="C384">
        <v>16</v>
      </c>
      <c r="D384">
        <v>23</v>
      </c>
      <c r="E384">
        <v>-7596.6</v>
      </c>
      <c r="F384">
        <v>12</v>
      </c>
      <c r="G384">
        <v>-550</v>
      </c>
      <c r="H384">
        <v>1334.1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750</v>
      </c>
      <c r="O384">
        <v>280</v>
      </c>
      <c r="P384">
        <v>0</v>
      </c>
      <c r="Q384">
        <v>854.1</v>
      </c>
      <c r="R384" s="1">
        <v>43785</v>
      </c>
    </row>
    <row r="385" spans="1:18" x14ac:dyDescent="0.3">
      <c r="A385">
        <v>2019</v>
      </c>
      <c r="B385">
        <v>11</v>
      </c>
      <c r="C385">
        <v>16</v>
      </c>
      <c r="D385">
        <v>24</v>
      </c>
      <c r="E385">
        <v>-11307</v>
      </c>
      <c r="F385">
        <v>5</v>
      </c>
      <c r="G385">
        <v>-240</v>
      </c>
      <c r="H385">
        <v>1253.9000000000001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692.00000000000011</v>
      </c>
      <c r="O385">
        <v>0</v>
      </c>
      <c r="P385">
        <v>0</v>
      </c>
      <c r="Q385">
        <v>801.9</v>
      </c>
      <c r="R385" s="1">
        <v>43785</v>
      </c>
    </row>
    <row r="386" spans="1:18" x14ac:dyDescent="0.3">
      <c r="A386">
        <v>2019</v>
      </c>
      <c r="B386">
        <v>11</v>
      </c>
      <c r="C386">
        <v>17</v>
      </c>
      <c r="D386">
        <v>1</v>
      </c>
      <c r="E386">
        <v>-15934.200000000003</v>
      </c>
      <c r="F386">
        <v>5</v>
      </c>
      <c r="G386">
        <v>66.000000000000227</v>
      </c>
      <c r="H386">
        <v>1114.2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158.99999999999977</v>
      </c>
      <c r="O386">
        <v>0</v>
      </c>
      <c r="P386">
        <v>0</v>
      </c>
      <c r="Q386">
        <v>889.2</v>
      </c>
      <c r="R386" s="1">
        <v>43786</v>
      </c>
    </row>
    <row r="387" spans="1:18" x14ac:dyDescent="0.3">
      <c r="A387">
        <v>2019</v>
      </c>
      <c r="B387">
        <v>11</v>
      </c>
      <c r="C387">
        <v>17</v>
      </c>
      <c r="D387">
        <v>2</v>
      </c>
      <c r="E387">
        <v>-15641.2</v>
      </c>
      <c r="F387">
        <v>5</v>
      </c>
      <c r="G387">
        <v>111</v>
      </c>
      <c r="H387">
        <v>1075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127</v>
      </c>
      <c r="O387">
        <v>0</v>
      </c>
      <c r="P387">
        <v>0</v>
      </c>
      <c r="Q387">
        <v>837</v>
      </c>
      <c r="R387" s="1">
        <v>43786</v>
      </c>
    </row>
    <row r="388" spans="1:18" x14ac:dyDescent="0.3">
      <c r="A388">
        <v>2019</v>
      </c>
      <c r="B388">
        <v>11</v>
      </c>
      <c r="C388">
        <v>17</v>
      </c>
      <c r="D388">
        <v>3</v>
      </c>
      <c r="E388">
        <v>-13078.400000000001</v>
      </c>
      <c r="F388">
        <v>5</v>
      </c>
      <c r="G388">
        <v>21.000000000000227</v>
      </c>
      <c r="H388">
        <v>1050.8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298.99999999999966</v>
      </c>
      <c r="O388">
        <v>0</v>
      </c>
      <c r="P388">
        <v>0</v>
      </c>
      <c r="Q388">
        <v>730.80000000000007</v>
      </c>
      <c r="R388" s="1">
        <v>43786</v>
      </c>
    </row>
    <row r="389" spans="1:18" x14ac:dyDescent="0.3">
      <c r="A389">
        <v>2019</v>
      </c>
      <c r="B389">
        <v>11</v>
      </c>
      <c r="C389">
        <v>17</v>
      </c>
      <c r="D389">
        <v>4</v>
      </c>
      <c r="E389">
        <v>-12020.6</v>
      </c>
      <c r="F389">
        <v>5</v>
      </c>
      <c r="G389">
        <v>42</v>
      </c>
      <c r="H389">
        <v>1042.3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336.99999999999989</v>
      </c>
      <c r="O389">
        <v>0</v>
      </c>
      <c r="P389">
        <v>0</v>
      </c>
      <c r="Q389">
        <v>663.30000000000007</v>
      </c>
      <c r="R389" s="1">
        <v>43786</v>
      </c>
    </row>
    <row r="390" spans="1:18" x14ac:dyDescent="0.3">
      <c r="A390">
        <v>2019</v>
      </c>
      <c r="B390">
        <v>11</v>
      </c>
      <c r="C390">
        <v>17</v>
      </c>
      <c r="D390">
        <v>5</v>
      </c>
      <c r="E390">
        <v>-10689.600000000002</v>
      </c>
      <c r="F390">
        <v>5</v>
      </c>
      <c r="G390">
        <v>-13.999999999999773</v>
      </c>
      <c r="H390">
        <v>1053.5999999999999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451.99999999999966</v>
      </c>
      <c r="O390">
        <v>0</v>
      </c>
      <c r="P390">
        <v>0</v>
      </c>
      <c r="Q390">
        <v>615.6</v>
      </c>
      <c r="R390" s="1">
        <v>43786</v>
      </c>
    </row>
    <row r="391" spans="1:18" x14ac:dyDescent="0.3">
      <c r="A391">
        <v>2019</v>
      </c>
      <c r="B391">
        <v>11</v>
      </c>
      <c r="C391">
        <v>17</v>
      </c>
      <c r="D391">
        <v>6</v>
      </c>
      <c r="E391">
        <v>-7257.6000000000022</v>
      </c>
      <c r="F391">
        <v>12</v>
      </c>
      <c r="G391">
        <v>-199.99999999999977</v>
      </c>
      <c r="H391">
        <v>1089.4000000000001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750</v>
      </c>
      <c r="O391">
        <v>20.999999999999773</v>
      </c>
      <c r="P391">
        <v>0</v>
      </c>
      <c r="Q391">
        <v>518.4</v>
      </c>
      <c r="R391" s="1">
        <v>43786</v>
      </c>
    </row>
    <row r="392" spans="1:18" x14ac:dyDescent="0.3">
      <c r="A392">
        <v>2019</v>
      </c>
      <c r="B392">
        <v>11</v>
      </c>
      <c r="C392">
        <v>17</v>
      </c>
      <c r="D392">
        <v>7</v>
      </c>
      <c r="E392">
        <v>1347.9999999999991</v>
      </c>
      <c r="F392">
        <v>12</v>
      </c>
      <c r="G392">
        <v>-543</v>
      </c>
      <c r="H392">
        <v>1167.8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750</v>
      </c>
      <c r="O392">
        <v>554</v>
      </c>
      <c r="P392">
        <v>0</v>
      </c>
      <c r="Q392">
        <v>406.8</v>
      </c>
      <c r="R392" s="1">
        <v>43786</v>
      </c>
    </row>
    <row r="393" spans="1:18" x14ac:dyDescent="0.3">
      <c r="A393">
        <v>2019</v>
      </c>
      <c r="B393">
        <v>11</v>
      </c>
      <c r="C393">
        <v>17</v>
      </c>
      <c r="D393">
        <v>8</v>
      </c>
      <c r="E393">
        <v>10508</v>
      </c>
      <c r="F393">
        <v>17</v>
      </c>
      <c r="G393">
        <v>-600</v>
      </c>
      <c r="H393">
        <v>1287.9000000000001</v>
      </c>
      <c r="I393">
        <v>222</v>
      </c>
      <c r="J393">
        <v>0</v>
      </c>
      <c r="K393">
        <v>0</v>
      </c>
      <c r="L393">
        <v>0</v>
      </c>
      <c r="M393">
        <v>0</v>
      </c>
      <c r="N393">
        <v>750</v>
      </c>
      <c r="O393">
        <v>600</v>
      </c>
      <c r="P393">
        <v>0</v>
      </c>
      <c r="Q393">
        <v>315.90000000000003</v>
      </c>
      <c r="R393" s="1">
        <v>43786</v>
      </c>
    </row>
    <row r="394" spans="1:18" x14ac:dyDescent="0.3">
      <c r="A394">
        <v>2019</v>
      </c>
      <c r="B394">
        <v>11</v>
      </c>
      <c r="C394">
        <v>17</v>
      </c>
      <c r="D394">
        <v>9</v>
      </c>
      <c r="E394">
        <v>22120.2</v>
      </c>
      <c r="F394">
        <v>17</v>
      </c>
      <c r="G394">
        <v>-600</v>
      </c>
      <c r="H394">
        <v>1426.5</v>
      </c>
      <c r="I394">
        <v>438</v>
      </c>
      <c r="J394">
        <v>0</v>
      </c>
      <c r="K394">
        <v>0</v>
      </c>
      <c r="L394">
        <v>0</v>
      </c>
      <c r="M394">
        <v>0</v>
      </c>
      <c r="N394">
        <v>750</v>
      </c>
      <c r="O394">
        <v>600</v>
      </c>
      <c r="P394">
        <v>0</v>
      </c>
      <c r="Q394">
        <v>238.5</v>
      </c>
      <c r="R394" s="1">
        <v>43786</v>
      </c>
    </row>
    <row r="395" spans="1:18" x14ac:dyDescent="0.3">
      <c r="A395">
        <v>2019</v>
      </c>
      <c r="B395">
        <v>11</v>
      </c>
      <c r="C395">
        <v>17</v>
      </c>
      <c r="D395">
        <v>10</v>
      </c>
      <c r="E395">
        <v>28495.999999999996</v>
      </c>
      <c r="F395">
        <v>17</v>
      </c>
      <c r="G395">
        <v>-600</v>
      </c>
      <c r="H395">
        <v>1543.1</v>
      </c>
      <c r="I395">
        <v>604.99999999999989</v>
      </c>
      <c r="J395">
        <v>0</v>
      </c>
      <c r="K395">
        <v>0</v>
      </c>
      <c r="L395">
        <v>0</v>
      </c>
      <c r="M395">
        <v>0</v>
      </c>
      <c r="N395">
        <v>750</v>
      </c>
      <c r="O395">
        <v>600</v>
      </c>
      <c r="P395">
        <v>0</v>
      </c>
      <c r="Q395">
        <v>188.1</v>
      </c>
      <c r="R395" s="1">
        <v>43786</v>
      </c>
    </row>
    <row r="396" spans="1:18" x14ac:dyDescent="0.3">
      <c r="A396">
        <v>2019</v>
      </c>
      <c r="B396">
        <v>11</v>
      </c>
      <c r="C396">
        <v>17</v>
      </c>
      <c r="D396">
        <v>11</v>
      </c>
      <c r="E396">
        <v>39014.800000000003</v>
      </c>
      <c r="F396">
        <v>17</v>
      </c>
      <c r="G396">
        <v>-600</v>
      </c>
      <c r="H396">
        <v>1603.5</v>
      </c>
      <c r="I396">
        <v>714</v>
      </c>
      <c r="J396">
        <v>0</v>
      </c>
      <c r="K396">
        <v>0</v>
      </c>
      <c r="L396">
        <v>0</v>
      </c>
      <c r="M396">
        <v>0</v>
      </c>
      <c r="N396">
        <v>750</v>
      </c>
      <c r="O396">
        <v>600</v>
      </c>
      <c r="P396">
        <v>0</v>
      </c>
      <c r="Q396">
        <v>139.5</v>
      </c>
      <c r="R396" s="1">
        <v>43786</v>
      </c>
    </row>
    <row r="397" spans="1:18" x14ac:dyDescent="0.3">
      <c r="A397">
        <v>2019</v>
      </c>
      <c r="B397">
        <v>11</v>
      </c>
      <c r="C397">
        <v>17</v>
      </c>
      <c r="D397">
        <v>12</v>
      </c>
      <c r="E397">
        <v>41292</v>
      </c>
      <c r="F397">
        <v>17</v>
      </c>
      <c r="G397">
        <v>-600</v>
      </c>
      <c r="H397">
        <v>1541.5</v>
      </c>
      <c r="I397">
        <v>697</v>
      </c>
      <c r="J397">
        <v>0</v>
      </c>
      <c r="K397">
        <v>0</v>
      </c>
      <c r="L397">
        <v>0</v>
      </c>
      <c r="M397">
        <v>0</v>
      </c>
      <c r="N397">
        <v>750</v>
      </c>
      <c r="O397">
        <v>600</v>
      </c>
      <c r="P397">
        <v>0</v>
      </c>
      <c r="Q397">
        <v>94.5</v>
      </c>
      <c r="R397" s="1">
        <v>43786</v>
      </c>
    </row>
    <row r="398" spans="1:18" x14ac:dyDescent="0.3">
      <c r="A398">
        <v>2019</v>
      </c>
      <c r="B398">
        <v>11</v>
      </c>
      <c r="C398">
        <v>17</v>
      </c>
      <c r="D398">
        <v>13</v>
      </c>
      <c r="E398">
        <v>50453.8</v>
      </c>
      <c r="F398">
        <v>17</v>
      </c>
      <c r="G398">
        <v>-600</v>
      </c>
      <c r="H398">
        <v>1558.1</v>
      </c>
      <c r="I398">
        <v>745.99999999999989</v>
      </c>
      <c r="J398">
        <v>0</v>
      </c>
      <c r="K398">
        <v>0</v>
      </c>
      <c r="L398">
        <v>0</v>
      </c>
      <c r="M398">
        <v>0</v>
      </c>
      <c r="N398">
        <v>750</v>
      </c>
      <c r="O398">
        <v>600</v>
      </c>
      <c r="P398">
        <v>0</v>
      </c>
      <c r="Q398">
        <v>62.1</v>
      </c>
      <c r="R398" s="1">
        <v>43786</v>
      </c>
    </row>
    <row r="399" spans="1:18" x14ac:dyDescent="0.3">
      <c r="A399">
        <v>2019</v>
      </c>
      <c r="B399">
        <v>11</v>
      </c>
      <c r="C399">
        <v>17</v>
      </c>
      <c r="D399">
        <v>14</v>
      </c>
      <c r="E399">
        <v>81424.399999999994</v>
      </c>
      <c r="F399">
        <v>17</v>
      </c>
      <c r="G399">
        <v>-600</v>
      </c>
      <c r="H399">
        <v>1568.3</v>
      </c>
      <c r="I399">
        <v>785</v>
      </c>
      <c r="J399">
        <v>0</v>
      </c>
      <c r="K399">
        <v>0</v>
      </c>
      <c r="L399">
        <v>0</v>
      </c>
      <c r="M399">
        <v>0</v>
      </c>
      <c r="N399">
        <v>750</v>
      </c>
      <c r="O399">
        <v>600</v>
      </c>
      <c r="P399">
        <v>0</v>
      </c>
      <c r="Q399">
        <v>33.300000000000004</v>
      </c>
      <c r="R399" s="1">
        <v>43786</v>
      </c>
    </row>
    <row r="400" spans="1:18" x14ac:dyDescent="0.3">
      <c r="A400">
        <v>2019</v>
      </c>
      <c r="B400">
        <v>11</v>
      </c>
      <c r="C400">
        <v>17</v>
      </c>
      <c r="D400">
        <v>15</v>
      </c>
      <c r="E400">
        <v>82751.8</v>
      </c>
      <c r="F400">
        <v>17</v>
      </c>
      <c r="G400">
        <v>-600</v>
      </c>
      <c r="H400">
        <v>1556.7</v>
      </c>
      <c r="I400">
        <v>786</v>
      </c>
      <c r="J400">
        <v>0</v>
      </c>
      <c r="K400">
        <v>0</v>
      </c>
      <c r="L400">
        <v>0</v>
      </c>
      <c r="M400">
        <v>0</v>
      </c>
      <c r="N400">
        <v>750</v>
      </c>
      <c r="O400">
        <v>600</v>
      </c>
      <c r="P400">
        <v>0</v>
      </c>
      <c r="Q400">
        <v>20.7</v>
      </c>
      <c r="R400" s="1">
        <v>43786</v>
      </c>
    </row>
    <row r="401" spans="1:18" x14ac:dyDescent="0.3">
      <c r="A401">
        <v>2019</v>
      </c>
      <c r="B401">
        <v>11</v>
      </c>
      <c r="C401">
        <v>17</v>
      </c>
      <c r="D401">
        <v>16</v>
      </c>
      <c r="E401">
        <v>73975.8</v>
      </c>
      <c r="F401">
        <v>17</v>
      </c>
      <c r="G401">
        <v>-600</v>
      </c>
      <c r="H401">
        <v>1576.7</v>
      </c>
      <c r="I401">
        <v>797</v>
      </c>
      <c r="J401">
        <v>0</v>
      </c>
      <c r="K401">
        <v>0</v>
      </c>
      <c r="L401">
        <v>0</v>
      </c>
      <c r="M401">
        <v>0</v>
      </c>
      <c r="N401">
        <v>750</v>
      </c>
      <c r="O401">
        <v>600</v>
      </c>
      <c r="P401">
        <v>0</v>
      </c>
      <c r="Q401">
        <v>29.7</v>
      </c>
      <c r="R401" s="1">
        <v>43786</v>
      </c>
    </row>
    <row r="402" spans="1:18" x14ac:dyDescent="0.3">
      <c r="A402">
        <v>2019</v>
      </c>
      <c r="B402">
        <v>11</v>
      </c>
      <c r="C402">
        <v>17</v>
      </c>
      <c r="D402">
        <v>17</v>
      </c>
      <c r="E402">
        <v>92467</v>
      </c>
      <c r="F402">
        <v>17</v>
      </c>
      <c r="G402">
        <v>-600</v>
      </c>
      <c r="H402">
        <v>1682.2</v>
      </c>
      <c r="I402">
        <v>880</v>
      </c>
      <c r="J402">
        <v>0</v>
      </c>
      <c r="K402">
        <v>0</v>
      </c>
      <c r="L402">
        <v>0</v>
      </c>
      <c r="M402">
        <v>0</v>
      </c>
      <c r="N402">
        <v>750</v>
      </c>
      <c r="O402">
        <v>600</v>
      </c>
      <c r="P402">
        <v>0</v>
      </c>
      <c r="Q402">
        <v>52.2</v>
      </c>
      <c r="R402" s="1">
        <v>43786</v>
      </c>
    </row>
    <row r="403" spans="1:18" x14ac:dyDescent="0.3">
      <c r="A403">
        <v>2019</v>
      </c>
      <c r="B403">
        <v>11</v>
      </c>
      <c r="C403">
        <v>17</v>
      </c>
      <c r="D403">
        <v>18</v>
      </c>
      <c r="E403">
        <v>115497</v>
      </c>
      <c r="F403">
        <v>17</v>
      </c>
      <c r="G403">
        <v>-600</v>
      </c>
      <c r="H403">
        <v>1802.7</v>
      </c>
      <c r="I403">
        <v>951</v>
      </c>
      <c r="J403">
        <v>0</v>
      </c>
      <c r="K403">
        <v>0</v>
      </c>
      <c r="L403">
        <v>0</v>
      </c>
      <c r="M403">
        <v>0</v>
      </c>
      <c r="N403">
        <v>750</v>
      </c>
      <c r="O403">
        <v>600</v>
      </c>
      <c r="P403">
        <v>0</v>
      </c>
      <c r="Q403">
        <v>101.7</v>
      </c>
      <c r="R403" s="1">
        <v>43786</v>
      </c>
    </row>
    <row r="404" spans="1:18" x14ac:dyDescent="0.3">
      <c r="A404">
        <v>2019</v>
      </c>
      <c r="B404">
        <v>11</v>
      </c>
      <c r="C404">
        <v>17</v>
      </c>
      <c r="D404">
        <v>19</v>
      </c>
      <c r="E404">
        <v>108258.6</v>
      </c>
      <c r="F404">
        <v>17</v>
      </c>
      <c r="G404">
        <v>-600</v>
      </c>
      <c r="H404">
        <v>1837</v>
      </c>
      <c r="I404">
        <v>907</v>
      </c>
      <c r="J404">
        <v>0</v>
      </c>
      <c r="K404">
        <v>0</v>
      </c>
      <c r="L404">
        <v>0</v>
      </c>
      <c r="M404">
        <v>0</v>
      </c>
      <c r="N404">
        <v>750</v>
      </c>
      <c r="O404">
        <v>600</v>
      </c>
      <c r="P404">
        <v>0</v>
      </c>
      <c r="Q404">
        <v>180</v>
      </c>
      <c r="R404" s="1">
        <v>43786</v>
      </c>
    </row>
    <row r="405" spans="1:18" x14ac:dyDescent="0.3">
      <c r="A405">
        <v>2019</v>
      </c>
      <c r="B405">
        <v>11</v>
      </c>
      <c r="C405">
        <v>17</v>
      </c>
      <c r="D405">
        <v>20</v>
      </c>
      <c r="E405">
        <v>86023.2</v>
      </c>
      <c r="F405">
        <v>17</v>
      </c>
      <c r="G405">
        <v>-600</v>
      </c>
      <c r="H405">
        <v>1711</v>
      </c>
      <c r="I405">
        <v>655</v>
      </c>
      <c r="J405">
        <v>0</v>
      </c>
      <c r="K405">
        <v>0</v>
      </c>
      <c r="L405">
        <v>0</v>
      </c>
      <c r="M405">
        <v>0</v>
      </c>
      <c r="N405">
        <v>750</v>
      </c>
      <c r="O405">
        <v>600</v>
      </c>
      <c r="P405">
        <v>0</v>
      </c>
      <c r="Q405">
        <v>306</v>
      </c>
      <c r="R405" s="1">
        <v>43786</v>
      </c>
    </row>
    <row r="406" spans="1:18" x14ac:dyDescent="0.3">
      <c r="A406">
        <v>2019</v>
      </c>
      <c r="B406">
        <v>11</v>
      </c>
      <c r="C406">
        <v>17</v>
      </c>
      <c r="D406">
        <v>21</v>
      </c>
      <c r="E406">
        <v>65075.199999999997</v>
      </c>
      <c r="F406">
        <v>17</v>
      </c>
      <c r="G406">
        <v>-600</v>
      </c>
      <c r="H406">
        <v>1579.9</v>
      </c>
      <c r="I406">
        <v>406</v>
      </c>
      <c r="J406">
        <v>0</v>
      </c>
      <c r="K406">
        <v>0</v>
      </c>
      <c r="L406">
        <v>0</v>
      </c>
      <c r="M406">
        <v>0</v>
      </c>
      <c r="N406">
        <v>750</v>
      </c>
      <c r="O406">
        <v>600</v>
      </c>
      <c r="P406">
        <v>0</v>
      </c>
      <c r="Q406">
        <v>423.90000000000003</v>
      </c>
      <c r="R406" s="1">
        <v>43786</v>
      </c>
    </row>
    <row r="407" spans="1:18" x14ac:dyDescent="0.3">
      <c r="A407">
        <v>2019</v>
      </c>
      <c r="B407">
        <v>11</v>
      </c>
      <c r="C407">
        <v>17</v>
      </c>
      <c r="D407">
        <v>22</v>
      </c>
      <c r="E407">
        <v>52640.4</v>
      </c>
      <c r="F407">
        <v>17</v>
      </c>
      <c r="G407">
        <v>-600</v>
      </c>
      <c r="H407">
        <v>1460</v>
      </c>
      <c r="I407">
        <v>206</v>
      </c>
      <c r="J407">
        <v>0</v>
      </c>
      <c r="K407">
        <v>0</v>
      </c>
      <c r="L407">
        <v>0</v>
      </c>
      <c r="M407">
        <v>0</v>
      </c>
      <c r="N407">
        <v>750</v>
      </c>
      <c r="O407">
        <v>600</v>
      </c>
      <c r="P407">
        <v>0</v>
      </c>
      <c r="Q407">
        <v>504</v>
      </c>
      <c r="R407" s="1">
        <v>43786</v>
      </c>
    </row>
    <row r="408" spans="1:18" x14ac:dyDescent="0.3">
      <c r="A408">
        <v>2019</v>
      </c>
      <c r="B408">
        <v>11</v>
      </c>
      <c r="C408">
        <v>17</v>
      </c>
      <c r="D408">
        <v>23</v>
      </c>
      <c r="E408">
        <v>80500</v>
      </c>
      <c r="F408">
        <v>32</v>
      </c>
      <c r="G408">
        <v>-600</v>
      </c>
      <c r="H408">
        <v>1323.2</v>
      </c>
      <c r="I408">
        <v>0</v>
      </c>
      <c r="J408">
        <v>0</v>
      </c>
      <c r="K408">
        <v>0</v>
      </c>
      <c r="L408">
        <v>0</v>
      </c>
      <c r="M408">
        <v>26</v>
      </c>
      <c r="N408">
        <v>750</v>
      </c>
      <c r="O408">
        <v>600</v>
      </c>
      <c r="P408">
        <v>0</v>
      </c>
      <c r="Q408">
        <v>547.20000000000005</v>
      </c>
      <c r="R408" s="1">
        <v>43786</v>
      </c>
    </row>
    <row r="409" spans="1:18" x14ac:dyDescent="0.3">
      <c r="A409">
        <v>2019</v>
      </c>
      <c r="B409">
        <v>11</v>
      </c>
      <c r="C409">
        <v>17</v>
      </c>
      <c r="D409">
        <v>24</v>
      </c>
      <c r="E409">
        <v>58111</v>
      </c>
      <c r="F409">
        <v>12</v>
      </c>
      <c r="G409">
        <v>-600</v>
      </c>
      <c r="H409">
        <v>1218.0999999999999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750</v>
      </c>
      <c r="O409">
        <v>501.99999999999989</v>
      </c>
      <c r="P409">
        <v>0</v>
      </c>
      <c r="Q409">
        <v>566.1</v>
      </c>
      <c r="R409" s="1">
        <v>43786</v>
      </c>
    </row>
    <row r="410" spans="1:18" x14ac:dyDescent="0.3">
      <c r="A410">
        <v>2019</v>
      </c>
      <c r="B410">
        <v>11</v>
      </c>
      <c r="C410">
        <v>18</v>
      </c>
      <c r="D410">
        <v>1</v>
      </c>
      <c r="E410">
        <v>19111</v>
      </c>
      <c r="F410">
        <v>12</v>
      </c>
      <c r="G410">
        <v>-600</v>
      </c>
      <c r="H410">
        <v>1120.3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750</v>
      </c>
      <c r="O410">
        <v>369.99999999999989</v>
      </c>
      <c r="P410">
        <v>0</v>
      </c>
      <c r="Q410">
        <v>600.30000000000007</v>
      </c>
      <c r="R410" s="1">
        <v>43787</v>
      </c>
    </row>
    <row r="411" spans="1:18" x14ac:dyDescent="0.3">
      <c r="A411">
        <v>2019</v>
      </c>
      <c r="B411">
        <v>11</v>
      </c>
      <c r="C411">
        <v>18</v>
      </c>
      <c r="D411">
        <v>2</v>
      </c>
      <c r="E411">
        <v>894.19999999999709</v>
      </c>
      <c r="F411">
        <v>12</v>
      </c>
      <c r="G411">
        <v>-600</v>
      </c>
      <c r="H411">
        <v>1066.5999999999999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750</v>
      </c>
      <c r="O411">
        <v>327.99999999999989</v>
      </c>
      <c r="P411">
        <v>0</v>
      </c>
      <c r="Q411">
        <v>588.6</v>
      </c>
      <c r="R411" s="1">
        <v>43787</v>
      </c>
    </row>
    <row r="412" spans="1:18" x14ac:dyDescent="0.3">
      <c r="A412">
        <v>2019</v>
      </c>
      <c r="B412">
        <v>11</v>
      </c>
      <c r="C412">
        <v>18</v>
      </c>
      <c r="D412">
        <v>3</v>
      </c>
      <c r="E412">
        <v>-5615.8000000000038</v>
      </c>
      <c r="F412">
        <v>12</v>
      </c>
      <c r="G412">
        <v>-339</v>
      </c>
      <c r="H412">
        <v>1054.8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750</v>
      </c>
      <c r="O412">
        <v>128.99999999999977</v>
      </c>
      <c r="P412">
        <v>0</v>
      </c>
      <c r="Q412">
        <v>514.80000000000007</v>
      </c>
      <c r="R412" s="1">
        <v>43787</v>
      </c>
    </row>
    <row r="413" spans="1:18" x14ac:dyDescent="0.3">
      <c r="A413">
        <v>2019</v>
      </c>
      <c r="B413">
        <v>11</v>
      </c>
      <c r="C413">
        <v>18</v>
      </c>
      <c r="D413">
        <v>4</v>
      </c>
      <c r="E413">
        <v>-8302.0000000000018</v>
      </c>
      <c r="F413">
        <v>5</v>
      </c>
      <c r="G413">
        <v>-65.999999999999773</v>
      </c>
      <c r="H413">
        <v>1088.8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666.99999999999977</v>
      </c>
      <c r="O413">
        <v>0</v>
      </c>
      <c r="P413">
        <v>0</v>
      </c>
      <c r="Q413">
        <v>487.8</v>
      </c>
      <c r="R413" s="1">
        <v>43787</v>
      </c>
    </row>
    <row r="414" spans="1:18" x14ac:dyDescent="0.3">
      <c r="A414">
        <v>2019</v>
      </c>
      <c r="B414">
        <v>11</v>
      </c>
      <c r="C414">
        <v>18</v>
      </c>
      <c r="D414">
        <v>5</v>
      </c>
      <c r="E414">
        <v>-10218.6</v>
      </c>
      <c r="F414">
        <v>5</v>
      </c>
      <c r="G414">
        <v>187</v>
      </c>
      <c r="H414">
        <v>1138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483</v>
      </c>
      <c r="O414">
        <v>0</v>
      </c>
      <c r="P414">
        <v>0</v>
      </c>
      <c r="Q414">
        <v>468</v>
      </c>
      <c r="R414" s="1">
        <v>43787</v>
      </c>
    </row>
    <row r="415" spans="1:18" x14ac:dyDescent="0.3">
      <c r="A415">
        <v>2019</v>
      </c>
      <c r="B415">
        <v>11</v>
      </c>
      <c r="C415">
        <v>18</v>
      </c>
      <c r="D415">
        <v>6</v>
      </c>
      <c r="E415">
        <v>-10467.799999999999</v>
      </c>
      <c r="F415">
        <v>5</v>
      </c>
      <c r="G415">
        <v>194</v>
      </c>
      <c r="H415">
        <v>1226.4000000000001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568</v>
      </c>
      <c r="O415">
        <v>0</v>
      </c>
      <c r="P415">
        <v>0</v>
      </c>
      <c r="Q415">
        <v>464.40000000000003</v>
      </c>
      <c r="R415" s="1">
        <v>43787</v>
      </c>
    </row>
    <row r="416" spans="1:18" x14ac:dyDescent="0.3">
      <c r="A416">
        <v>2019</v>
      </c>
      <c r="B416">
        <v>11</v>
      </c>
      <c r="C416">
        <v>18</v>
      </c>
      <c r="D416">
        <v>7</v>
      </c>
      <c r="E416">
        <v>-4586.6000000000004</v>
      </c>
      <c r="F416">
        <v>12</v>
      </c>
      <c r="G416">
        <v>-174</v>
      </c>
      <c r="H416">
        <v>1440.8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750</v>
      </c>
      <c r="O416">
        <v>413</v>
      </c>
      <c r="P416">
        <v>0</v>
      </c>
      <c r="Q416">
        <v>451.8</v>
      </c>
      <c r="R416" s="1">
        <v>43787</v>
      </c>
    </row>
    <row r="417" spans="1:18" x14ac:dyDescent="0.3">
      <c r="A417">
        <v>2019</v>
      </c>
      <c r="B417">
        <v>11</v>
      </c>
      <c r="C417">
        <v>18</v>
      </c>
      <c r="D417">
        <v>8</v>
      </c>
      <c r="E417">
        <v>8445.6</v>
      </c>
      <c r="F417">
        <v>17</v>
      </c>
      <c r="G417">
        <v>-600</v>
      </c>
      <c r="H417">
        <v>1696.2</v>
      </c>
      <c r="I417">
        <v>516</v>
      </c>
      <c r="J417">
        <v>0</v>
      </c>
      <c r="K417">
        <v>0</v>
      </c>
      <c r="L417">
        <v>0</v>
      </c>
      <c r="M417">
        <v>0</v>
      </c>
      <c r="N417">
        <v>750</v>
      </c>
      <c r="O417">
        <v>600</v>
      </c>
      <c r="P417">
        <v>0</v>
      </c>
      <c r="Q417">
        <v>430.2</v>
      </c>
      <c r="R417" s="1">
        <v>43787</v>
      </c>
    </row>
    <row r="418" spans="1:18" x14ac:dyDescent="0.3">
      <c r="A418">
        <v>2019</v>
      </c>
      <c r="B418">
        <v>11</v>
      </c>
      <c r="C418">
        <v>18</v>
      </c>
      <c r="D418">
        <v>9</v>
      </c>
      <c r="E418">
        <v>22215.4</v>
      </c>
      <c r="F418">
        <v>17</v>
      </c>
      <c r="G418">
        <v>-600</v>
      </c>
      <c r="H418">
        <v>1806.9</v>
      </c>
      <c r="I418">
        <v>669</v>
      </c>
      <c r="J418">
        <v>0</v>
      </c>
      <c r="K418">
        <v>0</v>
      </c>
      <c r="L418">
        <v>0</v>
      </c>
      <c r="M418">
        <v>0</v>
      </c>
      <c r="N418">
        <v>750</v>
      </c>
      <c r="O418">
        <v>600</v>
      </c>
      <c r="P418">
        <v>0</v>
      </c>
      <c r="Q418">
        <v>387.90000000000003</v>
      </c>
      <c r="R418" s="1">
        <v>43787</v>
      </c>
    </row>
    <row r="419" spans="1:18" x14ac:dyDescent="0.3">
      <c r="A419">
        <v>2019</v>
      </c>
      <c r="B419">
        <v>11</v>
      </c>
      <c r="C419">
        <v>18</v>
      </c>
      <c r="D419">
        <v>10</v>
      </c>
      <c r="E419">
        <v>27954.6</v>
      </c>
      <c r="F419">
        <v>17</v>
      </c>
      <c r="G419">
        <v>-600</v>
      </c>
      <c r="H419">
        <v>1819.7</v>
      </c>
      <c r="I419">
        <v>707</v>
      </c>
      <c r="J419">
        <v>0</v>
      </c>
      <c r="K419">
        <v>0</v>
      </c>
      <c r="L419">
        <v>0</v>
      </c>
      <c r="M419">
        <v>0</v>
      </c>
      <c r="N419">
        <v>750</v>
      </c>
      <c r="O419">
        <v>600</v>
      </c>
      <c r="P419">
        <v>0</v>
      </c>
      <c r="Q419">
        <v>362.7</v>
      </c>
      <c r="R419" s="1">
        <v>43787</v>
      </c>
    </row>
    <row r="420" spans="1:18" x14ac:dyDescent="0.3">
      <c r="A420">
        <v>2019</v>
      </c>
      <c r="B420">
        <v>11</v>
      </c>
      <c r="C420">
        <v>18</v>
      </c>
      <c r="D420">
        <v>11</v>
      </c>
      <c r="E420">
        <v>37359</v>
      </c>
      <c r="F420">
        <v>17</v>
      </c>
      <c r="G420">
        <v>-600</v>
      </c>
      <c r="H420">
        <v>1835.6</v>
      </c>
      <c r="I420">
        <v>758</v>
      </c>
      <c r="J420">
        <v>0</v>
      </c>
      <c r="K420">
        <v>0</v>
      </c>
      <c r="L420">
        <v>0</v>
      </c>
      <c r="M420">
        <v>0</v>
      </c>
      <c r="N420">
        <v>750</v>
      </c>
      <c r="O420">
        <v>600</v>
      </c>
      <c r="P420">
        <v>0</v>
      </c>
      <c r="Q420">
        <v>327.60000000000002</v>
      </c>
      <c r="R420" s="1">
        <v>43787</v>
      </c>
    </row>
    <row r="421" spans="1:18" x14ac:dyDescent="0.3">
      <c r="A421">
        <v>2019</v>
      </c>
      <c r="B421">
        <v>11</v>
      </c>
      <c r="C421">
        <v>18</v>
      </c>
      <c r="D421">
        <v>12</v>
      </c>
      <c r="E421">
        <v>47738.200000000004</v>
      </c>
      <c r="F421">
        <v>17</v>
      </c>
      <c r="G421">
        <v>-600</v>
      </c>
      <c r="H421">
        <v>1748.1</v>
      </c>
      <c r="I421">
        <v>728.99999999999989</v>
      </c>
      <c r="J421">
        <v>0</v>
      </c>
      <c r="K421">
        <v>0</v>
      </c>
      <c r="L421">
        <v>0</v>
      </c>
      <c r="M421">
        <v>0</v>
      </c>
      <c r="N421">
        <v>750</v>
      </c>
      <c r="O421">
        <v>600</v>
      </c>
      <c r="P421">
        <v>0</v>
      </c>
      <c r="Q421">
        <v>269.10000000000002</v>
      </c>
      <c r="R421" s="1">
        <v>43787</v>
      </c>
    </row>
    <row r="422" spans="1:18" x14ac:dyDescent="0.3">
      <c r="A422">
        <v>2019</v>
      </c>
      <c r="B422">
        <v>11</v>
      </c>
      <c r="C422">
        <v>18</v>
      </c>
      <c r="D422">
        <v>13</v>
      </c>
      <c r="E422">
        <v>49447.4</v>
      </c>
      <c r="F422">
        <v>17</v>
      </c>
      <c r="G422">
        <v>-600</v>
      </c>
      <c r="H422">
        <v>1732.3</v>
      </c>
      <c r="I422">
        <v>742</v>
      </c>
      <c r="J422">
        <v>0</v>
      </c>
      <c r="K422">
        <v>0</v>
      </c>
      <c r="L422">
        <v>0</v>
      </c>
      <c r="M422">
        <v>0</v>
      </c>
      <c r="N422">
        <v>750</v>
      </c>
      <c r="O422">
        <v>600</v>
      </c>
      <c r="P422">
        <v>0</v>
      </c>
      <c r="Q422">
        <v>240.3</v>
      </c>
      <c r="R422" s="1">
        <v>43787</v>
      </c>
    </row>
    <row r="423" spans="1:18" x14ac:dyDescent="0.3">
      <c r="A423">
        <v>2019</v>
      </c>
      <c r="B423">
        <v>11</v>
      </c>
      <c r="C423">
        <v>18</v>
      </c>
      <c r="D423">
        <v>14</v>
      </c>
      <c r="E423">
        <v>54637.4</v>
      </c>
      <c r="F423">
        <v>17</v>
      </c>
      <c r="G423">
        <v>-600</v>
      </c>
      <c r="H423">
        <v>1723.3</v>
      </c>
      <c r="I423">
        <v>751</v>
      </c>
      <c r="J423">
        <v>0</v>
      </c>
      <c r="K423">
        <v>0</v>
      </c>
      <c r="L423">
        <v>0</v>
      </c>
      <c r="M423">
        <v>0</v>
      </c>
      <c r="N423">
        <v>750</v>
      </c>
      <c r="O423">
        <v>600</v>
      </c>
      <c r="P423">
        <v>0</v>
      </c>
      <c r="Q423">
        <v>222.3</v>
      </c>
      <c r="R423" s="1">
        <v>43787</v>
      </c>
    </row>
    <row r="424" spans="1:18" x14ac:dyDescent="0.3">
      <c r="A424">
        <v>2019</v>
      </c>
      <c r="B424">
        <v>11</v>
      </c>
      <c r="C424">
        <v>18</v>
      </c>
      <c r="D424">
        <v>15</v>
      </c>
      <c r="E424">
        <v>48704.200000000004</v>
      </c>
      <c r="F424">
        <v>17</v>
      </c>
      <c r="G424">
        <v>-600</v>
      </c>
      <c r="H424">
        <v>1701.1</v>
      </c>
      <c r="I424">
        <v>726.99999999999989</v>
      </c>
      <c r="J424">
        <v>0</v>
      </c>
      <c r="K424">
        <v>0</v>
      </c>
      <c r="L424">
        <v>0</v>
      </c>
      <c r="M424">
        <v>0</v>
      </c>
      <c r="N424">
        <v>750</v>
      </c>
      <c r="O424">
        <v>600</v>
      </c>
      <c r="P424">
        <v>0</v>
      </c>
      <c r="Q424">
        <v>224.1</v>
      </c>
      <c r="R424" s="1">
        <v>43787</v>
      </c>
    </row>
    <row r="425" spans="1:18" x14ac:dyDescent="0.3">
      <c r="A425">
        <v>2019</v>
      </c>
      <c r="B425">
        <v>11</v>
      </c>
      <c r="C425">
        <v>18</v>
      </c>
      <c r="D425">
        <v>16</v>
      </c>
      <c r="E425">
        <v>42548.200000000004</v>
      </c>
      <c r="F425">
        <v>17</v>
      </c>
      <c r="G425">
        <v>-600</v>
      </c>
      <c r="H425">
        <v>1687.8</v>
      </c>
      <c r="I425">
        <v>711</v>
      </c>
      <c r="J425">
        <v>0</v>
      </c>
      <c r="K425">
        <v>0</v>
      </c>
      <c r="L425">
        <v>0</v>
      </c>
      <c r="M425">
        <v>0</v>
      </c>
      <c r="N425">
        <v>750</v>
      </c>
      <c r="O425">
        <v>600</v>
      </c>
      <c r="P425">
        <v>0</v>
      </c>
      <c r="Q425">
        <v>226.8</v>
      </c>
      <c r="R425" s="1">
        <v>43787</v>
      </c>
    </row>
    <row r="426" spans="1:18" x14ac:dyDescent="0.3">
      <c r="A426">
        <v>2019</v>
      </c>
      <c r="B426">
        <v>11</v>
      </c>
      <c r="C426">
        <v>18</v>
      </c>
      <c r="D426">
        <v>17</v>
      </c>
      <c r="E426">
        <v>58781.8</v>
      </c>
      <c r="F426">
        <v>17</v>
      </c>
      <c r="G426">
        <v>-600</v>
      </c>
      <c r="H426">
        <v>1839.3</v>
      </c>
      <c r="I426">
        <v>849</v>
      </c>
      <c r="J426">
        <v>0</v>
      </c>
      <c r="K426">
        <v>0</v>
      </c>
      <c r="L426">
        <v>0</v>
      </c>
      <c r="M426">
        <v>0</v>
      </c>
      <c r="N426">
        <v>750</v>
      </c>
      <c r="O426">
        <v>600</v>
      </c>
      <c r="P426">
        <v>0</v>
      </c>
      <c r="Q426">
        <v>240.3</v>
      </c>
      <c r="R426" s="1">
        <v>43787</v>
      </c>
    </row>
    <row r="427" spans="1:18" x14ac:dyDescent="0.3">
      <c r="A427">
        <v>2019</v>
      </c>
      <c r="B427">
        <v>11</v>
      </c>
      <c r="C427">
        <v>18</v>
      </c>
      <c r="D427">
        <v>18</v>
      </c>
      <c r="E427">
        <v>72459</v>
      </c>
      <c r="F427">
        <v>17</v>
      </c>
      <c r="G427">
        <v>-600</v>
      </c>
      <c r="H427">
        <v>1973.8</v>
      </c>
      <c r="I427">
        <v>925</v>
      </c>
      <c r="J427">
        <v>0</v>
      </c>
      <c r="K427">
        <v>0</v>
      </c>
      <c r="L427">
        <v>0</v>
      </c>
      <c r="M427">
        <v>0</v>
      </c>
      <c r="N427">
        <v>750</v>
      </c>
      <c r="O427">
        <v>600</v>
      </c>
      <c r="P427">
        <v>0</v>
      </c>
      <c r="Q427">
        <v>298.8</v>
      </c>
      <c r="R427" s="1">
        <v>43787</v>
      </c>
    </row>
    <row r="428" spans="1:18" x14ac:dyDescent="0.3">
      <c r="A428">
        <v>2019</v>
      </c>
      <c r="B428">
        <v>11</v>
      </c>
      <c r="C428">
        <v>18</v>
      </c>
      <c r="D428">
        <v>19</v>
      </c>
      <c r="E428">
        <v>53684.6</v>
      </c>
      <c r="F428">
        <v>17</v>
      </c>
      <c r="G428">
        <v>-600</v>
      </c>
      <c r="H428">
        <v>1924.2</v>
      </c>
      <c r="I428">
        <v>780</v>
      </c>
      <c r="J428">
        <v>0</v>
      </c>
      <c r="K428">
        <v>0</v>
      </c>
      <c r="L428">
        <v>0</v>
      </c>
      <c r="M428">
        <v>0</v>
      </c>
      <c r="N428">
        <v>750</v>
      </c>
      <c r="O428">
        <v>600</v>
      </c>
      <c r="P428">
        <v>0</v>
      </c>
      <c r="Q428">
        <v>394.2</v>
      </c>
      <c r="R428" s="1">
        <v>43787</v>
      </c>
    </row>
    <row r="429" spans="1:18" x14ac:dyDescent="0.3">
      <c r="A429">
        <v>2019</v>
      </c>
      <c r="B429">
        <v>11</v>
      </c>
      <c r="C429">
        <v>18</v>
      </c>
      <c r="D429">
        <v>20</v>
      </c>
      <c r="E429">
        <v>35271.4</v>
      </c>
      <c r="F429">
        <v>17</v>
      </c>
      <c r="G429">
        <v>-600</v>
      </c>
      <c r="H429">
        <v>1793.8</v>
      </c>
      <c r="I429">
        <v>565</v>
      </c>
      <c r="J429">
        <v>0</v>
      </c>
      <c r="K429">
        <v>0</v>
      </c>
      <c r="L429">
        <v>0</v>
      </c>
      <c r="M429">
        <v>0</v>
      </c>
      <c r="N429">
        <v>750</v>
      </c>
      <c r="O429">
        <v>600</v>
      </c>
      <c r="P429">
        <v>0</v>
      </c>
      <c r="Q429">
        <v>478.8</v>
      </c>
      <c r="R429" s="1">
        <v>43787</v>
      </c>
    </row>
    <row r="430" spans="1:18" x14ac:dyDescent="0.3">
      <c r="A430">
        <v>2019</v>
      </c>
      <c r="B430">
        <v>11</v>
      </c>
      <c r="C430">
        <v>18</v>
      </c>
      <c r="D430">
        <v>21</v>
      </c>
      <c r="E430">
        <v>24265.200000000001</v>
      </c>
      <c r="F430">
        <v>17</v>
      </c>
      <c r="G430">
        <v>-600</v>
      </c>
      <c r="H430">
        <v>1663.4</v>
      </c>
      <c r="I430">
        <v>386</v>
      </c>
      <c r="J430">
        <v>0</v>
      </c>
      <c r="K430">
        <v>0</v>
      </c>
      <c r="L430">
        <v>0</v>
      </c>
      <c r="M430">
        <v>0</v>
      </c>
      <c r="N430">
        <v>750</v>
      </c>
      <c r="O430">
        <v>600</v>
      </c>
      <c r="P430">
        <v>0</v>
      </c>
      <c r="Q430">
        <v>527.4</v>
      </c>
      <c r="R430" s="1">
        <v>43787</v>
      </c>
    </row>
    <row r="431" spans="1:18" x14ac:dyDescent="0.3">
      <c r="A431">
        <v>2019</v>
      </c>
      <c r="B431">
        <v>11</v>
      </c>
      <c r="C431">
        <v>18</v>
      </c>
      <c r="D431">
        <v>22</v>
      </c>
      <c r="E431">
        <v>13623.199999999997</v>
      </c>
      <c r="F431">
        <v>17</v>
      </c>
      <c r="G431">
        <v>-600</v>
      </c>
      <c r="H431">
        <v>1538.2</v>
      </c>
      <c r="I431">
        <v>250</v>
      </c>
      <c r="J431">
        <v>0</v>
      </c>
      <c r="K431">
        <v>0</v>
      </c>
      <c r="L431">
        <v>0</v>
      </c>
      <c r="M431">
        <v>0</v>
      </c>
      <c r="N431">
        <v>750</v>
      </c>
      <c r="O431">
        <v>600</v>
      </c>
      <c r="P431">
        <v>0</v>
      </c>
      <c r="Q431">
        <v>538.20000000000005</v>
      </c>
      <c r="R431" s="1">
        <v>43787</v>
      </c>
    </row>
    <row r="432" spans="1:18" x14ac:dyDescent="0.3">
      <c r="A432">
        <v>2019</v>
      </c>
      <c r="B432">
        <v>11</v>
      </c>
      <c r="C432">
        <v>18</v>
      </c>
      <c r="D432">
        <v>23</v>
      </c>
      <c r="E432">
        <v>16711.199999999997</v>
      </c>
      <c r="F432">
        <v>32</v>
      </c>
      <c r="G432">
        <v>-600</v>
      </c>
      <c r="H432">
        <v>1399.7</v>
      </c>
      <c r="I432">
        <v>0</v>
      </c>
      <c r="J432">
        <v>0</v>
      </c>
      <c r="K432">
        <v>0</v>
      </c>
      <c r="L432">
        <v>0</v>
      </c>
      <c r="M432">
        <v>116</v>
      </c>
      <c r="N432">
        <v>750</v>
      </c>
      <c r="O432">
        <v>600</v>
      </c>
      <c r="P432">
        <v>0</v>
      </c>
      <c r="Q432">
        <v>533.70000000000005</v>
      </c>
      <c r="R432" s="1">
        <v>43787</v>
      </c>
    </row>
    <row r="433" spans="1:18" x14ac:dyDescent="0.3">
      <c r="A433">
        <v>2019</v>
      </c>
      <c r="B433">
        <v>11</v>
      </c>
      <c r="C433">
        <v>18</v>
      </c>
      <c r="D433">
        <v>24</v>
      </c>
      <c r="E433">
        <v>4840.3999999999987</v>
      </c>
      <c r="F433">
        <v>32</v>
      </c>
      <c r="G433">
        <v>-600</v>
      </c>
      <c r="H433">
        <v>1282.2</v>
      </c>
      <c r="I433">
        <v>0</v>
      </c>
      <c r="J433">
        <v>0</v>
      </c>
      <c r="K433">
        <v>0</v>
      </c>
      <c r="L433">
        <v>0</v>
      </c>
      <c r="M433">
        <v>3</v>
      </c>
      <c r="N433">
        <v>750</v>
      </c>
      <c r="O433">
        <v>600</v>
      </c>
      <c r="P433">
        <v>0</v>
      </c>
      <c r="Q433">
        <v>529.20000000000005</v>
      </c>
      <c r="R433" s="1">
        <v>43787</v>
      </c>
    </row>
    <row r="434" spans="1:18" x14ac:dyDescent="0.3">
      <c r="A434">
        <v>2019</v>
      </c>
      <c r="B434">
        <v>11</v>
      </c>
      <c r="C434">
        <v>19</v>
      </c>
      <c r="D434">
        <v>1</v>
      </c>
      <c r="E434">
        <v>1475.7999999999975</v>
      </c>
      <c r="F434">
        <v>12</v>
      </c>
      <c r="G434">
        <v>-600</v>
      </c>
      <c r="H434">
        <v>1104.8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750</v>
      </c>
      <c r="O434">
        <v>304.99999999999989</v>
      </c>
      <c r="P434">
        <v>0</v>
      </c>
      <c r="Q434">
        <v>649.80000000000007</v>
      </c>
      <c r="R434" s="1">
        <v>43788</v>
      </c>
    </row>
    <row r="435" spans="1:18" x14ac:dyDescent="0.3">
      <c r="A435">
        <v>2019</v>
      </c>
      <c r="B435">
        <v>11</v>
      </c>
      <c r="C435">
        <v>19</v>
      </c>
      <c r="D435">
        <v>2</v>
      </c>
      <c r="E435">
        <v>-8472.8000000000029</v>
      </c>
      <c r="F435">
        <v>12</v>
      </c>
      <c r="G435">
        <v>-472.99999999999977</v>
      </c>
      <c r="H435">
        <v>1018.5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750</v>
      </c>
      <c r="O435">
        <v>52.999999999999773</v>
      </c>
      <c r="P435">
        <v>0</v>
      </c>
      <c r="Q435">
        <v>688.5</v>
      </c>
      <c r="R435" s="1">
        <v>43788</v>
      </c>
    </row>
    <row r="436" spans="1:18" x14ac:dyDescent="0.3">
      <c r="A436">
        <v>2019</v>
      </c>
      <c r="B436">
        <v>11</v>
      </c>
      <c r="C436">
        <v>19</v>
      </c>
      <c r="D436">
        <v>3</v>
      </c>
      <c r="E436">
        <v>-8517.2000000000007</v>
      </c>
      <c r="F436">
        <v>12</v>
      </c>
      <c r="G436">
        <v>-444</v>
      </c>
      <c r="H436">
        <v>1027.5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750</v>
      </c>
      <c r="O436">
        <v>42</v>
      </c>
      <c r="P436">
        <v>0</v>
      </c>
      <c r="Q436">
        <v>679.5</v>
      </c>
      <c r="R436" s="1">
        <v>43788</v>
      </c>
    </row>
    <row r="437" spans="1:18" x14ac:dyDescent="0.3">
      <c r="A437">
        <v>2019</v>
      </c>
      <c r="B437">
        <v>11</v>
      </c>
      <c r="C437">
        <v>19</v>
      </c>
      <c r="D437">
        <v>4</v>
      </c>
      <c r="E437">
        <v>-9065.2000000000044</v>
      </c>
      <c r="F437">
        <v>12</v>
      </c>
      <c r="G437">
        <v>-367.99999999999977</v>
      </c>
      <c r="H437">
        <v>1083.7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750</v>
      </c>
      <c r="O437">
        <v>23.999999999999773</v>
      </c>
      <c r="P437">
        <v>0</v>
      </c>
      <c r="Q437">
        <v>677.7</v>
      </c>
      <c r="R437" s="1">
        <v>43788</v>
      </c>
    </row>
    <row r="438" spans="1:18" x14ac:dyDescent="0.3">
      <c r="A438">
        <v>2019</v>
      </c>
      <c r="B438">
        <v>11</v>
      </c>
      <c r="C438">
        <v>19</v>
      </c>
      <c r="D438">
        <v>5</v>
      </c>
      <c r="E438">
        <v>-8277.8000000000029</v>
      </c>
      <c r="F438">
        <v>12</v>
      </c>
      <c r="G438">
        <v>-384.99999999999977</v>
      </c>
      <c r="H438">
        <v>1118.7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750</v>
      </c>
      <c r="O438">
        <v>93.999999999999773</v>
      </c>
      <c r="P438">
        <v>0</v>
      </c>
      <c r="Q438">
        <v>659.7</v>
      </c>
      <c r="R438" s="1">
        <v>43788</v>
      </c>
    </row>
    <row r="439" spans="1:18" x14ac:dyDescent="0.3">
      <c r="A439">
        <v>2019</v>
      </c>
      <c r="B439">
        <v>11</v>
      </c>
      <c r="C439">
        <v>19</v>
      </c>
      <c r="D439">
        <v>6</v>
      </c>
      <c r="E439">
        <v>-3018.6000000000013</v>
      </c>
      <c r="F439">
        <v>12</v>
      </c>
      <c r="G439">
        <v>-600</v>
      </c>
      <c r="H439">
        <v>1218.2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750</v>
      </c>
      <c r="O439">
        <v>440</v>
      </c>
      <c r="P439">
        <v>0</v>
      </c>
      <c r="Q439">
        <v>628.20000000000005</v>
      </c>
      <c r="R439" s="1">
        <v>43788</v>
      </c>
    </row>
    <row r="440" spans="1:18" x14ac:dyDescent="0.3">
      <c r="A440">
        <v>2019</v>
      </c>
      <c r="B440">
        <v>11</v>
      </c>
      <c r="C440">
        <v>19</v>
      </c>
      <c r="D440">
        <v>7</v>
      </c>
      <c r="E440">
        <v>13702.399999999998</v>
      </c>
      <c r="F440">
        <v>17</v>
      </c>
      <c r="G440">
        <v>-600</v>
      </c>
      <c r="H440">
        <v>1450.1</v>
      </c>
      <c r="I440">
        <v>98</v>
      </c>
      <c r="J440">
        <v>0</v>
      </c>
      <c r="K440">
        <v>0</v>
      </c>
      <c r="L440">
        <v>0</v>
      </c>
      <c r="M440">
        <v>0</v>
      </c>
      <c r="N440">
        <v>750</v>
      </c>
      <c r="O440">
        <v>600</v>
      </c>
      <c r="P440">
        <v>0</v>
      </c>
      <c r="Q440">
        <v>602.1</v>
      </c>
      <c r="R440" s="1">
        <v>43788</v>
      </c>
    </row>
    <row r="441" spans="1:18" x14ac:dyDescent="0.3">
      <c r="A441">
        <v>2019</v>
      </c>
      <c r="B441">
        <v>11</v>
      </c>
      <c r="C441">
        <v>19</v>
      </c>
      <c r="D441">
        <v>8</v>
      </c>
      <c r="E441">
        <v>34249.199999999997</v>
      </c>
      <c r="F441">
        <v>17</v>
      </c>
      <c r="G441">
        <v>-600</v>
      </c>
      <c r="H441">
        <v>1676.6</v>
      </c>
      <c r="I441">
        <v>356</v>
      </c>
      <c r="J441">
        <v>0</v>
      </c>
      <c r="K441">
        <v>0</v>
      </c>
      <c r="L441">
        <v>0</v>
      </c>
      <c r="M441">
        <v>0</v>
      </c>
      <c r="N441">
        <v>750</v>
      </c>
      <c r="O441">
        <v>600</v>
      </c>
      <c r="P441">
        <v>0</v>
      </c>
      <c r="Q441">
        <v>570.6</v>
      </c>
      <c r="R441" s="1">
        <v>43788</v>
      </c>
    </row>
    <row r="442" spans="1:18" x14ac:dyDescent="0.3">
      <c r="A442">
        <v>2019</v>
      </c>
      <c r="B442">
        <v>11</v>
      </c>
      <c r="C442">
        <v>19</v>
      </c>
      <c r="D442">
        <v>9</v>
      </c>
      <c r="E442">
        <v>50744.6</v>
      </c>
      <c r="F442">
        <v>17</v>
      </c>
      <c r="G442">
        <v>-600</v>
      </c>
      <c r="H442">
        <v>1776.7</v>
      </c>
      <c r="I442">
        <v>475</v>
      </c>
      <c r="J442">
        <v>0</v>
      </c>
      <c r="K442">
        <v>0</v>
      </c>
      <c r="L442">
        <v>0</v>
      </c>
      <c r="M442">
        <v>0</v>
      </c>
      <c r="N442">
        <v>750</v>
      </c>
      <c r="O442">
        <v>600</v>
      </c>
      <c r="P442">
        <v>0</v>
      </c>
      <c r="Q442">
        <v>551.70000000000005</v>
      </c>
      <c r="R442" s="1">
        <v>43788</v>
      </c>
    </row>
    <row r="443" spans="1:18" x14ac:dyDescent="0.3">
      <c r="A443">
        <v>2019</v>
      </c>
      <c r="B443">
        <v>11</v>
      </c>
      <c r="C443">
        <v>19</v>
      </c>
      <c r="D443">
        <v>10</v>
      </c>
      <c r="E443">
        <v>52848.800000000003</v>
      </c>
      <c r="F443">
        <v>17</v>
      </c>
      <c r="G443">
        <v>-600</v>
      </c>
      <c r="H443">
        <v>1819.4</v>
      </c>
      <c r="I443">
        <v>515</v>
      </c>
      <c r="J443">
        <v>0</v>
      </c>
      <c r="K443">
        <v>0</v>
      </c>
      <c r="L443">
        <v>0</v>
      </c>
      <c r="M443">
        <v>0</v>
      </c>
      <c r="N443">
        <v>750</v>
      </c>
      <c r="O443">
        <v>600</v>
      </c>
      <c r="P443">
        <v>0</v>
      </c>
      <c r="Q443">
        <v>554.4</v>
      </c>
      <c r="R443" s="1">
        <v>43788</v>
      </c>
    </row>
    <row r="444" spans="1:18" x14ac:dyDescent="0.3">
      <c r="A444">
        <v>2019</v>
      </c>
      <c r="B444">
        <v>11</v>
      </c>
      <c r="C444">
        <v>19</v>
      </c>
      <c r="D444">
        <v>11</v>
      </c>
      <c r="E444">
        <v>56839.199999999997</v>
      </c>
      <c r="F444">
        <v>17</v>
      </c>
      <c r="G444">
        <v>-600</v>
      </c>
      <c r="H444">
        <v>1833.7</v>
      </c>
      <c r="I444">
        <v>505</v>
      </c>
      <c r="J444">
        <v>0</v>
      </c>
      <c r="K444">
        <v>0</v>
      </c>
      <c r="L444">
        <v>0</v>
      </c>
      <c r="M444">
        <v>0</v>
      </c>
      <c r="N444">
        <v>750</v>
      </c>
      <c r="O444">
        <v>600</v>
      </c>
      <c r="P444">
        <v>0</v>
      </c>
      <c r="Q444">
        <v>578.70000000000005</v>
      </c>
      <c r="R444" s="1">
        <v>43788</v>
      </c>
    </row>
    <row r="445" spans="1:18" x14ac:dyDescent="0.3">
      <c r="A445">
        <v>2019</v>
      </c>
      <c r="B445">
        <v>11</v>
      </c>
      <c r="C445">
        <v>19</v>
      </c>
      <c r="D445">
        <v>12</v>
      </c>
      <c r="E445">
        <v>55598</v>
      </c>
      <c r="F445">
        <v>17</v>
      </c>
      <c r="G445">
        <v>-600</v>
      </c>
      <c r="H445">
        <v>1744</v>
      </c>
      <c r="I445">
        <v>355</v>
      </c>
      <c r="J445">
        <v>0</v>
      </c>
      <c r="K445">
        <v>0</v>
      </c>
      <c r="L445">
        <v>0</v>
      </c>
      <c r="M445">
        <v>0</v>
      </c>
      <c r="N445">
        <v>750</v>
      </c>
      <c r="O445">
        <v>600</v>
      </c>
      <c r="P445">
        <v>0</v>
      </c>
      <c r="Q445">
        <v>639</v>
      </c>
      <c r="R445" s="1">
        <v>43788</v>
      </c>
    </row>
    <row r="446" spans="1:18" x14ac:dyDescent="0.3">
      <c r="A446">
        <v>2019</v>
      </c>
      <c r="B446">
        <v>11</v>
      </c>
      <c r="C446">
        <v>19</v>
      </c>
      <c r="D446">
        <v>13</v>
      </c>
      <c r="E446">
        <v>43980</v>
      </c>
      <c r="F446">
        <v>17</v>
      </c>
      <c r="G446">
        <v>-600</v>
      </c>
      <c r="H446">
        <v>1753.5</v>
      </c>
      <c r="I446">
        <v>333</v>
      </c>
      <c r="J446">
        <v>0</v>
      </c>
      <c r="K446">
        <v>0</v>
      </c>
      <c r="L446">
        <v>0</v>
      </c>
      <c r="M446">
        <v>0</v>
      </c>
      <c r="N446">
        <v>750</v>
      </c>
      <c r="O446">
        <v>600</v>
      </c>
      <c r="P446">
        <v>0</v>
      </c>
      <c r="Q446">
        <v>670.5</v>
      </c>
      <c r="R446" s="1">
        <v>43788</v>
      </c>
    </row>
    <row r="447" spans="1:18" x14ac:dyDescent="0.3">
      <c r="A447">
        <v>2019</v>
      </c>
      <c r="B447">
        <v>11</v>
      </c>
      <c r="C447">
        <v>19</v>
      </c>
      <c r="D447">
        <v>14</v>
      </c>
      <c r="E447">
        <v>41278.800000000003</v>
      </c>
      <c r="F447">
        <v>17</v>
      </c>
      <c r="G447">
        <v>-600</v>
      </c>
      <c r="H447">
        <v>1735.9</v>
      </c>
      <c r="I447">
        <v>292</v>
      </c>
      <c r="J447">
        <v>0</v>
      </c>
      <c r="K447">
        <v>0</v>
      </c>
      <c r="L447">
        <v>0</v>
      </c>
      <c r="M447">
        <v>0</v>
      </c>
      <c r="N447">
        <v>750</v>
      </c>
      <c r="O447">
        <v>600</v>
      </c>
      <c r="P447">
        <v>0</v>
      </c>
      <c r="Q447">
        <v>693.9</v>
      </c>
      <c r="R447" s="1">
        <v>43788</v>
      </c>
    </row>
    <row r="448" spans="1:18" x14ac:dyDescent="0.3">
      <c r="A448">
        <v>2019</v>
      </c>
      <c r="B448">
        <v>11</v>
      </c>
      <c r="C448">
        <v>19</v>
      </c>
      <c r="D448">
        <v>15</v>
      </c>
      <c r="E448">
        <v>32971.199999999997</v>
      </c>
      <c r="F448">
        <v>17</v>
      </c>
      <c r="G448">
        <v>-600</v>
      </c>
      <c r="H448">
        <v>1731.4</v>
      </c>
      <c r="I448">
        <v>238</v>
      </c>
      <c r="J448">
        <v>0</v>
      </c>
      <c r="K448">
        <v>0</v>
      </c>
      <c r="L448">
        <v>0</v>
      </c>
      <c r="M448">
        <v>0</v>
      </c>
      <c r="N448">
        <v>750</v>
      </c>
      <c r="O448">
        <v>600</v>
      </c>
      <c r="P448">
        <v>0</v>
      </c>
      <c r="Q448">
        <v>743.4</v>
      </c>
      <c r="R448" s="1">
        <v>43788</v>
      </c>
    </row>
    <row r="449" spans="1:18" x14ac:dyDescent="0.3">
      <c r="A449">
        <v>2019</v>
      </c>
      <c r="B449">
        <v>11</v>
      </c>
      <c r="C449">
        <v>19</v>
      </c>
      <c r="D449">
        <v>16</v>
      </c>
      <c r="E449">
        <v>22644.6</v>
      </c>
      <c r="F449">
        <v>17</v>
      </c>
      <c r="G449">
        <v>-600</v>
      </c>
      <c r="H449">
        <v>1722.5</v>
      </c>
      <c r="I449">
        <v>221</v>
      </c>
      <c r="J449">
        <v>0</v>
      </c>
      <c r="K449">
        <v>0</v>
      </c>
      <c r="L449">
        <v>0</v>
      </c>
      <c r="M449">
        <v>0</v>
      </c>
      <c r="N449">
        <v>750</v>
      </c>
      <c r="O449">
        <v>600</v>
      </c>
      <c r="P449">
        <v>0</v>
      </c>
      <c r="Q449">
        <v>751.5</v>
      </c>
      <c r="R449" s="1">
        <v>43788</v>
      </c>
    </row>
    <row r="450" spans="1:18" x14ac:dyDescent="0.3">
      <c r="A450">
        <v>2019</v>
      </c>
      <c r="B450">
        <v>11</v>
      </c>
      <c r="C450">
        <v>19</v>
      </c>
      <c r="D450">
        <v>17</v>
      </c>
      <c r="E450">
        <v>33423.599999999999</v>
      </c>
      <c r="F450">
        <v>17</v>
      </c>
      <c r="G450">
        <v>-600</v>
      </c>
      <c r="H450">
        <v>1837.8</v>
      </c>
      <c r="I450">
        <v>374.99999999999977</v>
      </c>
      <c r="J450">
        <v>0</v>
      </c>
      <c r="K450">
        <v>0</v>
      </c>
      <c r="L450">
        <v>0</v>
      </c>
      <c r="M450">
        <v>0</v>
      </c>
      <c r="N450">
        <v>750</v>
      </c>
      <c r="O450">
        <v>600</v>
      </c>
      <c r="P450">
        <v>0</v>
      </c>
      <c r="Q450">
        <v>712.80000000000007</v>
      </c>
      <c r="R450" s="1">
        <v>43788</v>
      </c>
    </row>
    <row r="451" spans="1:18" x14ac:dyDescent="0.3">
      <c r="A451">
        <v>2019</v>
      </c>
      <c r="B451">
        <v>11</v>
      </c>
      <c r="C451">
        <v>19</v>
      </c>
      <c r="D451">
        <v>18</v>
      </c>
      <c r="E451">
        <v>43231.8</v>
      </c>
      <c r="F451">
        <v>17</v>
      </c>
      <c r="G451">
        <v>-600</v>
      </c>
      <c r="H451">
        <v>1956.5</v>
      </c>
      <c r="I451">
        <v>545</v>
      </c>
      <c r="J451">
        <v>0</v>
      </c>
      <c r="K451">
        <v>0</v>
      </c>
      <c r="L451">
        <v>0</v>
      </c>
      <c r="M451">
        <v>0</v>
      </c>
      <c r="N451">
        <v>750</v>
      </c>
      <c r="O451">
        <v>600</v>
      </c>
      <c r="P451">
        <v>0</v>
      </c>
      <c r="Q451">
        <v>661.5</v>
      </c>
      <c r="R451" s="1">
        <v>43788</v>
      </c>
    </row>
    <row r="452" spans="1:18" x14ac:dyDescent="0.3">
      <c r="A452">
        <v>2019</v>
      </c>
      <c r="B452">
        <v>11</v>
      </c>
      <c r="C452">
        <v>19</v>
      </c>
      <c r="D452">
        <v>19</v>
      </c>
      <c r="E452">
        <v>28972</v>
      </c>
      <c r="F452">
        <v>17</v>
      </c>
      <c r="G452">
        <v>-600</v>
      </c>
      <c r="H452">
        <v>1959.5</v>
      </c>
      <c r="I452">
        <v>575</v>
      </c>
      <c r="J452">
        <v>0</v>
      </c>
      <c r="K452">
        <v>0</v>
      </c>
      <c r="L452">
        <v>0</v>
      </c>
      <c r="M452">
        <v>0</v>
      </c>
      <c r="N452">
        <v>750</v>
      </c>
      <c r="O452">
        <v>600</v>
      </c>
      <c r="P452">
        <v>0</v>
      </c>
      <c r="Q452">
        <v>634.5</v>
      </c>
      <c r="R452" s="1">
        <v>43788</v>
      </c>
    </row>
    <row r="453" spans="1:18" x14ac:dyDescent="0.3">
      <c r="A453">
        <v>2019</v>
      </c>
      <c r="B453">
        <v>11</v>
      </c>
      <c r="C453">
        <v>19</v>
      </c>
      <c r="D453">
        <v>20</v>
      </c>
      <c r="E453">
        <v>24115.799999999992</v>
      </c>
      <c r="F453">
        <v>17</v>
      </c>
      <c r="G453">
        <v>-600</v>
      </c>
      <c r="H453">
        <v>1825.2</v>
      </c>
      <c r="I453">
        <v>474</v>
      </c>
      <c r="J453">
        <v>0</v>
      </c>
      <c r="K453">
        <v>0</v>
      </c>
      <c r="L453">
        <v>0</v>
      </c>
      <c r="M453">
        <v>0</v>
      </c>
      <c r="N453">
        <v>750</v>
      </c>
      <c r="O453">
        <v>600</v>
      </c>
      <c r="P453">
        <v>0</v>
      </c>
      <c r="Q453">
        <v>601.20000000000005</v>
      </c>
      <c r="R453" s="1">
        <v>43788</v>
      </c>
    </row>
    <row r="454" spans="1:18" x14ac:dyDescent="0.3">
      <c r="A454">
        <v>2019</v>
      </c>
      <c r="B454">
        <v>11</v>
      </c>
      <c r="C454">
        <v>19</v>
      </c>
      <c r="D454">
        <v>21</v>
      </c>
      <c r="E454">
        <v>21293.199999999997</v>
      </c>
      <c r="F454">
        <v>17</v>
      </c>
      <c r="G454">
        <v>-600</v>
      </c>
      <c r="H454">
        <v>1687.8</v>
      </c>
      <c r="I454">
        <v>404.99999999999977</v>
      </c>
      <c r="J454">
        <v>0</v>
      </c>
      <c r="K454">
        <v>0</v>
      </c>
      <c r="L454">
        <v>0</v>
      </c>
      <c r="M454">
        <v>0</v>
      </c>
      <c r="N454">
        <v>750</v>
      </c>
      <c r="O454">
        <v>600</v>
      </c>
      <c r="P454">
        <v>0</v>
      </c>
      <c r="Q454">
        <v>532.80000000000007</v>
      </c>
      <c r="R454" s="1">
        <v>43788</v>
      </c>
    </row>
    <row r="455" spans="1:18" x14ac:dyDescent="0.3">
      <c r="A455">
        <v>2019</v>
      </c>
      <c r="B455">
        <v>11</v>
      </c>
      <c r="C455">
        <v>19</v>
      </c>
      <c r="D455">
        <v>22</v>
      </c>
      <c r="E455">
        <v>18340</v>
      </c>
      <c r="F455">
        <v>17</v>
      </c>
      <c r="G455">
        <v>-600</v>
      </c>
      <c r="H455">
        <v>1550</v>
      </c>
      <c r="I455">
        <v>341</v>
      </c>
      <c r="J455">
        <v>0</v>
      </c>
      <c r="K455">
        <v>0</v>
      </c>
      <c r="L455">
        <v>0</v>
      </c>
      <c r="M455">
        <v>0</v>
      </c>
      <c r="N455">
        <v>750</v>
      </c>
      <c r="O455">
        <v>600</v>
      </c>
      <c r="P455">
        <v>0</v>
      </c>
      <c r="Q455">
        <v>459</v>
      </c>
      <c r="R455" s="1">
        <v>43788</v>
      </c>
    </row>
    <row r="456" spans="1:18" x14ac:dyDescent="0.3">
      <c r="A456">
        <v>2019</v>
      </c>
      <c r="B456">
        <v>11</v>
      </c>
      <c r="C456">
        <v>19</v>
      </c>
      <c r="D456">
        <v>23</v>
      </c>
      <c r="E456">
        <v>42372.800000000003</v>
      </c>
      <c r="F456">
        <v>32</v>
      </c>
      <c r="G456">
        <v>-600</v>
      </c>
      <c r="H456">
        <v>1424.5</v>
      </c>
      <c r="I456">
        <v>0</v>
      </c>
      <c r="J456">
        <v>0</v>
      </c>
      <c r="K456">
        <v>0</v>
      </c>
      <c r="L456">
        <v>0</v>
      </c>
      <c r="M456">
        <v>310</v>
      </c>
      <c r="N456">
        <v>750</v>
      </c>
      <c r="O456">
        <v>600</v>
      </c>
      <c r="P456">
        <v>0</v>
      </c>
      <c r="Q456">
        <v>364.5</v>
      </c>
      <c r="R456" s="1">
        <v>43788</v>
      </c>
    </row>
    <row r="457" spans="1:18" x14ac:dyDescent="0.3">
      <c r="A457">
        <v>2019</v>
      </c>
      <c r="B457">
        <v>11</v>
      </c>
      <c r="C457">
        <v>19</v>
      </c>
      <c r="D457">
        <v>24</v>
      </c>
      <c r="E457">
        <v>44361</v>
      </c>
      <c r="F457">
        <v>32</v>
      </c>
      <c r="G457">
        <v>-600</v>
      </c>
      <c r="H457">
        <v>1326.8</v>
      </c>
      <c r="I457">
        <v>0</v>
      </c>
      <c r="J457">
        <v>0</v>
      </c>
      <c r="K457">
        <v>0</v>
      </c>
      <c r="L457">
        <v>0</v>
      </c>
      <c r="M457">
        <v>296</v>
      </c>
      <c r="N457">
        <v>750</v>
      </c>
      <c r="O457">
        <v>600</v>
      </c>
      <c r="P457">
        <v>0</v>
      </c>
      <c r="Q457">
        <v>280.8</v>
      </c>
      <c r="R457" s="1">
        <v>43788</v>
      </c>
    </row>
    <row r="458" spans="1:18" x14ac:dyDescent="0.3">
      <c r="A458">
        <v>2019</v>
      </c>
      <c r="B458">
        <v>11</v>
      </c>
      <c r="C458">
        <v>20</v>
      </c>
      <c r="D458">
        <v>1</v>
      </c>
      <c r="E458">
        <v>60724</v>
      </c>
      <c r="F458">
        <v>32</v>
      </c>
      <c r="G458">
        <v>-600</v>
      </c>
      <c r="H458">
        <v>1178</v>
      </c>
      <c r="I458">
        <v>0</v>
      </c>
      <c r="J458">
        <v>0</v>
      </c>
      <c r="K458">
        <v>0</v>
      </c>
      <c r="L458">
        <v>0</v>
      </c>
      <c r="M458">
        <v>185</v>
      </c>
      <c r="N458">
        <v>750</v>
      </c>
      <c r="O458">
        <v>600</v>
      </c>
      <c r="P458">
        <v>0</v>
      </c>
      <c r="Q458">
        <v>243</v>
      </c>
      <c r="R458" s="1">
        <v>43789</v>
      </c>
    </row>
    <row r="459" spans="1:18" x14ac:dyDescent="0.3">
      <c r="A459">
        <v>2019</v>
      </c>
      <c r="B459">
        <v>11</v>
      </c>
      <c r="C459">
        <v>20</v>
      </c>
      <c r="D459">
        <v>2</v>
      </c>
      <c r="E459">
        <v>72899.199999999997</v>
      </c>
      <c r="F459">
        <v>32</v>
      </c>
      <c r="G459">
        <v>-600</v>
      </c>
      <c r="H459">
        <v>1137.3</v>
      </c>
      <c r="I459">
        <v>0</v>
      </c>
      <c r="J459">
        <v>0</v>
      </c>
      <c r="K459">
        <v>0</v>
      </c>
      <c r="L459">
        <v>0</v>
      </c>
      <c r="M459">
        <v>228</v>
      </c>
      <c r="N459">
        <v>750</v>
      </c>
      <c r="O459">
        <v>600</v>
      </c>
      <c r="P459">
        <v>0</v>
      </c>
      <c r="Q459">
        <v>159.30000000000001</v>
      </c>
      <c r="R459" s="1">
        <v>43789</v>
      </c>
    </row>
    <row r="460" spans="1:18" x14ac:dyDescent="0.3">
      <c r="A460">
        <v>2019</v>
      </c>
      <c r="B460">
        <v>11</v>
      </c>
      <c r="C460">
        <v>20</v>
      </c>
      <c r="D460">
        <v>3</v>
      </c>
      <c r="E460">
        <v>86569</v>
      </c>
      <c r="F460">
        <v>32</v>
      </c>
      <c r="G460">
        <v>-600</v>
      </c>
      <c r="H460">
        <v>1137.8</v>
      </c>
      <c r="I460">
        <v>0</v>
      </c>
      <c r="J460">
        <v>0</v>
      </c>
      <c r="K460">
        <v>0</v>
      </c>
      <c r="L460">
        <v>0</v>
      </c>
      <c r="M460">
        <v>296</v>
      </c>
      <c r="N460">
        <v>750</v>
      </c>
      <c r="O460">
        <v>600</v>
      </c>
      <c r="P460">
        <v>0</v>
      </c>
      <c r="Q460">
        <v>91.8</v>
      </c>
      <c r="R460" s="1">
        <v>43789</v>
      </c>
    </row>
    <row r="461" spans="1:18" x14ac:dyDescent="0.3">
      <c r="A461">
        <v>2019</v>
      </c>
      <c r="B461">
        <v>11</v>
      </c>
      <c r="C461">
        <v>20</v>
      </c>
      <c r="D461">
        <v>4</v>
      </c>
      <c r="E461">
        <v>96582.6</v>
      </c>
      <c r="F461">
        <v>37</v>
      </c>
      <c r="G461">
        <v>-600</v>
      </c>
      <c r="H461">
        <v>1170.5999999999999</v>
      </c>
      <c r="I461">
        <v>0</v>
      </c>
      <c r="J461">
        <v>0</v>
      </c>
      <c r="K461">
        <v>0</v>
      </c>
      <c r="L461">
        <v>52</v>
      </c>
      <c r="M461">
        <v>320</v>
      </c>
      <c r="N461">
        <v>750</v>
      </c>
      <c r="O461">
        <v>600</v>
      </c>
      <c r="P461">
        <v>0</v>
      </c>
      <c r="Q461">
        <v>48.6</v>
      </c>
      <c r="R461" s="1">
        <v>43789</v>
      </c>
    </row>
    <row r="462" spans="1:18" x14ac:dyDescent="0.3">
      <c r="A462">
        <v>2019</v>
      </c>
      <c r="B462">
        <v>11</v>
      </c>
      <c r="C462">
        <v>20</v>
      </c>
      <c r="D462">
        <v>5</v>
      </c>
      <c r="E462">
        <v>106183.8</v>
      </c>
      <c r="F462">
        <v>37</v>
      </c>
      <c r="G462">
        <v>-600</v>
      </c>
      <c r="H462">
        <v>1211.9000000000001</v>
      </c>
      <c r="I462">
        <v>0</v>
      </c>
      <c r="J462">
        <v>0</v>
      </c>
      <c r="K462">
        <v>0</v>
      </c>
      <c r="L462">
        <v>114</v>
      </c>
      <c r="M462">
        <v>320</v>
      </c>
      <c r="N462">
        <v>750</v>
      </c>
      <c r="O462">
        <v>600</v>
      </c>
      <c r="P462">
        <v>0</v>
      </c>
      <c r="Q462">
        <v>27.900000000000002</v>
      </c>
      <c r="R462" s="1">
        <v>43789</v>
      </c>
    </row>
    <row r="463" spans="1:18" x14ac:dyDescent="0.3">
      <c r="A463">
        <v>2019</v>
      </c>
      <c r="B463">
        <v>11</v>
      </c>
      <c r="C463">
        <v>20</v>
      </c>
      <c r="D463">
        <v>6</v>
      </c>
      <c r="E463">
        <v>70444.200000000012</v>
      </c>
      <c r="F463">
        <v>17</v>
      </c>
      <c r="G463">
        <v>-600</v>
      </c>
      <c r="H463">
        <v>1327.2</v>
      </c>
      <c r="I463">
        <v>561</v>
      </c>
      <c r="J463">
        <v>0</v>
      </c>
      <c r="K463">
        <v>0</v>
      </c>
      <c r="L463">
        <v>0</v>
      </c>
      <c r="M463">
        <v>0</v>
      </c>
      <c r="N463">
        <v>750</v>
      </c>
      <c r="O463">
        <v>600</v>
      </c>
      <c r="P463">
        <v>0</v>
      </c>
      <c r="Q463">
        <v>16.2</v>
      </c>
      <c r="R463" s="1">
        <v>43789</v>
      </c>
    </row>
    <row r="464" spans="1:18" x14ac:dyDescent="0.3">
      <c r="A464">
        <v>2019</v>
      </c>
      <c r="B464">
        <v>11</v>
      </c>
      <c r="C464">
        <v>20</v>
      </c>
      <c r="D464">
        <v>7</v>
      </c>
      <c r="E464">
        <v>102122.2</v>
      </c>
      <c r="F464">
        <v>17</v>
      </c>
      <c r="G464">
        <v>-600</v>
      </c>
      <c r="H464">
        <v>1526.9</v>
      </c>
      <c r="I464">
        <v>767.00000000000011</v>
      </c>
      <c r="J464">
        <v>0</v>
      </c>
      <c r="K464">
        <v>0</v>
      </c>
      <c r="L464">
        <v>0</v>
      </c>
      <c r="M464">
        <v>0</v>
      </c>
      <c r="N464">
        <v>750</v>
      </c>
      <c r="O464">
        <v>600</v>
      </c>
      <c r="P464">
        <v>0</v>
      </c>
      <c r="Q464">
        <v>9.9</v>
      </c>
      <c r="R464" s="1">
        <v>43789</v>
      </c>
    </row>
    <row r="465" spans="1:18" x14ac:dyDescent="0.3">
      <c r="A465">
        <v>2019</v>
      </c>
      <c r="B465">
        <v>11</v>
      </c>
      <c r="C465">
        <v>20</v>
      </c>
      <c r="D465">
        <v>8</v>
      </c>
      <c r="E465">
        <v>142535.6</v>
      </c>
      <c r="F465">
        <v>17</v>
      </c>
      <c r="G465">
        <v>-600</v>
      </c>
      <c r="H465">
        <v>1770.3</v>
      </c>
      <c r="I465">
        <v>1014</v>
      </c>
      <c r="J465">
        <v>0</v>
      </c>
      <c r="K465">
        <v>0</v>
      </c>
      <c r="L465">
        <v>0</v>
      </c>
      <c r="M465">
        <v>0</v>
      </c>
      <c r="N465">
        <v>750</v>
      </c>
      <c r="O465">
        <v>600</v>
      </c>
      <c r="P465">
        <v>0</v>
      </c>
      <c r="Q465">
        <v>6.3</v>
      </c>
      <c r="R465" s="1">
        <v>43789</v>
      </c>
    </row>
    <row r="466" spans="1:18" x14ac:dyDescent="0.3">
      <c r="A466">
        <v>2019</v>
      </c>
      <c r="B466">
        <v>11</v>
      </c>
      <c r="C466">
        <v>20</v>
      </c>
      <c r="D466">
        <v>9</v>
      </c>
      <c r="E466">
        <v>165680.6</v>
      </c>
      <c r="F466">
        <v>17</v>
      </c>
      <c r="G466">
        <v>-600</v>
      </c>
      <c r="H466">
        <v>1843.8</v>
      </c>
      <c r="I466">
        <v>1083</v>
      </c>
      <c r="J466">
        <v>0</v>
      </c>
      <c r="K466">
        <v>0</v>
      </c>
      <c r="L466">
        <v>0</v>
      </c>
      <c r="M466">
        <v>0</v>
      </c>
      <c r="N466">
        <v>750</v>
      </c>
      <c r="O466">
        <v>600</v>
      </c>
      <c r="P466">
        <v>0</v>
      </c>
      <c r="Q466">
        <v>10.8</v>
      </c>
      <c r="R466" s="1">
        <v>43789</v>
      </c>
    </row>
    <row r="467" spans="1:18" x14ac:dyDescent="0.3">
      <c r="A467">
        <v>2019</v>
      </c>
      <c r="B467">
        <v>11</v>
      </c>
      <c r="C467">
        <v>20</v>
      </c>
      <c r="D467">
        <v>10</v>
      </c>
      <c r="E467">
        <v>166448.20000000001</v>
      </c>
      <c r="F467">
        <v>17</v>
      </c>
      <c r="G467">
        <v>-600</v>
      </c>
      <c r="H467">
        <v>1846.5</v>
      </c>
      <c r="I467">
        <v>1074</v>
      </c>
      <c r="J467">
        <v>0</v>
      </c>
      <c r="K467">
        <v>0</v>
      </c>
      <c r="L467">
        <v>0</v>
      </c>
      <c r="M467">
        <v>0</v>
      </c>
      <c r="N467">
        <v>750</v>
      </c>
      <c r="O467">
        <v>600</v>
      </c>
      <c r="P467">
        <v>0</v>
      </c>
      <c r="Q467">
        <v>22.5</v>
      </c>
      <c r="R467" s="1">
        <v>43789</v>
      </c>
    </row>
    <row r="468" spans="1:18" x14ac:dyDescent="0.3">
      <c r="A468">
        <v>2019</v>
      </c>
      <c r="B468">
        <v>11</v>
      </c>
      <c r="C468">
        <v>20</v>
      </c>
      <c r="D468">
        <v>11</v>
      </c>
      <c r="E468">
        <v>168095</v>
      </c>
      <c r="F468">
        <v>17</v>
      </c>
      <c r="G468">
        <v>-600</v>
      </c>
      <c r="H468">
        <v>1870.9</v>
      </c>
      <c r="I468">
        <v>1093</v>
      </c>
      <c r="J468">
        <v>0</v>
      </c>
      <c r="K468">
        <v>0</v>
      </c>
      <c r="L468">
        <v>0</v>
      </c>
      <c r="M468">
        <v>0</v>
      </c>
      <c r="N468">
        <v>750</v>
      </c>
      <c r="O468">
        <v>600</v>
      </c>
      <c r="P468">
        <v>0</v>
      </c>
      <c r="Q468">
        <v>27.900000000000002</v>
      </c>
      <c r="R468" s="1">
        <v>43789</v>
      </c>
    </row>
    <row r="469" spans="1:18" x14ac:dyDescent="0.3">
      <c r="A469">
        <v>2019</v>
      </c>
      <c r="B469">
        <v>11</v>
      </c>
      <c r="C469">
        <v>20</v>
      </c>
      <c r="D469">
        <v>12</v>
      </c>
      <c r="E469">
        <v>163844.6</v>
      </c>
      <c r="F469">
        <v>17</v>
      </c>
      <c r="G469">
        <v>-600</v>
      </c>
      <c r="H469">
        <v>1790.4</v>
      </c>
      <c r="I469">
        <v>1008.0000000000001</v>
      </c>
      <c r="J469">
        <v>0</v>
      </c>
      <c r="K469">
        <v>0</v>
      </c>
      <c r="L469">
        <v>0</v>
      </c>
      <c r="M469">
        <v>0</v>
      </c>
      <c r="N469">
        <v>750</v>
      </c>
      <c r="O469">
        <v>600</v>
      </c>
      <c r="P469">
        <v>0</v>
      </c>
      <c r="Q469">
        <v>32.4</v>
      </c>
      <c r="R469" s="1">
        <v>43789</v>
      </c>
    </row>
    <row r="470" spans="1:18" x14ac:dyDescent="0.3">
      <c r="A470">
        <v>2019</v>
      </c>
      <c r="B470">
        <v>11</v>
      </c>
      <c r="C470">
        <v>20</v>
      </c>
      <c r="D470">
        <v>13</v>
      </c>
      <c r="E470">
        <v>151732.6</v>
      </c>
      <c r="F470">
        <v>17</v>
      </c>
      <c r="G470">
        <v>-600</v>
      </c>
      <c r="H470">
        <v>1783.2</v>
      </c>
      <c r="I470">
        <v>999</v>
      </c>
      <c r="J470">
        <v>0</v>
      </c>
      <c r="K470">
        <v>0</v>
      </c>
      <c r="L470">
        <v>0</v>
      </c>
      <c r="M470">
        <v>0</v>
      </c>
      <c r="N470">
        <v>750</v>
      </c>
      <c r="O470">
        <v>600</v>
      </c>
      <c r="P470">
        <v>0</v>
      </c>
      <c r="Q470">
        <v>34.200000000000003</v>
      </c>
      <c r="R470" s="1">
        <v>43789</v>
      </c>
    </row>
    <row r="471" spans="1:18" x14ac:dyDescent="0.3">
      <c r="A471">
        <v>2019</v>
      </c>
      <c r="B471">
        <v>11</v>
      </c>
      <c r="C471">
        <v>20</v>
      </c>
      <c r="D471">
        <v>14</v>
      </c>
      <c r="E471">
        <v>154528</v>
      </c>
      <c r="F471">
        <v>17</v>
      </c>
      <c r="G471">
        <v>-600</v>
      </c>
      <c r="H471">
        <v>1795.5</v>
      </c>
      <c r="I471">
        <v>1005</v>
      </c>
      <c r="J471">
        <v>0</v>
      </c>
      <c r="K471">
        <v>0</v>
      </c>
      <c r="L471">
        <v>0</v>
      </c>
      <c r="M471">
        <v>0</v>
      </c>
      <c r="N471">
        <v>750</v>
      </c>
      <c r="O471">
        <v>600</v>
      </c>
      <c r="P471">
        <v>0</v>
      </c>
      <c r="Q471">
        <v>40.5</v>
      </c>
      <c r="R471" s="1">
        <v>43789</v>
      </c>
    </row>
    <row r="472" spans="1:18" x14ac:dyDescent="0.3">
      <c r="A472">
        <v>2019</v>
      </c>
      <c r="B472">
        <v>11</v>
      </c>
      <c r="C472">
        <v>20</v>
      </c>
      <c r="D472">
        <v>15</v>
      </c>
      <c r="E472">
        <v>147500.80000000002</v>
      </c>
      <c r="F472">
        <v>17</v>
      </c>
      <c r="G472">
        <v>-600</v>
      </c>
      <c r="H472">
        <v>1788.2</v>
      </c>
      <c r="I472">
        <v>986</v>
      </c>
      <c r="J472">
        <v>0</v>
      </c>
      <c r="K472">
        <v>0</v>
      </c>
      <c r="L472">
        <v>0</v>
      </c>
      <c r="M472">
        <v>0</v>
      </c>
      <c r="N472">
        <v>750</v>
      </c>
      <c r="O472">
        <v>600</v>
      </c>
      <c r="P472">
        <v>0</v>
      </c>
      <c r="Q472">
        <v>52.2</v>
      </c>
      <c r="R472" s="1">
        <v>43789</v>
      </c>
    </row>
    <row r="473" spans="1:18" x14ac:dyDescent="0.3">
      <c r="A473">
        <v>2019</v>
      </c>
      <c r="B473">
        <v>11</v>
      </c>
      <c r="C473">
        <v>20</v>
      </c>
      <c r="D473">
        <v>16</v>
      </c>
      <c r="E473">
        <v>125606.2</v>
      </c>
      <c r="F473">
        <v>17</v>
      </c>
      <c r="G473">
        <v>-600</v>
      </c>
      <c r="H473">
        <v>1794.6</v>
      </c>
      <c r="I473">
        <v>977.99999999999989</v>
      </c>
      <c r="J473">
        <v>0</v>
      </c>
      <c r="K473">
        <v>0</v>
      </c>
      <c r="L473">
        <v>0</v>
      </c>
      <c r="M473">
        <v>0</v>
      </c>
      <c r="N473">
        <v>750</v>
      </c>
      <c r="O473">
        <v>600</v>
      </c>
      <c r="P473">
        <v>0</v>
      </c>
      <c r="Q473">
        <v>66.600000000000009</v>
      </c>
      <c r="R473" s="1">
        <v>43789</v>
      </c>
    </row>
    <row r="474" spans="1:18" x14ac:dyDescent="0.3">
      <c r="A474">
        <v>2019</v>
      </c>
      <c r="B474">
        <v>11</v>
      </c>
      <c r="C474">
        <v>20</v>
      </c>
      <c r="D474">
        <v>17</v>
      </c>
      <c r="E474">
        <v>128440.4</v>
      </c>
      <c r="F474">
        <v>17</v>
      </c>
      <c r="G474">
        <v>-600</v>
      </c>
      <c r="H474">
        <v>1894</v>
      </c>
      <c r="I474">
        <v>1063</v>
      </c>
      <c r="J474">
        <v>0</v>
      </c>
      <c r="K474">
        <v>0</v>
      </c>
      <c r="L474">
        <v>0</v>
      </c>
      <c r="M474">
        <v>0</v>
      </c>
      <c r="N474">
        <v>750</v>
      </c>
      <c r="O474">
        <v>600</v>
      </c>
      <c r="P474">
        <v>0</v>
      </c>
      <c r="Q474">
        <v>81</v>
      </c>
      <c r="R474" s="1">
        <v>43789</v>
      </c>
    </row>
    <row r="475" spans="1:18" x14ac:dyDescent="0.3">
      <c r="A475">
        <v>2019</v>
      </c>
      <c r="B475">
        <v>11</v>
      </c>
      <c r="C475">
        <v>20</v>
      </c>
      <c r="D475">
        <v>18</v>
      </c>
      <c r="E475">
        <v>131829.19999999998</v>
      </c>
      <c r="F475">
        <v>32</v>
      </c>
      <c r="G475">
        <v>-600</v>
      </c>
      <c r="H475">
        <v>1998.1</v>
      </c>
      <c r="I475">
        <v>1100</v>
      </c>
      <c r="J475">
        <v>0</v>
      </c>
      <c r="K475">
        <v>0</v>
      </c>
      <c r="L475">
        <v>0</v>
      </c>
      <c r="M475">
        <v>59</v>
      </c>
      <c r="N475">
        <v>750</v>
      </c>
      <c r="O475">
        <v>600</v>
      </c>
      <c r="P475">
        <v>0</v>
      </c>
      <c r="Q475">
        <v>89.100000000000009</v>
      </c>
      <c r="R475" s="1">
        <v>43789</v>
      </c>
    </row>
    <row r="476" spans="1:18" x14ac:dyDescent="0.3">
      <c r="A476">
        <v>2019</v>
      </c>
      <c r="B476">
        <v>11</v>
      </c>
      <c r="C476">
        <v>20</v>
      </c>
      <c r="D476">
        <v>19</v>
      </c>
      <c r="E476">
        <v>105761.4</v>
      </c>
      <c r="F476">
        <v>32</v>
      </c>
      <c r="G476">
        <v>-600</v>
      </c>
      <c r="H476">
        <v>1996.8</v>
      </c>
      <c r="I476">
        <v>1100</v>
      </c>
      <c r="J476">
        <v>0</v>
      </c>
      <c r="K476">
        <v>0</v>
      </c>
      <c r="L476">
        <v>0</v>
      </c>
      <c r="M476">
        <v>46</v>
      </c>
      <c r="N476">
        <v>750</v>
      </c>
      <c r="O476">
        <v>600</v>
      </c>
      <c r="P476">
        <v>0</v>
      </c>
      <c r="Q476">
        <v>100.8</v>
      </c>
      <c r="R476" s="1">
        <v>43789</v>
      </c>
    </row>
    <row r="477" spans="1:18" x14ac:dyDescent="0.3">
      <c r="A477">
        <v>2019</v>
      </c>
      <c r="B477">
        <v>11</v>
      </c>
      <c r="C477">
        <v>20</v>
      </c>
      <c r="D477">
        <v>20</v>
      </c>
      <c r="E477">
        <v>80546.2</v>
      </c>
      <c r="F477">
        <v>17</v>
      </c>
      <c r="G477">
        <v>-600</v>
      </c>
      <c r="H477">
        <v>1848.5</v>
      </c>
      <c r="I477">
        <v>995</v>
      </c>
      <c r="J477">
        <v>0</v>
      </c>
      <c r="K477">
        <v>0</v>
      </c>
      <c r="L477">
        <v>0</v>
      </c>
      <c r="M477">
        <v>0</v>
      </c>
      <c r="N477">
        <v>750</v>
      </c>
      <c r="O477">
        <v>600</v>
      </c>
      <c r="P477">
        <v>0</v>
      </c>
      <c r="Q477">
        <v>103.5</v>
      </c>
      <c r="R477" s="1">
        <v>43789</v>
      </c>
    </row>
    <row r="478" spans="1:18" x14ac:dyDescent="0.3">
      <c r="A478">
        <v>2019</v>
      </c>
      <c r="B478">
        <v>11</v>
      </c>
      <c r="C478">
        <v>20</v>
      </c>
      <c r="D478">
        <v>21</v>
      </c>
      <c r="E478">
        <v>60678.8</v>
      </c>
      <c r="F478">
        <v>17</v>
      </c>
      <c r="G478">
        <v>-600</v>
      </c>
      <c r="H478">
        <v>1697.5</v>
      </c>
      <c r="I478">
        <v>844</v>
      </c>
      <c r="J478">
        <v>0</v>
      </c>
      <c r="K478">
        <v>0</v>
      </c>
      <c r="L478">
        <v>0</v>
      </c>
      <c r="M478">
        <v>0</v>
      </c>
      <c r="N478">
        <v>750</v>
      </c>
      <c r="O478">
        <v>600</v>
      </c>
      <c r="P478">
        <v>0</v>
      </c>
      <c r="Q478">
        <v>103.5</v>
      </c>
      <c r="R478" s="1">
        <v>43789</v>
      </c>
    </row>
    <row r="479" spans="1:18" x14ac:dyDescent="0.3">
      <c r="A479">
        <v>2019</v>
      </c>
      <c r="B479">
        <v>11</v>
      </c>
      <c r="C479">
        <v>20</v>
      </c>
      <c r="D479">
        <v>22</v>
      </c>
      <c r="E479">
        <v>44902.799999999996</v>
      </c>
      <c r="F479">
        <v>17</v>
      </c>
      <c r="G479">
        <v>-600</v>
      </c>
      <c r="H479">
        <v>1569.9</v>
      </c>
      <c r="I479">
        <v>702.00000000000011</v>
      </c>
      <c r="J479">
        <v>0</v>
      </c>
      <c r="K479">
        <v>0</v>
      </c>
      <c r="L479">
        <v>0</v>
      </c>
      <c r="M479">
        <v>0</v>
      </c>
      <c r="N479">
        <v>750</v>
      </c>
      <c r="O479">
        <v>600</v>
      </c>
      <c r="P479">
        <v>0</v>
      </c>
      <c r="Q479">
        <v>117.9</v>
      </c>
      <c r="R479" s="1">
        <v>43789</v>
      </c>
    </row>
    <row r="480" spans="1:18" x14ac:dyDescent="0.3">
      <c r="A480">
        <v>2019</v>
      </c>
      <c r="B480">
        <v>11</v>
      </c>
      <c r="C480">
        <v>20</v>
      </c>
      <c r="D480">
        <v>23</v>
      </c>
      <c r="E480">
        <v>82882.799999999988</v>
      </c>
      <c r="F480">
        <v>37</v>
      </c>
      <c r="G480">
        <v>-600</v>
      </c>
      <c r="H480">
        <v>1438.3</v>
      </c>
      <c r="I480">
        <v>0</v>
      </c>
      <c r="J480">
        <v>0</v>
      </c>
      <c r="K480">
        <v>0</v>
      </c>
      <c r="L480">
        <v>245</v>
      </c>
      <c r="M480">
        <v>320</v>
      </c>
      <c r="N480">
        <v>750</v>
      </c>
      <c r="O480">
        <v>600</v>
      </c>
      <c r="P480">
        <v>0</v>
      </c>
      <c r="Q480">
        <v>123.3</v>
      </c>
      <c r="R480" s="1">
        <v>43789</v>
      </c>
    </row>
    <row r="481" spans="1:18" x14ac:dyDescent="0.3">
      <c r="A481">
        <v>2019</v>
      </c>
      <c r="B481">
        <v>11</v>
      </c>
      <c r="C481">
        <v>20</v>
      </c>
      <c r="D481">
        <v>24</v>
      </c>
      <c r="E481">
        <v>60229.4</v>
      </c>
      <c r="F481">
        <v>37</v>
      </c>
      <c r="G481">
        <v>-600</v>
      </c>
      <c r="H481">
        <v>1302.0999999999999</v>
      </c>
      <c r="I481">
        <v>0</v>
      </c>
      <c r="J481">
        <v>0</v>
      </c>
      <c r="K481">
        <v>0</v>
      </c>
      <c r="L481">
        <v>116</v>
      </c>
      <c r="M481">
        <v>320</v>
      </c>
      <c r="N481">
        <v>750</v>
      </c>
      <c r="O481">
        <v>600</v>
      </c>
      <c r="P481">
        <v>0</v>
      </c>
      <c r="Q481">
        <v>116.10000000000001</v>
      </c>
      <c r="R481" s="1">
        <v>43789</v>
      </c>
    </row>
    <row r="482" spans="1:18" x14ac:dyDescent="0.3">
      <c r="A482">
        <v>2019</v>
      </c>
      <c r="B482">
        <v>11</v>
      </c>
      <c r="C482">
        <v>21</v>
      </c>
      <c r="D482">
        <v>1</v>
      </c>
      <c r="E482">
        <v>44128.6</v>
      </c>
      <c r="F482">
        <v>37</v>
      </c>
      <c r="G482">
        <v>-600</v>
      </c>
      <c r="H482">
        <v>1215.2</v>
      </c>
      <c r="I482">
        <v>0</v>
      </c>
      <c r="J482">
        <v>0</v>
      </c>
      <c r="K482">
        <v>0</v>
      </c>
      <c r="L482">
        <v>66</v>
      </c>
      <c r="M482">
        <v>320</v>
      </c>
      <c r="N482">
        <v>750</v>
      </c>
      <c r="O482">
        <v>600</v>
      </c>
      <c r="P482">
        <v>0</v>
      </c>
      <c r="Q482">
        <v>79.2</v>
      </c>
      <c r="R482" s="1">
        <v>43790</v>
      </c>
    </row>
    <row r="483" spans="1:18" x14ac:dyDescent="0.3">
      <c r="A483">
        <v>2019</v>
      </c>
      <c r="B483">
        <v>11</v>
      </c>
      <c r="C483">
        <v>21</v>
      </c>
      <c r="D483">
        <v>2</v>
      </c>
      <c r="E483">
        <v>38090.6</v>
      </c>
      <c r="F483">
        <v>37</v>
      </c>
      <c r="G483">
        <v>-600</v>
      </c>
      <c r="H483">
        <v>1157.3</v>
      </c>
      <c r="I483">
        <v>0</v>
      </c>
      <c r="J483">
        <v>0</v>
      </c>
      <c r="K483">
        <v>0</v>
      </c>
      <c r="L483">
        <v>27</v>
      </c>
      <c r="M483">
        <v>320</v>
      </c>
      <c r="N483">
        <v>750</v>
      </c>
      <c r="O483">
        <v>600</v>
      </c>
      <c r="P483">
        <v>0</v>
      </c>
      <c r="Q483">
        <v>60.300000000000004</v>
      </c>
      <c r="R483" s="1">
        <v>43790</v>
      </c>
    </row>
    <row r="484" spans="1:18" x14ac:dyDescent="0.3">
      <c r="A484">
        <v>2019</v>
      </c>
      <c r="B484">
        <v>11</v>
      </c>
      <c r="C484">
        <v>21</v>
      </c>
      <c r="D484">
        <v>3</v>
      </c>
      <c r="E484">
        <v>43221.399999999994</v>
      </c>
      <c r="F484">
        <v>37</v>
      </c>
      <c r="G484">
        <v>-600</v>
      </c>
      <c r="H484">
        <v>1120.4000000000001</v>
      </c>
      <c r="I484">
        <v>0</v>
      </c>
      <c r="J484">
        <v>0</v>
      </c>
      <c r="K484">
        <v>0</v>
      </c>
      <c r="L484">
        <v>9</v>
      </c>
      <c r="M484">
        <v>320</v>
      </c>
      <c r="N484">
        <v>750</v>
      </c>
      <c r="O484">
        <v>600</v>
      </c>
      <c r="P484">
        <v>0</v>
      </c>
      <c r="Q484">
        <v>41.4</v>
      </c>
      <c r="R484" s="1">
        <v>43790</v>
      </c>
    </row>
    <row r="485" spans="1:18" x14ac:dyDescent="0.3">
      <c r="A485">
        <v>2019</v>
      </c>
      <c r="B485">
        <v>11</v>
      </c>
      <c r="C485">
        <v>21</v>
      </c>
      <c r="D485">
        <v>4</v>
      </c>
      <c r="E485">
        <v>53466.799999999996</v>
      </c>
      <c r="F485">
        <v>37</v>
      </c>
      <c r="G485">
        <v>-600</v>
      </c>
      <c r="H485">
        <v>1150.2</v>
      </c>
      <c r="I485">
        <v>0</v>
      </c>
      <c r="J485">
        <v>0</v>
      </c>
      <c r="K485">
        <v>0</v>
      </c>
      <c r="L485">
        <v>55</v>
      </c>
      <c r="M485">
        <v>320</v>
      </c>
      <c r="N485">
        <v>750</v>
      </c>
      <c r="O485">
        <v>600</v>
      </c>
      <c r="P485">
        <v>0</v>
      </c>
      <c r="Q485">
        <v>25.2</v>
      </c>
      <c r="R485" s="1">
        <v>43790</v>
      </c>
    </row>
    <row r="486" spans="1:18" x14ac:dyDescent="0.3">
      <c r="A486">
        <v>2019</v>
      </c>
      <c r="B486">
        <v>11</v>
      </c>
      <c r="C486">
        <v>21</v>
      </c>
      <c r="D486">
        <v>5</v>
      </c>
      <c r="E486">
        <v>67393.799999999988</v>
      </c>
      <c r="F486">
        <v>37</v>
      </c>
      <c r="G486">
        <v>-600</v>
      </c>
      <c r="H486">
        <v>1187.3</v>
      </c>
      <c r="I486">
        <v>0</v>
      </c>
      <c r="J486">
        <v>0</v>
      </c>
      <c r="K486">
        <v>0</v>
      </c>
      <c r="L486">
        <v>102</v>
      </c>
      <c r="M486">
        <v>320</v>
      </c>
      <c r="N486">
        <v>750</v>
      </c>
      <c r="O486">
        <v>600</v>
      </c>
      <c r="P486">
        <v>0</v>
      </c>
      <c r="Q486">
        <v>15.3</v>
      </c>
      <c r="R486" s="1">
        <v>43790</v>
      </c>
    </row>
    <row r="487" spans="1:18" x14ac:dyDescent="0.3">
      <c r="A487">
        <v>2019</v>
      </c>
      <c r="B487">
        <v>11</v>
      </c>
      <c r="C487">
        <v>21</v>
      </c>
      <c r="D487">
        <v>6</v>
      </c>
      <c r="E487">
        <v>41756.799999999996</v>
      </c>
      <c r="F487">
        <v>17</v>
      </c>
      <c r="G487">
        <v>-600</v>
      </c>
      <c r="H487">
        <v>1285.7</v>
      </c>
      <c r="I487">
        <v>524</v>
      </c>
      <c r="J487">
        <v>0</v>
      </c>
      <c r="K487">
        <v>0</v>
      </c>
      <c r="L487">
        <v>0</v>
      </c>
      <c r="M487">
        <v>0</v>
      </c>
      <c r="N487">
        <v>750</v>
      </c>
      <c r="O487">
        <v>600</v>
      </c>
      <c r="P487">
        <v>0</v>
      </c>
      <c r="Q487">
        <v>11.700000000000001</v>
      </c>
      <c r="R487" s="1">
        <v>43790</v>
      </c>
    </row>
    <row r="488" spans="1:18" x14ac:dyDescent="0.3">
      <c r="A488">
        <v>2019</v>
      </c>
      <c r="B488">
        <v>11</v>
      </c>
      <c r="C488">
        <v>21</v>
      </c>
      <c r="D488">
        <v>7</v>
      </c>
      <c r="E488">
        <v>75031.399999999994</v>
      </c>
      <c r="F488">
        <v>17</v>
      </c>
      <c r="G488">
        <v>-600</v>
      </c>
      <c r="H488">
        <v>1518.3</v>
      </c>
      <c r="I488">
        <v>753</v>
      </c>
      <c r="J488">
        <v>0</v>
      </c>
      <c r="K488">
        <v>0</v>
      </c>
      <c r="L488">
        <v>0</v>
      </c>
      <c r="M488">
        <v>0</v>
      </c>
      <c r="N488">
        <v>750</v>
      </c>
      <c r="O488">
        <v>600</v>
      </c>
      <c r="P488">
        <v>0</v>
      </c>
      <c r="Q488">
        <v>15.3</v>
      </c>
      <c r="R488" s="1">
        <v>43790</v>
      </c>
    </row>
    <row r="489" spans="1:18" x14ac:dyDescent="0.3">
      <c r="A489">
        <v>2019</v>
      </c>
      <c r="B489">
        <v>11</v>
      </c>
      <c r="C489">
        <v>21</v>
      </c>
      <c r="D489">
        <v>8</v>
      </c>
      <c r="E489">
        <v>113924.6</v>
      </c>
      <c r="F489">
        <v>17</v>
      </c>
      <c r="G489">
        <v>-600</v>
      </c>
      <c r="H489">
        <v>1791.5</v>
      </c>
      <c r="I489">
        <v>1019</v>
      </c>
      <c r="J489">
        <v>0</v>
      </c>
      <c r="K489">
        <v>0</v>
      </c>
      <c r="L489">
        <v>0</v>
      </c>
      <c r="M489">
        <v>0</v>
      </c>
      <c r="N489">
        <v>750</v>
      </c>
      <c r="O489">
        <v>600</v>
      </c>
      <c r="P489">
        <v>0</v>
      </c>
      <c r="Q489">
        <v>22.5</v>
      </c>
      <c r="R489" s="1">
        <v>43790</v>
      </c>
    </row>
    <row r="490" spans="1:18" x14ac:dyDescent="0.3">
      <c r="A490">
        <v>2019</v>
      </c>
      <c r="B490">
        <v>11</v>
      </c>
      <c r="C490">
        <v>21</v>
      </c>
      <c r="D490">
        <v>9</v>
      </c>
      <c r="E490">
        <v>135614.6</v>
      </c>
      <c r="F490">
        <v>17</v>
      </c>
      <c r="G490">
        <v>-600</v>
      </c>
      <c r="H490">
        <v>1866.2</v>
      </c>
      <c r="I490">
        <v>1082</v>
      </c>
      <c r="J490">
        <v>0</v>
      </c>
      <c r="K490">
        <v>0</v>
      </c>
      <c r="L490">
        <v>0</v>
      </c>
      <c r="M490">
        <v>0</v>
      </c>
      <c r="N490">
        <v>750</v>
      </c>
      <c r="O490">
        <v>600</v>
      </c>
      <c r="P490">
        <v>0</v>
      </c>
      <c r="Q490">
        <v>34.200000000000003</v>
      </c>
      <c r="R490" s="1">
        <v>43790</v>
      </c>
    </row>
    <row r="491" spans="1:18" x14ac:dyDescent="0.3">
      <c r="A491">
        <v>2019</v>
      </c>
      <c r="B491">
        <v>11</v>
      </c>
      <c r="C491">
        <v>21</v>
      </c>
      <c r="D491">
        <v>10</v>
      </c>
      <c r="E491">
        <v>130897.8</v>
      </c>
      <c r="F491">
        <v>17</v>
      </c>
      <c r="G491">
        <v>-600</v>
      </c>
      <c r="H491">
        <v>1868.9</v>
      </c>
      <c r="I491">
        <v>1073</v>
      </c>
      <c r="J491">
        <v>0</v>
      </c>
      <c r="K491">
        <v>0</v>
      </c>
      <c r="L491">
        <v>0</v>
      </c>
      <c r="M491">
        <v>0</v>
      </c>
      <c r="N491">
        <v>750</v>
      </c>
      <c r="O491">
        <v>600</v>
      </c>
      <c r="P491">
        <v>0</v>
      </c>
      <c r="Q491">
        <v>45.9</v>
      </c>
      <c r="R491" s="1">
        <v>43790</v>
      </c>
    </row>
    <row r="492" spans="1:18" x14ac:dyDescent="0.3">
      <c r="A492">
        <v>2019</v>
      </c>
      <c r="B492">
        <v>11</v>
      </c>
      <c r="C492">
        <v>21</v>
      </c>
      <c r="D492">
        <v>11</v>
      </c>
      <c r="E492">
        <v>133948.20000000001</v>
      </c>
      <c r="F492">
        <v>17</v>
      </c>
      <c r="G492">
        <v>-600</v>
      </c>
      <c r="H492">
        <v>1882.2</v>
      </c>
      <c r="I492">
        <v>1080</v>
      </c>
      <c r="J492">
        <v>0</v>
      </c>
      <c r="K492">
        <v>0</v>
      </c>
      <c r="L492">
        <v>0</v>
      </c>
      <c r="M492">
        <v>0</v>
      </c>
      <c r="N492">
        <v>750</v>
      </c>
      <c r="O492">
        <v>600</v>
      </c>
      <c r="P492">
        <v>0</v>
      </c>
      <c r="Q492">
        <v>52.2</v>
      </c>
      <c r="R492" s="1">
        <v>43790</v>
      </c>
    </row>
    <row r="493" spans="1:18" x14ac:dyDescent="0.3">
      <c r="A493">
        <v>2019</v>
      </c>
      <c r="B493">
        <v>11</v>
      </c>
      <c r="C493">
        <v>21</v>
      </c>
      <c r="D493">
        <v>12</v>
      </c>
      <c r="E493">
        <v>139267</v>
      </c>
      <c r="F493">
        <v>17</v>
      </c>
      <c r="G493">
        <v>-600</v>
      </c>
      <c r="H493">
        <v>1806.1</v>
      </c>
      <c r="I493">
        <v>993.99999999999989</v>
      </c>
      <c r="J493">
        <v>0</v>
      </c>
      <c r="K493">
        <v>0</v>
      </c>
      <c r="L493">
        <v>0</v>
      </c>
      <c r="M493">
        <v>0</v>
      </c>
      <c r="N493">
        <v>750</v>
      </c>
      <c r="O493">
        <v>600</v>
      </c>
      <c r="P493">
        <v>0</v>
      </c>
      <c r="Q493">
        <v>62.1</v>
      </c>
      <c r="R493" s="1">
        <v>43790</v>
      </c>
    </row>
    <row r="494" spans="1:18" x14ac:dyDescent="0.3">
      <c r="A494">
        <v>2019</v>
      </c>
      <c r="B494">
        <v>11</v>
      </c>
      <c r="C494">
        <v>21</v>
      </c>
      <c r="D494">
        <v>13</v>
      </c>
      <c r="E494">
        <v>137105.59999999998</v>
      </c>
      <c r="F494">
        <v>17</v>
      </c>
      <c r="G494">
        <v>-600</v>
      </c>
      <c r="H494">
        <v>1802.1</v>
      </c>
      <c r="I494">
        <v>953.99999999999989</v>
      </c>
      <c r="J494">
        <v>0</v>
      </c>
      <c r="K494">
        <v>0</v>
      </c>
      <c r="L494">
        <v>0</v>
      </c>
      <c r="M494">
        <v>0</v>
      </c>
      <c r="N494">
        <v>750</v>
      </c>
      <c r="O494">
        <v>600</v>
      </c>
      <c r="P494">
        <v>0</v>
      </c>
      <c r="Q494">
        <v>98.100000000000009</v>
      </c>
      <c r="R494" s="1">
        <v>43790</v>
      </c>
    </row>
    <row r="495" spans="1:18" x14ac:dyDescent="0.3">
      <c r="A495">
        <v>2019</v>
      </c>
      <c r="B495">
        <v>11</v>
      </c>
      <c r="C495">
        <v>21</v>
      </c>
      <c r="D495">
        <v>14</v>
      </c>
      <c r="E495">
        <v>138860.6</v>
      </c>
      <c r="F495">
        <v>17</v>
      </c>
      <c r="G495">
        <v>-600</v>
      </c>
      <c r="H495">
        <v>1797</v>
      </c>
      <c r="I495">
        <v>912</v>
      </c>
      <c r="J495">
        <v>0</v>
      </c>
      <c r="K495">
        <v>0</v>
      </c>
      <c r="L495">
        <v>0</v>
      </c>
      <c r="M495">
        <v>0</v>
      </c>
      <c r="N495">
        <v>750</v>
      </c>
      <c r="O495">
        <v>600</v>
      </c>
      <c r="P495">
        <v>0</v>
      </c>
      <c r="Q495">
        <v>135</v>
      </c>
      <c r="R495" s="1">
        <v>43790</v>
      </c>
    </row>
    <row r="496" spans="1:18" x14ac:dyDescent="0.3">
      <c r="A496">
        <v>2019</v>
      </c>
      <c r="B496">
        <v>11</v>
      </c>
      <c r="C496">
        <v>21</v>
      </c>
      <c r="D496">
        <v>15</v>
      </c>
      <c r="E496">
        <v>125587</v>
      </c>
      <c r="F496">
        <v>17</v>
      </c>
      <c r="G496">
        <v>-600</v>
      </c>
      <c r="H496">
        <v>1763.4</v>
      </c>
      <c r="I496">
        <v>828.00000000000011</v>
      </c>
      <c r="J496">
        <v>0</v>
      </c>
      <c r="K496">
        <v>0</v>
      </c>
      <c r="L496">
        <v>0</v>
      </c>
      <c r="M496">
        <v>0</v>
      </c>
      <c r="N496">
        <v>750</v>
      </c>
      <c r="O496">
        <v>600</v>
      </c>
      <c r="P496">
        <v>0</v>
      </c>
      <c r="Q496">
        <v>185.4</v>
      </c>
      <c r="R496" s="1">
        <v>43790</v>
      </c>
    </row>
    <row r="497" spans="1:18" x14ac:dyDescent="0.3">
      <c r="A497">
        <v>2019</v>
      </c>
      <c r="B497">
        <v>11</v>
      </c>
      <c r="C497">
        <v>21</v>
      </c>
      <c r="D497">
        <v>16</v>
      </c>
      <c r="E497">
        <v>98594</v>
      </c>
      <c r="F497">
        <v>17</v>
      </c>
      <c r="G497">
        <v>-600</v>
      </c>
      <c r="H497">
        <v>1771.1</v>
      </c>
      <c r="I497">
        <v>787.99999999999989</v>
      </c>
      <c r="J497">
        <v>0</v>
      </c>
      <c r="K497">
        <v>0</v>
      </c>
      <c r="L497">
        <v>0</v>
      </c>
      <c r="M497">
        <v>0</v>
      </c>
      <c r="N497">
        <v>750</v>
      </c>
      <c r="O497">
        <v>600</v>
      </c>
      <c r="P497">
        <v>0</v>
      </c>
      <c r="Q497">
        <v>233.1</v>
      </c>
      <c r="R497" s="1">
        <v>43790</v>
      </c>
    </row>
    <row r="498" spans="1:18" x14ac:dyDescent="0.3">
      <c r="A498">
        <v>2019</v>
      </c>
      <c r="B498">
        <v>11</v>
      </c>
      <c r="C498">
        <v>21</v>
      </c>
      <c r="D498">
        <v>17</v>
      </c>
      <c r="E498">
        <v>93707.8</v>
      </c>
      <c r="F498">
        <v>17</v>
      </c>
      <c r="G498">
        <v>-600</v>
      </c>
      <c r="H498">
        <v>1886.1</v>
      </c>
      <c r="I498">
        <v>858</v>
      </c>
      <c r="J498">
        <v>0</v>
      </c>
      <c r="K498">
        <v>0</v>
      </c>
      <c r="L498">
        <v>0</v>
      </c>
      <c r="M498">
        <v>0</v>
      </c>
      <c r="N498">
        <v>750</v>
      </c>
      <c r="O498">
        <v>600</v>
      </c>
      <c r="P498">
        <v>0</v>
      </c>
      <c r="Q498">
        <v>278.10000000000002</v>
      </c>
      <c r="R498" s="1">
        <v>43790</v>
      </c>
    </row>
    <row r="499" spans="1:18" x14ac:dyDescent="0.3">
      <c r="A499">
        <v>2019</v>
      </c>
      <c r="B499">
        <v>11</v>
      </c>
      <c r="C499">
        <v>21</v>
      </c>
      <c r="D499">
        <v>18</v>
      </c>
      <c r="E499">
        <v>89820.2</v>
      </c>
      <c r="F499">
        <v>17</v>
      </c>
      <c r="G499">
        <v>-600</v>
      </c>
      <c r="H499">
        <v>1979.8</v>
      </c>
      <c r="I499">
        <v>949</v>
      </c>
      <c r="J499">
        <v>0</v>
      </c>
      <c r="K499">
        <v>0</v>
      </c>
      <c r="L499">
        <v>0</v>
      </c>
      <c r="M499">
        <v>0</v>
      </c>
      <c r="N499">
        <v>750</v>
      </c>
      <c r="O499">
        <v>600</v>
      </c>
      <c r="P499">
        <v>0</v>
      </c>
      <c r="Q499">
        <v>280.8</v>
      </c>
      <c r="R499" s="1">
        <v>43790</v>
      </c>
    </row>
    <row r="500" spans="1:18" x14ac:dyDescent="0.3">
      <c r="A500">
        <v>2019</v>
      </c>
      <c r="B500">
        <v>11</v>
      </c>
      <c r="C500">
        <v>21</v>
      </c>
      <c r="D500">
        <v>19</v>
      </c>
      <c r="E500">
        <v>57269.200000000004</v>
      </c>
      <c r="F500">
        <v>17</v>
      </c>
      <c r="G500">
        <v>-600</v>
      </c>
      <c r="H500">
        <v>1974.3</v>
      </c>
      <c r="I500">
        <v>930</v>
      </c>
      <c r="J500">
        <v>0</v>
      </c>
      <c r="K500">
        <v>0</v>
      </c>
      <c r="L500">
        <v>0</v>
      </c>
      <c r="M500">
        <v>0</v>
      </c>
      <c r="N500">
        <v>750</v>
      </c>
      <c r="O500">
        <v>600</v>
      </c>
      <c r="P500">
        <v>0</v>
      </c>
      <c r="Q500">
        <v>294.3</v>
      </c>
      <c r="R500" s="1">
        <v>43790</v>
      </c>
    </row>
    <row r="501" spans="1:18" x14ac:dyDescent="0.3">
      <c r="A501">
        <v>2019</v>
      </c>
      <c r="B501">
        <v>11</v>
      </c>
      <c r="C501">
        <v>21</v>
      </c>
      <c r="D501">
        <v>20</v>
      </c>
      <c r="E501">
        <v>34714.800000000003</v>
      </c>
      <c r="F501">
        <v>17</v>
      </c>
      <c r="G501">
        <v>-600</v>
      </c>
      <c r="H501">
        <v>1847.3</v>
      </c>
      <c r="I501">
        <v>794</v>
      </c>
      <c r="J501">
        <v>0</v>
      </c>
      <c r="K501">
        <v>0</v>
      </c>
      <c r="L501">
        <v>0</v>
      </c>
      <c r="M501">
        <v>0</v>
      </c>
      <c r="N501">
        <v>750</v>
      </c>
      <c r="O501">
        <v>600</v>
      </c>
      <c r="P501">
        <v>0</v>
      </c>
      <c r="Q501">
        <v>303.3</v>
      </c>
      <c r="R501" s="1">
        <v>43790</v>
      </c>
    </row>
    <row r="502" spans="1:18" x14ac:dyDescent="0.3">
      <c r="A502">
        <v>2019</v>
      </c>
      <c r="B502">
        <v>11</v>
      </c>
      <c r="C502">
        <v>21</v>
      </c>
      <c r="D502">
        <v>21</v>
      </c>
      <c r="E502">
        <v>25435.8</v>
      </c>
      <c r="F502">
        <v>17</v>
      </c>
      <c r="G502">
        <v>-600</v>
      </c>
      <c r="H502">
        <v>1681</v>
      </c>
      <c r="I502">
        <v>634</v>
      </c>
      <c r="J502">
        <v>0</v>
      </c>
      <c r="K502">
        <v>0</v>
      </c>
      <c r="L502">
        <v>0</v>
      </c>
      <c r="M502">
        <v>0</v>
      </c>
      <c r="N502">
        <v>750</v>
      </c>
      <c r="O502">
        <v>600</v>
      </c>
      <c r="P502">
        <v>0</v>
      </c>
      <c r="Q502">
        <v>297</v>
      </c>
      <c r="R502" s="1">
        <v>43790</v>
      </c>
    </row>
    <row r="503" spans="1:18" x14ac:dyDescent="0.3">
      <c r="A503">
        <v>2019</v>
      </c>
      <c r="B503">
        <v>11</v>
      </c>
      <c r="C503">
        <v>21</v>
      </c>
      <c r="D503">
        <v>22</v>
      </c>
      <c r="E503">
        <v>18121.800000000003</v>
      </c>
      <c r="F503">
        <v>17</v>
      </c>
      <c r="G503">
        <v>-600</v>
      </c>
      <c r="H503">
        <v>1533.2</v>
      </c>
      <c r="I503">
        <v>488</v>
      </c>
      <c r="J503">
        <v>0</v>
      </c>
      <c r="K503">
        <v>0</v>
      </c>
      <c r="L503">
        <v>0</v>
      </c>
      <c r="M503">
        <v>0</v>
      </c>
      <c r="N503">
        <v>750</v>
      </c>
      <c r="O503">
        <v>600</v>
      </c>
      <c r="P503">
        <v>0</v>
      </c>
      <c r="Q503">
        <v>295.2</v>
      </c>
      <c r="R503" s="1">
        <v>43790</v>
      </c>
    </row>
    <row r="504" spans="1:18" x14ac:dyDescent="0.3">
      <c r="A504">
        <v>2019</v>
      </c>
      <c r="B504">
        <v>11</v>
      </c>
      <c r="C504">
        <v>21</v>
      </c>
      <c r="D504">
        <v>23</v>
      </c>
      <c r="E504">
        <v>24341.599999999999</v>
      </c>
      <c r="F504">
        <v>37</v>
      </c>
      <c r="G504">
        <v>-600</v>
      </c>
      <c r="H504">
        <v>1416</v>
      </c>
      <c r="I504">
        <v>0</v>
      </c>
      <c r="J504">
        <v>0</v>
      </c>
      <c r="K504">
        <v>0</v>
      </c>
      <c r="L504">
        <v>67</v>
      </c>
      <c r="M504">
        <v>320</v>
      </c>
      <c r="N504">
        <v>750</v>
      </c>
      <c r="O504">
        <v>600</v>
      </c>
      <c r="P504">
        <v>0</v>
      </c>
      <c r="Q504">
        <v>279</v>
      </c>
      <c r="R504" s="1">
        <v>43790</v>
      </c>
    </row>
    <row r="505" spans="1:18" x14ac:dyDescent="0.3">
      <c r="A505">
        <v>2019</v>
      </c>
      <c r="B505">
        <v>11</v>
      </c>
      <c r="C505">
        <v>21</v>
      </c>
      <c r="D505">
        <v>24</v>
      </c>
      <c r="E505">
        <v>13311.599999999999</v>
      </c>
      <c r="F505">
        <v>32</v>
      </c>
      <c r="G505">
        <v>-600</v>
      </c>
      <c r="H505">
        <v>1297.5</v>
      </c>
      <c r="I505">
        <v>0</v>
      </c>
      <c r="J505">
        <v>0</v>
      </c>
      <c r="K505">
        <v>0</v>
      </c>
      <c r="L505">
        <v>0</v>
      </c>
      <c r="M505">
        <v>309</v>
      </c>
      <c r="N505">
        <v>750</v>
      </c>
      <c r="O505">
        <v>600</v>
      </c>
      <c r="P505">
        <v>0</v>
      </c>
      <c r="Q505">
        <v>238.5</v>
      </c>
      <c r="R505" s="1">
        <v>43790</v>
      </c>
    </row>
    <row r="506" spans="1:18" x14ac:dyDescent="0.3">
      <c r="A506">
        <v>2019</v>
      </c>
      <c r="B506">
        <v>11</v>
      </c>
      <c r="C506">
        <v>22</v>
      </c>
      <c r="D506">
        <v>1</v>
      </c>
      <c r="E506">
        <v>2877.1999999999921</v>
      </c>
      <c r="F506">
        <v>32</v>
      </c>
      <c r="G506">
        <v>-408.99999999999977</v>
      </c>
      <c r="H506">
        <v>1200.2</v>
      </c>
      <c r="I506">
        <v>0</v>
      </c>
      <c r="J506">
        <v>0</v>
      </c>
      <c r="K506">
        <v>0</v>
      </c>
      <c r="L506">
        <v>0</v>
      </c>
      <c r="M506">
        <v>8.9999999999997726</v>
      </c>
      <c r="N506">
        <v>750</v>
      </c>
      <c r="O506">
        <v>600</v>
      </c>
      <c r="P506">
        <v>0</v>
      </c>
      <c r="Q506">
        <v>250.20000000000002</v>
      </c>
      <c r="R506" s="1">
        <v>43791</v>
      </c>
    </row>
    <row r="507" spans="1:18" x14ac:dyDescent="0.3">
      <c r="A507">
        <v>2019</v>
      </c>
      <c r="B507">
        <v>11</v>
      </c>
      <c r="C507">
        <v>22</v>
      </c>
      <c r="D507">
        <v>2</v>
      </c>
      <c r="E507">
        <v>1475.1999999999971</v>
      </c>
      <c r="F507">
        <v>12</v>
      </c>
      <c r="G507">
        <v>-393.99999999999977</v>
      </c>
      <c r="H507">
        <v>1131.5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750</v>
      </c>
      <c r="O507">
        <v>509.99999999999977</v>
      </c>
      <c r="P507">
        <v>0</v>
      </c>
      <c r="Q507">
        <v>265.5</v>
      </c>
      <c r="R507" s="1">
        <v>43791</v>
      </c>
    </row>
    <row r="508" spans="1:18" x14ac:dyDescent="0.3">
      <c r="A508">
        <v>2019</v>
      </c>
      <c r="B508">
        <v>11</v>
      </c>
      <c r="C508">
        <v>22</v>
      </c>
      <c r="D508">
        <v>3</v>
      </c>
      <c r="E508">
        <v>1590.3999999999996</v>
      </c>
      <c r="F508">
        <v>12</v>
      </c>
      <c r="G508">
        <v>-436</v>
      </c>
      <c r="H508">
        <v>1106.7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750</v>
      </c>
      <c r="O508">
        <v>520</v>
      </c>
      <c r="P508">
        <v>0</v>
      </c>
      <c r="Q508">
        <v>272.7</v>
      </c>
      <c r="R508" s="1">
        <v>43791</v>
      </c>
    </row>
    <row r="509" spans="1:18" x14ac:dyDescent="0.3">
      <c r="A509">
        <v>2019</v>
      </c>
      <c r="B509">
        <v>11</v>
      </c>
      <c r="C509">
        <v>22</v>
      </c>
      <c r="D509">
        <v>4</v>
      </c>
      <c r="E509">
        <v>1781.7999999999965</v>
      </c>
      <c r="F509">
        <v>12</v>
      </c>
      <c r="G509">
        <v>-422.99999999999977</v>
      </c>
      <c r="H509">
        <v>1132.4000000000001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750</v>
      </c>
      <c r="O509">
        <v>538.99999999999977</v>
      </c>
      <c r="P509">
        <v>0</v>
      </c>
      <c r="Q509">
        <v>266.40000000000003</v>
      </c>
      <c r="R509" s="1">
        <v>43791</v>
      </c>
    </row>
    <row r="510" spans="1:18" x14ac:dyDescent="0.3">
      <c r="A510">
        <v>2019</v>
      </c>
      <c r="B510">
        <v>11</v>
      </c>
      <c r="C510">
        <v>22</v>
      </c>
      <c r="D510">
        <v>5</v>
      </c>
      <c r="E510">
        <v>3563.1999999999989</v>
      </c>
      <c r="F510">
        <v>32</v>
      </c>
      <c r="G510">
        <v>-430</v>
      </c>
      <c r="H510">
        <v>1170.8</v>
      </c>
      <c r="I510">
        <v>0</v>
      </c>
      <c r="J510">
        <v>0</v>
      </c>
      <c r="K510">
        <v>0</v>
      </c>
      <c r="L510">
        <v>0</v>
      </c>
      <c r="M510">
        <v>24</v>
      </c>
      <c r="N510">
        <v>750</v>
      </c>
      <c r="O510">
        <v>600</v>
      </c>
      <c r="P510">
        <v>0</v>
      </c>
      <c r="Q510">
        <v>226.8</v>
      </c>
      <c r="R510" s="1">
        <v>43791</v>
      </c>
    </row>
    <row r="511" spans="1:18" x14ac:dyDescent="0.3">
      <c r="A511">
        <v>2019</v>
      </c>
      <c r="B511">
        <v>11</v>
      </c>
      <c r="C511">
        <v>22</v>
      </c>
      <c r="D511">
        <v>6</v>
      </c>
      <c r="E511">
        <v>8206.7999999999993</v>
      </c>
      <c r="F511">
        <v>17</v>
      </c>
      <c r="G511">
        <v>-570</v>
      </c>
      <c r="H511">
        <v>1277</v>
      </c>
      <c r="I511">
        <v>299</v>
      </c>
      <c r="J511">
        <v>0</v>
      </c>
      <c r="K511">
        <v>0</v>
      </c>
      <c r="L511">
        <v>0</v>
      </c>
      <c r="M511">
        <v>0</v>
      </c>
      <c r="N511">
        <v>750</v>
      </c>
      <c r="O511">
        <v>600</v>
      </c>
      <c r="P511">
        <v>0</v>
      </c>
      <c r="Q511">
        <v>198</v>
      </c>
      <c r="R511" s="1">
        <v>43791</v>
      </c>
    </row>
    <row r="512" spans="1:18" x14ac:dyDescent="0.3">
      <c r="A512">
        <v>2019</v>
      </c>
      <c r="B512">
        <v>11</v>
      </c>
      <c r="C512">
        <v>22</v>
      </c>
      <c r="D512">
        <v>7</v>
      </c>
      <c r="E512">
        <v>20837.600000000002</v>
      </c>
      <c r="F512">
        <v>17</v>
      </c>
      <c r="G512">
        <v>-600</v>
      </c>
      <c r="H512">
        <v>1495.4</v>
      </c>
      <c r="I512">
        <v>569.00000000000011</v>
      </c>
      <c r="J512">
        <v>0</v>
      </c>
      <c r="K512">
        <v>0</v>
      </c>
      <c r="L512">
        <v>0</v>
      </c>
      <c r="M512">
        <v>0</v>
      </c>
      <c r="N512">
        <v>750</v>
      </c>
      <c r="O512">
        <v>600</v>
      </c>
      <c r="P512">
        <v>0</v>
      </c>
      <c r="Q512">
        <v>176.4</v>
      </c>
      <c r="R512" s="1">
        <v>43791</v>
      </c>
    </row>
    <row r="513" spans="1:18" x14ac:dyDescent="0.3">
      <c r="A513">
        <v>2019</v>
      </c>
      <c r="B513">
        <v>11</v>
      </c>
      <c r="C513">
        <v>22</v>
      </c>
      <c r="D513">
        <v>8</v>
      </c>
      <c r="E513">
        <v>36915.4</v>
      </c>
      <c r="F513">
        <v>17</v>
      </c>
      <c r="G513">
        <v>-600</v>
      </c>
      <c r="H513">
        <v>1735.2</v>
      </c>
      <c r="I513">
        <v>825</v>
      </c>
      <c r="J513">
        <v>0</v>
      </c>
      <c r="K513">
        <v>0</v>
      </c>
      <c r="L513">
        <v>0</v>
      </c>
      <c r="M513">
        <v>0</v>
      </c>
      <c r="N513">
        <v>750</v>
      </c>
      <c r="O513">
        <v>600</v>
      </c>
      <c r="P513">
        <v>0</v>
      </c>
      <c r="Q513">
        <v>160.20000000000002</v>
      </c>
      <c r="R513" s="1">
        <v>43791</v>
      </c>
    </row>
    <row r="514" spans="1:18" x14ac:dyDescent="0.3">
      <c r="A514">
        <v>2019</v>
      </c>
      <c r="B514">
        <v>11</v>
      </c>
      <c r="C514">
        <v>22</v>
      </c>
      <c r="D514">
        <v>9</v>
      </c>
      <c r="E514">
        <v>51492.800000000003</v>
      </c>
      <c r="F514">
        <v>17</v>
      </c>
      <c r="G514">
        <v>-600</v>
      </c>
      <c r="H514">
        <v>1835.1</v>
      </c>
      <c r="I514">
        <v>941.99999999999989</v>
      </c>
      <c r="J514">
        <v>0</v>
      </c>
      <c r="K514">
        <v>0</v>
      </c>
      <c r="L514">
        <v>0</v>
      </c>
      <c r="M514">
        <v>0</v>
      </c>
      <c r="N514">
        <v>750</v>
      </c>
      <c r="O514">
        <v>600</v>
      </c>
      <c r="P514">
        <v>0</v>
      </c>
      <c r="Q514">
        <v>143.1</v>
      </c>
      <c r="R514" s="1">
        <v>43791</v>
      </c>
    </row>
    <row r="515" spans="1:18" x14ac:dyDescent="0.3">
      <c r="A515">
        <v>2019</v>
      </c>
      <c r="B515">
        <v>11</v>
      </c>
      <c r="C515">
        <v>22</v>
      </c>
      <c r="D515">
        <v>10</v>
      </c>
      <c r="E515">
        <v>53060.800000000003</v>
      </c>
      <c r="F515">
        <v>17</v>
      </c>
      <c r="G515">
        <v>-600</v>
      </c>
      <c r="H515">
        <v>1872.4</v>
      </c>
      <c r="I515">
        <v>991.00000000000011</v>
      </c>
      <c r="J515">
        <v>0</v>
      </c>
      <c r="K515">
        <v>0</v>
      </c>
      <c r="L515">
        <v>0</v>
      </c>
      <c r="M515">
        <v>0</v>
      </c>
      <c r="N515">
        <v>750</v>
      </c>
      <c r="O515">
        <v>600</v>
      </c>
      <c r="P515">
        <v>0</v>
      </c>
      <c r="Q515">
        <v>131.4</v>
      </c>
      <c r="R515" s="1">
        <v>43791</v>
      </c>
    </row>
    <row r="516" spans="1:18" x14ac:dyDescent="0.3">
      <c r="A516">
        <v>2019</v>
      </c>
      <c r="B516">
        <v>11</v>
      </c>
      <c r="C516">
        <v>22</v>
      </c>
      <c r="D516">
        <v>11</v>
      </c>
      <c r="E516">
        <v>62741.4</v>
      </c>
      <c r="F516">
        <v>17</v>
      </c>
      <c r="G516">
        <v>-600</v>
      </c>
      <c r="H516">
        <v>1893</v>
      </c>
      <c r="I516">
        <v>1017</v>
      </c>
      <c r="J516">
        <v>0</v>
      </c>
      <c r="K516">
        <v>0</v>
      </c>
      <c r="L516">
        <v>0</v>
      </c>
      <c r="M516">
        <v>0</v>
      </c>
      <c r="N516">
        <v>750</v>
      </c>
      <c r="O516">
        <v>600</v>
      </c>
      <c r="P516">
        <v>0</v>
      </c>
      <c r="Q516">
        <v>126</v>
      </c>
      <c r="R516" s="1">
        <v>43791</v>
      </c>
    </row>
    <row r="517" spans="1:18" x14ac:dyDescent="0.3">
      <c r="A517">
        <v>2019</v>
      </c>
      <c r="B517">
        <v>11</v>
      </c>
      <c r="C517">
        <v>22</v>
      </c>
      <c r="D517">
        <v>12</v>
      </c>
      <c r="E517">
        <v>71381.2</v>
      </c>
      <c r="F517">
        <v>17</v>
      </c>
      <c r="G517">
        <v>-600</v>
      </c>
      <c r="H517">
        <v>1812.1</v>
      </c>
      <c r="I517">
        <v>945.99999999999989</v>
      </c>
      <c r="J517">
        <v>0</v>
      </c>
      <c r="K517">
        <v>0</v>
      </c>
      <c r="L517">
        <v>0</v>
      </c>
      <c r="M517">
        <v>0</v>
      </c>
      <c r="N517">
        <v>750</v>
      </c>
      <c r="O517">
        <v>600</v>
      </c>
      <c r="P517">
        <v>0</v>
      </c>
      <c r="Q517">
        <v>116.10000000000001</v>
      </c>
      <c r="R517" s="1">
        <v>43791</v>
      </c>
    </row>
    <row r="518" spans="1:18" x14ac:dyDescent="0.3">
      <c r="A518">
        <v>2019</v>
      </c>
      <c r="B518">
        <v>11</v>
      </c>
      <c r="C518">
        <v>22</v>
      </c>
      <c r="D518">
        <v>13</v>
      </c>
      <c r="E518">
        <v>65517</v>
      </c>
      <c r="F518">
        <v>17</v>
      </c>
      <c r="G518">
        <v>-600</v>
      </c>
      <c r="H518">
        <v>1772.6</v>
      </c>
      <c r="I518">
        <v>901.99999999999989</v>
      </c>
      <c r="J518">
        <v>0</v>
      </c>
      <c r="K518">
        <v>0</v>
      </c>
      <c r="L518">
        <v>0</v>
      </c>
      <c r="M518">
        <v>0</v>
      </c>
      <c r="N518">
        <v>750</v>
      </c>
      <c r="O518">
        <v>600</v>
      </c>
      <c r="P518">
        <v>0</v>
      </c>
      <c r="Q518">
        <v>120.60000000000001</v>
      </c>
      <c r="R518" s="1">
        <v>43791</v>
      </c>
    </row>
    <row r="519" spans="1:18" x14ac:dyDescent="0.3">
      <c r="A519">
        <v>2019</v>
      </c>
      <c r="B519">
        <v>11</v>
      </c>
      <c r="C519">
        <v>22</v>
      </c>
      <c r="D519">
        <v>14</v>
      </c>
      <c r="E519">
        <v>65674.600000000006</v>
      </c>
      <c r="F519">
        <v>17</v>
      </c>
      <c r="G519">
        <v>-600</v>
      </c>
      <c r="H519">
        <v>1744.1</v>
      </c>
      <c r="I519">
        <v>868.99999999999989</v>
      </c>
      <c r="J519">
        <v>0</v>
      </c>
      <c r="K519">
        <v>0</v>
      </c>
      <c r="L519">
        <v>0</v>
      </c>
      <c r="M519">
        <v>0</v>
      </c>
      <c r="N519">
        <v>750</v>
      </c>
      <c r="O519">
        <v>600</v>
      </c>
      <c r="P519">
        <v>0</v>
      </c>
      <c r="Q519">
        <v>125.10000000000001</v>
      </c>
      <c r="R519" s="1">
        <v>43791</v>
      </c>
    </row>
    <row r="520" spans="1:18" x14ac:dyDescent="0.3">
      <c r="A520">
        <v>2019</v>
      </c>
      <c r="B520">
        <v>11</v>
      </c>
      <c r="C520">
        <v>22</v>
      </c>
      <c r="D520">
        <v>15</v>
      </c>
      <c r="E520">
        <v>60265.2</v>
      </c>
      <c r="F520">
        <v>17</v>
      </c>
      <c r="G520">
        <v>-600</v>
      </c>
      <c r="H520">
        <v>1707.5</v>
      </c>
      <c r="I520">
        <v>827</v>
      </c>
      <c r="J520">
        <v>0</v>
      </c>
      <c r="K520">
        <v>0</v>
      </c>
      <c r="L520">
        <v>0</v>
      </c>
      <c r="M520">
        <v>0</v>
      </c>
      <c r="N520">
        <v>750</v>
      </c>
      <c r="O520">
        <v>600</v>
      </c>
      <c r="P520">
        <v>0</v>
      </c>
      <c r="Q520">
        <v>130.5</v>
      </c>
      <c r="R520" s="1">
        <v>43791</v>
      </c>
    </row>
    <row r="521" spans="1:18" x14ac:dyDescent="0.3">
      <c r="A521">
        <v>2019</v>
      </c>
      <c r="B521">
        <v>11</v>
      </c>
      <c r="C521">
        <v>22</v>
      </c>
      <c r="D521">
        <v>16</v>
      </c>
      <c r="E521">
        <v>51251.4</v>
      </c>
      <c r="F521">
        <v>17</v>
      </c>
      <c r="G521">
        <v>-600</v>
      </c>
      <c r="H521">
        <v>1704.4</v>
      </c>
      <c r="I521">
        <v>814.00000000000011</v>
      </c>
      <c r="J521">
        <v>0</v>
      </c>
      <c r="K521">
        <v>0</v>
      </c>
      <c r="L521">
        <v>0</v>
      </c>
      <c r="M521">
        <v>0</v>
      </c>
      <c r="N521">
        <v>750</v>
      </c>
      <c r="O521">
        <v>600</v>
      </c>
      <c r="P521">
        <v>0</v>
      </c>
      <c r="Q521">
        <v>140.4</v>
      </c>
      <c r="R521" s="1">
        <v>43791</v>
      </c>
    </row>
    <row r="522" spans="1:18" x14ac:dyDescent="0.3">
      <c r="A522">
        <v>2019</v>
      </c>
      <c r="B522">
        <v>11</v>
      </c>
      <c r="C522">
        <v>22</v>
      </c>
      <c r="D522">
        <v>17</v>
      </c>
      <c r="E522">
        <v>61227.199999999997</v>
      </c>
      <c r="F522">
        <v>17</v>
      </c>
      <c r="G522">
        <v>-600</v>
      </c>
      <c r="H522">
        <v>1809.9</v>
      </c>
      <c r="I522">
        <v>906.00000000000011</v>
      </c>
      <c r="J522">
        <v>0</v>
      </c>
      <c r="K522">
        <v>0</v>
      </c>
      <c r="L522">
        <v>0</v>
      </c>
      <c r="M522">
        <v>0</v>
      </c>
      <c r="N522">
        <v>750</v>
      </c>
      <c r="O522">
        <v>600</v>
      </c>
      <c r="P522">
        <v>0</v>
      </c>
      <c r="Q522">
        <v>153.9</v>
      </c>
      <c r="R522" s="1">
        <v>43791</v>
      </c>
    </row>
    <row r="523" spans="1:18" x14ac:dyDescent="0.3">
      <c r="A523">
        <v>2019</v>
      </c>
      <c r="B523">
        <v>11</v>
      </c>
      <c r="C523">
        <v>22</v>
      </c>
      <c r="D523">
        <v>18</v>
      </c>
      <c r="E523">
        <v>64990.6</v>
      </c>
      <c r="F523">
        <v>17</v>
      </c>
      <c r="G523">
        <v>-600</v>
      </c>
      <c r="H523">
        <v>1900.7</v>
      </c>
      <c r="I523">
        <v>977</v>
      </c>
      <c r="J523">
        <v>0</v>
      </c>
      <c r="K523">
        <v>0</v>
      </c>
      <c r="L523">
        <v>0</v>
      </c>
      <c r="M523">
        <v>0</v>
      </c>
      <c r="N523">
        <v>750</v>
      </c>
      <c r="O523">
        <v>600</v>
      </c>
      <c r="P523">
        <v>0</v>
      </c>
      <c r="Q523">
        <v>173.70000000000002</v>
      </c>
      <c r="R523" s="1">
        <v>43791</v>
      </c>
    </row>
    <row r="524" spans="1:18" x14ac:dyDescent="0.3">
      <c r="A524">
        <v>2019</v>
      </c>
      <c r="B524">
        <v>11</v>
      </c>
      <c r="C524">
        <v>22</v>
      </c>
      <c r="D524">
        <v>19</v>
      </c>
      <c r="E524">
        <v>51533.8</v>
      </c>
      <c r="F524">
        <v>17</v>
      </c>
      <c r="G524">
        <v>-600</v>
      </c>
      <c r="H524">
        <v>1931.9</v>
      </c>
      <c r="I524">
        <v>983.00000000000011</v>
      </c>
      <c r="J524">
        <v>0</v>
      </c>
      <c r="K524">
        <v>0</v>
      </c>
      <c r="L524">
        <v>0</v>
      </c>
      <c r="M524">
        <v>0</v>
      </c>
      <c r="N524">
        <v>750</v>
      </c>
      <c r="O524">
        <v>600</v>
      </c>
      <c r="P524">
        <v>0</v>
      </c>
      <c r="Q524">
        <v>198.9</v>
      </c>
      <c r="R524" s="1">
        <v>43791</v>
      </c>
    </row>
    <row r="525" spans="1:18" x14ac:dyDescent="0.3">
      <c r="A525">
        <v>2019</v>
      </c>
      <c r="B525">
        <v>11</v>
      </c>
      <c r="C525">
        <v>22</v>
      </c>
      <c r="D525">
        <v>20</v>
      </c>
      <c r="E525">
        <v>38064.400000000001</v>
      </c>
      <c r="F525">
        <v>17</v>
      </c>
      <c r="G525">
        <v>-600</v>
      </c>
      <c r="H525">
        <v>1790.6</v>
      </c>
      <c r="I525">
        <v>829.99999999999989</v>
      </c>
      <c r="J525">
        <v>0</v>
      </c>
      <c r="K525">
        <v>0</v>
      </c>
      <c r="L525">
        <v>0</v>
      </c>
      <c r="M525">
        <v>0</v>
      </c>
      <c r="N525">
        <v>750</v>
      </c>
      <c r="O525">
        <v>600</v>
      </c>
      <c r="P525">
        <v>0</v>
      </c>
      <c r="Q525">
        <v>210.6</v>
      </c>
      <c r="R525" s="1">
        <v>43791</v>
      </c>
    </row>
    <row r="526" spans="1:18" x14ac:dyDescent="0.3">
      <c r="A526">
        <v>2019</v>
      </c>
      <c r="B526">
        <v>11</v>
      </c>
      <c r="C526">
        <v>22</v>
      </c>
      <c r="D526">
        <v>21</v>
      </c>
      <c r="E526">
        <v>29740</v>
      </c>
      <c r="F526">
        <v>17</v>
      </c>
      <c r="G526">
        <v>-600</v>
      </c>
      <c r="H526">
        <v>1637.8</v>
      </c>
      <c r="I526">
        <v>688</v>
      </c>
      <c r="J526">
        <v>0</v>
      </c>
      <c r="K526">
        <v>0</v>
      </c>
      <c r="L526">
        <v>0</v>
      </c>
      <c r="M526">
        <v>0</v>
      </c>
      <c r="N526">
        <v>750</v>
      </c>
      <c r="O526">
        <v>600</v>
      </c>
      <c r="P526">
        <v>0</v>
      </c>
      <c r="Q526">
        <v>199.8</v>
      </c>
      <c r="R526" s="1">
        <v>43791</v>
      </c>
    </row>
    <row r="527" spans="1:18" x14ac:dyDescent="0.3">
      <c r="A527">
        <v>2019</v>
      </c>
      <c r="B527">
        <v>11</v>
      </c>
      <c r="C527">
        <v>22</v>
      </c>
      <c r="D527">
        <v>22</v>
      </c>
      <c r="E527">
        <v>22705.200000000001</v>
      </c>
      <c r="F527">
        <v>17</v>
      </c>
      <c r="G527">
        <v>-600</v>
      </c>
      <c r="H527">
        <v>1530.9</v>
      </c>
      <c r="I527">
        <v>582.00000000000011</v>
      </c>
      <c r="J527">
        <v>0</v>
      </c>
      <c r="K527">
        <v>0</v>
      </c>
      <c r="L527">
        <v>0</v>
      </c>
      <c r="M527">
        <v>0</v>
      </c>
      <c r="N527">
        <v>750</v>
      </c>
      <c r="O527">
        <v>600</v>
      </c>
      <c r="P527">
        <v>0</v>
      </c>
      <c r="Q527">
        <v>198.9</v>
      </c>
      <c r="R527" s="1">
        <v>43791</v>
      </c>
    </row>
    <row r="528" spans="1:18" x14ac:dyDescent="0.3">
      <c r="A528">
        <v>2019</v>
      </c>
      <c r="B528">
        <v>11</v>
      </c>
      <c r="C528">
        <v>22</v>
      </c>
      <c r="D528">
        <v>23</v>
      </c>
      <c r="E528">
        <v>27462.799999999999</v>
      </c>
      <c r="F528">
        <v>37</v>
      </c>
      <c r="G528">
        <v>-600</v>
      </c>
      <c r="H528">
        <v>1413.9</v>
      </c>
      <c r="I528">
        <v>0</v>
      </c>
      <c r="J528">
        <v>0</v>
      </c>
      <c r="K528">
        <v>0</v>
      </c>
      <c r="L528">
        <v>127</v>
      </c>
      <c r="M528">
        <v>320</v>
      </c>
      <c r="N528">
        <v>750</v>
      </c>
      <c r="O528">
        <v>600</v>
      </c>
      <c r="P528">
        <v>0</v>
      </c>
      <c r="Q528">
        <v>216.9</v>
      </c>
      <c r="R528" s="1">
        <v>43791</v>
      </c>
    </row>
    <row r="529" spans="1:18" x14ac:dyDescent="0.3">
      <c r="A529">
        <v>2019</v>
      </c>
      <c r="B529">
        <v>11</v>
      </c>
      <c r="C529">
        <v>22</v>
      </c>
      <c r="D529">
        <v>24</v>
      </c>
      <c r="E529">
        <v>12269.2</v>
      </c>
      <c r="F529">
        <v>32</v>
      </c>
      <c r="G529">
        <v>-547</v>
      </c>
      <c r="H529">
        <v>1305.5999999999999</v>
      </c>
      <c r="I529">
        <v>0</v>
      </c>
      <c r="J529">
        <v>0</v>
      </c>
      <c r="K529">
        <v>0</v>
      </c>
      <c r="L529">
        <v>0</v>
      </c>
      <c r="M529">
        <v>274</v>
      </c>
      <c r="N529">
        <v>750</v>
      </c>
      <c r="O529">
        <v>600</v>
      </c>
      <c r="P529">
        <v>0</v>
      </c>
      <c r="Q529">
        <v>228.6</v>
      </c>
      <c r="R529" s="1">
        <v>43791</v>
      </c>
    </row>
    <row r="530" spans="1:18" x14ac:dyDescent="0.3">
      <c r="A530">
        <v>2019</v>
      </c>
      <c r="B530">
        <v>11</v>
      </c>
      <c r="C530">
        <v>23</v>
      </c>
      <c r="D530">
        <v>1</v>
      </c>
      <c r="E530">
        <v>2292.1999999999971</v>
      </c>
      <c r="F530">
        <v>12</v>
      </c>
      <c r="G530">
        <v>-382.99999999999977</v>
      </c>
      <c r="H530">
        <v>1204.5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750</v>
      </c>
      <c r="O530">
        <v>562.99999999999977</v>
      </c>
      <c r="P530">
        <v>0</v>
      </c>
      <c r="Q530">
        <v>274.5</v>
      </c>
      <c r="R530" s="1">
        <v>43792</v>
      </c>
    </row>
    <row r="531" spans="1:18" x14ac:dyDescent="0.3">
      <c r="A531">
        <v>2019</v>
      </c>
      <c r="B531">
        <v>11</v>
      </c>
      <c r="C531">
        <v>23</v>
      </c>
      <c r="D531">
        <v>2</v>
      </c>
      <c r="E531">
        <v>-1678</v>
      </c>
      <c r="F531">
        <v>12</v>
      </c>
      <c r="G531">
        <v>-258</v>
      </c>
      <c r="H531">
        <v>1129.2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750</v>
      </c>
      <c r="O531">
        <v>297</v>
      </c>
      <c r="P531">
        <v>0</v>
      </c>
      <c r="Q531">
        <v>340.2</v>
      </c>
      <c r="R531" s="1">
        <v>43792</v>
      </c>
    </row>
    <row r="532" spans="1:18" x14ac:dyDescent="0.3">
      <c r="A532">
        <v>2019</v>
      </c>
      <c r="B532">
        <v>11</v>
      </c>
      <c r="C532">
        <v>23</v>
      </c>
      <c r="D532">
        <v>3</v>
      </c>
      <c r="E532">
        <v>-3409.2000000000007</v>
      </c>
      <c r="F532">
        <v>12</v>
      </c>
      <c r="G532">
        <v>-244</v>
      </c>
      <c r="H532">
        <v>1087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750</v>
      </c>
      <c r="O532">
        <v>203</v>
      </c>
      <c r="P532">
        <v>0</v>
      </c>
      <c r="Q532">
        <v>378</v>
      </c>
      <c r="R532" s="1">
        <v>43792</v>
      </c>
    </row>
    <row r="533" spans="1:18" x14ac:dyDescent="0.3">
      <c r="A533">
        <v>2019</v>
      </c>
      <c r="B533">
        <v>11</v>
      </c>
      <c r="C533">
        <v>23</v>
      </c>
      <c r="D533">
        <v>4</v>
      </c>
      <c r="E533">
        <v>-6846.8</v>
      </c>
      <c r="F533">
        <v>5</v>
      </c>
      <c r="G533">
        <v>-99</v>
      </c>
      <c r="H533">
        <v>1069.4000000000001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749</v>
      </c>
      <c r="O533">
        <v>0</v>
      </c>
      <c r="P533">
        <v>0</v>
      </c>
      <c r="Q533">
        <v>419.40000000000003</v>
      </c>
      <c r="R533" s="1">
        <v>43792</v>
      </c>
    </row>
    <row r="534" spans="1:18" x14ac:dyDescent="0.3">
      <c r="A534">
        <v>2019</v>
      </c>
      <c r="B534">
        <v>11</v>
      </c>
      <c r="C534">
        <v>23</v>
      </c>
      <c r="D534">
        <v>5</v>
      </c>
      <c r="E534">
        <v>-8191.8000000000011</v>
      </c>
      <c r="F534">
        <v>5</v>
      </c>
      <c r="G534">
        <v>38</v>
      </c>
      <c r="H534">
        <v>1075.0999999999999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614.99999999999989</v>
      </c>
      <c r="O534">
        <v>0</v>
      </c>
      <c r="P534">
        <v>0</v>
      </c>
      <c r="Q534">
        <v>422.1</v>
      </c>
      <c r="R534" s="1">
        <v>43792</v>
      </c>
    </row>
    <row r="535" spans="1:18" x14ac:dyDescent="0.3">
      <c r="A535">
        <v>2019</v>
      </c>
      <c r="B535">
        <v>11</v>
      </c>
      <c r="C535">
        <v>23</v>
      </c>
      <c r="D535">
        <v>6</v>
      </c>
      <c r="E535">
        <v>-8972.6</v>
      </c>
      <c r="F535">
        <v>5</v>
      </c>
      <c r="G535">
        <v>100</v>
      </c>
      <c r="H535">
        <v>1130.2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591</v>
      </c>
      <c r="O535">
        <v>0</v>
      </c>
      <c r="P535">
        <v>0</v>
      </c>
      <c r="Q535">
        <v>439.2</v>
      </c>
      <c r="R535" s="1">
        <v>43792</v>
      </c>
    </row>
    <row r="536" spans="1:18" x14ac:dyDescent="0.3">
      <c r="A536">
        <v>2019</v>
      </c>
      <c r="B536">
        <v>11</v>
      </c>
      <c r="C536">
        <v>23</v>
      </c>
      <c r="D536">
        <v>7</v>
      </c>
      <c r="E536">
        <v>-10173.799999999999</v>
      </c>
      <c r="F536">
        <v>5</v>
      </c>
      <c r="G536">
        <v>147</v>
      </c>
      <c r="H536">
        <v>1214.4000000000001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585</v>
      </c>
      <c r="O536">
        <v>0</v>
      </c>
      <c r="P536">
        <v>0</v>
      </c>
      <c r="Q536">
        <v>482.40000000000003</v>
      </c>
      <c r="R536" s="1">
        <v>43792</v>
      </c>
    </row>
    <row r="537" spans="1:18" x14ac:dyDescent="0.3">
      <c r="A537">
        <v>2019</v>
      </c>
      <c r="B537">
        <v>11</v>
      </c>
      <c r="C537">
        <v>23</v>
      </c>
      <c r="D537">
        <v>8</v>
      </c>
      <c r="E537">
        <v>-10510.2</v>
      </c>
      <c r="F537">
        <v>5</v>
      </c>
      <c r="G537">
        <v>94</v>
      </c>
      <c r="H537">
        <v>1322.6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711.99999999999989</v>
      </c>
      <c r="O537">
        <v>0</v>
      </c>
      <c r="P537">
        <v>0</v>
      </c>
      <c r="Q537">
        <v>516.6</v>
      </c>
      <c r="R537" s="1">
        <v>43792</v>
      </c>
    </row>
    <row r="538" spans="1:18" x14ac:dyDescent="0.3">
      <c r="A538">
        <v>2019</v>
      </c>
      <c r="B538">
        <v>11</v>
      </c>
      <c r="C538">
        <v>23</v>
      </c>
      <c r="D538">
        <v>9</v>
      </c>
      <c r="E538">
        <v>-8611.4000000000051</v>
      </c>
      <c r="F538">
        <v>12</v>
      </c>
      <c r="G538">
        <v>-45</v>
      </c>
      <c r="H538">
        <v>1433.8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750</v>
      </c>
      <c r="O538">
        <v>195.99999999999977</v>
      </c>
      <c r="P538">
        <v>0</v>
      </c>
      <c r="Q538">
        <v>532.80000000000007</v>
      </c>
      <c r="R538" s="1">
        <v>43792</v>
      </c>
    </row>
    <row r="539" spans="1:18" x14ac:dyDescent="0.3">
      <c r="A539">
        <v>2019</v>
      </c>
      <c r="B539">
        <v>11</v>
      </c>
      <c r="C539">
        <v>23</v>
      </c>
      <c r="D539">
        <v>10</v>
      </c>
      <c r="E539">
        <v>-6979.4000000000042</v>
      </c>
      <c r="F539">
        <v>12</v>
      </c>
      <c r="G539">
        <v>-81</v>
      </c>
      <c r="H539">
        <v>1532.8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750</v>
      </c>
      <c r="O539">
        <v>339.99999999999977</v>
      </c>
      <c r="P539">
        <v>0</v>
      </c>
      <c r="Q539">
        <v>523.80000000000007</v>
      </c>
      <c r="R539" s="1">
        <v>43792</v>
      </c>
    </row>
    <row r="540" spans="1:18" x14ac:dyDescent="0.3">
      <c r="A540">
        <v>2019</v>
      </c>
      <c r="B540">
        <v>11</v>
      </c>
      <c r="C540">
        <v>23</v>
      </c>
      <c r="D540">
        <v>11</v>
      </c>
      <c r="E540">
        <v>-4806.4000000000015</v>
      </c>
      <c r="F540">
        <v>12</v>
      </c>
      <c r="G540">
        <v>-171</v>
      </c>
      <c r="H540">
        <v>1602.5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750</v>
      </c>
      <c r="O540">
        <v>506</v>
      </c>
      <c r="P540">
        <v>0</v>
      </c>
      <c r="Q540">
        <v>517.5</v>
      </c>
      <c r="R540" s="1">
        <v>43792</v>
      </c>
    </row>
    <row r="541" spans="1:18" x14ac:dyDescent="0.3">
      <c r="A541">
        <v>2019</v>
      </c>
      <c r="B541">
        <v>11</v>
      </c>
      <c r="C541">
        <v>23</v>
      </c>
      <c r="D541">
        <v>12</v>
      </c>
      <c r="E541">
        <v>-4353.4000000000005</v>
      </c>
      <c r="F541">
        <v>12</v>
      </c>
      <c r="G541">
        <v>-258</v>
      </c>
      <c r="H541">
        <v>1544.7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750</v>
      </c>
      <c r="O541">
        <v>528</v>
      </c>
      <c r="P541">
        <v>0</v>
      </c>
      <c r="Q541">
        <v>524.70000000000005</v>
      </c>
      <c r="R541" s="1">
        <v>43792</v>
      </c>
    </row>
    <row r="542" spans="1:18" x14ac:dyDescent="0.3">
      <c r="A542">
        <v>2019</v>
      </c>
      <c r="B542">
        <v>11</v>
      </c>
      <c r="C542">
        <v>23</v>
      </c>
      <c r="D542">
        <v>13</v>
      </c>
      <c r="E542">
        <v>-6718.4000000000015</v>
      </c>
      <c r="F542">
        <v>12</v>
      </c>
      <c r="G542">
        <v>-144</v>
      </c>
      <c r="H542">
        <v>1536.5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750</v>
      </c>
      <c r="O542">
        <v>377</v>
      </c>
      <c r="P542">
        <v>0</v>
      </c>
      <c r="Q542">
        <v>553.5</v>
      </c>
      <c r="R542" s="1">
        <v>43792</v>
      </c>
    </row>
    <row r="543" spans="1:18" x14ac:dyDescent="0.3">
      <c r="A543">
        <v>2019</v>
      </c>
      <c r="B543">
        <v>11</v>
      </c>
      <c r="C543">
        <v>23</v>
      </c>
      <c r="D543">
        <v>14</v>
      </c>
      <c r="E543">
        <v>-7312.6000000000022</v>
      </c>
      <c r="F543">
        <v>12</v>
      </c>
      <c r="G543">
        <v>-150</v>
      </c>
      <c r="H543">
        <v>1517.1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750</v>
      </c>
      <c r="O543">
        <v>342</v>
      </c>
      <c r="P543">
        <v>0</v>
      </c>
      <c r="Q543">
        <v>575.1</v>
      </c>
      <c r="R543" s="1">
        <v>43792</v>
      </c>
    </row>
    <row r="544" spans="1:18" x14ac:dyDescent="0.3">
      <c r="A544">
        <v>2019</v>
      </c>
      <c r="B544">
        <v>11</v>
      </c>
      <c r="C544">
        <v>23</v>
      </c>
      <c r="D544">
        <v>15</v>
      </c>
      <c r="E544">
        <v>-10241.6</v>
      </c>
      <c r="F544">
        <v>12</v>
      </c>
      <c r="G544">
        <v>-34</v>
      </c>
      <c r="H544">
        <v>1498.9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750</v>
      </c>
      <c r="O544">
        <v>170</v>
      </c>
      <c r="P544">
        <v>0</v>
      </c>
      <c r="Q544">
        <v>612.9</v>
      </c>
      <c r="R544" s="1">
        <v>43792</v>
      </c>
    </row>
    <row r="545" spans="1:18" x14ac:dyDescent="0.3">
      <c r="A545">
        <v>2019</v>
      </c>
      <c r="B545">
        <v>11</v>
      </c>
      <c r="C545">
        <v>23</v>
      </c>
      <c r="D545">
        <v>16</v>
      </c>
      <c r="E545">
        <v>-12291.400000000001</v>
      </c>
      <c r="F545">
        <v>12</v>
      </c>
      <c r="G545">
        <v>142</v>
      </c>
      <c r="H545">
        <v>1551.3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750</v>
      </c>
      <c r="O545">
        <v>31.999999999999773</v>
      </c>
      <c r="P545">
        <v>0</v>
      </c>
      <c r="Q545">
        <v>627.30000000000007</v>
      </c>
      <c r="R545" s="1">
        <v>43792</v>
      </c>
    </row>
    <row r="546" spans="1:18" x14ac:dyDescent="0.3">
      <c r="A546">
        <v>2019</v>
      </c>
      <c r="B546">
        <v>11</v>
      </c>
      <c r="C546">
        <v>23</v>
      </c>
      <c r="D546">
        <v>17</v>
      </c>
      <c r="E546">
        <v>-8783</v>
      </c>
      <c r="F546">
        <v>12</v>
      </c>
      <c r="G546">
        <v>-40</v>
      </c>
      <c r="H546">
        <v>1668.1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750</v>
      </c>
      <c r="O546">
        <v>329</v>
      </c>
      <c r="P546">
        <v>0</v>
      </c>
      <c r="Q546">
        <v>629.1</v>
      </c>
      <c r="R546" s="1">
        <v>43792</v>
      </c>
    </row>
    <row r="547" spans="1:18" x14ac:dyDescent="0.3">
      <c r="A547">
        <v>2019</v>
      </c>
      <c r="B547">
        <v>11</v>
      </c>
      <c r="C547">
        <v>23</v>
      </c>
      <c r="D547">
        <v>18</v>
      </c>
      <c r="E547">
        <v>-8180.800000000002</v>
      </c>
      <c r="F547">
        <v>12</v>
      </c>
      <c r="G547">
        <v>-61</v>
      </c>
      <c r="H547">
        <v>1764.7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750</v>
      </c>
      <c r="O547">
        <v>434</v>
      </c>
      <c r="P547">
        <v>0</v>
      </c>
      <c r="Q547">
        <v>641.70000000000005</v>
      </c>
      <c r="R547" s="1">
        <v>43792</v>
      </c>
    </row>
    <row r="548" spans="1:18" x14ac:dyDescent="0.3">
      <c r="A548">
        <v>2019</v>
      </c>
      <c r="B548">
        <v>11</v>
      </c>
      <c r="C548">
        <v>23</v>
      </c>
      <c r="D548">
        <v>19</v>
      </c>
      <c r="E548">
        <v>-13201.000000000007</v>
      </c>
      <c r="F548">
        <v>12</v>
      </c>
      <c r="G548">
        <v>251.00000000000045</v>
      </c>
      <c r="H548">
        <v>1773.7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750</v>
      </c>
      <c r="O548">
        <v>94.999999999999545</v>
      </c>
      <c r="P548">
        <v>0</v>
      </c>
      <c r="Q548">
        <v>677.7</v>
      </c>
      <c r="R548" s="1">
        <v>43792</v>
      </c>
    </row>
    <row r="549" spans="1:18" x14ac:dyDescent="0.3">
      <c r="A549">
        <v>2019</v>
      </c>
      <c r="B549">
        <v>11</v>
      </c>
      <c r="C549">
        <v>23</v>
      </c>
      <c r="D549">
        <v>20</v>
      </c>
      <c r="E549">
        <v>-15957.2</v>
      </c>
      <c r="F549">
        <v>5</v>
      </c>
      <c r="G549">
        <v>442</v>
      </c>
      <c r="H549">
        <v>1650.5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502</v>
      </c>
      <c r="O549">
        <v>0</v>
      </c>
      <c r="P549">
        <v>0</v>
      </c>
      <c r="Q549">
        <v>706.5</v>
      </c>
      <c r="R549" s="1">
        <v>43792</v>
      </c>
    </row>
    <row r="550" spans="1:18" x14ac:dyDescent="0.3">
      <c r="A550">
        <v>2019</v>
      </c>
      <c r="B550">
        <v>11</v>
      </c>
      <c r="C550">
        <v>23</v>
      </c>
      <c r="D550">
        <v>21</v>
      </c>
      <c r="E550">
        <v>-16513.800000000003</v>
      </c>
      <c r="F550">
        <v>5</v>
      </c>
      <c r="G550">
        <v>541</v>
      </c>
      <c r="H550">
        <v>1542.3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310.99999999999989</v>
      </c>
      <c r="O550">
        <v>0</v>
      </c>
      <c r="P550">
        <v>0</v>
      </c>
      <c r="Q550">
        <v>690.30000000000007</v>
      </c>
      <c r="R550" s="1">
        <v>43792</v>
      </c>
    </row>
    <row r="551" spans="1:18" x14ac:dyDescent="0.3">
      <c r="A551">
        <v>2019</v>
      </c>
      <c r="B551">
        <v>11</v>
      </c>
      <c r="C551">
        <v>23</v>
      </c>
      <c r="D551">
        <v>22</v>
      </c>
      <c r="E551">
        <v>-16392.2</v>
      </c>
      <c r="F551">
        <v>5</v>
      </c>
      <c r="G551">
        <v>558</v>
      </c>
      <c r="H551">
        <v>1443.2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221</v>
      </c>
      <c r="O551">
        <v>0</v>
      </c>
      <c r="P551">
        <v>0</v>
      </c>
      <c r="Q551">
        <v>664.2</v>
      </c>
      <c r="R551" s="1">
        <v>43792</v>
      </c>
    </row>
    <row r="552" spans="1:18" x14ac:dyDescent="0.3">
      <c r="A552">
        <v>2019</v>
      </c>
      <c r="B552">
        <v>11</v>
      </c>
      <c r="C552">
        <v>23</v>
      </c>
      <c r="D552">
        <v>23</v>
      </c>
      <c r="E552">
        <v>-15152.400000000001</v>
      </c>
      <c r="F552">
        <v>5</v>
      </c>
      <c r="G552">
        <v>461</v>
      </c>
      <c r="H552">
        <v>1356.5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270</v>
      </c>
      <c r="O552">
        <v>0</v>
      </c>
      <c r="P552">
        <v>0</v>
      </c>
      <c r="Q552">
        <v>625.5</v>
      </c>
      <c r="R552" s="1">
        <v>43792</v>
      </c>
    </row>
    <row r="553" spans="1:18" x14ac:dyDescent="0.3">
      <c r="A553">
        <v>2019</v>
      </c>
      <c r="B553">
        <v>11</v>
      </c>
      <c r="C553">
        <v>23</v>
      </c>
      <c r="D553">
        <v>24</v>
      </c>
      <c r="E553">
        <v>-15535.800000000003</v>
      </c>
      <c r="F553">
        <v>5</v>
      </c>
      <c r="G553">
        <v>520.00000000000045</v>
      </c>
      <c r="H553">
        <v>1276.5999999999999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140.99999999999943</v>
      </c>
      <c r="O553">
        <v>0</v>
      </c>
      <c r="P553">
        <v>0</v>
      </c>
      <c r="Q553">
        <v>615.6</v>
      </c>
      <c r="R553" s="1">
        <v>43792</v>
      </c>
    </row>
    <row r="554" spans="1:18" x14ac:dyDescent="0.3">
      <c r="A554">
        <v>2019</v>
      </c>
      <c r="B554">
        <v>11</v>
      </c>
      <c r="C554">
        <v>24</v>
      </c>
      <c r="D554">
        <v>1</v>
      </c>
      <c r="E554">
        <v>-16591.599999999999</v>
      </c>
      <c r="F554">
        <v>0</v>
      </c>
      <c r="G554">
        <v>526</v>
      </c>
      <c r="H554">
        <v>1157.8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631.80000000000007</v>
      </c>
      <c r="R554" s="1">
        <v>43793</v>
      </c>
    </row>
    <row r="555" spans="1:18" x14ac:dyDescent="0.3">
      <c r="A555">
        <v>2019</v>
      </c>
      <c r="B555">
        <v>11</v>
      </c>
      <c r="C555">
        <v>24</v>
      </c>
      <c r="D555">
        <v>2</v>
      </c>
      <c r="E555">
        <v>-16862</v>
      </c>
      <c r="F555">
        <v>0</v>
      </c>
      <c r="G555">
        <v>461</v>
      </c>
      <c r="H555">
        <v>1110.8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649.80000000000007</v>
      </c>
      <c r="R555" s="1">
        <v>43793</v>
      </c>
    </row>
    <row r="556" spans="1:18" x14ac:dyDescent="0.3">
      <c r="A556">
        <v>2019</v>
      </c>
      <c r="B556">
        <v>11</v>
      </c>
      <c r="C556">
        <v>24</v>
      </c>
      <c r="D556">
        <v>3</v>
      </c>
      <c r="E556">
        <v>-16946.800000000003</v>
      </c>
      <c r="F556">
        <v>0</v>
      </c>
      <c r="G556">
        <v>413</v>
      </c>
      <c r="H556">
        <v>1072.7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659.7</v>
      </c>
      <c r="R556" s="1">
        <v>43793</v>
      </c>
    </row>
    <row r="557" spans="1:18" x14ac:dyDescent="0.3">
      <c r="A557">
        <v>2019</v>
      </c>
      <c r="B557">
        <v>11</v>
      </c>
      <c r="C557">
        <v>24</v>
      </c>
      <c r="D557">
        <v>4</v>
      </c>
      <c r="E557">
        <v>-17380</v>
      </c>
      <c r="F557">
        <v>0</v>
      </c>
      <c r="G557">
        <v>388</v>
      </c>
      <c r="H557">
        <v>1070.2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682.2</v>
      </c>
      <c r="R557" s="1">
        <v>43793</v>
      </c>
    </row>
    <row r="558" spans="1:18" x14ac:dyDescent="0.3">
      <c r="A558">
        <v>2019</v>
      </c>
      <c r="B558">
        <v>11</v>
      </c>
      <c r="C558">
        <v>24</v>
      </c>
      <c r="D558">
        <v>5</v>
      </c>
      <c r="E558">
        <v>-17554.599999999999</v>
      </c>
      <c r="F558">
        <v>0</v>
      </c>
      <c r="G558">
        <v>367</v>
      </c>
      <c r="H558">
        <v>1051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684</v>
      </c>
      <c r="R558" s="1">
        <v>43793</v>
      </c>
    </row>
    <row r="559" spans="1:18" x14ac:dyDescent="0.3">
      <c r="A559">
        <v>2019</v>
      </c>
      <c r="B559">
        <v>11</v>
      </c>
      <c r="C559">
        <v>24</v>
      </c>
      <c r="D559">
        <v>6</v>
      </c>
      <c r="E559">
        <v>-17282</v>
      </c>
      <c r="F559">
        <v>0</v>
      </c>
      <c r="G559">
        <v>404.99999999999989</v>
      </c>
      <c r="H559">
        <v>1072.8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667.80000000000007</v>
      </c>
      <c r="R559" s="1">
        <v>43793</v>
      </c>
    </row>
    <row r="560" spans="1:18" x14ac:dyDescent="0.3">
      <c r="A560">
        <v>2019</v>
      </c>
      <c r="B560">
        <v>11</v>
      </c>
      <c r="C560">
        <v>24</v>
      </c>
      <c r="D560">
        <v>7</v>
      </c>
      <c r="E560">
        <v>-17199.800000000003</v>
      </c>
      <c r="F560">
        <v>0</v>
      </c>
      <c r="G560">
        <v>483</v>
      </c>
      <c r="H560">
        <v>1134.5999999999999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651.6</v>
      </c>
      <c r="R560" s="1">
        <v>43793</v>
      </c>
    </row>
    <row r="561" spans="1:18" x14ac:dyDescent="0.3">
      <c r="A561">
        <v>2019</v>
      </c>
      <c r="B561">
        <v>11</v>
      </c>
      <c r="C561">
        <v>24</v>
      </c>
      <c r="D561">
        <v>8</v>
      </c>
      <c r="E561">
        <v>-17400</v>
      </c>
      <c r="F561">
        <v>0</v>
      </c>
      <c r="G561">
        <v>576</v>
      </c>
      <c r="H561">
        <v>1232.0999999999999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656.1</v>
      </c>
      <c r="R561" s="1">
        <v>43793</v>
      </c>
    </row>
    <row r="562" spans="1:18" x14ac:dyDescent="0.3">
      <c r="A562">
        <v>2019</v>
      </c>
      <c r="B562">
        <v>11</v>
      </c>
      <c r="C562">
        <v>24</v>
      </c>
      <c r="D562">
        <v>9</v>
      </c>
      <c r="E562">
        <v>-16240.600000000002</v>
      </c>
      <c r="F562">
        <v>5</v>
      </c>
      <c r="G562">
        <v>416</v>
      </c>
      <c r="H562">
        <v>1349.2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269</v>
      </c>
      <c r="O562">
        <v>0</v>
      </c>
      <c r="P562">
        <v>0</v>
      </c>
      <c r="Q562">
        <v>664.2</v>
      </c>
      <c r="R562" s="1">
        <v>43793</v>
      </c>
    </row>
    <row r="563" spans="1:18" x14ac:dyDescent="0.3">
      <c r="A563">
        <v>2019</v>
      </c>
      <c r="B563">
        <v>11</v>
      </c>
      <c r="C563">
        <v>24</v>
      </c>
      <c r="D563">
        <v>10</v>
      </c>
      <c r="E563">
        <v>-14723.000000000002</v>
      </c>
      <c r="F563">
        <v>5</v>
      </c>
      <c r="G563">
        <v>284</v>
      </c>
      <c r="H563">
        <v>1465.3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526.99999999999989</v>
      </c>
      <c r="O563">
        <v>0</v>
      </c>
      <c r="P563">
        <v>0</v>
      </c>
      <c r="Q563">
        <v>654.30000000000007</v>
      </c>
      <c r="R563" s="1">
        <v>43793</v>
      </c>
    </row>
    <row r="564" spans="1:18" x14ac:dyDescent="0.3">
      <c r="A564">
        <v>2019</v>
      </c>
      <c r="B564">
        <v>11</v>
      </c>
      <c r="C564">
        <v>24</v>
      </c>
      <c r="D564">
        <v>11</v>
      </c>
      <c r="E564">
        <v>-12781.8</v>
      </c>
      <c r="F564">
        <v>12</v>
      </c>
      <c r="G564">
        <v>139</v>
      </c>
      <c r="H564">
        <v>1544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750</v>
      </c>
      <c r="O564">
        <v>25</v>
      </c>
      <c r="P564">
        <v>0</v>
      </c>
      <c r="Q564">
        <v>630</v>
      </c>
      <c r="R564" s="1">
        <v>43793</v>
      </c>
    </row>
    <row r="565" spans="1:18" x14ac:dyDescent="0.3">
      <c r="A565">
        <v>2019</v>
      </c>
      <c r="B565">
        <v>11</v>
      </c>
      <c r="C565">
        <v>24</v>
      </c>
      <c r="D565">
        <v>12</v>
      </c>
      <c r="E565">
        <v>-10883.2</v>
      </c>
      <c r="F565">
        <v>12</v>
      </c>
      <c r="G565">
        <v>23</v>
      </c>
      <c r="H565">
        <v>1489.5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750</v>
      </c>
      <c r="O565">
        <v>118</v>
      </c>
      <c r="P565">
        <v>0</v>
      </c>
      <c r="Q565">
        <v>598.5</v>
      </c>
      <c r="R565" s="1">
        <v>43793</v>
      </c>
    </row>
    <row r="566" spans="1:18" x14ac:dyDescent="0.3">
      <c r="A566">
        <v>2019</v>
      </c>
      <c r="B566">
        <v>11</v>
      </c>
      <c r="C566">
        <v>24</v>
      </c>
      <c r="D566">
        <v>13</v>
      </c>
      <c r="E566">
        <v>-10857.600000000002</v>
      </c>
      <c r="F566">
        <v>12</v>
      </c>
      <c r="G566">
        <v>74</v>
      </c>
      <c r="H566">
        <v>1483.8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750</v>
      </c>
      <c r="O566">
        <v>90.999999999999773</v>
      </c>
      <c r="P566">
        <v>0</v>
      </c>
      <c r="Q566">
        <v>568.80000000000007</v>
      </c>
      <c r="R566" s="1">
        <v>43793</v>
      </c>
    </row>
    <row r="567" spans="1:18" x14ac:dyDescent="0.3">
      <c r="A567">
        <v>2019</v>
      </c>
      <c r="B567">
        <v>11</v>
      </c>
      <c r="C567">
        <v>24</v>
      </c>
      <c r="D567">
        <v>14</v>
      </c>
      <c r="E567">
        <v>-10703.400000000001</v>
      </c>
      <c r="F567">
        <v>12</v>
      </c>
      <c r="G567">
        <v>74</v>
      </c>
      <c r="H567">
        <v>1478.3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750</v>
      </c>
      <c r="O567">
        <v>89.999999999999773</v>
      </c>
      <c r="P567">
        <v>0</v>
      </c>
      <c r="Q567">
        <v>564.30000000000007</v>
      </c>
      <c r="R567" s="1">
        <v>43793</v>
      </c>
    </row>
    <row r="568" spans="1:18" x14ac:dyDescent="0.3">
      <c r="A568">
        <v>2019</v>
      </c>
      <c r="B568">
        <v>11</v>
      </c>
      <c r="C568">
        <v>24</v>
      </c>
      <c r="D568">
        <v>15</v>
      </c>
      <c r="E568">
        <v>-12482.400000000001</v>
      </c>
      <c r="F568">
        <v>5</v>
      </c>
      <c r="G568">
        <v>164</v>
      </c>
      <c r="H568">
        <v>1466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717</v>
      </c>
      <c r="O568">
        <v>0</v>
      </c>
      <c r="P568">
        <v>0</v>
      </c>
      <c r="Q568">
        <v>585</v>
      </c>
      <c r="R568" s="1">
        <v>43793</v>
      </c>
    </row>
    <row r="569" spans="1:18" x14ac:dyDescent="0.3">
      <c r="A569">
        <v>2019</v>
      </c>
      <c r="B569">
        <v>11</v>
      </c>
      <c r="C569">
        <v>24</v>
      </c>
      <c r="D569">
        <v>16</v>
      </c>
      <c r="E569">
        <v>-12776.800000000001</v>
      </c>
      <c r="F569">
        <v>5</v>
      </c>
      <c r="G569">
        <v>258</v>
      </c>
      <c r="H569">
        <v>1493.3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652.99999999999989</v>
      </c>
      <c r="O569">
        <v>0</v>
      </c>
      <c r="P569">
        <v>0</v>
      </c>
      <c r="Q569">
        <v>582.30000000000007</v>
      </c>
      <c r="R569" s="1">
        <v>43793</v>
      </c>
    </row>
    <row r="570" spans="1:18" x14ac:dyDescent="0.3">
      <c r="A570">
        <v>2019</v>
      </c>
      <c r="B570">
        <v>11</v>
      </c>
      <c r="C570">
        <v>24</v>
      </c>
      <c r="D570">
        <v>17</v>
      </c>
      <c r="E570">
        <v>-7535.0000000000009</v>
      </c>
      <c r="F570">
        <v>12</v>
      </c>
      <c r="G570">
        <v>-40</v>
      </c>
      <c r="H570">
        <v>1622.2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750</v>
      </c>
      <c r="O570">
        <v>347</v>
      </c>
      <c r="P570">
        <v>0</v>
      </c>
      <c r="Q570">
        <v>565.20000000000005</v>
      </c>
      <c r="R570" s="1">
        <v>43793</v>
      </c>
    </row>
    <row r="571" spans="1:18" x14ac:dyDescent="0.3">
      <c r="A571">
        <v>2019</v>
      </c>
      <c r="B571">
        <v>11</v>
      </c>
      <c r="C571">
        <v>24</v>
      </c>
      <c r="D571">
        <v>18</v>
      </c>
      <c r="E571">
        <v>-3896.2000000000126</v>
      </c>
      <c r="F571">
        <v>17</v>
      </c>
      <c r="G571">
        <v>-204.99999999999955</v>
      </c>
      <c r="H571">
        <v>1756.8</v>
      </c>
      <c r="I571">
        <v>42.999999999999318</v>
      </c>
      <c r="J571">
        <v>0</v>
      </c>
      <c r="K571">
        <v>0</v>
      </c>
      <c r="L571">
        <v>0</v>
      </c>
      <c r="M571">
        <v>0</v>
      </c>
      <c r="N571">
        <v>750</v>
      </c>
      <c r="O571">
        <v>600</v>
      </c>
      <c r="P571">
        <v>0</v>
      </c>
      <c r="Q571">
        <v>568.80000000000007</v>
      </c>
      <c r="R571" s="1">
        <v>43793</v>
      </c>
    </row>
    <row r="572" spans="1:18" x14ac:dyDescent="0.3">
      <c r="A572">
        <v>2019</v>
      </c>
      <c r="B572">
        <v>11</v>
      </c>
      <c r="C572">
        <v>24</v>
      </c>
      <c r="D572">
        <v>19</v>
      </c>
      <c r="E572">
        <v>-5306.4000000000015</v>
      </c>
      <c r="F572">
        <v>12</v>
      </c>
      <c r="G572">
        <v>-91</v>
      </c>
      <c r="H572">
        <v>1789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750</v>
      </c>
      <c r="O572">
        <v>554</v>
      </c>
      <c r="P572">
        <v>0</v>
      </c>
      <c r="Q572">
        <v>576</v>
      </c>
      <c r="R572" s="1">
        <v>43793</v>
      </c>
    </row>
    <row r="573" spans="1:18" x14ac:dyDescent="0.3">
      <c r="A573">
        <v>2019</v>
      </c>
      <c r="B573">
        <v>11</v>
      </c>
      <c r="C573">
        <v>24</v>
      </c>
      <c r="D573">
        <v>20</v>
      </c>
      <c r="E573">
        <v>-8204.0000000000018</v>
      </c>
      <c r="F573">
        <v>12</v>
      </c>
      <c r="G573">
        <v>62</v>
      </c>
      <c r="H573">
        <v>1671.6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750</v>
      </c>
      <c r="O573">
        <v>289</v>
      </c>
      <c r="P573">
        <v>0</v>
      </c>
      <c r="Q573">
        <v>570.6</v>
      </c>
      <c r="R573" s="1">
        <v>43793</v>
      </c>
    </row>
    <row r="574" spans="1:18" x14ac:dyDescent="0.3">
      <c r="A574">
        <v>2019</v>
      </c>
      <c r="B574">
        <v>11</v>
      </c>
      <c r="C574">
        <v>24</v>
      </c>
      <c r="D574">
        <v>21</v>
      </c>
      <c r="E574">
        <v>-7550.2000000000007</v>
      </c>
      <c r="F574">
        <v>12</v>
      </c>
      <c r="G574">
        <v>83</v>
      </c>
      <c r="H574">
        <v>1565.5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750</v>
      </c>
      <c r="O574">
        <v>233</v>
      </c>
      <c r="P574">
        <v>0</v>
      </c>
      <c r="Q574">
        <v>499.5</v>
      </c>
      <c r="R574" s="1">
        <v>43793</v>
      </c>
    </row>
    <row r="575" spans="1:18" x14ac:dyDescent="0.3">
      <c r="A575">
        <v>2019</v>
      </c>
      <c r="B575">
        <v>11</v>
      </c>
      <c r="C575">
        <v>24</v>
      </c>
      <c r="D575">
        <v>22</v>
      </c>
      <c r="E575">
        <v>-4642.3999999999996</v>
      </c>
      <c r="F575">
        <v>12</v>
      </c>
      <c r="G575">
        <v>-22</v>
      </c>
      <c r="H575">
        <v>1461.7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750</v>
      </c>
      <c r="O575">
        <v>326</v>
      </c>
      <c r="P575">
        <v>0</v>
      </c>
      <c r="Q575">
        <v>407.7</v>
      </c>
      <c r="R575" s="1">
        <v>43793</v>
      </c>
    </row>
    <row r="576" spans="1:18" x14ac:dyDescent="0.3">
      <c r="A576">
        <v>2019</v>
      </c>
      <c r="B576">
        <v>11</v>
      </c>
      <c r="C576">
        <v>24</v>
      </c>
      <c r="D576">
        <v>23</v>
      </c>
      <c r="E576">
        <v>-2420.2000000000003</v>
      </c>
      <c r="F576">
        <v>12</v>
      </c>
      <c r="G576">
        <v>-129</v>
      </c>
      <c r="H576">
        <v>1340.1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750</v>
      </c>
      <c r="O576">
        <v>378</v>
      </c>
      <c r="P576">
        <v>0</v>
      </c>
      <c r="Q576">
        <v>341.1</v>
      </c>
      <c r="R576" s="1">
        <v>43793</v>
      </c>
    </row>
    <row r="577" spans="1:18" x14ac:dyDescent="0.3">
      <c r="A577">
        <v>2019</v>
      </c>
      <c r="B577">
        <v>11</v>
      </c>
      <c r="C577">
        <v>24</v>
      </c>
      <c r="D577">
        <v>24</v>
      </c>
      <c r="E577">
        <v>-2636.0000000000032</v>
      </c>
      <c r="F577">
        <v>12</v>
      </c>
      <c r="G577">
        <v>-128.99999999999977</v>
      </c>
      <c r="H577">
        <v>1236.0999999999999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750</v>
      </c>
      <c r="O577">
        <v>300.99999999999977</v>
      </c>
      <c r="P577">
        <v>0</v>
      </c>
      <c r="Q577">
        <v>314.10000000000002</v>
      </c>
      <c r="R577" s="1">
        <v>43793</v>
      </c>
    </row>
    <row r="578" spans="1:18" x14ac:dyDescent="0.3">
      <c r="A578">
        <v>2019</v>
      </c>
      <c r="B578">
        <v>11</v>
      </c>
      <c r="C578">
        <v>25</v>
      </c>
      <c r="D578">
        <v>1</v>
      </c>
      <c r="E578">
        <v>1580.599999999999</v>
      </c>
      <c r="F578">
        <v>12</v>
      </c>
      <c r="G578">
        <v>-393</v>
      </c>
      <c r="H578">
        <v>1144.0999999999999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750</v>
      </c>
      <c r="O578">
        <v>509</v>
      </c>
      <c r="P578">
        <v>0</v>
      </c>
      <c r="Q578">
        <v>278.10000000000002</v>
      </c>
      <c r="R578" s="1">
        <v>43794</v>
      </c>
    </row>
    <row r="579" spans="1:18" x14ac:dyDescent="0.3">
      <c r="A579">
        <v>2019</v>
      </c>
      <c r="B579">
        <v>11</v>
      </c>
      <c r="C579">
        <v>25</v>
      </c>
      <c r="D579">
        <v>2</v>
      </c>
      <c r="E579">
        <v>4233.3999999999996</v>
      </c>
      <c r="F579">
        <v>32</v>
      </c>
      <c r="G579">
        <v>-536</v>
      </c>
      <c r="H579">
        <v>1090.5999999999999</v>
      </c>
      <c r="I579">
        <v>0</v>
      </c>
      <c r="J579">
        <v>0</v>
      </c>
      <c r="K579">
        <v>0</v>
      </c>
      <c r="L579">
        <v>0</v>
      </c>
      <c r="M579">
        <v>21</v>
      </c>
      <c r="N579">
        <v>750</v>
      </c>
      <c r="O579">
        <v>600</v>
      </c>
      <c r="P579">
        <v>0</v>
      </c>
      <c r="Q579">
        <v>255.6</v>
      </c>
      <c r="R579" s="1">
        <v>43794</v>
      </c>
    </row>
    <row r="580" spans="1:18" x14ac:dyDescent="0.3">
      <c r="A580">
        <v>2019</v>
      </c>
      <c r="B580">
        <v>11</v>
      </c>
      <c r="C580">
        <v>25</v>
      </c>
      <c r="D580">
        <v>3</v>
      </c>
      <c r="E580">
        <v>14279.199999999993</v>
      </c>
      <c r="F580">
        <v>32</v>
      </c>
      <c r="G580">
        <v>-600</v>
      </c>
      <c r="H580">
        <v>1064.0999999999999</v>
      </c>
      <c r="I580">
        <v>0</v>
      </c>
      <c r="J580">
        <v>0</v>
      </c>
      <c r="K580">
        <v>0</v>
      </c>
      <c r="L580">
        <v>0</v>
      </c>
      <c r="M580">
        <v>80.999999999999886</v>
      </c>
      <c r="N580">
        <v>750</v>
      </c>
      <c r="O580">
        <v>600</v>
      </c>
      <c r="P580">
        <v>0</v>
      </c>
      <c r="Q580">
        <v>233.1</v>
      </c>
      <c r="R580" s="1">
        <v>43794</v>
      </c>
    </row>
    <row r="581" spans="1:18" x14ac:dyDescent="0.3">
      <c r="A581">
        <v>2019</v>
      </c>
      <c r="B581">
        <v>11</v>
      </c>
      <c r="C581">
        <v>25</v>
      </c>
      <c r="D581">
        <v>4</v>
      </c>
      <c r="E581">
        <v>20207.000000000004</v>
      </c>
      <c r="F581">
        <v>32</v>
      </c>
      <c r="G581">
        <v>-600</v>
      </c>
      <c r="H581">
        <v>1093.4000000000001</v>
      </c>
      <c r="I581">
        <v>0</v>
      </c>
      <c r="J581">
        <v>0</v>
      </c>
      <c r="K581">
        <v>0</v>
      </c>
      <c r="L581">
        <v>0</v>
      </c>
      <c r="M581">
        <v>131.00000000000011</v>
      </c>
      <c r="N581">
        <v>750</v>
      </c>
      <c r="O581">
        <v>600</v>
      </c>
      <c r="P581">
        <v>0</v>
      </c>
      <c r="Q581">
        <v>212.4</v>
      </c>
      <c r="R581" s="1">
        <v>43794</v>
      </c>
    </row>
    <row r="582" spans="1:18" x14ac:dyDescent="0.3">
      <c r="A582">
        <v>2019</v>
      </c>
      <c r="B582">
        <v>11</v>
      </c>
      <c r="C582">
        <v>25</v>
      </c>
      <c r="D582">
        <v>5</v>
      </c>
      <c r="E582">
        <v>23240.399999999998</v>
      </c>
      <c r="F582">
        <v>32</v>
      </c>
      <c r="G582">
        <v>-600</v>
      </c>
      <c r="H582">
        <v>1128.7</v>
      </c>
      <c r="I582">
        <v>0</v>
      </c>
      <c r="J582">
        <v>0</v>
      </c>
      <c r="K582">
        <v>0</v>
      </c>
      <c r="L582">
        <v>0</v>
      </c>
      <c r="M582">
        <v>160</v>
      </c>
      <c r="N582">
        <v>750</v>
      </c>
      <c r="O582">
        <v>600</v>
      </c>
      <c r="P582">
        <v>0</v>
      </c>
      <c r="Q582">
        <v>218.70000000000002</v>
      </c>
      <c r="R582" s="1">
        <v>43794</v>
      </c>
    </row>
    <row r="583" spans="1:18" x14ac:dyDescent="0.3">
      <c r="A583">
        <v>2019</v>
      </c>
      <c r="B583">
        <v>11</v>
      </c>
      <c r="C583">
        <v>25</v>
      </c>
      <c r="D583">
        <v>6</v>
      </c>
      <c r="E583">
        <v>16343</v>
      </c>
      <c r="F583">
        <v>17</v>
      </c>
      <c r="G583">
        <v>-600</v>
      </c>
      <c r="H583">
        <v>1238</v>
      </c>
      <c r="I583">
        <v>263</v>
      </c>
      <c r="J583">
        <v>0</v>
      </c>
      <c r="K583">
        <v>0</v>
      </c>
      <c r="L583">
        <v>0</v>
      </c>
      <c r="M583">
        <v>0</v>
      </c>
      <c r="N583">
        <v>750</v>
      </c>
      <c r="O583">
        <v>600</v>
      </c>
      <c r="P583">
        <v>0</v>
      </c>
      <c r="Q583">
        <v>225</v>
      </c>
      <c r="R583" s="1">
        <v>43794</v>
      </c>
    </row>
    <row r="584" spans="1:18" x14ac:dyDescent="0.3">
      <c r="A584">
        <v>2019</v>
      </c>
      <c r="B584">
        <v>11</v>
      </c>
      <c r="C584">
        <v>25</v>
      </c>
      <c r="D584">
        <v>7</v>
      </c>
      <c r="E584">
        <v>29704.6</v>
      </c>
      <c r="F584">
        <v>17</v>
      </c>
      <c r="G584">
        <v>-600</v>
      </c>
      <c r="H584">
        <v>1457</v>
      </c>
      <c r="I584">
        <v>482</v>
      </c>
      <c r="J584">
        <v>0</v>
      </c>
      <c r="K584">
        <v>0</v>
      </c>
      <c r="L584">
        <v>0</v>
      </c>
      <c r="M584">
        <v>0</v>
      </c>
      <c r="N584">
        <v>750</v>
      </c>
      <c r="O584">
        <v>600</v>
      </c>
      <c r="P584">
        <v>0</v>
      </c>
      <c r="Q584">
        <v>225</v>
      </c>
      <c r="R584" s="1">
        <v>43794</v>
      </c>
    </row>
    <row r="585" spans="1:18" x14ac:dyDescent="0.3">
      <c r="A585">
        <v>2019</v>
      </c>
      <c r="B585">
        <v>11</v>
      </c>
      <c r="C585">
        <v>25</v>
      </c>
      <c r="D585">
        <v>8</v>
      </c>
      <c r="E585">
        <v>56643</v>
      </c>
      <c r="F585">
        <v>17</v>
      </c>
      <c r="G585">
        <v>-600</v>
      </c>
      <c r="H585">
        <v>1703.2</v>
      </c>
      <c r="I585">
        <v>730</v>
      </c>
      <c r="J585">
        <v>0</v>
      </c>
      <c r="K585">
        <v>0</v>
      </c>
      <c r="L585">
        <v>0</v>
      </c>
      <c r="M585">
        <v>0</v>
      </c>
      <c r="N585">
        <v>750</v>
      </c>
      <c r="O585">
        <v>600</v>
      </c>
      <c r="P585">
        <v>0</v>
      </c>
      <c r="Q585">
        <v>223.20000000000002</v>
      </c>
      <c r="R585" s="1">
        <v>43794</v>
      </c>
    </row>
    <row r="586" spans="1:18" x14ac:dyDescent="0.3">
      <c r="A586">
        <v>2019</v>
      </c>
      <c r="B586">
        <v>11</v>
      </c>
      <c r="C586">
        <v>25</v>
      </c>
      <c r="D586">
        <v>9</v>
      </c>
      <c r="E586">
        <v>75092.800000000003</v>
      </c>
      <c r="F586">
        <v>17</v>
      </c>
      <c r="G586">
        <v>-600</v>
      </c>
      <c r="H586">
        <v>1804</v>
      </c>
      <c r="I586">
        <v>838</v>
      </c>
      <c r="J586">
        <v>0</v>
      </c>
      <c r="K586">
        <v>0</v>
      </c>
      <c r="L586">
        <v>0</v>
      </c>
      <c r="M586">
        <v>0</v>
      </c>
      <c r="N586">
        <v>750</v>
      </c>
      <c r="O586">
        <v>600</v>
      </c>
      <c r="P586">
        <v>0</v>
      </c>
      <c r="Q586">
        <v>216</v>
      </c>
      <c r="R586" s="1">
        <v>43794</v>
      </c>
    </row>
    <row r="587" spans="1:18" x14ac:dyDescent="0.3">
      <c r="A587">
        <v>2019</v>
      </c>
      <c r="B587">
        <v>11</v>
      </c>
      <c r="C587">
        <v>25</v>
      </c>
      <c r="D587">
        <v>10</v>
      </c>
      <c r="E587">
        <v>78298.2</v>
      </c>
      <c r="F587">
        <v>17</v>
      </c>
      <c r="G587">
        <v>-600</v>
      </c>
      <c r="H587">
        <v>1836.9</v>
      </c>
      <c r="I587">
        <v>861.00000000000011</v>
      </c>
      <c r="J587">
        <v>0</v>
      </c>
      <c r="K587">
        <v>0</v>
      </c>
      <c r="L587">
        <v>0</v>
      </c>
      <c r="M587">
        <v>0</v>
      </c>
      <c r="N587">
        <v>750</v>
      </c>
      <c r="O587">
        <v>600</v>
      </c>
      <c r="P587">
        <v>0</v>
      </c>
      <c r="Q587">
        <v>225.9</v>
      </c>
      <c r="R587" s="1">
        <v>43794</v>
      </c>
    </row>
    <row r="588" spans="1:18" x14ac:dyDescent="0.3">
      <c r="A588">
        <v>2019</v>
      </c>
      <c r="B588">
        <v>11</v>
      </c>
      <c r="C588">
        <v>25</v>
      </c>
      <c r="D588">
        <v>11</v>
      </c>
      <c r="E588">
        <v>84298.8</v>
      </c>
      <c r="F588">
        <v>17</v>
      </c>
      <c r="G588">
        <v>-600</v>
      </c>
      <c r="H588">
        <v>1877</v>
      </c>
      <c r="I588">
        <v>902</v>
      </c>
      <c r="J588">
        <v>0</v>
      </c>
      <c r="K588">
        <v>0</v>
      </c>
      <c r="L588">
        <v>0</v>
      </c>
      <c r="M588">
        <v>0</v>
      </c>
      <c r="N588">
        <v>750</v>
      </c>
      <c r="O588">
        <v>600</v>
      </c>
      <c r="P588">
        <v>0</v>
      </c>
      <c r="Q588">
        <v>225</v>
      </c>
      <c r="R588" s="1">
        <v>43794</v>
      </c>
    </row>
    <row r="589" spans="1:18" x14ac:dyDescent="0.3">
      <c r="A589">
        <v>2019</v>
      </c>
      <c r="B589">
        <v>11</v>
      </c>
      <c r="C589">
        <v>25</v>
      </c>
      <c r="D589">
        <v>12</v>
      </c>
      <c r="E589">
        <v>90724</v>
      </c>
      <c r="F589">
        <v>17</v>
      </c>
      <c r="G589">
        <v>-600</v>
      </c>
      <c r="H589">
        <v>1804.1</v>
      </c>
      <c r="I589">
        <v>865.99999999999989</v>
      </c>
      <c r="J589">
        <v>0</v>
      </c>
      <c r="K589">
        <v>0</v>
      </c>
      <c r="L589">
        <v>0</v>
      </c>
      <c r="M589">
        <v>0</v>
      </c>
      <c r="N589">
        <v>750</v>
      </c>
      <c r="O589">
        <v>600</v>
      </c>
      <c r="P589">
        <v>0</v>
      </c>
      <c r="Q589">
        <v>188.1</v>
      </c>
      <c r="R589" s="1">
        <v>43794</v>
      </c>
    </row>
    <row r="590" spans="1:18" x14ac:dyDescent="0.3">
      <c r="A590">
        <v>2019</v>
      </c>
      <c r="B590">
        <v>11</v>
      </c>
      <c r="C590">
        <v>25</v>
      </c>
      <c r="D590">
        <v>13</v>
      </c>
      <c r="E590">
        <v>91853.4</v>
      </c>
      <c r="F590">
        <v>17</v>
      </c>
      <c r="G590">
        <v>-600</v>
      </c>
      <c r="H590">
        <v>1796.4</v>
      </c>
      <c r="I590">
        <v>879.00000000000011</v>
      </c>
      <c r="J590">
        <v>0</v>
      </c>
      <c r="K590">
        <v>0</v>
      </c>
      <c r="L590">
        <v>0</v>
      </c>
      <c r="M590">
        <v>0</v>
      </c>
      <c r="N590">
        <v>750</v>
      </c>
      <c r="O590">
        <v>600</v>
      </c>
      <c r="P590">
        <v>0</v>
      </c>
      <c r="Q590">
        <v>167.4</v>
      </c>
      <c r="R590" s="1">
        <v>43794</v>
      </c>
    </row>
    <row r="591" spans="1:18" x14ac:dyDescent="0.3">
      <c r="A591">
        <v>2019</v>
      </c>
      <c r="B591">
        <v>11</v>
      </c>
      <c r="C591">
        <v>25</v>
      </c>
      <c r="D591">
        <v>14</v>
      </c>
      <c r="E591">
        <v>96684</v>
      </c>
      <c r="F591">
        <v>17</v>
      </c>
      <c r="G591">
        <v>-600</v>
      </c>
      <c r="H591">
        <v>1789.9</v>
      </c>
      <c r="I591">
        <v>886.00000000000011</v>
      </c>
      <c r="J591">
        <v>0</v>
      </c>
      <c r="K591">
        <v>0</v>
      </c>
      <c r="L591">
        <v>0</v>
      </c>
      <c r="M591">
        <v>0</v>
      </c>
      <c r="N591">
        <v>750</v>
      </c>
      <c r="O591">
        <v>600</v>
      </c>
      <c r="P591">
        <v>0</v>
      </c>
      <c r="Q591">
        <v>153.9</v>
      </c>
      <c r="R591" s="1">
        <v>43794</v>
      </c>
    </row>
    <row r="592" spans="1:18" x14ac:dyDescent="0.3">
      <c r="A592">
        <v>2019</v>
      </c>
      <c r="B592">
        <v>11</v>
      </c>
      <c r="C592">
        <v>25</v>
      </c>
      <c r="D592">
        <v>15</v>
      </c>
      <c r="E592">
        <v>91736.6</v>
      </c>
      <c r="F592">
        <v>17</v>
      </c>
      <c r="G592">
        <v>-600</v>
      </c>
      <c r="H592">
        <v>1764</v>
      </c>
      <c r="I592">
        <v>852</v>
      </c>
      <c r="J592">
        <v>0</v>
      </c>
      <c r="K592">
        <v>0</v>
      </c>
      <c r="L592">
        <v>0</v>
      </c>
      <c r="M592">
        <v>0</v>
      </c>
      <c r="N592">
        <v>750</v>
      </c>
      <c r="O592">
        <v>600</v>
      </c>
      <c r="P592">
        <v>0</v>
      </c>
      <c r="Q592">
        <v>162</v>
      </c>
      <c r="R592" s="1">
        <v>43794</v>
      </c>
    </row>
    <row r="593" spans="1:18" x14ac:dyDescent="0.3">
      <c r="A593">
        <v>2019</v>
      </c>
      <c r="B593">
        <v>11</v>
      </c>
      <c r="C593">
        <v>25</v>
      </c>
      <c r="D593">
        <v>16</v>
      </c>
      <c r="E593">
        <v>78453.8</v>
      </c>
      <c r="F593">
        <v>17</v>
      </c>
      <c r="G593">
        <v>-600</v>
      </c>
      <c r="H593">
        <v>1792</v>
      </c>
      <c r="I593">
        <v>871</v>
      </c>
      <c r="J593">
        <v>0</v>
      </c>
      <c r="K593">
        <v>0</v>
      </c>
      <c r="L593">
        <v>0</v>
      </c>
      <c r="M593">
        <v>0</v>
      </c>
      <c r="N593">
        <v>750</v>
      </c>
      <c r="O593">
        <v>600</v>
      </c>
      <c r="P593">
        <v>0</v>
      </c>
      <c r="Q593">
        <v>171</v>
      </c>
      <c r="R593" s="1">
        <v>43794</v>
      </c>
    </row>
    <row r="594" spans="1:18" x14ac:dyDescent="0.3">
      <c r="A594">
        <v>2019</v>
      </c>
      <c r="B594">
        <v>11</v>
      </c>
      <c r="C594">
        <v>25</v>
      </c>
      <c r="D594">
        <v>17</v>
      </c>
      <c r="E594">
        <v>89768.2</v>
      </c>
      <c r="F594">
        <v>17</v>
      </c>
      <c r="G594">
        <v>-600</v>
      </c>
      <c r="H594">
        <v>1909.1</v>
      </c>
      <c r="I594">
        <v>988.99999999999989</v>
      </c>
      <c r="J594">
        <v>0</v>
      </c>
      <c r="K594">
        <v>0</v>
      </c>
      <c r="L594">
        <v>0</v>
      </c>
      <c r="M594">
        <v>0</v>
      </c>
      <c r="N594">
        <v>750</v>
      </c>
      <c r="O594">
        <v>600</v>
      </c>
      <c r="P594">
        <v>0</v>
      </c>
      <c r="Q594">
        <v>170.1</v>
      </c>
      <c r="R594" s="1">
        <v>43794</v>
      </c>
    </row>
    <row r="595" spans="1:18" x14ac:dyDescent="0.3">
      <c r="A595">
        <v>2019</v>
      </c>
      <c r="B595">
        <v>11</v>
      </c>
      <c r="C595">
        <v>25</v>
      </c>
      <c r="D595">
        <v>18</v>
      </c>
      <c r="E595">
        <v>98450.6</v>
      </c>
      <c r="F595">
        <v>17</v>
      </c>
      <c r="G595">
        <v>-600</v>
      </c>
      <c r="H595">
        <v>1997</v>
      </c>
      <c r="I595">
        <v>1067</v>
      </c>
      <c r="J595">
        <v>0</v>
      </c>
      <c r="K595">
        <v>0</v>
      </c>
      <c r="L595">
        <v>0</v>
      </c>
      <c r="M595">
        <v>0</v>
      </c>
      <c r="N595">
        <v>750</v>
      </c>
      <c r="O595">
        <v>600</v>
      </c>
      <c r="P595">
        <v>0</v>
      </c>
      <c r="Q595">
        <v>180</v>
      </c>
      <c r="R595" s="1">
        <v>43794</v>
      </c>
    </row>
    <row r="596" spans="1:18" x14ac:dyDescent="0.3">
      <c r="A596">
        <v>2019</v>
      </c>
      <c r="B596">
        <v>11</v>
      </c>
      <c r="C596">
        <v>25</v>
      </c>
      <c r="D596">
        <v>19</v>
      </c>
      <c r="E596">
        <v>81651.199999999997</v>
      </c>
      <c r="F596">
        <v>17</v>
      </c>
      <c r="G596">
        <v>-600</v>
      </c>
      <c r="H596">
        <v>1991.5</v>
      </c>
      <c r="I596">
        <v>1057</v>
      </c>
      <c r="J596">
        <v>0</v>
      </c>
      <c r="K596">
        <v>0</v>
      </c>
      <c r="L596">
        <v>0</v>
      </c>
      <c r="M596">
        <v>0</v>
      </c>
      <c r="N596">
        <v>750</v>
      </c>
      <c r="O596">
        <v>600</v>
      </c>
      <c r="P596">
        <v>0</v>
      </c>
      <c r="Q596">
        <v>184.5</v>
      </c>
      <c r="R596" s="1">
        <v>43794</v>
      </c>
    </row>
    <row r="597" spans="1:18" x14ac:dyDescent="0.3">
      <c r="A597">
        <v>2019</v>
      </c>
      <c r="B597">
        <v>11</v>
      </c>
      <c r="C597">
        <v>25</v>
      </c>
      <c r="D597">
        <v>20</v>
      </c>
      <c r="E597">
        <v>68527.599999999991</v>
      </c>
      <c r="F597">
        <v>17</v>
      </c>
      <c r="G597">
        <v>-600</v>
      </c>
      <c r="H597">
        <v>1838.4</v>
      </c>
      <c r="I597">
        <v>912.00000000000011</v>
      </c>
      <c r="J597">
        <v>0</v>
      </c>
      <c r="K597">
        <v>0</v>
      </c>
      <c r="L597">
        <v>0</v>
      </c>
      <c r="M597">
        <v>0</v>
      </c>
      <c r="N597">
        <v>750</v>
      </c>
      <c r="O597">
        <v>600</v>
      </c>
      <c r="P597">
        <v>0</v>
      </c>
      <c r="Q597">
        <v>176.4</v>
      </c>
      <c r="R597" s="1">
        <v>43794</v>
      </c>
    </row>
    <row r="598" spans="1:18" x14ac:dyDescent="0.3">
      <c r="A598">
        <v>2019</v>
      </c>
      <c r="B598">
        <v>11</v>
      </c>
      <c r="C598">
        <v>25</v>
      </c>
      <c r="D598">
        <v>21</v>
      </c>
      <c r="E598">
        <v>55150.6</v>
      </c>
      <c r="F598">
        <v>17</v>
      </c>
      <c r="G598">
        <v>-600</v>
      </c>
      <c r="H598">
        <v>1696.9</v>
      </c>
      <c r="I598">
        <v>793.00000000000011</v>
      </c>
      <c r="J598">
        <v>0</v>
      </c>
      <c r="K598">
        <v>0</v>
      </c>
      <c r="L598">
        <v>0</v>
      </c>
      <c r="M598">
        <v>0</v>
      </c>
      <c r="N598">
        <v>750</v>
      </c>
      <c r="O598">
        <v>600</v>
      </c>
      <c r="P598">
        <v>0</v>
      </c>
      <c r="Q598">
        <v>153.9</v>
      </c>
      <c r="R598" s="1">
        <v>43794</v>
      </c>
    </row>
    <row r="599" spans="1:18" x14ac:dyDescent="0.3">
      <c r="A599">
        <v>2019</v>
      </c>
      <c r="B599">
        <v>11</v>
      </c>
      <c r="C599">
        <v>25</v>
      </c>
      <c r="D599">
        <v>22</v>
      </c>
      <c r="E599">
        <v>49842.6</v>
      </c>
      <c r="F599">
        <v>17</v>
      </c>
      <c r="G599">
        <v>-600</v>
      </c>
      <c r="H599">
        <v>1598.9</v>
      </c>
      <c r="I599">
        <v>713.00000000000011</v>
      </c>
      <c r="J599">
        <v>0</v>
      </c>
      <c r="K599">
        <v>0</v>
      </c>
      <c r="L599">
        <v>0</v>
      </c>
      <c r="M599">
        <v>0</v>
      </c>
      <c r="N599">
        <v>750</v>
      </c>
      <c r="O599">
        <v>600</v>
      </c>
      <c r="P599">
        <v>0</v>
      </c>
      <c r="Q599">
        <v>135.9</v>
      </c>
      <c r="R599" s="1">
        <v>43794</v>
      </c>
    </row>
    <row r="600" spans="1:18" x14ac:dyDescent="0.3">
      <c r="A600">
        <v>2019</v>
      </c>
      <c r="B600">
        <v>11</v>
      </c>
      <c r="C600">
        <v>25</v>
      </c>
      <c r="D600">
        <v>23</v>
      </c>
      <c r="E600">
        <v>94557.2</v>
      </c>
      <c r="F600">
        <v>37</v>
      </c>
      <c r="G600">
        <v>-600</v>
      </c>
      <c r="H600">
        <v>1457.5</v>
      </c>
      <c r="I600">
        <v>0</v>
      </c>
      <c r="J600">
        <v>0</v>
      </c>
      <c r="K600">
        <v>0</v>
      </c>
      <c r="L600">
        <v>266</v>
      </c>
      <c r="M600">
        <v>320</v>
      </c>
      <c r="N600">
        <v>750</v>
      </c>
      <c r="O600">
        <v>600</v>
      </c>
      <c r="P600">
        <v>0</v>
      </c>
      <c r="Q600">
        <v>121.5</v>
      </c>
      <c r="R600" s="1">
        <v>43794</v>
      </c>
    </row>
    <row r="601" spans="1:18" x14ac:dyDescent="0.3">
      <c r="A601">
        <v>2019</v>
      </c>
      <c r="B601">
        <v>11</v>
      </c>
      <c r="C601">
        <v>25</v>
      </c>
      <c r="D601">
        <v>24</v>
      </c>
      <c r="E601">
        <v>83313</v>
      </c>
      <c r="F601">
        <v>37</v>
      </c>
      <c r="G601">
        <v>-600</v>
      </c>
      <c r="H601">
        <v>1347.9</v>
      </c>
      <c r="I601">
        <v>0</v>
      </c>
      <c r="J601">
        <v>0</v>
      </c>
      <c r="K601">
        <v>0</v>
      </c>
      <c r="L601">
        <v>160</v>
      </c>
      <c r="M601">
        <v>320</v>
      </c>
      <c r="N601">
        <v>750</v>
      </c>
      <c r="O601">
        <v>600</v>
      </c>
      <c r="P601">
        <v>0</v>
      </c>
      <c r="Q601">
        <v>117.9</v>
      </c>
      <c r="R601" s="1">
        <v>43794</v>
      </c>
    </row>
    <row r="602" spans="1:18" x14ac:dyDescent="0.3">
      <c r="A602">
        <v>2019</v>
      </c>
      <c r="B602">
        <v>11</v>
      </c>
      <c r="C602">
        <v>26</v>
      </c>
      <c r="D602">
        <v>1</v>
      </c>
      <c r="E602">
        <v>75449</v>
      </c>
      <c r="F602">
        <v>37</v>
      </c>
      <c r="G602">
        <v>-600</v>
      </c>
      <c r="H602">
        <v>1246.0999999999999</v>
      </c>
      <c r="I602">
        <v>0</v>
      </c>
      <c r="J602">
        <v>0</v>
      </c>
      <c r="K602">
        <v>0</v>
      </c>
      <c r="L602">
        <v>78</v>
      </c>
      <c r="M602">
        <v>320</v>
      </c>
      <c r="N602">
        <v>750</v>
      </c>
      <c r="O602">
        <v>600</v>
      </c>
      <c r="P602">
        <v>0</v>
      </c>
      <c r="Q602">
        <v>98.100000000000009</v>
      </c>
      <c r="R602" s="1">
        <v>43795</v>
      </c>
    </row>
    <row r="603" spans="1:18" x14ac:dyDescent="0.3">
      <c r="A603">
        <v>2019</v>
      </c>
      <c r="B603">
        <v>11</v>
      </c>
      <c r="C603">
        <v>26</v>
      </c>
      <c r="D603">
        <v>2</v>
      </c>
      <c r="E603">
        <v>65037.2</v>
      </c>
      <c r="F603">
        <v>37</v>
      </c>
      <c r="G603">
        <v>-600</v>
      </c>
      <c r="H603">
        <v>1159.9000000000001</v>
      </c>
      <c r="I603">
        <v>0</v>
      </c>
      <c r="J603">
        <v>0</v>
      </c>
      <c r="K603">
        <v>0</v>
      </c>
      <c r="L603">
        <v>8</v>
      </c>
      <c r="M603">
        <v>320</v>
      </c>
      <c r="N603">
        <v>750</v>
      </c>
      <c r="O603">
        <v>600</v>
      </c>
      <c r="P603">
        <v>0</v>
      </c>
      <c r="Q603">
        <v>81.900000000000006</v>
      </c>
      <c r="R603" s="1">
        <v>43795</v>
      </c>
    </row>
    <row r="604" spans="1:18" x14ac:dyDescent="0.3">
      <c r="A604">
        <v>2019</v>
      </c>
      <c r="B604">
        <v>11</v>
      </c>
      <c r="C604">
        <v>26</v>
      </c>
      <c r="D604">
        <v>3</v>
      </c>
      <c r="E604">
        <v>66451.399999999994</v>
      </c>
      <c r="F604">
        <v>32</v>
      </c>
      <c r="G604">
        <v>-600</v>
      </c>
      <c r="H604">
        <v>1129.5</v>
      </c>
      <c r="I604">
        <v>0</v>
      </c>
      <c r="J604">
        <v>0</v>
      </c>
      <c r="K604">
        <v>0</v>
      </c>
      <c r="L604">
        <v>0</v>
      </c>
      <c r="M604">
        <v>303</v>
      </c>
      <c r="N604">
        <v>750</v>
      </c>
      <c r="O604">
        <v>600</v>
      </c>
      <c r="P604">
        <v>0</v>
      </c>
      <c r="Q604">
        <v>76.5</v>
      </c>
      <c r="R604" s="1">
        <v>43795</v>
      </c>
    </row>
    <row r="605" spans="1:18" x14ac:dyDescent="0.3">
      <c r="A605">
        <v>2019</v>
      </c>
      <c r="B605">
        <v>11</v>
      </c>
      <c r="C605">
        <v>26</v>
      </c>
      <c r="D605">
        <v>4</v>
      </c>
      <c r="E605">
        <v>71970.600000000006</v>
      </c>
      <c r="F605">
        <v>37</v>
      </c>
      <c r="G605">
        <v>-600</v>
      </c>
      <c r="H605">
        <v>1160</v>
      </c>
      <c r="I605">
        <v>0</v>
      </c>
      <c r="J605">
        <v>0</v>
      </c>
      <c r="K605">
        <v>0</v>
      </c>
      <c r="L605">
        <v>9</v>
      </c>
      <c r="M605">
        <v>320</v>
      </c>
      <c r="N605">
        <v>750</v>
      </c>
      <c r="O605">
        <v>600</v>
      </c>
      <c r="P605">
        <v>0</v>
      </c>
      <c r="Q605">
        <v>81</v>
      </c>
      <c r="R605" s="1">
        <v>43795</v>
      </c>
    </row>
    <row r="606" spans="1:18" x14ac:dyDescent="0.3">
      <c r="A606">
        <v>2019</v>
      </c>
      <c r="B606">
        <v>11</v>
      </c>
      <c r="C606">
        <v>26</v>
      </c>
      <c r="D606">
        <v>5</v>
      </c>
      <c r="E606">
        <v>79445.600000000006</v>
      </c>
      <c r="F606">
        <v>37</v>
      </c>
      <c r="G606">
        <v>-600</v>
      </c>
      <c r="H606">
        <v>1201.5999999999999</v>
      </c>
      <c r="I606">
        <v>0</v>
      </c>
      <c r="J606">
        <v>0</v>
      </c>
      <c r="K606">
        <v>0</v>
      </c>
      <c r="L606">
        <v>38</v>
      </c>
      <c r="M606">
        <v>320</v>
      </c>
      <c r="N606">
        <v>750</v>
      </c>
      <c r="O606">
        <v>600</v>
      </c>
      <c r="P606">
        <v>0</v>
      </c>
      <c r="Q606">
        <v>93.600000000000009</v>
      </c>
      <c r="R606" s="1">
        <v>43795</v>
      </c>
    </row>
    <row r="607" spans="1:18" x14ac:dyDescent="0.3">
      <c r="A607">
        <v>2019</v>
      </c>
      <c r="B607">
        <v>11</v>
      </c>
      <c r="C607">
        <v>26</v>
      </c>
      <c r="D607">
        <v>6</v>
      </c>
      <c r="E607">
        <v>42404.4</v>
      </c>
      <c r="F607">
        <v>17</v>
      </c>
      <c r="G607">
        <v>-600</v>
      </c>
      <c r="H607">
        <v>1301</v>
      </c>
      <c r="I607">
        <v>452</v>
      </c>
      <c r="J607">
        <v>0</v>
      </c>
      <c r="K607">
        <v>0</v>
      </c>
      <c r="L607">
        <v>0</v>
      </c>
      <c r="M607">
        <v>0</v>
      </c>
      <c r="N607">
        <v>750</v>
      </c>
      <c r="O607">
        <v>600</v>
      </c>
      <c r="P607">
        <v>0</v>
      </c>
      <c r="Q607">
        <v>99</v>
      </c>
      <c r="R607" s="1">
        <v>43795</v>
      </c>
    </row>
    <row r="608" spans="1:18" x14ac:dyDescent="0.3">
      <c r="A608">
        <v>2019</v>
      </c>
      <c r="B608">
        <v>11</v>
      </c>
      <c r="C608">
        <v>26</v>
      </c>
      <c r="D608">
        <v>7</v>
      </c>
      <c r="E608">
        <v>65732.2</v>
      </c>
      <c r="F608">
        <v>17</v>
      </c>
      <c r="G608">
        <v>-600</v>
      </c>
      <c r="H608">
        <v>1532.3</v>
      </c>
      <c r="I608">
        <v>677</v>
      </c>
      <c r="J608">
        <v>0</v>
      </c>
      <c r="K608">
        <v>0</v>
      </c>
      <c r="L608">
        <v>0</v>
      </c>
      <c r="M608">
        <v>0</v>
      </c>
      <c r="N608">
        <v>750</v>
      </c>
      <c r="O608">
        <v>600</v>
      </c>
      <c r="P608">
        <v>0</v>
      </c>
      <c r="Q608">
        <v>105.3</v>
      </c>
      <c r="R608" s="1">
        <v>43795</v>
      </c>
    </row>
    <row r="609" spans="1:18" x14ac:dyDescent="0.3">
      <c r="A609">
        <v>2019</v>
      </c>
      <c r="B609">
        <v>11</v>
      </c>
      <c r="C609">
        <v>26</v>
      </c>
      <c r="D609">
        <v>8</v>
      </c>
      <c r="E609">
        <v>94555.199999999997</v>
      </c>
      <c r="F609">
        <v>17</v>
      </c>
      <c r="G609">
        <v>-600</v>
      </c>
      <c r="H609">
        <v>1778.6</v>
      </c>
      <c r="I609">
        <v>916.99999999999989</v>
      </c>
      <c r="J609">
        <v>0</v>
      </c>
      <c r="K609">
        <v>0</v>
      </c>
      <c r="L609">
        <v>0</v>
      </c>
      <c r="M609">
        <v>0</v>
      </c>
      <c r="N609">
        <v>750</v>
      </c>
      <c r="O609">
        <v>600</v>
      </c>
      <c r="P609">
        <v>0</v>
      </c>
      <c r="Q609">
        <v>111.60000000000001</v>
      </c>
      <c r="R609" s="1">
        <v>43795</v>
      </c>
    </row>
    <row r="610" spans="1:18" x14ac:dyDescent="0.3">
      <c r="A610">
        <v>2019</v>
      </c>
      <c r="B610">
        <v>11</v>
      </c>
      <c r="C610">
        <v>26</v>
      </c>
      <c r="D610">
        <v>9</v>
      </c>
      <c r="E610">
        <v>110330</v>
      </c>
      <c r="F610">
        <v>17</v>
      </c>
      <c r="G610">
        <v>-600</v>
      </c>
      <c r="H610">
        <v>1869.2</v>
      </c>
      <c r="I610">
        <v>1004</v>
      </c>
      <c r="J610">
        <v>0</v>
      </c>
      <c r="K610">
        <v>0</v>
      </c>
      <c r="L610">
        <v>0</v>
      </c>
      <c r="M610">
        <v>0</v>
      </c>
      <c r="N610">
        <v>750</v>
      </c>
      <c r="O610">
        <v>600</v>
      </c>
      <c r="P610">
        <v>0</v>
      </c>
      <c r="Q610">
        <v>115.2</v>
      </c>
      <c r="R610" s="1">
        <v>43795</v>
      </c>
    </row>
    <row r="611" spans="1:18" x14ac:dyDescent="0.3">
      <c r="A611">
        <v>2019</v>
      </c>
      <c r="B611">
        <v>11</v>
      </c>
      <c r="C611">
        <v>26</v>
      </c>
      <c r="D611">
        <v>10</v>
      </c>
      <c r="E611">
        <v>107832.79999999999</v>
      </c>
      <c r="F611">
        <v>17</v>
      </c>
      <c r="G611">
        <v>-600</v>
      </c>
      <c r="H611">
        <v>1886.3</v>
      </c>
      <c r="I611">
        <v>1013</v>
      </c>
      <c r="J611">
        <v>0</v>
      </c>
      <c r="K611">
        <v>0</v>
      </c>
      <c r="L611">
        <v>0</v>
      </c>
      <c r="M611">
        <v>0</v>
      </c>
      <c r="N611">
        <v>750</v>
      </c>
      <c r="O611">
        <v>600</v>
      </c>
      <c r="P611">
        <v>0</v>
      </c>
      <c r="Q611">
        <v>123.3</v>
      </c>
      <c r="R611" s="1">
        <v>43795</v>
      </c>
    </row>
    <row r="612" spans="1:18" x14ac:dyDescent="0.3">
      <c r="A612">
        <v>2019</v>
      </c>
      <c r="B612">
        <v>11</v>
      </c>
      <c r="C612">
        <v>26</v>
      </c>
      <c r="D612">
        <v>11</v>
      </c>
      <c r="E612">
        <v>109378.40000000001</v>
      </c>
      <c r="F612">
        <v>17</v>
      </c>
      <c r="G612">
        <v>-600</v>
      </c>
      <c r="H612">
        <v>1885.7</v>
      </c>
      <c r="I612">
        <v>1007</v>
      </c>
      <c r="J612">
        <v>0</v>
      </c>
      <c r="K612">
        <v>0</v>
      </c>
      <c r="L612">
        <v>0</v>
      </c>
      <c r="M612">
        <v>0</v>
      </c>
      <c r="N612">
        <v>750</v>
      </c>
      <c r="O612">
        <v>600</v>
      </c>
      <c r="P612">
        <v>0</v>
      </c>
      <c r="Q612">
        <v>128.70000000000002</v>
      </c>
      <c r="R612" s="1">
        <v>43795</v>
      </c>
    </row>
    <row r="613" spans="1:18" x14ac:dyDescent="0.3">
      <c r="A613">
        <v>2019</v>
      </c>
      <c r="B613">
        <v>11</v>
      </c>
      <c r="C613">
        <v>26</v>
      </c>
      <c r="D613">
        <v>12</v>
      </c>
      <c r="E613">
        <v>113185.60000000001</v>
      </c>
      <c r="F613">
        <v>17</v>
      </c>
      <c r="G613">
        <v>-600</v>
      </c>
      <c r="H613">
        <v>1787.7</v>
      </c>
      <c r="I613">
        <v>927</v>
      </c>
      <c r="J613">
        <v>0</v>
      </c>
      <c r="K613">
        <v>0</v>
      </c>
      <c r="L613">
        <v>0</v>
      </c>
      <c r="M613">
        <v>0</v>
      </c>
      <c r="N613">
        <v>750</v>
      </c>
      <c r="O613">
        <v>600</v>
      </c>
      <c r="P613">
        <v>0</v>
      </c>
      <c r="Q613">
        <v>110.7</v>
      </c>
      <c r="R613" s="1">
        <v>43795</v>
      </c>
    </row>
    <row r="614" spans="1:18" x14ac:dyDescent="0.3">
      <c r="A614">
        <v>2019</v>
      </c>
      <c r="B614">
        <v>11</v>
      </c>
      <c r="C614">
        <v>26</v>
      </c>
      <c r="D614">
        <v>13</v>
      </c>
      <c r="E614">
        <v>110102.39999999999</v>
      </c>
      <c r="F614">
        <v>17</v>
      </c>
      <c r="G614">
        <v>-600</v>
      </c>
      <c r="H614">
        <v>1787.8</v>
      </c>
      <c r="I614">
        <v>937</v>
      </c>
      <c r="J614">
        <v>0</v>
      </c>
      <c r="K614">
        <v>0</v>
      </c>
      <c r="L614">
        <v>0</v>
      </c>
      <c r="M614">
        <v>0</v>
      </c>
      <c r="N614">
        <v>750</v>
      </c>
      <c r="O614">
        <v>600</v>
      </c>
      <c r="P614">
        <v>0</v>
      </c>
      <c r="Q614">
        <v>100.8</v>
      </c>
      <c r="R614" s="1">
        <v>43795</v>
      </c>
    </row>
    <row r="615" spans="1:18" x14ac:dyDescent="0.3">
      <c r="A615">
        <v>2019</v>
      </c>
      <c r="B615">
        <v>11</v>
      </c>
      <c r="C615">
        <v>26</v>
      </c>
      <c r="D615">
        <v>14</v>
      </c>
      <c r="E615">
        <v>114246.2</v>
      </c>
      <c r="F615">
        <v>17</v>
      </c>
      <c r="G615">
        <v>-600</v>
      </c>
      <c r="H615">
        <v>1800.6</v>
      </c>
      <c r="I615">
        <v>956.99999999999989</v>
      </c>
      <c r="J615">
        <v>0</v>
      </c>
      <c r="K615">
        <v>0</v>
      </c>
      <c r="L615">
        <v>0</v>
      </c>
      <c r="M615">
        <v>0</v>
      </c>
      <c r="N615">
        <v>750</v>
      </c>
      <c r="O615">
        <v>600</v>
      </c>
      <c r="P615">
        <v>0</v>
      </c>
      <c r="Q615">
        <v>93.600000000000009</v>
      </c>
      <c r="R615" s="1">
        <v>43795</v>
      </c>
    </row>
    <row r="616" spans="1:18" x14ac:dyDescent="0.3">
      <c r="A616">
        <v>2019</v>
      </c>
      <c r="B616">
        <v>11</v>
      </c>
      <c r="C616">
        <v>26</v>
      </c>
      <c r="D616">
        <v>15</v>
      </c>
      <c r="E616">
        <v>105493.2</v>
      </c>
      <c r="F616">
        <v>17</v>
      </c>
      <c r="G616">
        <v>-600</v>
      </c>
      <c r="H616">
        <v>1789.5</v>
      </c>
      <c r="I616">
        <v>936</v>
      </c>
      <c r="J616">
        <v>0</v>
      </c>
      <c r="K616">
        <v>0</v>
      </c>
      <c r="L616">
        <v>0</v>
      </c>
      <c r="M616">
        <v>0</v>
      </c>
      <c r="N616">
        <v>750</v>
      </c>
      <c r="O616">
        <v>600</v>
      </c>
      <c r="P616">
        <v>0</v>
      </c>
      <c r="Q616">
        <v>103.5</v>
      </c>
      <c r="R616" s="1">
        <v>43795</v>
      </c>
    </row>
    <row r="617" spans="1:18" x14ac:dyDescent="0.3">
      <c r="A617">
        <v>2019</v>
      </c>
      <c r="B617">
        <v>11</v>
      </c>
      <c r="C617">
        <v>26</v>
      </c>
      <c r="D617">
        <v>16</v>
      </c>
      <c r="E617">
        <v>90193</v>
      </c>
      <c r="F617">
        <v>17</v>
      </c>
      <c r="G617">
        <v>-600</v>
      </c>
      <c r="H617">
        <v>1795.2</v>
      </c>
      <c r="I617">
        <v>948</v>
      </c>
      <c r="J617">
        <v>0</v>
      </c>
      <c r="K617">
        <v>0</v>
      </c>
      <c r="L617">
        <v>0</v>
      </c>
      <c r="M617">
        <v>0</v>
      </c>
      <c r="N617">
        <v>750</v>
      </c>
      <c r="O617">
        <v>600</v>
      </c>
      <c r="P617">
        <v>0</v>
      </c>
      <c r="Q617">
        <v>97.2</v>
      </c>
      <c r="R617" s="1">
        <v>43795</v>
      </c>
    </row>
    <row r="618" spans="1:18" x14ac:dyDescent="0.3">
      <c r="A618">
        <v>2019</v>
      </c>
      <c r="B618">
        <v>11</v>
      </c>
      <c r="C618">
        <v>26</v>
      </c>
      <c r="D618">
        <v>17</v>
      </c>
      <c r="E618">
        <v>100838.8</v>
      </c>
      <c r="F618">
        <v>17</v>
      </c>
      <c r="G618">
        <v>-600</v>
      </c>
      <c r="H618">
        <v>1917.4</v>
      </c>
      <c r="I618">
        <v>1072</v>
      </c>
      <c r="J618">
        <v>0</v>
      </c>
      <c r="K618">
        <v>0</v>
      </c>
      <c r="L618">
        <v>0</v>
      </c>
      <c r="M618">
        <v>0</v>
      </c>
      <c r="N618">
        <v>750</v>
      </c>
      <c r="O618">
        <v>600</v>
      </c>
      <c r="P618">
        <v>0</v>
      </c>
      <c r="Q618">
        <v>95.4</v>
      </c>
      <c r="R618" s="1">
        <v>43795</v>
      </c>
    </row>
    <row r="619" spans="1:18" x14ac:dyDescent="0.3">
      <c r="A619">
        <v>2019</v>
      </c>
      <c r="B619">
        <v>11</v>
      </c>
      <c r="C619">
        <v>26</v>
      </c>
      <c r="D619">
        <v>18</v>
      </c>
      <c r="E619">
        <v>112038.40000000001</v>
      </c>
      <c r="F619">
        <v>32</v>
      </c>
      <c r="G619">
        <v>-600</v>
      </c>
      <c r="H619">
        <v>2011.1</v>
      </c>
      <c r="I619">
        <v>1100</v>
      </c>
      <c r="J619">
        <v>0</v>
      </c>
      <c r="K619">
        <v>0</v>
      </c>
      <c r="L619">
        <v>0</v>
      </c>
      <c r="M619">
        <v>45</v>
      </c>
      <c r="N619">
        <v>750</v>
      </c>
      <c r="O619">
        <v>600</v>
      </c>
      <c r="P619">
        <v>0</v>
      </c>
      <c r="Q619">
        <v>116.10000000000001</v>
      </c>
      <c r="R619" s="1">
        <v>43795</v>
      </c>
    </row>
    <row r="620" spans="1:18" x14ac:dyDescent="0.3">
      <c r="A620">
        <v>2019</v>
      </c>
      <c r="B620">
        <v>11</v>
      </c>
      <c r="C620">
        <v>26</v>
      </c>
      <c r="D620">
        <v>19</v>
      </c>
      <c r="E620">
        <v>99157.8</v>
      </c>
      <c r="F620">
        <v>32</v>
      </c>
      <c r="G620">
        <v>-600</v>
      </c>
      <c r="H620">
        <v>2017</v>
      </c>
      <c r="I620">
        <v>1100</v>
      </c>
      <c r="J620">
        <v>0</v>
      </c>
      <c r="K620">
        <v>0</v>
      </c>
      <c r="L620">
        <v>0</v>
      </c>
      <c r="M620">
        <v>23</v>
      </c>
      <c r="N620">
        <v>750</v>
      </c>
      <c r="O620">
        <v>600</v>
      </c>
      <c r="P620">
        <v>0</v>
      </c>
      <c r="Q620">
        <v>144</v>
      </c>
      <c r="R620" s="1">
        <v>43795</v>
      </c>
    </row>
    <row r="621" spans="1:18" x14ac:dyDescent="0.3">
      <c r="A621">
        <v>2019</v>
      </c>
      <c r="B621">
        <v>11</v>
      </c>
      <c r="C621">
        <v>26</v>
      </c>
      <c r="D621">
        <v>20</v>
      </c>
      <c r="E621">
        <v>82059.799999999988</v>
      </c>
      <c r="F621">
        <v>17</v>
      </c>
      <c r="G621">
        <v>-600</v>
      </c>
      <c r="H621">
        <v>1881.3</v>
      </c>
      <c r="I621">
        <v>963</v>
      </c>
      <c r="J621">
        <v>0</v>
      </c>
      <c r="K621">
        <v>0</v>
      </c>
      <c r="L621">
        <v>0</v>
      </c>
      <c r="M621">
        <v>0</v>
      </c>
      <c r="N621">
        <v>750</v>
      </c>
      <c r="O621">
        <v>600</v>
      </c>
      <c r="P621">
        <v>0</v>
      </c>
      <c r="Q621">
        <v>168.3</v>
      </c>
      <c r="R621" s="1">
        <v>43795</v>
      </c>
    </row>
    <row r="622" spans="1:18" x14ac:dyDescent="0.3">
      <c r="A622">
        <v>2019</v>
      </c>
      <c r="B622">
        <v>11</v>
      </c>
      <c r="C622">
        <v>26</v>
      </c>
      <c r="D622">
        <v>21</v>
      </c>
      <c r="E622">
        <v>66909.600000000006</v>
      </c>
      <c r="F622">
        <v>17</v>
      </c>
      <c r="G622">
        <v>-600</v>
      </c>
      <c r="H622">
        <v>1736.5</v>
      </c>
      <c r="I622">
        <v>811</v>
      </c>
      <c r="J622">
        <v>0</v>
      </c>
      <c r="K622">
        <v>0</v>
      </c>
      <c r="L622">
        <v>0</v>
      </c>
      <c r="M622">
        <v>0</v>
      </c>
      <c r="N622">
        <v>750</v>
      </c>
      <c r="O622">
        <v>600</v>
      </c>
      <c r="P622">
        <v>0</v>
      </c>
      <c r="Q622">
        <v>175.5</v>
      </c>
      <c r="R622" s="1">
        <v>43795</v>
      </c>
    </row>
    <row r="623" spans="1:18" x14ac:dyDescent="0.3">
      <c r="A623">
        <v>2019</v>
      </c>
      <c r="B623">
        <v>11</v>
      </c>
      <c r="C623">
        <v>26</v>
      </c>
      <c r="D623">
        <v>22</v>
      </c>
      <c r="E623">
        <v>54654</v>
      </c>
      <c r="F623">
        <v>17</v>
      </c>
      <c r="G623">
        <v>-600</v>
      </c>
      <c r="H623">
        <v>1592.9</v>
      </c>
      <c r="I623">
        <v>671.00000000000011</v>
      </c>
      <c r="J623">
        <v>0</v>
      </c>
      <c r="K623">
        <v>0</v>
      </c>
      <c r="L623">
        <v>0</v>
      </c>
      <c r="M623">
        <v>0</v>
      </c>
      <c r="N623">
        <v>750</v>
      </c>
      <c r="O623">
        <v>600</v>
      </c>
      <c r="P623">
        <v>0</v>
      </c>
      <c r="Q623">
        <v>171.9</v>
      </c>
      <c r="R623" s="1">
        <v>43795</v>
      </c>
    </row>
    <row r="624" spans="1:18" x14ac:dyDescent="0.3">
      <c r="A624">
        <v>2019</v>
      </c>
      <c r="B624">
        <v>11</v>
      </c>
      <c r="C624">
        <v>26</v>
      </c>
      <c r="D624">
        <v>23</v>
      </c>
      <c r="E624">
        <v>96401.400000000009</v>
      </c>
      <c r="F624">
        <v>37</v>
      </c>
      <c r="G624">
        <v>-600</v>
      </c>
      <c r="H624">
        <v>1457.6</v>
      </c>
      <c r="I624">
        <v>0</v>
      </c>
      <c r="J624">
        <v>0</v>
      </c>
      <c r="K624">
        <v>0</v>
      </c>
      <c r="L624">
        <v>222</v>
      </c>
      <c r="M624">
        <v>320</v>
      </c>
      <c r="N624">
        <v>750</v>
      </c>
      <c r="O624">
        <v>600</v>
      </c>
      <c r="P624">
        <v>0</v>
      </c>
      <c r="Q624">
        <v>165.6</v>
      </c>
      <c r="R624" s="1">
        <v>43795</v>
      </c>
    </row>
    <row r="625" spans="1:18" x14ac:dyDescent="0.3">
      <c r="A625">
        <v>2019</v>
      </c>
      <c r="B625">
        <v>11</v>
      </c>
      <c r="C625">
        <v>26</v>
      </c>
      <c r="D625">
        <v>24</v>
      </c>
      <c r="E625">
        <v>78464.600000000006</v>
      </c>
      <c r="F625">
        <v>37</v>
      </c>
      <c r="G625">
        <v>-600</v>
      </c>
      <c r="H625">
        <v>1337</v>
      </c>
      <c r="I625">
        <v>0</v>
      </c>
      <c r="J625">
        <v>0</v>
      </c>
      <c r="K625">
        <v>0</v>
      </c>
      <c r="L625">
        <v>114</v>
      </c>
      <c r="M625">
        <v>320</v>
      </c>
      <c r="N625">
        <v>750</v>
      </c>
      <c r="O625">
        <v>600</v>
      </c>
      <c r="P625">
        <v>0</v>
      </c>
      <c r="Q625">
        <v>153</v>
      </c>
      <c r="R625" s="1">
        <v>43795</v>
      </c>
    </row>
    <row r="626" spans="1:18" x14ac:dyDescent="0.3">
      <c r="A626">
        <v>2019</v>
      </c>
      <c r="B626">
        <v>11</v>
      </c>
      <c r="C626">
        <v>27</v>
      </c>
      <c r="D626">
        <v>1</v>
      </c>
      <c r="E626">
        <v>35159.199999999997</v>
      </c>
      <c r="F626">
        <v>32</v>
      </c>
      <c r="G626">
        <v>-600</v>
      </c>
      <c r="H626">
        <v>1210</v>
      </c>
      <c r="I626">
        <v>0</v>
      </c>
      <c r="J626">
        <v>0</v>
      </c>
      <c r="K626">
        <v>0</v>
      </c>
      <c r="L626">
        <v>0</v>
      </c>
      <c r="M626">
        <v>289</v>
      </c>
      <c r="N626">
        <v>750</v>
      </c>
      <c r="O626">
        <v>600</v>
      </c>
      <c r="P626">
        <v>0</v>
      </c>
      <c r="Q626">
        <v>171</v>
      </c>
      <c r="R626" s="1">
        <v>43796</v>
      </c>
    </row>
    <row r="627" spans="1:18" x14ac:dyDescent="0.3">
      <c r="A627">
        <v>2019</v>
      </c>
      <c r="B627">
        <v>11</v>
      </c>
      <c r="C627">
        <v>27</v>
      </c>
      <c r="D627">
        <v>2</v>
      </c>
      <c r="E627">
        <v>28302.399999999998</v>
      </c>
      <c r="F627">
        <v>32</v>
      </c>
      <c r="G627">
        <v>-600</v>
      </c>
      <c r="H627">
        <v>1144.0999999999999</v>
      </c>
      <c r="I627">
        <v>0</v>
      </c>
      <c r="J627">
        <v>0</v>
      </c>
      <c r="K627">
        <v>0</v>
      </c>
      <c r="L627">
        <v>0</v>
      </c>
      <c r="M627">
        <v>223.99999999999989</v>
      </c>
      <c r="N627">
        <v>750</v>
      </c>
      <c r="O627">
        <v>600</v>
      </c>
      <c r="P627">
        <v>0</v>
      </c>
      <c r="Q627">
        <v>170.1</v>
      </c>
      <c r="R627" s="1">
        <v>43796</v>
      </c>
    </row>
    <row r="628" spans="1:18" x14ac:dyDescent="0.3">
      <c r="A628">
        <v>2019</v>
      </c>
      <c r="B628">
        <v>11</v>
      </c>
      <c r="C628">
        <v>27</v>
      </c>
      <c r="D628">
        <v>3</v>
      </c>
      <c r="E628">
        <v>29203.600000000002</v>
      </c>
      <c r="F628">
        <v>32</v>
      </c>
      <c r="G628">
        <v>-600</v>
      </c>
      <c r="H628">
        <v>1123.4000000000001</v>
      </c>
      <c r="I628">
        <v>0</v>
      </c>
      <c r="J628">
        <v>0</v>
      </c>
      <c r="K628">
        <v>0</v>
      </c>
      <c r="L628">
        <v>0</v>
      </c>
      <c r="M628">
        <v>206.00000000000011</v>
      </c>
      <c r="N628">
        <v>750</v>
      </c>
      <c r="O628">
        <v>600</v>
      </c>
      <c r="P628">
        <v>0</v>
      </c>
      <c r="Q628">
        <v>167.4</v>
      </c>
      <c r="R628" s="1">
        <v>43796</v>
      </c>
    </row>
    <row r="629" spans="1:18" x14ac:dyDescent="0.3">
      <c r="A629">
        <v>2019</v>
      </c>
      <c r="B629">
        <v>11</v>
      </c>
      <c r="C629">
        <v>27</v>
      </c>
      <c r="D629">
        <v>4</v>
      </c>
      <c r="E629">
        <v>30463</v>
      </c>
      <c r="F629">
        <v>32</v>
      </c>
      <c r="G629">
        <v>-600</v>
      </c>
      <c r="H629">
        <v>1147.3</v>
      </c>
      <c r="I629">
        <v>0</v>
      </c>
      <c r="J629">
        <v>0</v>
      </c>
      <c r="K629">
        <v>0</v>
      </c>
      <c r="L629">
        <v>0</v>
      </c>
      <c r="M629">
        <v>229</v>
      </c>
      <c r="N629">
        <v>750</v>
      </c>
      <c r="O629">
        <v>600</v>
      </c>
      <c r="P629">
        <v>0</v>
      </c>
      <c r="Q629">
        <v>168.3</v>
      </c>
      <c r="R629" s="1">
        <v>43796</v>
      </c>
    </row>
    <row r="630" spans="1:18" x14ac:dyDescent="0.3">
      <c r="A630">
        <v>2019</v>
      </c>
      <c r="B630">
        <v>11</v>
      </c>
      <c r="C630">
        <v>27</v>
      </c>
      <c r="D630">
        <v>5</v>
      </c>
      <c r="E630">
        <v>35071.199999999997</v>
      </c>
      <c r="F630">
        <v>32</v>
      </c>
      <c r="G630">
        <v>-600</v>
      </c>
      <c r="H630">
        <v>1176.5999999999999</v>
      </c>
      <c r="I630">
        <v>0</v>
      </c>
      <c r="J630">
        <v>0</v>
      </c>
      <c r="K630">
        <v>0</v>
      </c>
      <c r="L630">
        <v>0</v>
      </c>
      <c r="M630">
        <v>260.99999999999989</v>
      </c>
      <c r="N630">
        <v>750</v>
      </c>
      <c r="O630">
        <v>600</v>
      </c>
      <c r="P630">
        <v>0</v>
      </c>
      <c r="Q630">
        <v>165.6</v>
      </c>
      <c r="R630" s="1">
        <v>43796</v>
      </c>
    </row>
    <row r="631" spans="1:18" x14ac:dyDescent="0.3">
      <c r="A631">
        <v>2019</v>
      </c>
      <c r="B631">
        <v>11</v>
      </c>
      <c r="C631">
        <v>27</v>
      </c>
      <c r="D631">
        <v>6</v>
      </c>
      <c r="E631">
        <v>24526.599999999995</v>
      </c>
      <c r="F631">
        <v>17</v>
      </c>
      <c r="G631">
        <v>-600</v>
      </c>
      <c r="H631">
        <v>1280.0999999999999</v>
      </c>
      <c r="I631">
        <v>359.99999999999989</v>
      </c>
      <c r="J631">
        <v>0</v>
      </c>
      <c r="K631">
        <v>0</v>
      </c>
      <c r="L631">
        <v>0</v>
      </c>
      <c r="M631">
        <v>0</v>
      </c>
      <c r="N631">
        <v>750</v>
      </c>
      <c r="O631">
        <v>600</v>
      </c>
      <c r="P631">
        <v>0</v>
      </c>
      <c r="Q631">
        <v>170.1</v>
      </c>
      <c r="R631" s="1">
        <v>43796</v>
      </c>
    </row>
    <row r="632" spans="1:18" x14ac:dyDescent="0.3">
      <c r="A632">
        <v>2019</v>
      </c>
      <c r="B632">
        <v>11</v>
      </c>
      <c r="C632">
        <v>27</v>
      </c>
      <c r="D632">
        <v>7</v>
      </c>
      <c r="E632">
        <v>35750.6</v>
      </c>
      <c r="F632">
        <v>17</v>
      </c>
      <c r="G632">
        <v>-600</v>
      </c>
      <c r="H632">
        <v>1481.3</v>
      </c>
      <c r="I632">
        <v>545</v>
      </c>
      <c r="J632">
        <v>0</v>
      </c>
      <c r="K632">
        <v>0</v>
      </c>
      <c r="L632">
        <v>0</v>
      </c>
      <c r="M632">
        <v>0</v>
      </c>
      <c r="N632">
        <v>750</v>
      </c>
      <c r="O632">
        <v>600</v>
      </c>
      <c r="P632">
        <v>0</v>
      </c>
      <c r="Q632">
        <v>186.3</v>
      </c>
      <c r="R632" s="1">
        <v>43796</v>
      </c>
    </row>
    <row r="633" spans="1:18" x14ac:dyDescent="0.3">
      <c r="A633">
        <v>2019</v>
      </c>
      <c r="B633">
        <v>11</v>
      </c>
      <c r="C633">
        <v>27</v>
      </c>
      <c r="D633">
        <v>8</v>
      </c>
      <c r="E633">
        <v>55642</v>
      </c>
      <c r="F633">
        <v>17</v>
      </c>
      <c r="G633">
        <v>-600</v>
      </c>
      <c r="H633">
        <v>1702.6</v>
      </c>
      <c r="I633">
        <v>741.99999999999989</v>
      </c>
      <c r="J633">
        <v>0</v>
      </c>
      <c r="K633">
        <v>0</v>
      </c>
      <c r="L633">
        <v>0</v>
      </c>
      <c r="M633">
        <v>0</v>
      </c>
      <c r="N633">
        <v>750</v>
      </c>
      <c r="O633">
        <v>600</v>
      </c>
      <c r="P633">
        <v>0</v>
      </c>
      <c r="Q633">
        <v>210.6</v>
      </c>
      <c r="R633" s="1">
        <v>43796</v>
      </c>
    </row>
    <row r="634" spans="1:18" x14ac:dyDescent="0.3">
      <c r="A634">
        <v>2019</v>
      </c>
      <c r="B634">
        <v>11</v>
      </c>
      <c r="C634">
        <v>27</v>
      </c>
      <c r="D634">
        <v>9</v>
      </c>
      <c r="E634">
        <v>68847.599999999991</v>
      </c>
      <c r="F634">
        <v>17</v>
      </c>
      <c r="G634">
        <v>-600</v>
      </c>
      <c r="H634">
        <v>1806.8</v>
      </c>
      <c r="I634">
        <v>821</v>
      </c>
      <c r="J634">
        <v>0</v>
      </c>
      <c r="K634">
        <v>0</v>
      </c>
      <c r="L634">
        <v>0</v>
      </c>
      <c r="M634">
        <v>0</v>
      </c>
      <c r="N634">
        <v>750</v>
      </c>
      <c r="O634">
        <v>600</v>
      </c>
      <c r="P634">
        <v>0</v>
      </c>
      <c r="Q634">
        <v>235.8</v>
      </c>
      <c r="R634" s="1">
        <v>43796</v>
      </c>
    </row>
    <row r="635" spans="1:18" x14ac:dyDescent="0.3">
      <c r="A635">
        <v>2019</v>
      </c>
      <c r="B635">
        <v>11</v>
      </c>
      <c r="C635">
        <v>27</v>
      </c>
      <c r="D635">
        <v>10</v>
      </c>
      <c r="E635">
        <v>62564.600000000006</v>
      </c>
      <c r="F635">
        <v>17</v>
      </c>
      <c r="G635">
        <v>-600</v>
      </c>
      <c r="H635">
        <v>1845.6</v>
      </c>
      <c r="I635">
        <v>830.99999999999989</v>
      </c>
      <c r="J635">
        <v>0</v>
      </c>
      <c r="K635">
        <v>0</v>
      </c>
      <c r="L635">
        <v>0</v>
      </c>
      <c r="M635">
        <v>0</v>
      </c>
      <c r="N635">
        <v>750</v>
      </c>
      <c r="O635">
        <v>600</v>
      </c>
      <c r="P635">
        <v>0</v>
      </c>
      <c r="Q635">
        <v>264.60000000000002</v>
      </c>
      <c r="R635" s="1">
        <v>43796</v>
      </c>
    </row>
    <row r="636" spans="1:18" x14ac:dyDescent="0.3">
      <c r="A636">
        <v>2019</v>
      </c>
      <c r="B636">
        <v>11</v>
      </c>
      <c r="C636">
        <v>27</v>
      </c>
      <c r="D636">
        <v>11</v>
      </c>
      <c r="E636">
        <v>63932.600000000006</v>
      </c>
      <c r="F636">
        <v>17</v>
      </c>
      <c r="G636">
        <v>-600</v>
      </c>
      <c r="H636">
        <v>1863.5</v>
      </c>
      <c r="I636">
        <v>830</v>
      </c>
      <c r="J636">
        <v>0</v>
      </c>
      <c r="K636">
        <v>0</v>
      </c>
      <c r="L636">
        <v>0</v>
      </c>
      <c r="M636">
        <v>0</v>
      </c>
      <c r="N636">
        <v>750</v>
      </c>
      <c r="O636">
        <v>600</v>
      </c>
      <c r="P636">
        <v>0</v>
      </c>
      <c r="Q636">
        <v>283.5</v>
      </c>
      <c r="R636" s="1">
        <v>43796</v>
      </c>
    </row>
    <row r="637" spans="1:18" x14ac:dyDescent="0.3">
      <c r="A637">
        <v>2019</v>
      </c>
      <c r="B637">
        <v>11</v>
      </c>
      <c r="C637">
        <v>27</v>
      </c>
      <c r="D637">
        <v>12</v>
      </c>
      <c r="E637">
        <v>59178</v>
      </c>
      <c r="F637">
        <v>17</v>
      </c>
      <c r="G637">
        <v>-600</v>
      </c>
      <c r="H637">
        <v>1761.8</v>
      </c>
      <c r="I637">
        <v>704</v>
      </c>
      <c r="J637">
        <v>0</v>
      </c>
      <c r="K637">
        <v>0</v>
      </c>
      <c r="L637">
        <v>0</v>
      </c>
      <c r="M637">
        <v>0</v>
      </c>
      <c r="N637">
        <v>750</v>
      </c>
      <c r="O637">
        <v>600</v>
      </c>
      <c r="P637">
        <v>0</v>
      </c>
      <c r="Q637">
        <v>307.8</v>
      </c>
      <c r="R637" s="1">
        <v>43796</v>
      </c>
    </row>
    <row r="638" spans="1:18" x14ac:dyDescent="0.3">
      <c r="A638">
        <v>2019</v>
      </c>
      <c r="B638">
        <v>11</v>
      </c>
      <c r="C638">
        <v>27</v>
      </c>
      <c r="D638">
        <v>13</v>
      </c>
      <c r="E638">
        <v>47058.600000000006</v>
      </c>
      <c r="F638">
        <v>17</v>
      </c>
      <c r="G638">
        <v>-600</v>
      </c>
      <c r="H638">
        <v>1740.1</v>
      </c>
      <c r="I638">
        <v>676</v>
      </c>
      <c r="J638">
        <v>0</v>
      </c>
      <c r="K638">
        <v>0</v>
      </c>
      <c r="L638">
        <v>0</v>
      </c>
      <c r="M638">
        <v>0</v>
      </c>
      <c r="N638">
        <v>750</v>
      </c>
      <c r="O638">
        <v>600</v>
      </c>
      <c r="P638">
        <v>0</v>
      </c>
      <c r="Q638">
        <v>314.10000000000002</v>
      </c>
      <c r="R638" s="1">
        <v>43796</v>
      </c>
    </row>
    <row r="639" spans="1:18" x14ac:dyDescent="0.3">
      <c r="A639">
        <v>2019</v>
      </c>
      <c r="B639">
        <v>11</v>
      </c>
      <c r="C639">
        <v>27</v>
      </c>
      <c r="D639">
        <v>14</v>
      </c>
      <c r="E639">
        <v>38832.400000000001</v>
      </c>
      <c r="F639">
        <v>17</v>
      </c>
      <c r="G639">
        <v>-600</v>
      </c>
      <c r="H639">
        <v>1729.7</v>
      </c>
      <c r="I639">
        <v>653</v>
      </c>
      <c r="J639">
        <v>0</v>
      </c>
      <c r="K639">
        <v>0</v>
      </c>
      <c r="L639">
        <v>0</v>
      </c>
      <c r="M639">
        <v>0</v>
      </c>
      <c r="N639">
        <v>750</v>
      </c>
      <c r="O639">
        <v>600</v>
      </c>
      <c r="P639">
        <v>0</v>
      </c>
      <c r="Q639">
        <v>326.7</v>
      </c>
      <c r="R639" s="1">
        <v>43796</v>
      </c>
    </row>
    <row r="640" spans="1:18" x14ac:dyDescent="0.3">
      <c r="A640">
        <v>2019</v>
      </c>
      <c r="B640">
        <v>11</v>
      </c>
      <c r="C640">
        <v>27</v>
      </c>
      <c r="D640">
        <v>15</v>
      </c>
      <c r="E640">
        <v>27846.6</v>
      </c>
      <c r="F640">
        <v>17</v>
      </c>
      <c r="G640">
        <v>-600</v>
      </c>
      <c r="H640">
        <v>1708.5</v>
      </c>
      <c r="I640">
        <v>603</v>
      </c>
      <c r="J640">
        <v>0</v>
      </c>
      <c r="K640">
        <v>0</v>
      </c>
      <c r="L640">
        <v>0</v>
      </c>
      <c r="M640">
        <v>0</v>
      </c>
      <c r="N640">
        <v>750</v>
      </c>
      <c r="O640">
        <v>600</v>
      </c>
      <c r="P640">
        <v>0</v>
      </c>
      <c r="Q640">
        <v>355.5</v>
      </c>
      <c r="R640" s="1">
        <v>43796</v>
      </c>
    </row>
    <row r="641" spans="1:18" x14ac:dyDescent="0.3">
      <c r="A641">
        <v>2019</v>
      </c>
      <c r="B641">
        <v>11</v>
      </c>
      <c r="C641">
        <v>27</v>
      </c>
      <c r="D641">
        <v>16</v>
      </c>
      <c r="E641">
        <v>23445.4</v>
      </c>
      <c r="F641">
        <v>17</v>
      </c>
      <c r="G641">
        <v>-600</v>
      </c>
      <c r="H641">
        <v>1722.8</v>
      </c>
      <c r="I641">
        <v>602</v>
      </c>
      <c r="J641">
        <v>0</v>
      </c>
      <c r="K641">
        <v>0</v>
      </c>
      <c r="L641">
        <v>0</v>
      </c>
      <c r="M641">
        <v>0</v>
      </c>
      <c r="N641">
        <v>750</v>
      </c>
      <c r="O641">
        <v>600</v>
      </c>
      <c r="P641">
        <v>0</v>
      </c>
      <c r="Q641">
        <v>370.8</v>
      </c>
      <c r="R641" s="1">
        <v>43796</v>
      </c>
    </row>
    <row r="642" spans="1:18" x14ac:dyDescent="0.3">
      <c r="A642">
        <v>2019</v>
      </c>
      <c r="B642">
        <v>11</v>
      </c>
      <c r="C642">
        <v>27</v>
      </c>
      <c r="D642">
        <v>17</v>
      </c>
      <c r="E642">
        <v>28922</v>
      </c>
      <c r="F642">
        <v>17</v>
      </c>
      <c r="G642">
        <v>-600</v>
      </c>
      <c r="H642">
        <v>1821.3</v>
      </c>
      <c r="I642">
        <v>678</v>
      </c>
      <c r="J642">
        <v>0</v>
      </c>
      <c r="K642">
        <v>0</v>
      </c>
      <c r="L642">
        <v>0</v>
      </c>
      <c r="M642">
        <v>0</v>
      </c>
      <c r="N642">
        <v>750</v>
      </c>
      <c r="O642">
        <v>600</v>
      </c>
      <c r="P642">
        <v>0</v>
      </c>
      <c r="Q642">
        <v>393.3</v>
      </c>
      <c r="R642" s="1">
        <v>43796</v>
      </c>
    </row>
    <row r="643" spans="1:18" x14ac:dyDescent="0.3">
      <c r="A643">
        <v>2019</v>
      </c>
      <c r="B643">
        <v>11</v>
      </c>
      <c r="C643">
        <v>27</v>
      </c>
      <c r="D643">
        <v>18</v>
      </c>
      <c r="E643">
        <v>32541.800000000003</v>
      </c>
      <c r="F643">
        <v>17</v>
      </c>
      <c r="G643">
        <v>-600</v>
      </c>
      <c r="H643">
        <v>1912.8</v>
      </c>
      <c r="I643">
        <v>765</v>
      </c>
      <c r="J643">
        <v>0</v>
      </c>
      <c r="K643">
        <v>0</v>
      </c>
      <c r="L643">
        <v>0</v>
      </c>
      <c r="M643">
        <v>0</v>
      </c>
      <c r="N643">
        <v>750</v>
      </c>
      <c r="O643">
        <v>600</v>
      </c>
      <c r="P643">
        <v>0</v>
      </c>
      <c r="Q643">
        <v>397.8</v>
      </c>
      <c r="R643" s="1">
        <v>43796</v>
      </c>
    </row>
    <row r="644" spans="1:18" x14ac:dyDescent="0.3">
      <c r="A644">
        <v>2019</v>
      </c>
      <c r="B644">
        <v>11</v>
      </c>
      <c r="C644">
        <v>27</v>
      </c>
      <c r="D644">
        <v>19</v>
      </c>
      <c r="E644">
        <v>31656</v>
      </c>
      <c r="F644">
        <v>17</v>
      </c>
      <c r="G644">
        <v>-600</v>
      </c>
      <c r="H644">
        <v>1946</v>
      </c>
      <c r="I644">
        <v>773</v>
      </c>
      <c r="J644">
        <v>0</v>
      </c>
      <c r="K644">
        <v>0</v>
      </c>
      <c r="L644">
        <v>0</v>
      </c>
      <c r="M644">
        <v>0</v>
      </c>
      <c r="N644">
        <v>750</v>
      </c>
      <c r="O644">
        <v>600</v>
      </c>
      <c r="P644">
        <v>0</v>
      </c>
      <c r="Q644">
        <v>423</v>
      </c>
      <c r="R644" s="1">
        <v>43796</v>
      </c>
    </row>
    <row r="645" spans="1:18" x14ac:dyDescent="0.3">
      <c r="A645">
        <v>2019</v>
      </c>
      <c r="B645">
        <v>11</v>
      </c>
      <c r="C645">
        <v>27</v>
      </c>
      <c r="D645">
        <v>20</v>
      </c>
      <c r="E645">
        <v>26024.800000000003</v>
      </c>
      <c r="F645">
        <v>17</v>
      </c>
      <c r="G645">
        <v>-600</v>
      </c>
      <c r="H645">
        <v>1828.7</v>
      </c>
      <c r="I645">
        <v>626</v>
      </c>
      <c r="J645">
        <v>0</v>
      </c>
      <c r="K645">
        <v>0</v>
      </c>
      <c r="L645">
        <v>0</v>
      </c>
      <c r="M645">
        <v>0</v>
      </c>
      <c r="N645">
        <v>750</v>
      </c>
      <c r="O645">
        <v>600</v>
      </c>
      <c r="P645">
        <v>0</v>
      </c>
      <c r="Q645">
        <v>452.7</v>
      </c>
      <c r="R645" s="1">
        <v>43796</v>
      </c>
    </row>
    <row r="646" spans="1:18" x14ac:dyDescent="0.3">
      <c r="A646">
        <v>2019</v>
      </c>
      <c r="B646">
        <v>11</v>
      </c>
      <c r="C646">
        <v>27</v>
      </c>
      <c r="D646">
        <v>21</v>
      </c>
      <c r="E646">
        <v>22931</v>
      </c>
      <c r="F646">
        <v>17</v>
      </c>
      <c r="G646">
        <v>-600</v>
      </c>
      <c r="H646">
        <v>1698.7</v>
      </c>
      <c r="I646">
        <v>505</v>
      </c>
      <c r="J646">
        <v>0</v>
      </c>
      <c r="K646">
        <v>0</v>
      </c>
      <c r="L646">
        <v>0</v>
      </c>
      <c r="M646">
        <v>0</v>
      </c>
      <c r="N646">
        <v>750</v>
      </c>
      <c r="O646">
        <v>600</v>
      </c>
      <c r="P646">
        <v>0</v>
      </c>
      <c r="Q646">
        <v>443.7</v>
      </c>
      <c r="R646" s="1">
        <v>43796</v>
      </c>
    </row>
    <row r="647" spans="1:18" x14ac:dyDescent="0.3">
      <c r="A647">
        <v>2019</v>
      </c>
      <c r="B647">
        <v>11</v>
      </c>
      <c r="C647">
        <v>27</v>
      </c>
      <c r="D647">
        <v>22</v>
      </c>
      <c r="E647">
        <v>20432.399999999994</v>
      </c>
      <c r="F647">
        <v>17</v>
      </c>
      <c r="G647">
        <v>-600</v>
      </c>
      <c r="H647">
        <v>1597.9</v>
      </c>
      <c r="I647">
        <v>442</v>
      </c>
      <c r="J647">
        <v>0</v>
      </c>
      <c r="K647">
        <v>0</v>
      </c>
      <c r="L647">
        <v>0</v>
      </c>
      <c r="M647">
        <v>0</v>
      </c>
      <c r="N647">
        <v>750</v>
      </c>
      <c r="O647">
        <v>600</v>
      </c>
      <c r="P647">
        <v>0</v>
      </c>
      <c r="Q647">
        <v>405.90000000000003</v>
      </c>
      <c r="R647" s="1">
        <v>43796</v>
      </c>
    </row>
    <row r="648" spans="1:18" x14ac:dyDescent="0.3">
      <c r="A648">
        <v>2019</v>
      </c>
      <c r="B648">
        <v>11</v>
      </c>
      <c r="C648">
        <v>27</v>
      </c>
      <c r="D648">
        <v>23</v>
      </c>
      <c r="E648">
        <v>41994.6</v>
      </c>
      <c r="F648">
        <v>37</v>
      </c>
      <c r="G648">
        <v>-600</v>
      </c>
      <c r="H648">
        <v>1455.7</v>
      </c>
      <c r="I648">
        <v>0</v>
      </c>
      <c r="J648">
        <v>0</v>
      </c>
      <c r="K648">
        <v>0</v>
      </c>
      <c r="L648">
        <v>14</v>
      </c>
      <c r="M648">
        <v>320</v>
      </c>
      <c r="N648">
        <v>750</v>
      </c>
      <c r="O648">
        <v>600</v>
      </c>
      <c r="P648">
        <v>0</v>
      </c>
      <c r="Q648">
        <v>371.7</v>
      </c>
      <c r="R648" s="1">
        <v>43796</v>
      </c>
    </row>
    <row r="649" spans="1:18" x14ac:dyDescent="0.3">
      <c r="A649">
        <v>2019</v>
      </c>
      <c r="B649">
        <v>11</v>
      </c>
      <c r="C649">
        <v>27</v>
      </c>
      <c r="D649">
        <v>24</v>
      </c>
      <c r="E649">
        <v>38516.800000000003</v>
      </c>
      <c r="F649">
        <v>32</v>
      </c>
      <c r="G649">
        <v>-600</v>
      </c>
      <c r="H649">
        <v>1321.1</v>
      </c>
      <c r="I649">
        <v>0</v>
      </c>
      <c r="J649">
        <v>0</v>
      </c>
      <c r="K649">
        <v>0</v>
      </c>
      <c r="L649">
        <v>0</v>
      </c>
      <c r="M649">
        <v>230</v>
      </c>
      <c r="N649">
        <v>750</v>
      </c>
      <c r="O649">
        <v>600</v>
      </c>
      <c r="P649">
        <v>0</v>
      </c>
      <c r="Q649">
        <v>341.1</v>
      </c>
      <c r="R649" s="1">
        <v>43796</v>
      </c>
    </row>
    <row r="650" spans="1:18" x14ac:dyDescent="0.3">
      <c r="A650">
        <v>2019</v>
      </c>
      <c r="B650">
        <v>11</v>
      </c>
      <c r="C650">
        <v>28</v>
      </c>
      <c r="D650">
        <v>1</v>
      </c>
      <c r="E650">
        <v>28394.200000000004</v>
      </c>
      <c r="F650">
        <v>32</v>
      </c>
      <c r="G650">
        <v>-600</v>
      </c>
      <c r="H650">
        <v>1203.3</v>
      </c>
      <c r="I650">
        <v>0</v>
      </c>
      <c r="J650">
        <v>0</v>
      </c>
      <c r="K650">
        <v>0</v>
      </c>
      <c r="L650">
        <v>0</v>
      </c>
      <c r="M650">
        <v>87</v>
      </c>
      <c r="N650">
        <v>750</v>
      </c>
      <c r="O650">
        <v>600</v>
      </c>
      <c r="P650">
        <v>0</v>
      </c>
      <c r="Q650">
        <v>366.3</v>
      </c>
      <c r="R650" s="1">
        <v>43797</v>
      </c>
    </row>
    <row r="651" spans="1:18" x14ac:dyDescent="0.3">
      <c r="A651">
        <v>2019</v>
      </c>
      <c r="B651">
        <v>11</v>
      </c>
      <c r="C651">
        <v>28</v>
      </c>
      <c r="D651">
        <v>2</v>
      </c>
      <c r="E651">
        <v>24771.599999999999</v>
      </c>
      <c r="F651">
        <v>12</v>
      </c>
      <c r="G651">
        <v>-600</v>
      </c>
      <c r="H651">
        <v>1128.3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750</v>
      </c>
      <c r="O651">
        <v>594</v>
      </c>
      <c r="P651">
        <v>0</v>
      </c>
      <c r="Q651">
        <v>384.3</v>
      </c>
      <c r="R651" s="1">
        <v>43797</v>
      </c>
    </row>
    <row r="652" spans="1:18" x14ac:dyDescent="0.3">
      <c r="A652">
        <v>2019</v>
      </c>
      <c r="B652">
        <v>11</v>
      </c>
      <c r="C652">
        <v>28</v>
      </c>
      <c r="D652">
        <v>3</v>
      </c>
      <c r="E652">
        <v>28944.200000000004</v>
      </c>
      <c r="F652">
        <v>12</v>
      </c>
      <c r="G652">
        <v>-600</v>
      </c>
      <c r="H652">
        <v>1093.8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750</v>
      </c>
      <c r="O652">
        <v>555</v>
      </c>
      <c r="P652">
        <v>0</v>
      </c>
      <c r="Q652">
        <v>388.8</v>
      </c>
      <c r="R652" s="1">
        <v>43797</v>
      </c>
    </row>
    <row r="653" spans="1:18" x14ac:dyDescent="0.3">
      <c r="A653">
        <v>2019</v>
      </c>
      <c r="B653">
        <v>11</v>
      </c>
      <c r="C653">
        <v>28</v>
      </c>
      <c r="D653">
        <v>4</v>
      </c>
      <c r="E653">
        <v>35479.4</v>
      </c>
      <c r="F653">
        <v>12</v>
      </c>
      <c r="G653">
        <v>-600</v>
      </c>
      <c r="H653">
        <v>1116.7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750</v>
      </c>
      <c r="O653">
        <v>532</v>
      </c>
      <c r="P653">
        <v>0</v>
      </c>
      <c r="Q653">
        <v>434.7</v>
      </c>
      <c r="R653" s="1">
        <v>43797</v>
      </c>
    </row>
    <row r="654" spans="1:18" x14ac:dyDescent="0.3">
      <c r="A654">
        <v>2019</v>
      </c>
      <c r="B654">
        <v>11</v>
      </c>
      <c r="C654">
        <v>28</v>
      </c>
      <c r="D654">
        <v>5</v>
      </c>
      <c r="E654">
        <v>46654.600000000006</v>
      </c>
      <c r="F654">
        <v>12</v>
      </c>
      <c r="G654">
        <v>-600</v>
      </c>
      <c r="H654">
        <v>1160.0999999999999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750</v>
      </c>
      <c r="O654">
        <v>560.99999999999989</v>
      </c>
      <c r="P654">
        <v>0</v>
      </c>
      <c r="Q654">
        <v>449.1</v>
      </c>
      <c r="R654" s="1">
        <v>43797</v>
      </c>
    </row>
    <row r="655" spans="1:18" x14ac:dyDescent="0.3">
      <c r="A655">
        <v>2019</v>
      </c>
      <c r="B655">
        <v>11</v>
      </c>
      <c r="C655">
        <v>28</v>
      </c>
      <c r="D655">
        <v>6</v>
      </c>
      <c r="E655">
        <v>24567.199999999997</v>
      </c>
      <c r="F655">
        <v>17</v>
      </c>
      <c r="G655">
        <v>-600</v>
      </c>
      <c r="H655">
        <v>1266.3</v>
      </c>
      <c r="I655">
        <v>42</v>
      </c>
      <c r="J655">
        <v>0</v>
      </c>
      <c r="K655">
        <v>0</v>
      </c>
      <c r="L655">
        <v>0</v>
      </c>
      <c r="M655">
        <v>0</v>
      </c>
      <c r="N655">
        <v>750</v>
      </c>
      <c r="O655">
        <v>600</v>
      </c>
      <c r="P655">
        <v>0</v>
      </c>
      <c r="Q655">
        <v>474.3</v>
      </c>
      <c r="R655" s="1">
        <v>43797</v>
      </c>
    </row>
    <row r="656" spans="1:18" x14ac:dyDescent="0.3">
      <c r="A656">
        <v>2019</v>
      </c>
      <c r="B656">
        <v>11</v>
      </c>
      <c r="C656">
        <v>28</v>
      </c>
      <c r="D656">
        <v>7</v>
      </c>
      <c r="E656">
        <v>50120.2</v>
      </c>
      <c r="F656">
        <v>17</v>
      </c>
      <c r="G656">
        <v>-600</v>
      </c>
      <c r="H656">
        <v>1481.9</v>
      </c>
      <c r="I656">
        <v>227</v>
      </c>
      <c r="J656">
        <v>0</v>
      </c>
      <c r="K656">
        <v>0</v>
      </c>
      <c r="L656">
        <v>0</v>
      </c>
      <c r="M656">
        <v>0</v>
      </c>
      <c r="N656">
        <v>750</v>
      </c>
      <c r="O656">
        <v>600</v>
      </c>
      <c r="P656">
        <v>0</v>
      </c>
      <c r="Q656">
        <v>504.90000000000003</v>
      </c>
      <c r="R656" s="1">
        <v>43797</v>
      </c>
    </row>
    <row r="657" spans="1:18" x14ac:dyDescent="0.3">
      <c r="A657">
        <v>2019</v>
      </c>
      <c r="B657">
        <v>11</v>
      </c>
      <c r="C657">
        <v>28</v>
      </c>
      <c r="D657">
        <v>8</v>
      </c>
      <c r="E657">
        <v>83478.8</v>
      </c>
      <c r="F657">
        <v>17</v>
      </c>
      <c r="G657">
        <v>-600</v>
      </c>
      <c r="H657">
        <v>1704.5</v>
      </c>
      <c r="I657">
        <v>392</v>
      </c>
      <c r="J657">
        <v>0</v>
      </c>
      <c r="K657">
        <v>0</v>
      </c>
      <c r="L657">
        <v>0</v>
      </c>
      <c r="M657">
        <v>0</v>
      </c>
      <c r="N657">
        <v>750</v>
      </c>
      <c r="O657">
        <v>600</v>
      </c>
      <c r="P657">
        <v>0</v>
      </c>
      <c r="Q657">
        <v>562.5</v>
      </c>
      <c r="R657" s="1">
        <v>43797</v>
      </c>
    </row>
    <row r="658" spans="1:18" x14ac:dyDescent="0.3">
      <c r="A658">
        <v>2019</v>
      </c>
      <c r="B658">
        <v>11</v>
      </c>
      <c r="C658">
        <v>28</v>
      </c>
      <c r="D658">
        <v>9</v>
      </c>
      <c r="E658">
        <v>113172.8</v>
      </c>
      <c r="F658">
        <v>17</v>
      </c>
      <c r="G658">
        <v>-600</v>
      </c>
      <c r="H658">
        <v>1800.2</v>
      </c>
      <c r="I658">
        <v>476</v>
      </c>
      <c r="J658">
        <v>0</v>
      </c>
      <c r="K658">
        <v>0</v>
      </c>
      <c r="L658">
        <v>0</v>
      </c>
      <c r="M658">
        <v>0</v>
      </c>
      <c r="N658">
        <v>750</v>
      </c>
      <c r="O658">
        <v>600</v>
      </c>
      <c r="P658">
        <v>0</v>
      </c>
      <c r="Q658">
        <v>574.20000000000005</v>
      </c>
      <c r="R658" s="1">
        <v>43797</v>
      </c>
    </row>
    <row r="659" spans="1:18" x14ac:dyDescent="0.3">
      <c r="A659">
        <v>2019</v>
      </c>
      <c r="B659">
        <v>11</v>
      </c>
      <c r="C659">
        <v>28</v>
      </c>
      <c r="D659">
        <v>10</v>
      </c>
      <c r="E659">
        <v>117627.59999999999</v>
      </c>
      <c r="F659">
        <v>17</v>
      </c>
      <c r="G659">
        <v>-600</v>
      </c>
      <c r="H659">
        <v>1820.4</v>
      </c>
      <c r="I659">
        <v>480</v>
      </c>
      <c r="J659">
        <v>0</v>
      </c>
      <c r="K659">
        <v>0</v>
      </c>
      <c r="L659">
        <v>0</v>
      </c>
      <c r="M659">
        <v>0</v>
      </c>
      <c r="N659">
        <v>750</v>
      </c>
      <c r="O659">
        <v>600</v>
      </c>
      <c r="P659">
        <v>0</v>
      </c>
      <c r="Q659">
        <v>590.4</v>
      </c>
      <c r="R659" s="1">
        <v>43797</v>
      </c>
    </row>
    <row r="660" spans="1:18" x14ac:dyDescent="0.3">
      <c r="A660">
        <v>2019</v>
      </c>
      <c r="B660">
        <v>11</v>
      </c>
      <c r="C660">
        <v>28</v>
      </c>
      <c r="D660">
        <v>11</v>
      </c>
      <c r="E660">
        <v>125013</v>
      </c>
      <c r="F660">
        <v>17</v>
      </c>
      <c r="G660">
        <v>-600</v>
      </c>
      <c r="H660">
        <v>1833.7</v>
      </c>
      <c r="I660">
        <v>505</v>
      </c>
      <c r="J660">
        <v>0</v>
      </c>
      <c r="K660">
        <v>0</v>
      </c>
      <c r="L660">
        <v>0</v>
      </c>
      <c r="M660">
        <v>0</v>
      </c>
      <c r="N660">
        <v>750</v>
      </c>
      <c r="O660">
        <v>600</v>
      </c>
      <c r="P660">
        <v>0</v>
      </c>
      <c r="Q660">
        <v>578.70000000000005</v>
      </c>
      <c r="R660" s="1">
        <v>43797</v>
      </c>
    </row>
    <row r="661" spans="1:18" x14ac:dyDescent="0.3">
      <c r="A661">
        <v>2019</v>
      </c>
      <c r="B661">
        <v>11</v>
      </c>
      <c r="C661">
        <v>28</v>
      </c>
      <c r="D661">
        <v>12</v>
      </c>
      <c r="E661">
        <v>124080</v>
      </c>
      <c r="F661">
        <v>17</v>
      </c>
      <c r="G661">
        <v>-600</v>
      </c>
      <c r="H661">
        <v>1727.2</v>
      </c>
      <c r="I661">
        <v>376</v>
      </c>
      <c r="J661">
        <v>0</v>
      </c>
      <c r="K661">
        <v>0</v>
      </c>
      <c r="L661">
        <v>0</v>
      </c>
      <c r="M661">
        <v>0</v>
      </c>
      <c r="N661">
        <v>750</v>
      </c>
      <c r="O661">
        <v>600</v>
      </c>
      <c r="P661">
        <v>0</v>
      </c>
      <c r="Q661">
        <v>601.20000000000005</v>
      </c>
      <c r="R661" s="1">
        <v>43797</v>
      </c>
    </row>
    <row r="662" spans="1:18" x14ac:dyDescent="0.3">
      <c r="A662">
        <v>2019</v>
      </c>
      <c r="B662">
        <v>11</v>
      </c>
      <c r="C662">
        <v>28</v>
      </c>
      <c r="D662">
        <v>13</v>
      </c>
      <c r="E662">
        <v>116293</v>
      </c>
      <c r="F662">
        <v>17</v>
      </c>
      <c r="G662">
        <v>-600</v>
      </c>
      <c r="H662">
        <v>1734</v>
      </c>
      <c r="I662">
        <v>399</v>
      </c>
      <c r="J662">
        <v>0</v>
      </c>
      <c r="K662">
        <v>0</v>
      </c>
      <c r="L662">
        <v>0</v>
      </c>
      <c r="M662">
        <v>0</v>
      </c>
      <c r="N662">
        <v>750</v>
      </c>
      <c r="O662">
        <v>600</v>
      </c>
      <c r="P662">
        <v>0</v>
      </c>
      <c r="Q662">
        <v>585</v>
      </c>
      <c r="R662" s="1">
        <v>43797</v>
      </c>
    </row>
    <row r="663" spans="1:18" x14ac:dyDescent="0.3">
      <c r="A663">
        <v>2019</v>
      </c>
      <c r="B663">
        <v>11</v>
      </c>
      <c r="C663">
        <v>28</v>
      </c>
      <c r="D663">
        <v>14</v>
      </c>
      <c r="E663">
        <v>117701.2</v>
      </c>
      <c r="F663">
        <v>17</v>
      </c>
      <c r="G663">
        <v>-600</v>
      </c>
      <c r="H663">
        <v>1720</v>
      </c>
      <c r="I663">
        <v>412</v>
      </c>
      <c r="J663">
        <v>0</v>
      </c>
      <c r="K663">
        <v>0</v>
      </c>
      <c r="L663">
        <v>0</v>
      </c>
      <c r="M663">
        <v>0</v>
      </c>
      <c r="N663">
        <v>750</v>
      </c>
      <c r="O663">
        <v>600</v>
      </c>
      <c r="P663">
        <v>0</v>
      </c>
      <c r="Q663">
        <v>558</v>
      </c>
      <c r="R663" s="1">
        <v>43797</v>
      </c>
    </row>
    <row r="664" spans="1:18" x14ac:dyDescent="0.3">
      <c r="A664">
        <v>2019</v>
      </c>
      <c r="B664">
        <v>11</v>
      </c>
      <c r="C664">
        <v>28</v>
      </c>
      <c r="D664">
        <v>15</v>
      </c>
      <c r="E664">
        <v>101429</v>
      </c>
      <c r="F664">
        <v>17</v>
      </c>
      <c r="G664">
        <v>-600</v>
      </c>
      <c r="H664">
        <v>1722.2</v>
      </c>
      <c r="I664">
        <v>434</v>
      </c>
      <c r="J664">
        <v>0</v>
      </c>
      <c r="K664">
        <v>0</v>
      </c>
      <c r="L664">
        <v>0</v>
      </c>
      <c r="M664">
        <v>0</v>
      </c>
      <c r="N664">
        <v>750</v>
      </c>
      <c r="O664">
        <v>600</v>
      </c>
      <c r="P664">
        <v>0</v>
      </c>
      <c r="Q664">
        <v>538.20000000000005</v>
      </c>
      <c r="R664" s="1">
        <v>43797</v>
      </c>
    </row>
    <row r="665" spans="1:18" x14ac:dyDescent="0.3">
      <c r="A665">
        <v>2019</v>
      </c>
      <c r="B665">
        <v>11</v>
      </c>
      <c r="C665">
        <v>28</v>
      </c>
      <c r="D665">
        <v>16</v>
      </c>
      <c r="E665">
        <v>72871.199999999997</v>
      </c>
      <c r="F665">
        <v>17</v>
      </c>
      <c r="G665">
        <v>-600</v>
      </c>
      <c r="H665">
        <v>1742</v>
      </c>
      <c r="I665">
        <v>497</v>
      </c>
      <c r="J665">
        <v>0</v>
      </c>
      <c r="K665">
        <v>0</v>
      </c>
      <c r="L665">
        <v>0</v>
      </c>
      <c r="M665">
        <v>0</v>
      </c>
      <c r="N665">
        <v>750</v>
      </c>
      <c r="O665">
        <v>600</v>
      </c>
      <c r="P665">
        <v>0</v>
      </c>
      <c r="Q665">
        <v>495</v>
      </c>
      <c r="R665" s="1">
        <v>43797</v>
      </c>
    </row>
    <row r="666" spans="1:18" x14ac:dyDescent="0.3">
      <c r="A666">
        <v>2019</v>
      </c>
      <c r="B666">
        <v>11</v>
      </c>
      <c r="C666">
        <v>28</v>
      </c>
      <c r="D666">
        <v>17</v>
      </c>
      <c r="E666">
        <v>66169.2</v>
      </c>
      <c r="F666">
        <v>17</v>
      </c>
      <c r="G666">
        <v>-600</v>
      </c>
      <c r="H666">
        <v>1863.6</v>
      </c>
      <c r="I666">
        <v>651</v>
      </c>
      <c r="J666">
        <v>0</v>
      </c>
      <c r="K666">
        <v>0</v>
      </c>
      <c r="L666">
        <v>0</v>
      </c>
      <c r="M666">
        <v>0</v>
      </c>
      <c r="N666">
        <v>750</v>
      </c>
      <c r="O666">
        <v>600</v>
      </c>
      <c r="P666">
        <v>0</v>
      </c>
      <c r="Q666">
        <v>462.6</v>
      </c>
      <c r="R666" s="1">
        <v>43797</v>
      </c>
    </row>
    <row r="667" spans="1:18" x14ac:dyDescent="0.3">
      <c r="A667">
        <v>2019</v>
      </c>
      <c r="B667">
        <v>11</v>
      </c>
      <c r="C667">
        <v>28</v>
      </c>
      <c r="D667">
        <v>18</v>
      </c>
      <c r="E667">
        <v>55833.600000000006</v>
      </c>
      <c r="F667">
        <v>17</v>
      </c>
      <c r="G667">
        <v>-600</v>
      </c>
      <c r="H667">
        <v>1931.1</v>
      </c>
      <c r="I667">
        <v>741</v>
      </c>
      <c r="J667">
        <v>0</v>
      </c>
      <c r="K667">
        <v>0</v>
      </c>
      <c r="L667">
        <v>0</v>
      </c>
      <c r="M667">
        <v>0</v>
      </c>
      <c r="N667">
        <v>750</v>
      </c>
      <c r="O667">
        <v>600</v>
      </c>
      <c r="P667">
        <v>0</v>
      </c>
      <c r="Q667">
        <v>440.1</v>
      </c>
      <c r="R667" s="1">
        <v>43797</v>
      </c>
    </row>
    <row r="668" spans="1:18" x14ac:dyDescent="0.3">
      <c r="A668">
        <v>2019</v>
      </c>
      <c r="B668">
        <v>11</v>
      </c>
      <c r="C668">
        <v>28</v>
      </c>
      <c r="D668">
        <v>19</v>
      </c>
      <c r="E668">
        <v>35679</v>
      </c>
      <c r="F668">
        <v>17</v>
      </c>
      <c r="G668">
        <v>-600</v>
      </c>
      <c r="H668">
        <v>1923.3</v>
      </c>
      <c r="I668">
        <v>726</v>
      </c>
      <c r="J668">
        <v>0</v>
      </c>
      <c r="K668">
        <v>0</v>
      </c>
      <c r="L668">
        <v>0</v>
      </c>
      <c r="M668">
        <v>0</v>
      </c>
      <c r="N668">
        <v>750</v>
      </c>
      <c r="O668">
        <v>600</v>
      </c>
      <c r="P668">
        <v>0</v>
      </c>
      <c r="Q668">
        <v>447.3</v>
      </c>
      <c r="R668" s="1">
        <v>43797</v>
      </c>
    </row>
    <row r="669" spans="1:18" x14ac:dyDescent="0.3">
      <c r="A669">
        <v>2019</v>
      </c>
      <c r="B669">
        <v>11</v>
      </c>
      <c r="C669">
        <v>28</v>
      </c>
      <c r="D669">
        <v>20</v>
      </c>
      <c r="E669">
        <v>25108.199999999997</v>
      </c>
      <c r="F669">
        <v>17</v>
      </c>
      <c r="G669">
        <v>-600</v>
      </c>
      <c r="H669">
        <v>1794.3</v>
      </c>
      <c r="I669">
        <v>570</v>
      </c>
      <c r="J669">
        <v>0</v>
      </c>
      <c r="K669">
        <v>0</v>
      </c>
      <c r="L669">
        <v>0</v>
      </c>
      <c r="M669">
        <v>0</v>
      </c>
      <c r="N669">
        <v>750</v>
      </c>
      <c r="O669">
        <v>600</v>
      </c>
      <c r="P669">
        <v>0</v>
      </c>
      <c r="Q669">
        <v>474.3</v>
      </c>
      <c r="R669" s="1">
        <v>43797</v>
      </c>
    </row>
    <row r="670" spans="1:18" x14ac:dyDescent="0.3">
      <c r="A670">
        <v>2019</v>
      </c>
      <c r="B670">
        <v>11</v>
      </c>
      <c r="C670">
        <v>28</v>
      </c>
      <c r="D670">
        <v>21</v>
      </c>
      <c r="E670">
        <v>15083.000000000002</v>
      </c>
      <c r="F670">
        <v>17</v>
      </c>
      <c r="G670">
        <v>-600</v>
      </c>
      <c r="H670">
        <v>1650.2</v>
      </c>
      <c r="I670">
        <v>407</v>
      </c>
      <c r="J670">
        <v>0</v>
      </c>
      <c r="K670">
        <v>0</v>
      </c>
      <c r="L670">
        <v>0</v>
      </c>
      <c r="M670">
        <v>0</v>
      </c>
      <c r="N670">
        <v>750</v>
      </c>
      <c r="O670">
        <v>600</v>
      </c>
      <c r="P670">
        <v>0</v>
      </c>
      <c r="Q670">
        <v>493.2</v>
      </c>
      <c r="R670" s="1">
        <v>43797</v>
      </c>
    </row>
    <row r="671" spans="1:18" x14ac:dyDescent="0.3">
      <c r="A671">
        <v>2019</v>
      </c>
      <c r="B671">
        <v>11</v>
      </c>
      <c r="C671">
        <v>28</v>
      </c>
      <c r="D671">
        <v>22</v>
      </c>
      <c r="E671">
        <v>3027.2</v>
      </c>
      <c r="F671">
        <v>17</v>
      </c>
      <c r="G671">
        <v>-600</v>
      </c>
      <c r="H671">
        <v>1521.4</v>
      </c>
      <c r="I671">
        <v>262</v>
      </c>
      <c r="J671">
        <v>0</v>
      </c>
      <c r="K671">
        <v>0</v>
      </c>
      <c r="L671">
        <v>0</v>
      </c>
      <c r="M671">
        <v>0</v>
      </c>
      <c r="N671">
        <v>750</v>
      </c>
      <c r="O671">
        <v>600</v>
      </c>
      <c r="P671">
        <v>0</v>
      </c>
      <c r="Q671">
        <v>509.40000000000003</v>
      </c>
      <c r="R671" s="1">
        <v>43797</v>
      </c>
    </row>
    <row r="672" spans="1:18" x14ac:dyDescent="0.3">
      <c r="A672">
        <v>2019</v>
      </c>
      <c r="B672">
        <v>11</v>
      </c>
      <c r="C672">
        <v>28</v>
      </c>
      <c r="D672">
        <v>23</v>
      </c>
      <c r="E672">
        <v>-6534.8000000000011</v>
      </c>
      <c r="F672">
        <v>12</v>
      </c>
      <c r="G672">
        <v>-251</v>
      </c>
      <c r="H672">
        <v>1391.1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750</v>
      </c>
      <c r="O672">
        <v>317</v>
      </c>
      <c r="P672">
        <v>0</v>
      </c>
      <c r="Q672">
        <v>575.1</v>
      </c>
      <c r="R672" s="1">
        <v>43797</v>
      </c>
    </row>
    <row r="673" spans="1:18" x14ac:dyDescent="0.3">
      <c r="A673">
        <v>2019</v>
      </c>
      <c r="B673">
        <v>11</v>
      </c>
      <c r="C673">
        <v>28</v>
      </c>
      <c r="D673">
        <v>24</v>
      </c>
      <c r="E673">
        <v>-12991.000000000002</v>
      </c>
      <c r="F673">
        <v>5</v>
      </c>
      <c r="G673">
        <v>78</v>
      </c>
      <c r="H673">
        <v>1279.3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546.99999999999989</v>
      </c>
      <c r="O673">
        <v>0</v>
      </c>
      <c r="P673">
        <v>0</v>
      </c>
      <c r="Q673">
        <v>654.30000000000007</v>
      </c>
      <c r="R673" s="1">
        <v>43797</v>
      </c>
    </row>
    <row r="674" spans="1:18" x14ac:dyDescent="0.3">
      <c r="A674">
        <v>2019</v>
      </c>
      <c r="B674">
        <v>11</v>
      </c>
      <c r="C674">
        <v>29</v>
      </c>
      <c r="D674">
        <v>1</v>
      </c>
      <c r="E674">
        <v>-14946.000000000002</v>
      </c>
      <c r="F674">
        <v>5</v>
      </c>
      <c r="G674">
        <v>247</v>
      </c>
      <c r="H674">
        <v>1191.5999999999999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265.99999999999989</v>
      </c>
      <c r="O674">
        <v>0</v>
      </c>
      <c r="P674">
        <v>0</v>
      </c>
      <c r="Q674">
        <v>678.6</v>
      </c>
      <c r="R674" s="1">
        <v>43798</v>
      </c>
    </row>
    <row r="675" spans="1:18" x14ac:dyDescent="0.3">
      <c r="A675">
        <v>2019</v>
      </c>
      <c r="B675">
        <v>11</v>
      </c>
      <c r="C675">
        <v>29</v>
      </c>
      <c r="D675">
        <v>2</v>
      </c>
      <c r="E675">
        <v>-17304</v>
      </c>
      <c r="F675">
        <v>0</v>
      </c>
      <c r="G675">
        <v>443</v>
      </c>
      <c r="H675">
        <v>1123.4000000000001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680.4</v>
      </c>
      <c r="R675" s="1">
        <v>43798</v>
      </c>
    </row>
    <row r="676" spans="1:18" x14ac:dyDescent="0.3">
      <c r="A676">
        <v>2019</v>
      </c>
      <c r="B676">
        <v>11</v>
      </c>
      <c r="C676">
        <v>29</v>
      </c>
      <c r="D676">
        <v>3</v>
      </c>
      <c r="E676">
        <v>-17311.2</v>
      </c>
      <c r="F676">
        <v>0</v>
      </c>
      <c r="G676">
        <v>454</v>
      </c>
      <c r="H676">
        <v>1099.3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645.30000000000007</v>
      </c>
      <c r="R676" s="1">
        <v>43798</v>
      </c>
    </row>
    <row r="677" spans="1:18" x14ac:dyDescent="0.3">
      <c r="A677">
        <v>2019</v>
      </c>
      <c r="B677">
        <v>11</v>
      </c>
      <c r="C677">
        <v>29</v>
      </c>
      <c r="D677">
        <v>4</v>
      </c>
      <c r="E677">
        <v>-18220.2</v>
      </c>
      <c r="F677">
        <v>0</v>
      </c>
      <c r="G677">
        <v>443</v>
      </c>
      <c r="H677">
        <v>1120.7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677.7</v>
      </c>
      <c r="R677" s="1">
        <v>43798</v>
      </c>
    </row>
    <row r="678" spans="1:18" x14ac:dyDescent="0.3">
      <c r="A678">
        <v>2019</v>
      </c>
      <c r="B678">
        <v>11</v>
      </c>
      <c r="C678">
        <v>29</v>
      </c>
      <c r="D678">
        <v>5</v>
      </c>
      <c r="E678">
        <v>-18834.400000000001</v>
      </c>
      <c r="F678">
        <v>0</v>
      </c>
      <c r="G678">
        <v>452</v>
      </c>
      <c r="H678">
        <v>1158.5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706.5</v>
      </c>
      <c r="R678" s="1">
        <v>43798</v>
      </c>
    </row>
    <row r="679" spans="1:18" x14ac:dyDescent="0.3">
      <c r="A679">
        <v>2019</v>
      </c>
      <c r="B679">
        <v>11</v>
      </c>
      <c r="C679">
        <v>29</v>
      </c>
      <c r="D679">
        <v>6</v>
      </c>
      <c r="E679">
        <v>-18933</v>
      </c>
      <c r="F679">
        <v>0</v>
      </c>
      <c r="G679">
        <v>543</v>
      </c>
      <c r="H679">
        <v>1264.8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721.80000000000007</v>
      </c>
      <c r="R679" s="1">
        <v>43798</v>
      </c>
    </row>
    <row r="680" spans="1:18" x14ac:dyDescent="0.3">
      <c r="A680">
        <v>2019</v>
      </c>
      <c r="B680">
        <v>11</v>
      </c>
      <c r="C680">
        <v>29</v>
      </c>
      <c r="D680">
        <v>7</v>
      </c>
      <c r="E680">
        <v>-17009.599999999999</v>
      </c>
      <c r="F680">
        <v>5</v>
      </c>
      <c r="G680">
        <v>329</v>
      </c>
      <c r="H680">
        <v>1507.9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431.00000000000011</v>
      </c>
      <c r="O680">
        <v>0</v>
      </c>
      <c r="P680">
        <v>0</v>
      </c>
      <c r="Q680">
        <v>747.9</v>
      </c>
      <c r="R680" s="1">
        <v>43798</v>
      </c>
    </row>
    <row r="681" spans="1:18" x14ac:dyDescent="0.3">
      <c r="A681">
        <v>2019</v>
      </c>
      <c r="B681">
        <v>11</v>
      </c>
      <c r="C681">
        <v>29</v>
      </c>
      <c r="D681">
        <v>8</v>
      </c>
      <c r="E681">
        <v>-11820.2</v>
      </c>
      <c r="F681">
        <v>12</v>
      </c>
      <c r="G681">
        <v>-129</v>
      </c>
      <c r="H681">
        <v>1750.7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750</v>
      </c>
      <c r="O681">
        <v>335</v>
      </c>
      <c r="P681">
        <v>0</v>
      </c>
      <c r="Q681">
        <v>794.7</v>
      </c>
      <c r="R681" s="1">
        <v>43798</v>
      </c>
    </row>
    <row r="682" spans="1:18" x14ac:dyDescent="0.3">
      <c r="A682">
        <v>2019</v>
      </c>
      <c r="B682">
        <v>11</v>
      </c>
      <c r="C682">
        <v>29</v>
      </c>
      <c r="D682">
        <v>9</v>
      </c>
      <c r="E682">
        <v>-4781</v>
      </c>
      <c r="F682">
        <v>17</v>
      </c>
      <c r="G682">
        <v>-517</v>
      </c>
      <c r="H682">
        <v>1844.6</v>
      </c>
      <c r="I682">
        <v>207</v>
      </c>
      <c r="J682">
        <v>0</v>
      </c>
      <c r="K682">
        <v>0</v>
      </c>
      <c r="L682">
        <v>0</v>
      </c>
      <c r="M682">
        <v>0</v>
      </c>
      <c r="N682">
        <v>750</v>
      </c>
      <c r="O682">
        <v>600</v>
      </c>
      <c r="P682">
        <v>0</v>
      </c>
      <c r="Q682">
        <v>804.6</v>
      </c>
      <c r="R682" s="1">
        <v>43798</v>
      </c>
    </row>
    <row r="683" spans="1:18" x14ac:dyDescent="0.3">
      <c r="A683">
        <v>2019</v>
      </c>
      <c r="B683">
        <v>11</v>
      </c>
      <c r="C683">
        <v>29</v>
      </c>
      <c r="D683">
        <v>10</v>
      </c>
      <c r="E683">
        <v>-2382.4000000000015</v>
      </c>
      <c r="F683">
        <v>17</v>
      </c>
      <c r="G683">
        <v>-600</v>
      </c>
      <c r="H683">
        <v>1876.6</v>
      </c>
      <c r="I683">
        <v>295</v>
      </c>
      <c r="J683">
        <v>0</v>
      </c>
      <c r="K683">
        <v>0</v>
      </c>
      <c r="L683">
        <v>0</v>
      </c>
      <c r="M683">
        <v>0</v>
      </c>
      <c r="N683">
        <v>750</v>
      </c>
      <c r="O683">
        <v>600</v>
      </c>
      <c r="P683">
        <v>0</v>
      </c>
      <c r="Q683">
        <v>831.6</v>
      </c>
      <c r="R683" s="1">
        <v>43798</v>
      </c>
    </row>
    <row r="684" spans="1:18" x14ac:dyDescent="0.3">
      <c r="A684">
        <v>2019</v>
      </c>
      <c r="B684">
        <v>11</v>
      </c>
      <c r="C684">
        <v>29</v>
      </c>
      <c r="D684">
        <v>11</v>
      </c>
      <c r="E684">
        <v>771.19999999999891</v>
      </c>
      <c r="F684">
        <v>17</v>
      </c>
      <c r="G684">
        <v>-600</v>
      </c>
      <c r="H684">
        <v>1885.1</v>
      </c>
      <c r="I684">
        <v>290</v>
      </c>
      <c r="J684">
        <v>0</v>
      </c>
      <c r="K684">
        <v>0</v>
      </c>
      <c r="L684">
        <v>0</v>
      </c>
      <c r="M684">
        <v>0</v>
      </c>
      <c r="N684">
        <v>750</v>
      </c>
      <c r="O684">
        <v>600</v>
      </c>
      <c r="P684">
        <v>0</v>
      </c>
      <c r="Q684">
        <v>845.1</v>
      </c>
      <c r="R684" s="1">
        <v>43798</v>
      </c>
    </row>
    <row r="685" spans="1:18" x14ac:dyDescent="0.3">
      <c r="A685">
        <v>2019</v>
      </c>
      <c r="B685">
        <v>11</v>
      </c>
      <c r="C685">
        <v>29</v>
      </c>
      <c r="D685">
        <v>12</v>
      </c>
      <c r="E685">
        <v>683</v>
      </c>
      <c r="F685">
        <v>17</v>
      </c>
      <c r="G685">
        <v>-600</v>
      </c>
      <c r="H685">
        <v>1796.6</v>
      </c>
      <c r="I685">
        <v>215</v>
      </c>
      <c r="J685">
        <v>0</v>
      </c>
      <c r="K685">
        <v>0</v>
      </c>
      <c r="L685">
        <v>0</v>
      </c>
      <c r="M685">
        <v>0</v>
      </c>
      <c r="N685">
        <v>750</v>
      </c>
      <c r="O685">
        <v>600</v>
      </c>
      <c r="P685">
        <v>0</v>
      </c>
      <c r="Q685">
        <v>831.6</v>
      </c>
      <c r="R685" s="1">
        <v>43798</v>
      </c>
    </row>
    <row r="686" spans="1:18" x14ac:dyDescent="0.3">
      <c r="A686">
        <v>2019</v>
      </c>
      <c r="B686">
        <v>11</v>
      </c>
      <c r="C686">
        <v>29</v>
      </c>
      <c r="D686">
        <v>13</v>
      </c>
      <c r="E686">
        <v>-1827.0000000000018</v>
      </c>
      <c r="F686">
        <v>17</v>
      </c>
      <c r="G686">
        <v>-600</v>
      </c>
      <c r="H686">
        <v>1740.7</v>
      </c>
      <c r="I686">
        <v>142</v>
      </c>
      <c r="J686">
        <v>0</v>
      </c>
      <c r="K686">
        <v>0</v>
      </c>
      <c r="L686">
        <v>0</v>
      </c>
      <c r="M686">
        <v>0</v>
      </c>
      <c r="N686">
        <v>750</v>
      </c>
      <c r="O686">
        <v>600</v>
      </c>
      <c r="P686">
        <v>0</v>
      </c>
      <c r="Q686">
        <v>848.7</v>
      </c>
      <c r="R686" s="1">
        <v>43798</v>
      </c>
    </row>
    <row r="687" spans="1:18" x14ac:dyDescent="0.3">
      <c r="A687">
        <v>2019</v>
      </c>
      <c r="B687">
        <v>11</v>
      </c>
      <c r="C687">
        <v>29</v>
      </c>
      <c r="D687">
        <v>14</v>
      </c>
      <c r="E687">
        <v>1361.7999999999993</v>
      </c>
      <c r="F687">
        <v>17</v>
      </c>
      <c r="G687">
        <v>-600</v>
      </c>
      <c r="H687">
        <v>1699.6</v>
      </c>
      <c r="I687">
        <v>109</v>
      </c>
      <c r="J687">
        <v>0</v>
      </c>
      <c r="K687">
        <v>0</v>
      </c>
      <c r="L687">
        <v>0</v>
      </c>
      <c r="M687">
        <v>0</v>
      </c>
      <c r="N687">
        <v>750</v>
      </c>
      <c r="O687">
        <v>600</v>
      </c>
      <c r="P687">
        <v>0</v>
      </c>
      <c r="Q687">
        <v>840.6</v>
      </c>
      <c r="R687" s="1">
        <v>43798</v>
      </c>
    </row>
    <row r="688" spans="1:18" x14ac:dyDescent="0.3">
      <c r="A688">
        <v>2019</v>
      </c>
      <c r="B688">
        <v>11</v>
      </c>
      <c r="C688">
        <v>29</v>
      </c>
      <c r="D688">
        <v>15</v>
      </c>
      <c r="E688">
        <v>5608.4000000000015</v>
      </c>
      <c r="F688">
        <v>17</v>
      </c>
      <c r="G688">
        <v>-600</v>
      </c>
      <c r="H688">
        <v>1684.4</v>
      </c>
      <c r="I688">
        <v>110</v>
      </c>
      <c r="J688">
        <v>0</v>
      </c>
      <c r="K688">
        <v>0</v>
      </c>
      <c r="L688">
        <v>0</v>
      </c>
      <c r="M688">
        <v>0</v>
      </c>
      <c r="N688">
        <v>750</v>
      </c>
      <c r="O688">
        <v>600</v>
      </c>
      <c r="P688">
        <v>0</v>
      </c>
      <c r="Q688">
        <v>824.4</v>
      </c>
      <c r="R688" s="1">
        <v>43798</v>
      </c>
    </row>
    <row r="689" spans="1:18" x14ac:dyDescent="0.3">
      <c r="A689">
        <v>2019</v>
      </c>
      <c r="B689">
        <v>11</v>
      </c>
      <c r="C689">
        <v>29</v>
      </c>
      <c r="D689">
        <v>16</v>
      </c>
      <c r="E689">
        <v>8297.6000000000022</v>
      </c>
      <c r="F689">
        <v>17</v>
      </c>
      <c r="G689">
        <v>-600</v>
      </c>
      <c r="H689">
        <v>1706.4</v>
      </c>
      <c r="I689">
        <v>222</v>
      </c>
      <c r="J689">
        <v>0</v>
      </c>
      <c r="K689">
        <v>0</v>
      </c>
      <c r="L689">
        <v>0</v>
      </c>
      <c r="M689">
        <v>0</v>
      </c>
      <c r="N689">
        <v>750</v>
      </c>
      <c r="O689">
        <v>600</v>
      </c>
      <c r="P689">
        <v>0</v>
      </c>
      <c r="Q689">
        <v>734.4</v>
      </c>
      <c r="R689" s="1">
        <v>43798</v>
      </c>
    </row>
    <row r="690" spans="1:18" x14ac:dyDescent="0.3">
      <c r="A690">
        <v>2019</v>
      </c>
      <c r="B690">
        <v>11</v>
      </c>
      <c r="C690">
        <v>29</v>
      </c>
      <c r="D690">
        <v>17</v>
      </c>
      <c r="E690">
        <v>18227</v>
      </c>
      <c r="F690">
        <v>17</v>
      </c>
      <c r="G690">
        <v>-600</v>
      </c>
      <c r="H690">
        <v>1825.1</v>
      </c>
      <c r="I690">
        <v>446</v>
      </c>
      <c r="J690">
        <v>0</v>
      </c>
      <c r="K690">
        <v>0</v>
      </c>
      <c r="L690">
        <v>0</v>
      </c>
      <c r="M690">
        <v>0</v>
      </c>
      <c r="N690">
        <v>750</v>
      </c>
      <c r="O690">
        <v>600</v>
      </c>
      <c r="P690">
        <v>0</v>
      </c>
      <c r="Q690">
        <v>629.1</v>
      </c>
      <c r="R690" s="1">
        <v>43798</v>
      </c>
    </row>
    <row r="691" spans="1:18" x14ac:dyDescent="0.3">
      <c r="A691">
        <v>2019</v>
      </c>
      <c r="B691">
        <v>11</v>
      </c>
      <c r="C691">
        <v>29</v>
      </c>
      <c r="D691">
        <v>18</v>
      </c>
      <c r="E691">
        <v>24525.8</v>
      </c>
      <c r="F691">
        <v>17</v>
      </c>
      <c r="G691">
        <v>-600</v>
      </c>
      <c r="H691">
        <v>1893.9</v>
      </c>
      <c r="I691">
        <v>585</v>
      </c>
      <c r="J691">
        <v>0</v>
      </c>
      <c r="K691">
        <v>0</v>
      </c>
      <c r="L691">
        <v>0</v>
      </c>
      <c r="M691">
        <v>0</v>
      </c>
      <c r="N691">
        <v>750</v>
      </c>
      <c r="O691">
        <v>600</v>
      </c>
      <c r="P691">
        <v>0</v>
      </c>
      <c r="Q691">
        <v>558.9</v>
      </c>
      <c r="R691" s="1">
        <v>43798</v>
      </c>
    </row>
    <row r="692" spans="1:18" x14ac:dyDescent="0.3">
      <c r="A692">
        <v>2019</v>
      </c>
      <c r="B692">
        <v>11</v>
      </c>
      <c r="C692">
        <v>29</v>
      </c>
      <c r="D692">
        <v>19</v>
      </c>
      <c r="E692">
        <v>24980.2</v>
      </c>
      <c r="F692">
        <v>17</v>
      </c>
      <c r="G692">
        <v>-600</v>
      </c>
      <c r="H692">
        <v>1927.5</v>
      </c>
      <c r="I692">
        <v>669</v>
      </c>
      <c r="J692">
        <v>0</v>
      </c>
      <c r="K692">
        <v>0</v>
      </c>
      <c r="L692">
        <v>0</v>
      </c>
      <c r="M692">
        <v>0</v>
      </c>
      <c r="N692">
        <v>750</v>
      </c>
      <c r="O692">
        <v>600</v>
      </c>
      <c r="P692">
        <v>0</v>
      </c>
      <c r="Q692">
        <v>508.5</v>
      </c>
      <c r="R692" s="1">
        <v>43798</v>
      </c>
    </row>
    <row r="693" spans="1:18" x14ac:dyDescent="0.3">
      <c r="A693">
        <v>2019</v>
      </c>
      <c r="B693">
        <v>11</v>
      </c>
      <c r="C693">
        <v>29</v>
      </c>
      <c r="D693">
        <v>20</v>
      </c>
      <c r="E693">
        <v>24160.6</v>
      </c>
      <c r="F693">
        <v>17</v>
      </c>
      <c r="G693">
        <v>-600</v>
      </c>
      <c r="H693">
        <v>1814.2</v>
      </c>
      <c r="I693">
        <v>643</v>
      </c>
      <c r="J693">
        <v>0</v>
      </c>
      <c r="K693">
        <v>0</v>
      </c>
      <c r="L693">
        <v>0</v>
      </c>
      <c r="M693">
        <v>0</v>
      </c>
      <c r="N693">
        <v>750</v>
      </c>
      <c r="O693">
        <v>600</v>
      </c>
      <c r="P693">
        <v>0</v>
      </c>
      <c r="Q693">
        <v>421.2</v>
      </c>
      <c r="R693" s="1">
        <v>43798</v>
      </c>
    </row>
    <row r="694" spans="1:18" x14ac:dyDescent="0.3">
      <c r="A694">
        <v>2019</v>
      </c>
      <c r="B694">
        <v>11</v>
      </c>
      <c r="C694">
        <v>29</v>
      </c>
      <c r="D694">
        <v>21</v>
      </c>
      <c r="E694">
        <v>24082.2</v>
      </c>
      <c r="F694">
        <v>17</v>
      </c>
      <c r="G694">
        <v>-600</v>
      </c>
      <c r="H694">
        <v>1683.5</v>
      </c>
      <c r="I694">
        <v>596</v>
      </c>
      <c r="J694">
        <v>0</v>
      </c>
      <c r="K694">
        <v>0</v>
      </c>
      <c r="L694">
        <v>0</v>
      </c>
      <c r="M694">
        <v>0</v>
      </c>
      <c r="N694">
        <v>750</v>
      </c>
      <c r="O694">
        <v>600</v>
      </c>
      <c r="P694">
        <v>0</v>
      </c>
      <c r="Q694">
        <v>337.5</v>
      </c>
      <c r="R694" s="1">
        <v>43798</v>
      </c>
    </row>
    <row r="695" spans="1:18" x14ac:dyDescent="0.3">
      <c r="A695">
        <v>2019</v>
      </c>
      <c r="B695">
        <v>11</v>
      </c>
      <c r="C695">
        <v>29</v>
      </c>
      <c r="D695">
        <v>22</v>
      </c>
      <c r="E695">
        <v>19942</v>
      </c>
      <c r="F695">
        <v>17</v>
      </c>
      <c r="G695">
        <v>-600</v>
      </c>
      <c r="H695">
        <v>1596.8</v>
      </c>
      <c r="I695">
        <v>548</v>
      </c>
      <c r="J695">
        <v>0</v>
      </c>
      <c r="K695">
        <v>0</v>
      </c>
      <c r="L695">
        <v>0</v>
      </c>
      <c r="M695">
        <v>0</v>
      </c>
      <c r="N695">
        <v>750</v>
      </c>
      <c r="O695">
        <v>600</v>
      </c>
      <c r="P695">
        <v>0</v>
      </c>
      <c r="Q695">
        <v>298.8</v>
      </c>
      <c r="R695" s="1">
        <v>43798</v>
      </c>
    </row>
    <row r="696" spans="1:18" x14ac:dyDescent="0.3">
      <c r="A696">
        <v>2019</v>
      </c>
      <c r="B696">
        <v>11</v>
      </c>
      <c r="C696">
        <v>29</v>
      </c>
      <c r="D696">
        <v>23</v>
      </c>
      <c r="E696">
        <v>40679.4</v>
      </c>
      <c r="F696">
        <v>37</v>
      </c>
      <c r="G696">
        <v>-600</v>
      </c>
      <c r="H696">
        <v>1497.3</v>
      </c>
      <c r="I696">
        <v>0</v>
      </c>
      <c r="J696">
        <v>0</v>
      </c>
      <c r="K696">
        <v>0</v>
      </c>
      <c r="L696">
        <v>151</v>
      </c>
      <c r="M696">
        <v>320</v>
      </c>
      <c r="N696">
        <v>750</v>
      </c>
      <c r="O696">
        <v>600</v>
      </c>
      <c r="P696">
        <v>0</v>
      </c>
      <c r="Q696">
        <v>276.3</v>
      </c>
      <c r="R696" s="1">
        <v>43798</v>
      </c>
    </row>
    <row r="697" spans="1:18" x14ac:dyDescent="0.3">
      <c r="A697">
        <v>2019</v>
      </c>
      <c r="B697">
        <v>11</v>
      </c>
      <c r="C697">
        <v>29</v>
      </c>
      <c r="D697">
        <v>24</v>
      </c>
      <c r="E697">
        <v>35248.400000000001</v>
      </c>
      <c r="F697">
        <v>37</v>
      </c>
      <c r="G697">
        <v>-600</v>
      </c>
      <c r="H697">
        <v>1402.7</v>
      </c>
      <c r="I697">
        <v>0</v>
      </c>
      <c r="J697">
        <v>0</v>
      </c>
      <c r="K697">
        <v>0</v>
      </c>
      <c r="L697">
        <v>42</v>
      </c>
      <c r="M697">
        <v>320</v>
      </c>
      <c r="N697">
        <v>750</v>
      </c>
      <c r="O697">
        <v>600</v>
      </c>
      <c r="P697">
        <v>0</v>
      </c>
      <c r="Q697">
        <v>290.7</v>
      </c>
      <c r="R697" s="1">
        <v>43798</v>
      </c>
    </row>
    <row r="698" spans="1:18" x14ac:dyDescent="0.3">
      <c r="A698">
        <v>2019</v>
      </c>
      <c r="B698">
        <v>11</v>
      </c>
      <c r="C698">
        <v>30</v>
      </c>
      <c r="D698">
        <v>1</v>
      </c>
      <c r="E698">
        <v>17516</v>
      </c>
      <c r="F698">
        <v>37</v>
      </c>
      <c r="G698">
        <v>-600</v>
      </c>
      <c r="H698">
        <v>1301.4000000000001</v>
      </c>
      <c r="I698">
        <v>0</v>
      </c>
      <c r="J698">
        <v>0</v>
      </c>
      <c r="K698">
        <v>0</v>
      </c>
      <c r="L698">
        <v>10</v>
      </c>
      <c r="M698">
        <v>320</v>
      </c>
      <c r="N698">
        <v>750</v>
      </c>
      <c r="O698">
        <v>600</v>
      </c>
      <c r="P698">
        <v>0</v>
      </c>
      <c r="Q698">
        <v>221.4</v>
      </c>
      <c r="R698" s="1">
        <v>43799</v>
      </c>
    </row>
    <row r="699" spans="1:18" x14ac:dyDescent="0.3">
      <c r="A699">
        <v>2019</v>
      </c>
      <c r="B699">
        <v>11</v>
      </c>
      <c r="C699">
        <v>30</v>
      </c>
      <c r="D699">
        <v>2</v>
      </c>
      <c r="E699">
        <v>17794</v>
      </c>
      <c r="F699">
        <v>32</v>
      </c>
      <c r="G699">
        <v>-600</v>
      </c>
      <c r="H699">
        <v>1224.2</v>
      </c>
      <c r="I699">
        <v>0</v>
      </c>
      <c r="J699">
        <v>0</v>
      </c>
      <c r="K699">
        <v>0</v>
      </c>
      <c r="L699">
        <v>0</v>
      </c>
      <c r="M699">
        <v>278</v>
      </c>
      <c r="N699">
        <v>750</v>
      </c>
      <c r="O699">
        <v>600</v>
      </c>
      <c r="P699">
        <v>0</v>
      </c>
      <c r="Q699">
        <v>196.20000000000002</v>
      </c>
      <c r="R699" s="1">
        <v>43799</v>
      </c>
    </row>
    <row r="700" spans="1:18" x14ac:dyDescent="0.3">
      <c r="A700">
        <v>2019</v>
      </c>
      <c r="B700">
        <v>11</v>
      </c>
      <c r="C700">
        <v>30</v>
      </c>
      <c r="D700">
        <v>3</v>
      </c>
      <c r="E700">
        <v>14664.800000000001</v>
      </c>
      <c r="F700">
        <v>32</v>
      </c>
      <c r="G700">
        <v>-600</v>
      </c>
      <c r="H700">
        <v>1186.3</v>
      </c>
      <c r="I700">
        <v>0</v>
      </c>
      <c r="J700">
        <v>0</v>
      </c>
      <c r="K700">
        <v>0</v>
      </c>
      <c r="L700">
        <v>0</v>
      </c>
      <c r="M700">
        <v>241</v>
      </c>
      <c r="N700">
        <v>750</v>
      </c>
      <c r="O700">
        <v>600</v>
      </c>
      <c r="P700">
        <v>0</v>
      </c>
      <c r="Q700">
        <v>195.3</v>
      </c>
      <c r="R700" s="1">
        <v>43799</v>
      </c>
    </row>
    <row r="701" spans="1:18" x14ac:dyDescent="0.3">
      <c r="A701">
        <v>2019</v>
      </c>
      <c r="B701">
        <v>11</v>
      </c>
      <c r="C701">
        <v>30</v>
      </c>
      <c r="D701">
        <v>4</v>
      </c>
      <c r="E701">
        <v>14107.2</v>
      </c>
      <c r="F701">
        <v>32</v>
      </c>
      <c r="G701">
        <v>-600</v>
      </c>
      <c r="H701">
        <v>1173.5</v>
      </c>
      <c r="I701">
        <v>0</v>
      </c>
      <c r="J701">
        <v>0</v>
      </c>
      <c r="K701">
        <v>0</v>
      </c>
      <c r="L701">
        <v>0</v>
      </c>
      <c r="M701">
        <v>212</v>
      </c>
      <c r="N701">
        <v>750</v>
      </c>
      <c r="O701">
        <v>600</v>
      </c>
      <c r="P701">
        <v>0</v>
      </c>
      <c r="Q701">
        <v>211.5</v>
      </c>
      <c r="R701" s="1">
        <v>43799</v>
      </c>
    </row>
    <row r="702" spans="1:18" x14ac:dyDescent="0.3">
      <c r="A702">
        <v>2019</v>
      </c>
      <c r="B702">
        <v>11</v>
      </c>
      <c r="C702">
        <v>30</v>
      </c>
      <c r="D702">
        <v>5</v>
      </c>
      <c r="E702">
        <v>15646.999999999996</v>
      </c>
      <c r="F702">
        <v>32</v>
      </c>
      <c r="G702">
        <v>-600</v>
      </c>
      <c r="H702">
        <v>1178.0999999999999</v>
      </c>
      <c r="I702">
        <v>0</v>
      </c>
      <c r="J702">
        <v>0</v>
      </c>
      <c r="K702">
        <v>0</v>
      </c>
      <c r="L702">
        <v>0</v>
      </c>
      <c r="M702">
        <v>221.99999999999989</v>
      </c>
      <c r="N702">
        <v>750</v>
      </c>
      <c r="O702">
        <v>600</v>
      </c>
      <c r="P702">
        <v>0</v>
      </c>
      <c r="Q702">
        <v>206.1</v>
      </c>
      <c r="R702" s="1">
        <v>43799</v>
      </c>
    </row>
    <row r="703" spans="1:18" x14ac:dyDescent="0.3">
      <c r="A703">
        <v>2019</v>
      </c>
      <c r="B703">
        <v>11</v>
      </c>
      <c r="C703">
        <v>30</v>
      </c>
      <c r="D703">
        <v>6</v>
      </c>
      <c r="E703">
        <v>12530.6</v>
      </c>
      <c r="F703">
        <v>17</v>
      </c>
      <c r="G703">
        <v>-600</v>
      </c>
      <c r="H703">
        <v>1211.7</v>
      </c>
      <c r="I703">
        <v>270</v>
      </c>
      <c r="J703">
        <v>0</v>
      </c>
      <c r="K703">
        <v>0</v>
      </c>
      <c r="L703">
        <v>0</v>
      </c>
      <c r="M703">
        <v>0</v>
      </c>
      <c r="N703">
        <v>750</v>
      </c>
      <c r="O703">
        <v>600</v>
      </c>
      <c r="P703">
        <v>0</v>
      </c>
      <c r="Q703">
        <v>191.70000000000002</v>
      </c>
      <c r="R703" s="1">
        <v>43799</v>
      </c>
    </row>
    <row r="704" spans="1:18" x14ac:dyDescent="0.3">
      <c r="A704">
        <v>2019</v>
      </c>
      <c r="B704">
        <v>11</v>
      </c>
      <c r="C704">
        <v>30</v>
      </c>
      <c r="D704">
        <v>7</v>
      </c>
      <c r="E704">
        <v>18499.400000000001</v>
      </c>
      <c r="F704">
        <v>17</v>
      </c>
      <c r="G704">
        <v>-600</v>
      </c>
      <c r="H704">
        <v>1296.9000000000001</v>
      </c>
      <c r="I704">
        <v>339.00000000000011</v>
      </c>
      <c r="J704">
        <v>0</v>
      </c>
      <c r="K704">
        <v>0</v>
      </c>
      <c r="L704">
        <v>0</v>
      </c>
      <c r="M704">
        <v>0</v>
      </c>
      <c r="N704">
        <v>750</v>
      </c>
      <c r="O704">
        <v>600</v>
      </c>
      <c r="P704">
        <v>0</v>
      </c>
      <c r="Q704">
        <v>207.9</v>
      </c>
      <c r="R704" s="1">
        <v>43799</v>
      </c>
    </row>
    <row r="705" spans="1:18" x14ac:dyDescent="0.3">
      <c r="A705">
        <v>2019</v>
      </c>
      <c r="B705">
        <v>11</v>
      </c>
      <c r="C705">
        <v>30</v>
      </c>
      <c r="D705">
        <v>8</v>
      </c>
      <c r="E705">
        <v>21423.8</v>
      </c>
      <c r="F705">
        <v>17</v>
      </c>
      <c r="G705">
        <v>-600</v>
      </c>
      <c r="H705">
        <v>1399</v>
      </c>
      <c r="I705">
        <v>406</v>
      </c>
      <c r="J705">
        <v>0</v>
      </c>
      <c r="K705">
        <v>0</v>
      </c>
      <c r="L705">
        <v>0</v>
      </c>
      <c r="M705">
        <v>0</v>
      </c>
      <c r="N705">
        <v>750</v>
      </c>
      <c r="O705">
        <v>600</v>
      </c>
      <c r="P705">
        <v>0</v>
      </c>
      <c r="Q705">
        <v>243</v>
      </c>
      <c r="R705" s="1">
        <v>43799</v>
      </c>
    </row>
    <row r="706" spans="1:18" x14ac:dyDescent="0.3">
      <c r="A706">
        <v>2019</v>
      </c>
      <c r="B706">
        <v>11</v>
      </c>
      <c r="C706">
        <v>30</v>
      </c>
      <c r="D706">
        <v>9</v>
      </c>
      <c r="E706">
        <v>28641.000000000004</v>
      </c>
      <c r="F706">
        <v>17</v>
      </c>
      <c r="G706">
        <v>-600</v>
      </c>
      <c r="H706">
        <v>1508.4</v>
      </c>
      <c r="I706">
        <v>510.00000000000011</v>
      </c>
      <c r="J706">
        <v>0</v>
      </c>
      <c r="K706">
        <v>0</v>
      </c>
      <c r="L706">
        <v>0</v>
      </c>
      <c r="M706">
        <v>0</v>
      </c>
      <c r="N706">
        <v>750</v>
      </c>
      <c r="O706">
        <v>600</v>
      </c>
      <c r="P706">
        <v>0</v>
      </c>
      <c r="Q706">
        <v>248.4</v>
      </c>
      <c r="R706" s="1">
        <v>43799</v>
      </c>
    </row>
    <row r="707" spans="1:18" x14ac:dyDescent="0.3">
      <c r="A707">
        <v>2019</v>
      </c>
      <c r="B707">
        <v>11</v>
      </c>
      <c r="C707">
        <v>30</v>
      </c>
      <c r="D707">
        <v>10</v>
      </c>
      <c r="E707">
        <v>31488</v>
      </c>
      <c r="F707">
        <v>17</v>
      </c>
      <c r="G707">
        <v>-600</v>
      </c>
      <c r="H707">
        <v>1614.3</v>
      </c>
      <c r="I707">
        <v>606</v>
      </c>
      <c r="J707">
        <v>0</v>
      </c>
      <c r="K707">
        <v>0</v>
      </c>
      <c r="L707">
        <v>0</v>
      </c>
      <c r="M707">
        <v>0</v>
      </c>
      <c r="N707">
        <v>750</v>
      </c>
      <c r="O707">
        <v>600</v>
      </c>
      <c r="P707">
        <v>0</v>
      </c>
      <c r="Q707">
        <v>258.3</v>
      </c>
      <c r="R707" s="1">
        <v>43799</v>
      </c>
    </row>
    <row r="708" spans="1:18" x14ac:dyDescent="0.3">
      <c r="A708">
        <v>2019</v>
      </c>
      <c r="B708">
        <v>11</v>
      </c>
      <c r="C708">
        <v>30</v>
      </c>
      <c r="D708">
        <v>11</v>
      </c>
      <c r="E708">
        <v>37580.400000000001</v>
      </c>
      <c r="F708">
        <v>17</v>
      </c>
      <c r="G708">
        <v>-600</v>
      </c>
      <c r="H708">
        <v>1668.6</v>
      </c>
      <c r="I708">
        <v>636</v>
      </c>
      <c r="J708">
        <v>0</v>
      </c>
      <c r="K708">
        <v>0</v>
      </c>
      <c r="L708">
        <v>0</v>
      </c>
      <c r="M708">
        <v>0</v>
      </c>
      <c r="N708">
        <v>750</v>
      </c>
      <c r="O708">
        <v>600</v>
      </c>
      <c r="P708">
        <v>0</v>
      </c>
      <c r="Q708">
        <v>282.60000000000002</v>
      </c>
      <c r="R708" s="1">
        <v>43799</v>
      </c>
    </row>
    <row r="709" spans="1:18" x14ac:dyDescent="0.3">
      <c r="A709">
        <v>2019</v>
      </c>
      <c r="B709">
        <v>11</v>
      </c>
      <c r="C709">
        <v>30</v>
      </c>
      <c r="D709">
        <v>12</v>
      </c>
      <c r="E709">
        <v>43890.6</v>
      </c>
      <c r="F709">
        <v>17</v>
      </c>
      <c r="G709">
        <v>-600</v>
      </c>
      <c r="H709">
        <v>1584.5</v>
      </c>
      <c r="I709">
        <v>560</v>
      </c>
      <c r="J709">
        <v>0</v>
      </c>
      <c r="K709">
        <v>0</v>
      </c>
      <c r="L709">
        <v>0</v>
      </c>
      <c r="M709">
        <v>0</v>
      </c>
      <c r="N709">
        <v>750</v>
      </c>
      <c r="O709">
        <v>600</v>
      </c>
      <c r="P709">
        <v>0</v>
      </c>
      <c r="Q709">
        <v>274.5</v>
      </c>
      <c r="R709" s="1">
        <v>43799</v>
      </c>
    </row>
    <row r="710" spans="1:18" x14ac:dyDescent="0.3">
      <c r="A710">
        <v>2019</v>
      </c>
      <c r="B710">
        <v>11</v>
      </c>
      <c r="C710">
        <v>30</v>
      </c>
      <c r="D710">
        <v>13</v>
      </c>
      <c r="E710">
        <v>38200.400000000001</v>
      </c>
      <c r="F710">
        <v>17</v>
      </c>
      <c r="G710">
        <v>-600</v>
      </c>
      <c r="H710">
        <v>1544.7</v>
      </c>
      <c r="I710">
        <v>504</v>
      </c>
      <c r="J710">
        <v>0</v>
      </c>
      <c r="K710">
        <v>0</v>
      </c>
      <c r="L710">
        <v>0</v>
      </c>
      <c r="M710">
        <v>0</v>
      </c>
      <c r="N710">
        <v>750</v>
      </c>
      <c r="O710">
        <v>600</v>
      </c>
      <c r="P710">
        <v>0</v>
      </c>
      <c r="Q710">
        <v>290.7</v>
      </c>
      <c r="R710" s="1">
        <v>43799</v>
      </c>
    </row>
    <row r="711" spans="1:18" x14ac:dyDescent="0.3">
      <c r="A711">
        <v>2019</v>
      </c>
      <c r="B711">
        <v>11</v>
      </c>
      <c r="C711">
        <v>30</v>
      </c>
      <c r="D711">
        <v>14</v>
      </c>
      <c r="E711">
        <v>41701.199999999997</v>
      </c>
      <c r="F711">
        <v>17</v>
      </c>
      <c r="G711">
        <v>-600</v>
      </c>
      <c r="H711">
        <v>1544.2</v>
      </c>
      <c r="I711">
        <v>508</v>
      </c>
      <c r="J711">
        <v>0</v>
      </c>
      <c r="K711">
        <v>0</v>
      </c>
      <c r="L711">
        <v>0</v>
      </c>
      <c r="M711">
        <v>0</v>
      </c>
      <c r="N711">
        <v>750</v>
      </c>
      <c r="O711">
        <v>600</v>
      </c>
      <c r="P711">
        <v>0</v>
      </c>
      <c r="Q711">
        <v>286.2</v>
      </c>
      <c r="R711" s="1">
        <v>43799</v>
      </c>
    </row>
    <row r="712" spans="1:18" x14ac:dyDescent="0.3">
      <c r="A712">
        <v>2019</v>
      </c>
      <c r="B712">
        <v>11</v>
      </c>
      <c r="C712">
        <v>30</v>
      </c>
      <c r="D712">
        <v>15</v>
      </c>
      <c r="E712">
        <v>46673.200000000004</v>
      </c>
      <c r="F712">
        <v>17</v>
      </c>
      <c r="G712">
        <v>-600</v>
      </c>
      <c r="H712">
        <v>1547.6</v>
      </c>
      <c r="I712">
        <v>541.99999999999989</v>
      </c>
      <c r="J712">
        <v>0</v>
      </c>
      <c r="K712">
        <v>0</v>
      </c>
      <c r="L712">
        <v>0</v>
      </c>
      <c r="M712">
        <v>0</v>
      </c>
      <c r="N712">
        <v>750</v>
      </c>
      <c r="O712">
        <v>600</v>
      </c>
      <c r="P712">
        <v>0</v>
      </c>
      <c r="Q712">
        <v>255.6</v>
      </c>
      <c r="R712" s="1">
        <v>43799</v>
      </c>
    </row>
    <row r="713" spans="1:18" x14ac:dyDescent="0.3">
      <c r="A713">
        <v>2019</v>
      </c>
      <c r="B713">
        <v>11</v>
      </c>
      <c r="C713">
        <v>30</v>
      </c>
      <c r="D713">
        <v>16</v>
      </c>
      <c r="E713">
        <v>48141.4</v>
      </c>
      <c r="F713">
        <v>17</v>
      </c>
      <c r="G713">
        <v>-600</v>
      </c>
      <c r="H713">
        <v>1572.3</v>
      </c>
      <c r="I713">
        <v>600</v>
      </c>
      <c r="J713">
        <v>0</v>
      </c>
      <c r="K713">
        <v>0</v>
      </c>
      <c r="L713">
        <v>0</v>
      </c>
      <c r="M713">
        <v>0</v>
      </c>
      <c r="N713">
        <v>750</v>
      </c>
      <c r="O713">
        <v>600</v>
      </c>
      <c r="P713">
        <v>0</v>
      </c>
      <c r="Q713">
        <v>222.3</v>
      </c>
      <c r="R713" s="1">
        <v>43799</v>
      </c>
    </row>
    <row r="714" spans="1:18" x14ac:dyDescent="0.3">
      <c r="A714">
        <v>2019</v>
      </c>
      <c r="B714">
        <v>11</v>
      </c>
      <c r="C714">
        <v>30</v>
      </c>
      <c r="D714">
        <v>17</v>
      </c>
      <c r="E714">
        <v>68211.600000000006</v>
      </c>
      <c r="F714">
        <v>17</v>
      </c>
      <c r="G714">
        <v>-600</v>
      </c>
      <c r="H714">
        <v>1676.5</v>
      </c>
      <c r="I714">
        <v>733</v>
      </c>
      <c r="J714">
        <v>0</v>
      </c>
      <c r="K714">
        <v>0</v>
      </c>
      <c r="L714">
        <v>0</v>
      </c>
      <c r="M714">
        <v>0</v>
      </c>
      <c r="N714">
        <v>750</v>
      </c>
      <c r="O714">
        <v>600</v>
      </c>
      <c r="P714">
        <v>0</v>
      </c>
      <c r="Q714">
        <v>193.5</v>
      </c>
      <c r="R714" s="1">
        <v>43799</v>
      </c>
    </row>
    <row r="715" spans="1:18" x14ac:dyDescent="0.3">
      <c r="A715">
        <v>2019</v>
      </c>
      <c r="B715">
        <v>11</v>
      </c>
      <c r="C715">
        <v>30</v>
      </c>
      <c r="D715">
        <v>18</v>
      </c>
      <c r="E715">
        <v>87587</v>
      </c>
      <c r="F715">
        <v>17</v>
      </c>
      <c r="G715">
        <v>-600</v>
      </c>
      <c r="H715">
        <v>1797</v>
      </c>
      <c r="I715">
        <v>876</v>
      </c>
      <c r="J715">
        <v>0</v>
      </c>
      <c r="K715">
        <v>0</v>
      </c>
      <c r="L715">
        <v>0</v>
      </c>
      <c r="M715">
        <v>0</v>
      </c>
      <c r="N715">
        <v>750</v>
      </c>
      <c r="O715">
        <v>600</v>
      </c>
      <c r="P715">
        <v>0</v>
      </c>
      <c r="Q715">
        <v>171</v>
      </c>
      <c r="R715" s="1">
        <v>43799</v>
      </c>
    </row>
    <row r="716" spans="1:18" x14ac:dyDescent="0.3">
      <c r="A716">
        <v>2019</v>
      </c>
      <c r="B716">
        <v>11</v>
      </c>
      <c r="C716">
        <v>30</v>
      </c>
      <c r="D716">
        <v>19</v>
      </c>
      <c r="E716">
        <v>86272.6</v>
      </c>
      <c r="F716">
        <v>17</v>
      </c>
      <c r="G716">
        <v>-600</v>
      </c>
      <c r="H716">
        <v>1855.2</v>
      </c>
      <c r="I716">
        <v>945</v>
      </c>
      <c r="J716">
        <v>0</v>
      </c>
      <c r="K716">
        <v>0</v>
      </c>
      <c r="L716">
        <v>0</v>
      </c>
      <c r="M716">
        <v>0</v>
      </c>
      <c r="N716">
        <v>750</v>
      </c>
      <c r="O716">
        <v>600</v>
      </c>
      <c r="P716">
        <v>0</v>
      </c>
      <c r="Q716">
        <v>160.20000000000002</v>
      </c>
      <c r="R716" s="1">
        <v>43799</v>
      </c>
    </row>
    <row r="717" spans="1:18" x14ac:dyDescent="0.3">
      <c r="A717">
        <v>2019</v>
      </c>
      <c r="B717">
        <v>11</v>
      </c>
      <c r="C717">
        <v>30</v>
      </c>
      <c r="D717">
        <v>20</v>
      </c>
      <c r="E717">
        <v>79547</v>
      </c>
      <c r="F717">
        <v>17</v>
      </c>
      <c r="G717">
        <v>-600</v>
      </c>
      <c r="H717">
        <v>1764.2</v>
      </c>
      <c r="I717">
        <v>872</v>
      </c>
      <c r="J717">
        <v>0</v>
      </c>
      <c r="K717">
        <v>0</v>
      </c>
      <c r="L717">
        <v>0</v>
      </c>
      <c r="M717">
        <v>0</v>
      </c>
      <c r="N717">
        <v>750</v>
      </c>
      <c r="O717">
        <v>600</v>
      </c>
      <c r="P717">
        <v>0</v>
      </c>
      <c r="Q717">
        <v>142.20000000000002</v>
      </c>
      <c r="R717" s="1">
        <v>43799</v>
      </c>
    </row>
    <row r="718" spans="1:18" x14ac:dyDescent="0.3">
      <c r="A718">
        <v>2019</v>
      </c>
      <c r="B718">
        <v>11</v>
      </c>
      <c r="C718">
        <v>30</v>
      </c>
      <c r="D718">
        <v>21</v>
      </c>
      <c r="E718">
        <v>76422.399999999994</v>
      </c>
      <c r="F718">
        <v>17</v>
      </c>
      <c r="G718">
        <v>-600</v>
      </c>
      <c r="H718">
        <v>1658.8</v>
      </c>
      <c r="I718">
        <v>799</v>
      </c>
      <c r="J718">
        <v>0</v>
      </c>
      <c r="K718">
        <v>0</v>
      </c>
      <c r="L718">
        <v>0</v>
      </c>
      <c r="M718">
        <v>0</v>
      </c>
      <c r="N718">
        <v>750</v>
      </c>
      <c r="O718">
        <v>600</v>
      </c>
      <c r="P718">
        <v>0</v>
      </c>
      <c r="Q718">
        <v>109.8</v>
      </c>
      <c r="R718" s="1">
        <v>43799</v>
      </c>
    </row>
    <row r="719" spans="1:18" x14ac:dyDescent="0.3">
      <c r="A719">
        <v>2019</v>
      </c>
      <c r="B719">
        <v>11</v>
      </c>
      <c r="C719">
        <v>30</v>
      </c>
      <c r="D719">
        <v>22</v>
      </c>
      <c r="E719">
        <v>69620.800000000003</v>
      </c>
      <c r="F719">
        <v>17</v>
      </c>
      <c r="G719">
        <v>-600</v>
      </c>
      <c r="H719">
        <v>1567.4</v>
      </c>
      <c r="I719">
        <v>722.00000000000011</v>
      </c>
      <c r="J719">
        <v>0</v>
      </c>
      <c r="K719">
        <v>0</v>
      </c>
      <c r="L719">
        <v>0</v>
      </c>
      <c r="M719">
        <v>0</v>
      </c>
      <c r="N719">
        <v>750</v>
      </c>
      <c r="O719">
        <v>600</v>
      </c>
      <c r="P719">
        <v>0</v>
      </c>
      <c r="Q719">
        <v>95.4</v>
      </c>
      <c r="R719" s="1">
        <v>43799</v>
      </c>
    </row>
    <row r="720" spans="1:18" x14ac:dyDescent="0.3">
      <c r="A720">
        <v>2019</v>
      </c>
      <c r="B720">
        <v>11</v>
      </c>
      <c r="C720">
        <v>30</v>
      </c>
      <c r="D720">
        <v>23</v>
      </c>
      <c r="E720">
        <v>122040</v>
      </c>
      <c r="F720">
        <v>37</v>
      </c>
      <c r="G720">
        <v>-600</v>
      </c>
      <c r="H720">
        <v>1476.5</v>
      </c>
      <c r="I720">
        <v>0</v>
      </c>
      <c r="J720">
        <v>0</v>
      </c>
      <c r="K720">
        <v>0</v>
      </c>
      <c r="L720">
        <v>312</v>
      </c>
      <c r="M720">
        <v>320</v>
      </c>
      <c r="N720">
        <v>750</v>
      </c>
      <c r="O720">
        <v>600</v>
      </c>
      <c r="P720">
        <v>0</v>
      </c>
      <c r="Q720">
        <v>94.5</v>
      </c>
      <c r="R720" s="1">
        <v>43799</v>
      </c>
    </row>
    <row r="721" spans="1:18" x14ac:dyDescent="0.3">
      <c r="A721">
        <v>2019</v>
      </c>
      <c r="B721">
        <v>11</v>
      </c>
      <c r="C721">
        <v>30</v>
      </c>
      <c r="D721">
        <v>24</v>
      </c>
      <c r="E721">
        <v>109295.79999999999</v>
      </c>
      <c r="F721">
        <v>37</v>
      </c>
      <c r="G721">
        <v>-600</v>
      </c>
      <c r="H721">
        <v>1388.3</v>
      </c>
      <c r="I721">
        <v>0</v>
      </c>
      <c r="J721">
        <v>0</v>
      </c>
      <c r="K721">
        <v>0</v>
      </c>
      <c r="L721">
        <v>222</v>
      </c>
      <c r="M721">
        <v>320</v>
      </c>
      <c r="N721">
        <v>750</v>
      </c>
      <c r="O721">
        <v>600</v>
      </c>
      <c r="P721">
        <v>0</v>
      </c>
      <c r="Q721">
        <v>96.3</v>
      </c>
      <c r="R721" s="1">
        <v>43799</v>
      </c>
    </row>
    <row r="722" spans="1:18" x14ac:dyDescent="0.3">
      <c r="A722">
        <v>2020</v>
      </c>
      <c r="B722">
        <v>1</v>
      </c>
      <c r="C722">
        <v>1</v>
      </c>
      <c r="D722">
        <v>1</v>
      </c>
      <c r="E722">
        <v>8126.7999999999984</v>
      </c>
      <c r="F722">
        <v>32</v>
      </c>
      <c r="G722">
        <v>-512</v>
      </c>
      <c r="H722">
        <v>1311.4</v>
      </c>
      <c r="I722">
        <v>0</v>
      </c>
      <c r="J722">
        <v>0</v>
      </c>
      <c r="K722">
        <v>0</v>
      </c>
      <c r="L722">
        <v>0</v>
      </c>
      <c r="M722">
        <v>162</v>
      </c>
      <c r="N722">
        <v>750</v>
      </c>
      <c r="O722">
        <v>600</v>
      </c>
      <c r="P722">
        <v>0</v>
      </c>
      <c r="Q722">
        <v>311.40000000000003</v>
      </c>
      <c r="R722" s="1">
        <v>43831</v>
      </c>
    </row>
    <row r="723" spans="1:18" x14ac:dyDescent="0.3">
      <c r="A723">
        <v>2020</v>
      </c>
      <c r="B723">
        <v>1</v>
      </c>
      <c r="C723">
        <v>1</v>
      </c>
      <c r="D723">
        <v>2</v>
      </c>
      <c r="E723">
        <v>-920.80000000000018</v>
      </c>
      <c r="F723">
        <v>12</v>
      </c>
      <c r="G723">
        <v>-223</v>
      </c>
      <c r="H723">
        <v>1260.4000000000001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750</v>
      </c>
      <c r="O723">
        <v>386</v>
      </c>
      <c r="P723">
        <v>0</v>
      </c>
      <c r="Q723">
        <v>347.40000000000003</v>
      </c>
      <c r="R723" s="1">
        <v>43831</v>
      </c>
    </row>
    <row r="724" spans="1:18" x14ac:dyDescent="0.3">
      <c r="A724">
        <v>2020</v>
      </c>
      <c r="B724">
        <v>1</v>
      </c>
      <c r="C724">
        <v>1</v>
      </c>
      <c r="D724">
        <v>3</v>
      </c>
      <c r="E724">
        <v>-5802.6000000000031</v>
      </c>
      <c r="F724">
        <v>12</v>
      </c>
      <c r="G724">
        <v>95.000000000000227</v>
      </c>
      <c r="H724">
        <v>1208.9000000000001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750</v>
      </c>
      <c r="O724">
        <v>29.999999999999773</v>
      </c>
      <c r="P724">
        <v>0</v>
      </c>
      <c r="Q724">
        <v>333.90000000000003</v>
      </c>
      <c r="R724" s="1">
        <v>43831</v>
      </c>
    </row>
    <row r="725" spans="1:18" x14ac:dyDescent="0.3">
      <c r="A725">
        <v>2020</v>
      </c>
      <c r="B725">
        <v>1</v>
      </c>
      <c r="C725">
        <v>1</v>
      </c>
      <c r="D725">
        <v>4</v>
      </c>
      <c r="E725">
        <v>-7166.4000000000015</v>
      </c>
      <c r="F725">
        <v>5</v>
      </c>
      <c r="G725">
        <v>263.00000000000023</v>
      </c>
      <c r="H725">
        <v>1198.5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615.99999999999977</v>
      </c>
      <c r="O725">
        <v>0</v>
      </c>
      <c r="P725">
        <v>0</v>
      </c>
      <c r="Q725">
        <v>319.5</v>
      </c>
      <c r="R725" s="1">
        <v>43831</v>
      </c>
    </row>
    <row r="726" spans="1:18" x14ac:dyDescent="0.3">
      <c r="A726">
        <v>2020</v>
      </c>
      <c r="B726">
        <v>1</v>
      </c>
      <c r="C726">
        <v>1</v>
      </c>
      <c r="D726">
        <v>5</v>
      </c>
      <c r="E726">
        <v>-8238.2000000000007</v>
      </c>
      <c r="F726">
        <v>5</v>
      </c>
      <c r="G726">
        <v>380</v>
      </c>
      <c r="H726">
        <v>1167.0999999999999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472.99999999999989</v>
      </c>
      <c r="O726">
        <v>0</v>
      </c>
      <c r="P726">
        <v>0</v>
      </c>
      <c r="Q726">
        <v>314.10000000000002</v>
      </c>
      <c r="R726" s="1">
        <v>43831</v>
      </c>
    </row>
    <row r="727" spans="1:18" x14ac:dyDescent="0.3">
      <c r="A727">
        <v>2020</v>
      </c>
      <c r="B727">
        <v>1</v>
      </c>
      <c r="C727">
        <v>1</v>
      </c>
      <c r="D727">
        <v>6</v>
      </c>
      <c r="E727">
        <v>-10568</v>
      </c>
      <c r="F727">
        <v>5</v>
      </c>
      <c r="G727">
        <v>569</v>
      </c>
      <c r="H727">
        <v>1155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235</v>
      </c>
      <c r="O727">
        <v>0</v>
      </c>
      <c r="P727">
        <v>0</v>
      </c>
      <c r="Q727">
        <v>351</v>
      </c>
      <c r="R727" s="1">
        <v>43831</v>
      </c>
    </row>
    <row r="728" spans="1:18" x14ac:dyDescent="0.3">
      <c r="A728">
        <v>2020</v>
      </c>
      <c r="B728">
        <v>1</v>
      </c>
      <c r="C728">
        <v>1</v>
      </c>
      <c r="D728">
        <v>7</v>
      </c>
      <c r="E728">
        <v>-10833.000000000002</v>
      </c>
      <c r="F728">
        <v>5</v>
      </c>
      <c r="G728">
        <v>552</v>
      </c>
      <c r="H728">
        <v>1175.0999999999999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254.99999999999989</v>
      </c>
      <c r="O728">
        <v>0</v>
      </c>
      <c r="P728">
        <v>0</v>
      </c>
      <c r="Q728">
        <v>368.1</v>
      </c>
      <c r="R728" s="1">
        <v>43831</v>
      </c>
    </row>
    <row r="729" spans="1:18" x14ac:dyDescent="0.3">
      <c r="A729">
        <v>2020</v>
      </c>
      <c r="B729">
        <v>1</v>
      </c>
      <c r="C729">
        <v>1</v>
      </c>
      <c r="D729">
        <v>8</v>
      </c>
      <c r="E729">
        <v>-10629.400000000001</v>
      </c>
      <c r="F729">
        <v>5</v>
      </c>
      <c r="G729">
        <v>467</v>
      </c>
      <c r="H729">
        <v>1187.5999999999999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338.99999999999989</v>
      </c>
      <c r="O729">
        <v>0</v>
      </c>
      <c r="P729">
        <v>0</v>
      </c>
      <c r="Q729">
        <v>381.6</v>
      </c>
      <c r="R729" s="1">
        <v>43831</v>
      </c>
    </row>
    <row r="730" spans="1:18" x14ac:dyDescent="0.3">
      <c r="A730">
        <v>2020</v>
      </c>
      <c r="B730">
        <v>1</v>
      </c>
      <c r="C730">
        <v>1</v>
      </c>
      <c r="D730">
        <v>9</v>
      </c>
      <c r="E730">
        <v>-10164.600000000002</v>
      </c>
      <c r="F730">
        <v>5</v>
      </c>
      <c r="G730">
        <v>328</v>
      </c>
      <c r="H730">
        <v>1228.5999999999999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500.99999999999989</v>
      </c>
      <c r="O730">
        <v>0</v>
      </c>
      <c r="P730">
        <v>0</v>
      </c>
      <c r="Q730">
        <v>399.6</v>
      </c>
      <c r="R730" s="1">
        <v>43831</v>
      </c>
    </row>
    <row r="731" spans="1:18" x14ac:dyDescent="0.3">
      <c r="A731">
        <v>2020</v>
      </c>
      <c r="B731">
        <v>1</v>
      </c>
      <c r="C731">
        <v>1</v>
      </c>
      <c r="D731">
        <v>10</v>
      </c>
      <c r="E731">
        <v>-10986.800000000001</v>
      </c>
      <c r="F731">
        <v>5</v>
      </c>
      <c r="G731">
        <v>409</v>
      </c>
      <c r="H731">
        <v>1300.2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479</v>
      </c>
      <c r="O731">
        <v>0</v>
      </c>
      <c r="P731">
        <v>0</v>
      </c>
      <c r="Q731">
        <v>412.2</v>
      </c>
      <c r="R731" s="1">
        <v>43831</v>
      </c>
    </row>
    <row r="732" spans="1:18" x14ac:dyDescent="0.3">
      <c r="A732">
        <v>2020</v>
      </c>
      <c r="B732">
        <v>1</v>
      </c>
      <c r="C732">
        <v>1</v>
      </c>
      <c r="D732">
        <v>11</v>
      </c>
      <c r="E732">
        <v>-10972.2</v>
      </c>
      <c r="F732">
        <v>5</v>
      </c>
      <c r="G732">
        <v>408</v>
      </c>
      <c r="H732">
        <v>1394.6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568.99999999999989</v>
      </c>
      <c r="O732">
        <v>0</v>
      </c>
      <c r="P732">
        <v>0</v>
      </c>
      <c r="Q732">
        <v>417.6</v>
      </c>
      <c r="R732" s="1">
        <v>43831</v>
      </c>
    </row>
    <row r="733" spans="1:18" x14ac:dyDescent="0.3">
      <c r="A733">
        <v>2020</v>
      </c>
      <c r="B733">
        <v>1</v>
      </c>
      <c r="C733">
        <v>1</v>
      </c>
      <c r="D733">
        <v>12</v>
      </c>
      <c r="E733">
        <v>-11961.6</v>
      </c>
      <c r="F733">
        <v>5</v>
      </c>
      <c r="G733">
        <v>437</v>
      </c>
      <c r="H733">
        <v>1374.3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499</v>
      </c>
      <c r="O733">
        <v>0</v>
      </c>
      <c r="P733">
        <v>0</v>
      </c>
      <c r="Q733">
        <v>438.3</v>
      </c>
      <c r="R733" s="1">
        <v>43831</v>
      </c>
    </row>
    <row r="734" spans="1:18" x14ac:dyDescent="0.3">
      <c r="A734">
        <v>2020</v>
      </c>
      <c r="B734">
        <v>1</v>
      </c>
      <c r="C734">
        <v>1</v>
      </c>
      <c r="D734">
        <v>13</v>
      </c>
      <c r="E734">
        <v>-13421.600000000002</v>
      </c>
      <c r="F734">
        <v>5</v>
      </c>
      <c r="G734">
        <v>575</v>
      </c>
      <c r="H734">
        <v>1405.6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367.99999999999989</v>
      </c>
      <c r="O734">
        <v>0</v>
      </c>
      <c r="P734">
        <v>0</v>
      </c>
      <c r="Q734">
        <v>462.6</v>
      </c>
      <c r="R734" s="1">
        <v>43831</v>
      </c>
    </row>
    <row r="735" spans="1:18" x14ac:dyDescent="0.3">
      <c r="A735">
        <v>2020</v>
      </c>
      <c r="B735">
        <v>1</v>
      </c>
      <c r="C735">
        <v>1</v>
      </c>
      <c r="D735">
        <v>14</v>
      </c>
      <c r="E735">
        <v>-14041.400000000001</v>
      </c>
      <c r="F735">
        <v>5</v>
      </c>
      <c r="G735">
        <v>600</v>
      </c>
      <c r="H735">
        <v>1404.9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318</v>
      </c>
      <c r="O735">
        <v>0</v>
      </c>
      <c r="P735">
        <v>0</v>
      </c>
      <c r="Q735">
        <v>486.90000000000003</v>
      </c>
      <c r="R735" s="1">
        <v>43831</v>
      </c>
    </row>
    <row r="736" spans="1:18" x14ac:dyDescent="0.3">
      <c r="A736">
        <v>2020</v>
      </c>
      <c r="B736">
        <v>1</v>
      </c>
      <c r="C736">
        <v>1</v>
      </c>
      <c r="D736">
        <v>15</v>
      </c>
      <c r="E736">
        <v>-14294</v>
      </c>
      <c r="F736">
        <v>5</v>
      </c>
      <c r="G736">
        <v>600</v>
      </c>
      <c r="H736">
        <v>1403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290</v>
      </c>
      <c r="O736">
        <v>0</v>
      </c>
      <c r="P736">
        <v>0</v>
      </c>
      <c r="Q736">
        <v>513</v>
      </c>
      <c r="R736" s="1">
        <v>43831</v>
      </c>
    </row>
    <row r="737" spans="1:18" x14ac:dyDescent="0.3">
      <c r="A737">
        <v>2020</v>
      </c>
      <c r="B737">
        <v>1</v>
      </c>
      <c r="C737">
        <v>1</v>
      </c>
      <c r="D737">
        <v>16</v>
      </c>
      <c r="E737">
        <v>-13607</v>
      </c>
      <c r="F737">
        <v>5</v>
      </c>
      <c r="G737">
        <v>600</v>
      </c>
      <c r="H737">
        <v>1443.5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344</v>
      </c>
      <c r="O737">
        <v>0</v>
      </c>
      <c r="P737">
        <v>0</v>
      </c>
      <c r="Q737">
        <v>499.5</v>
      </c>
      <c r="R737" s="1">
        <v>43831</v>
      </c>
    </row>
    <row r="738" spans="1:18" x14ac:dyDescent="0.3">
      <c r="A738">
        <v>2020</v>
      </c>
      <c r="B738">
        <v>1</v>
      </c>
      <c r="C738">
        <v>1</v>
      </c>
      <c r="D738">
        <v>17</v>
      </c>
      <c r="E738">
        <v>-10570.2</v>
      </c>
      <c r="F738">
        <v>12</v>
      </c>
      <c r="G738">
        <v>362</v>
      </c>
      <c r="H738">
        <v>1569.1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750</v>
      </c>
      <c r="O738">
        <v>8</v>
      </c>
      <c r="P738">
        <v>0</v>
      </c>
      <c r="Q738">
        <v>449.1</v>
      </c>
      <c r="R738" s="1">
        <v>43831</v>
      </c>
    </row>
    <row r="739" spans="1:18" x14ac:dyDescent="0.3">
      <c r="A739">
        <v>2020</v>
      </c>
      <c r="B739">
        <v>1</v>
      </c>
      <c r="C739">
        <v>1</v>
      </c>
      <c r="D739">
        <v>18</v>
      </c>
      <c r="E739">
        <v>-5351.0000000000018</v>
      </c>
      <c r="F739">
        <v>12</v>
      </c>
      <c r="G739">
        <v>139</v>
      </c>
      <c r="H739">
        <v>1686.8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750</v>
      </c>
      <c r="O739">
        <v>391</v>
      </c>
      <c r="P739">
        <v>0</v>
      </c>
      <c r="Q739">
        <v>406.8</v>
      </c>
      <c r="R739" s="1">
        <v>43831</v>
      </c>
    </row>
    <row r="740" spans="1:18" x14ac:dyDescent="0.3">
      <c r="A740">
        <v>2020</v>
      </c>
      <c r="B740">
        <v>1</v>
      </c>
      <c r="C740">
        <v>1</v>
      </c>
      <c r="D740">
        <v>19</v>
      </c>
      <c r="E740">
        <v>-3110</v>
      </c>
      <c r="F740">
        <v>12</v>
      </c>
      <c r="G740">
        <v>90</v>
      </c>
      <c r="H740">
        <v>1747.7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750</v>
      </c>
      <c r="O740">
        <v>527</v>
      </c>
      <c r="P740">
        <v>0</v>
      </c>
      <c r="Q740">
        <v>380.7</v>
      </c>
      <c r="R740" s="1">
        <v>43831</v>
      </c>
    </row>
    <row r="741" spans="1:18" x14ac:dyDescent="0.3">
      <c r="A741">
        <v>2020</v>
      </c>
      <c r="B741">
        <v>1</v>
      </c>
      <c r="C741">
        <v>1</v>
      </c>
      <c r="D741">
        <v>20</v>
      </c>
      <c r="E741">
        <v>-4887.0000000000018</v>
      </c>
      <c r="F741">
        <v>12</v>
      </c>
      <c r="G741">
        <v>223</v>
      </c>
      <c r="H741">
        <v>1643.8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750</v>
      </c>
      <c r="O741">
        <v>327</v>
      </c>
      <c r="P741">
        <v>0</v>
      </c>
      <c r="Q741">
        <v>343.8</v>
      </c>
      <c r="R741" s="1">
        <v>43831</v>
      </c>
    </row>
    <row r="742" spans="1:18" x14ac:dyDescent="0.3">
      <c r="A742">
        <v>2020</v>
      </c>
      <c r="B742">
        <v>1</v>
      </c>
      <c r="C742">
        <v>1</v>
      </c>
      <c r="D742">
        <v>21</v>
      </c>
      <c r="E742">
        <v>-7301.0000000000009</v>
      </c>
      <c r="F742">
        <v>12</v>
      </c>
      <c r="G742">
        <v>390</v>
      </c>
      <c r="H742">
        <v>1544.9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750</v>
      </c>
      <c r="O742">
        <v>98</v>
      </c>
      <c r="P742">
        <v>0</v>
      </c>
      <c r="Q742">
        <v>306.90000000000003</v>
      </c>
      <c r="R742" s="1">
        <v>43831</v>
      </c>
    </row>
    <row r="743" spans="1:18" x14ac:dyDescent="0.3">
      <c r="A743">
        <v>2020</v>
      </c>
      <c r="B743">
        <v>1</v>
      </c>
      <c r="C743">
        <v>1</v>
      </c>
      <c r="D743">
        <v>22</v>
      </c>
      <c r="E743">
        <v>-9296.2000000000007</v>
      </c>
      <c r="F743">
        <v>5</v>
      </c>
      <c r="G743">
        <v>540</v>
      </c>
      <c r="H743">
        <v>1452.1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607</v>
      </c>
      <c r="O743">
        <v>0</v>
      </c>
      <c r="P743">
        <v>0</v>
      </c>
      <c r="Q743">
        <v>305.10000000000002</v>
      </c>
      <c r="R743" s="1">
        <v>43831</v>
      </c>
    </row>
    <row r="744" spans="1:18" x14ac:dyDescent="0.3">
      <c r="A744">
        <v>2020</v>
      </c>
      <c r="B744">
        <v>1</v>
      </c>
      <c r="C744">
        <v>1</v>
      </c>
      <c r="D744">
        <v>23</v>
      </c>
      <c r="E744">
        <v>-10145.200000000001</v>
      </c>
      <c r="F744">
        <v>5</v>
      </c>
      <c r="G744">
        <v>600</v>
      </c>
      <c r="H744">
        <v>1369.5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459</v>
      </c>
      <c r="O744">
        <v>0</v>
      </c>
      <c r="P744">
        <v>0</v>
      </c>
      <c r="Q744">
        <v>310.5</v>
      </c>
      <c r="R744" s="1">
        <v>43831</v>
      </c>
    </row>
    <row r="745" spans="1:18" x14ac:dyDescent="0.3">
      <c r="A745">
        <v>2020</v>
      </c>
      <c r="B745">
        <v>1</v>
      </c>
      <c r="C745">
        <v>1</v>
      </c>
      <c r="D745">
        <v>24</v>
      </c>
      <c r="E745">
        <v>-10756.4</v>
      </c>
      <c r="F745">
        <v>5</v>
      </c>
      <c r="G745">
        <v>600</v>
      </c>
      <c r="H745">
        <v>1286.7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369</v>
      </c>
      <c r="O745">
        <v>0</v>
      </c>
      <c r="P745">
        <v>0</v>
      </c>
      <c r="Q745">
        <v>317.7</v>
      </c>
      <c r="R745" s="1">
        <v>43831</v>
      </c>
    </row>
    <row r="746" spans="1:18" x14ac:dyDescent="0.3">
      <c r="A746">
        <v>2020</v>
      </c>
      <c r="B746">
        <v>1</v>
      </c>
      <c r="C746">
        <v>2</v>
      </c>
      <c r="D746">
        <v>1</v>
      </c>
      <c r="E746">
        <v>-10329.200000000001</v>
      </c>
      <c r="F746">
        <v>5</v>
      </c>
      <c r="G746">
        <v>600</v>
      </c>
      <c r="H746">
        <v>1212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333</v>
      </c>
      <c r="O746">
        <v>0</v>
      </c>
      <c r="P746">
        <v>0</v>
      </c>
      <c r="Q746">
        <v>279</v>
      </c>
      <c r="R746" s="1">
        <v>43832</v>
      </c>
    </row>
    <row r="747" spans="1:18" x14ac:dyDescent="0.3">
      <c r="A747">
        <v>2020</v>
      </c>
      <c r="B747">
        <v>1</v>
      </c>
      <c r="C747">
        <v>2</v>
      </c>
      <c r="D747">
        <v>2</v>
      </c>
      <c r="E747">
        <v>-10550.000000000002</v>
      </c>
      <c r="F747">
        <v>5</v>
      </c>
      <c r="G747">
        <v>600</v>
      </c>
      <c r="H747">
        <v>1155.5999999999999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281.99999999999989</v>
      </c>
      <c r="O747">
        <v>0</v>
      </c>
      <c r="P747">
        <v>0</v>
      </c>
      <c r="Q747">
        <v>273.60000000000002</v>
      </c>
      <c r="R747" s="1">
        <v>43832</v>
      </c>
    </row>
    <row r="748" spans="1:18" x14ac:dyDescent="0.3">
      <c r="A748">
        <v>2020</v>
      </c>
      <c r="B748">
        <v>1</v>
      </c>
      <c r="C748">
        <v>2</v>
      </c>
      <c r="D748">
        <v>3</v>
      </c>
      <c r="E748">
        <v>-10745.000000000002</v>
      </c>
      <c r="F748">
        <v>5</v>
      </c>
      <c r="G748">
        <v>600</v>
      </c>
      <c r="H748">
        <v>1125.0999999999999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246.99999999999989</v>
      </c>
      <c r="O748">
        <v>0</v>
      </c>
      <c r="P748">
        <v>0</v>
      </c>
      <c r="Q748">
        <v>278.10000000000002</v>
      </c>
      <c r="R748" s="1">
        <v>43832</v>
      </c>
    </row>
    <row r="749" spans="1:18" x14ac:dyDescent="0.3">
      <c r="A749">
        <v>2020</v>
      </c>
      <c r="B749">
        <v>1</v>
      </c>
      <c r="C749">
        <v>2</v>
      </c>
      <c r="D749">
        <v>4</v>
      </c>
      <c r="E749">
        <v>-10816.6</v>
      </c>
      <c r="F749">
        <v>5</v>
      </c>
      <c r="G749">
        <v>600</v>
      </c>
      <c r="H749">
        <v>1140.7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250</v>
      </c>
      <c r="O749">
        <v>0</v>
      </c>
      <c r="P749">
        <v>0</v>
      </c>
      <c r="Q749">
        <v>290.7</v>
      </c>
      <c r="R749" s="1">
        <v>43832</v>
      </c>
    </row>
    <row r="750" spans="1:18" x14ac:dyDescent="0.3">
      <c r="A750">
        <v>2020</v>
      </c>
      <c r="B750">
        <v>1</v>
      </c>
      <c r="C750">
        <v>2</v>
      </c>
      <c r="D750">
        <v>5</v>
      </c>
      <c r="E750">
        <v>-10855.000000000002</v>
      </c>
      <c r="F750">
        <v>5</v>
      </c>
      <c r="G750">
        <v>600</v>
      </c>
      <c r="H750">
        <v>1181.3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278</v>
      </c>
      <c r="O750">
        <v>0</v>
      </c>
      <c r="P750">
        <v>0</v>
      </c>
      <c r="Q750">
        <v>303.3</v>
      </c>
      <c r="R750" s="1">
        <v>43832</v>
      </c>
    </row>
    <row r="751" spans="1:18" x14ac:dyDescent="0.3">
      <c r="A751">
        <v>2020</v>
      </c>
      <c r="B751">
        <v>1</v>
      </c>
      <c r="C751">
        <v>2</v>
      </c>
      <c r="D751">
        <v>6</v>
      </c>
      <c r="E751">
        <v>-11834.6</v>
      </c>
      <c r="F751">
        <v>5</v>
      </c>
      <c r="G751">
        <v>600</v>
      </c>
      <c r="H751">
        <v>1244.8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310</v>
      </c>
      <c r="O751">
        <v>0</v>
      </c>
      <c r="P751">
        <v>0</v>
      </c>
      <c r="Q751">
        <v>334.8</v>
      </c>
      <c r="R751" s="1">
        <v>43832</v>
      </c>
    </row>
    <row r="752" spans="1:18" x14ac:dyDescent="0.3">
      <c r="A752">
        <v>2020</v>
      </c>
      <c r="B752">
        <v>1</v>
      </c>
      <c r="C752">
        <v>2</v>
      </c>
      <c r="D752">
        <v>7</v>
      </c>
      <c r="E752">
        <v>-11708.2</v>
      </c>
      <c r="F752">
        <v>5</v>
      </c>
      <c r="G752">
        <v>600</v>
      </c>
      <c r="H752">
        <v>1407.1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447.99999999999989</v>
      </c>
      <c r="O752">
        <v>0</v>
      </c>
      <c r="P752">
        <v>0</v>
      </c>
      <c r="Q752">
        <v>359.1</v>
      </c>
      <c r="R752" s="1">
        <v>43832</v>
      </c>
    </row>
    <row r="753" spans="1:18" x14ac:dyDescent="0.3">
      <c r="A753">
        <v>2020</v>
      </c>
      <c r="B753">
        <v>1</v>
      </c>
      <c r="C753">
        <v>2</v>
      </c>
      <c r="D753">
        <v>8</v>
      </c>
      <c r="E753">
        <v>-11490.800000000001</v>
      </c>
      <c r="F753">
        <v>5</v>
      </c>
      <c r="G753">
        <v>528</v>
      </c>
      <c r="H753">
        <v>1610.8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685</v>
      </c>
      <c r="O753">
        <v>0</v>
      </c>
      <c r="P753">
        <v>0</v>
      </c>
      <c r="Q753">
        <v>397.8</v>
      </c>
      <c r="R753" s="1">
        <v>43832</v>
      </c>
    </row>
    <row r="754" spans="1:18" x14ac:dyDescent="0.3">
      <c r="A754">
        <v>2020</v>
      </c>
      <c r="B754">
        <v>1</v>
      </c>
      <c r="C754">
        <v>2</v>
      </c>
      <c r="D754">
        <v>9</v>
      </c>
      <c r="E754">
        <v>-8902.4</v>
      </c>
      <c r="F754">
        <v>12</v>
      </c>
      <c r="G754">
        <v>287</v>
      </c>
      <c r="H754">
        <v>1724.7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750</v>
      </c>
      <c r="O754">
        <v>253</v>
      </c>
      <c r="P754">
        <v>0</v>
      </c>
      <c r="Q754">
        <v>434.7</v>
      </c>
      <c r="R754" s="1">
        <v>43832</v>
      </c>
    </row>
    <row r="755" spans="1:18" x14ac:dyDescent="0.3">
      <c r="A755">
        <v>2020</v>
      </c>
      <c r="B755">
        <v>1</v>
      </c>
      <c r="C755">
        <v>2</v>
      </c>
      <c r="D755">
        <v>10</v>
      </c>
      <c r="E755">
        <v>-10141.000000000005</v>
      </c>
      <c r="F755">
        <v>12</v>
      </c>
      <c r="G755">
        <v>346.00000000000045</v>
      </c>
      <c r="H755">
        <v>1777.2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750</v>
      </c>
      <c r="O755">
        <v>214.99999999999955</v>
      </c>
      <c r="P755">
        <v>0</v>
      </c>
      <c r="Q755">
        <v>466.2</v>
      </c>
      <c r="R755" s="1">
        <v>43832</v>
      </c>
    </row>
    <row r="756" spans="1:18" x14ac:dyDescent="0.3">
      <c r="A756">
        <v>2020</v>
      </c>
      <c r="B756">
        <v>1</v>
      </c>
      <c r="C756">
        <v>2</v>
      </c>
      <c r="D756">
        <v>11</v>
      </c>
      <c r="E756">
        <v>-8317.4000000000051</v>
      </c>
      <c r="F756">
        <v>12</v>
      </c>
      <c r="G756">
        <v>273.00000000000045</v>
      </c>
      <c r="H756">
        <v>1819.4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750</v>
      </c>
      <c r="O756">
        <v>349.99999999999955</v>
      </c>
      <c r="P756">
        <v>0</v>
      </c>
      <c r="Q756">
        <v>446.40000000000003</v>
      </c>
      <c r="R756" s="1">
        <v>43832</v>
      </c>
    </row>
    <row r="757" spans="1:18" x14ac:dyDescent="0.3">
      <c r="A757">
        <v>2020</v>
      </c>
      <c r="B757">
        <v>1</v>
      </c>
      <c r="C757">
        <v>2</v>
      </c>
      <c r="D757">
        <v>12</v>
      </c>
      <c r="E757">
        <v>-9438.6000000000058</v>
      </c>
      <c r="F757">
        <v>12</v>
      </c>
      <c r="G757">
        <v>278.00000000000045</v>
      </c>
      <c r="H757">
        <v>1747.9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750</v>
      </c>
      <c r="O757">
        <v>268.99999999999955</v>
      </c>
      <c r="P757">
        <v>0</v>
      </c>
      <c r="Q757">
        <v>450.90000000000003</v>
      </c>
      <c r="R757" s="1">
        <v>43832</v>
      </c>
    </row>
    <row r="758" spans="1:18" x14ac:dyDescent="0.3">
      <c r="A758">
        <v>2020</v>
      </c>
      <c r="B758">
        <v>1</v>
      </c>
      <c r="C758">
        <v>2</v>
      </c>
      <c r="D758">
        <v>13</v>
      </c>
      <c r="E758">
        <v>-10606.800000000007</v>
      </c>
      <c r="F758">
        <v>12</v>
      </c>
      <c r="G758">
        <v>357.00000000000045</v>
      </c>
      <c r="H758">
        <v>1749.5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750</v>
      </c>
      <c r="O758">
        <v>187.99999999999955</v>
      </c>
      <c r="P758">
        <v>0</v>
      </c>
      <c r="Q758">
        <v>454.5</v>
      </c>
      <c r="R758" s="1">
        <v>43832</v>
      </c>
    </row>
    <row r="759" spans="1:18" x14ac:dyDescent="0.3">
      <c r="A759">
        <v>2020</v>
      </c>
      <c r="B759">
        <v>1</v>
      </c>
      <c r="C759">
        <v>2</v>
      </c>
      <c r="D759">
        <v>14</v>
      </c>
      <c r="E759">
        <v>-10529</v>
      </c>
      <c r="F759">
        <v>12</v>
      </c>
      <c r="G759">
        <v>372</v>
      </c>
      <c r="H759">
        <v>1742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750</v>
      </c>
      <c r="O759">
        <v>179</v>
      </c>
      <c r="P759">
        <v>0</v>
      </c>
      <c r="Q759">
        <v>441</v>
      </c>
      <c r="R759" s="1">
        <v>43832</v>
      </c>
    </row>
    <row r="760" spans="1:18" x14ac:dyDescent="0.3">
      <c r="A760">
        <v>2020</v>
      </c>
      <c r="B760">
        <v>1</v>
      </c>
      <c r="C760">
        <v>2</v>
      </c>
      <c r="D760">
        <v>15</v>
      </c>
      <c r="E760">
        <v>-10256.200000000001</v>
      </c>
      <c r="F760">
        <v>12</v>
      </c>
      <c r="G760">
        <v>357</v>
      </c>
      <c r="H760">
        <v>1741.4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750</v>
      </c>
      <c r="O760">
        <v>197</v>
      </c>
      <c r="P760">
        <v>0</v>
      </c>
      <c r="Q760">
        <v>437.40000000000003</v>
      </c>
      <c r="R760" s="1">
        <v>43832</v>
      </c>
    </row>
    <row r="761" spans="1:18" x14ac:dyDescent="0.3">
      <c r="A761">
        <v>2020</v>
      </c>
      <c r="B761">
        <v>1</v>
      </c>
      <c r="C761">
        <v>2</v>
      </c>
      <c r="D761">
        <v>16</v>
      </c>
      <c r="E761">
        <v>-13557.800000000001</v>
      </c>
      <c r="F761">
        <v>5</v>
      </c>
      <c r="G761">
        <v>600</v>
      </c>
      <c r="H761">
        <v>1752.2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695</v>
      </c>
      <c r="O761">
        <v>0</v>
      </c>
      <c r="P761">
        <v>0</v>
      </c>
      <c r="Q761">
        <v>457.2</v>
      </c>
      <c r="R761" s="1">
        <v>43832</v>
      </c>
    </row>
    <row r="762" spans="1:18" x14ac:dyDescent="0.3">
      <c r="A762">
        <v>2020</v>
      </c>
      <c r="B762">
        <v>1</v>
      </c>
      <c r="C762">
        <v>2</v>
      </c>
      <c r="D762">
        <v>17</v>
      </c>
      <c r="E762">
        <v>-12620.400000000001</v>
      </c>
      <c r="F762">
        <v>12</v>
      </c>
      <c r="G762">
        <v>553</v>
      </c>
      <c r="H762">
        <v>1864.6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750</v>
      </c>
      <c r="O762">
        <v>90</v>
      </c>
      <c r="P762">
        <v>0</v>
      </c>
      <c r="Q762">
        <v>471.6</v>
      </c>
      <c r="R762" s="1">
        <v>43832</v>
      </c>
    </row>
    <row r="763" spans="1:18" x14ac:dyDescent="0.3">
      <c r="A763">
        <v>2020</v>
      </c>
      <c r="B763">
        <v>1</v>
      </c>
      <c r="C763">
        <v>2</v>
      </c>
      <c r="D763">
        <v>18</v>
      </c>
      <c r="E763">
        <v>-12015.600000000006</v>
      </c>
      <c r="F763">
        <v>12</v>
      </c>
      <c r="G763">
        <v>487.00000000000045</v>
      </c>
      <c r="H763">
        <v>1966.4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750</v>
      </c>
      <c r="O763">
        <v>210.99999999999955</v>
      </c>
      <c r="P763">
        <v>0</v>
      </c>
      <c r="Q763">
        <v>518.4</v>
      </c>
      <c r="R763" s="1">
        <v>43832</v>
      </c>
    </row>
    <row r="764" spans="1:18" x14ac:dyDescent="0.3">
      <c r="A764">
        <v>2020</v>
      </c>
      <c r="B764">
        <v>1</v>
      </c>
      <c r="C764">
        <v>2</v>
      </c>
      <c r="D764">
        <v>19</v>
      </c>
      <c r="E764">
        <v>-14516</v>
      </c>
      <c r="F764">
        <v>12</v>
      </c>
      <c r="G764">
        <v>600</v>
      </c>
      <c r="H764">
        <v>1965.2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750</v>
      </c>
      <c r="O764">
        <v>50</v>
      </c>
      <c r="P764">
        <v>0</v>
      </c>
      <c r="Q764">
        <v>565.20000000000005</v>
      </c>
      <c r="R764" s="1">
        <v>43832</v>
      </c>
    </row>
    <row r="765" spans="1:18" x14ac:dyDescent="0.3">
      <c r="A765">
        <v>2020</v>
      </c>
      <c r="B765">
        <v>1</v>
      </c>
      <c r="C765">
        <v>2</v>
      </c>
      <c r="D765">
        <v>20</v>
      </c>
      <c r="E765">
        <v>-15919.000000000002</v>
      </c>
      <c r="F765">
        <v>5</v>
      </c>
      <c r="G765">
        <v>600</v>
      </c>
      <c r="H765">
        <v>1824.3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632.99999999999977</v>
      </c>
      <c r="O765">
        <v>0</v>
      </c>
      <c r="P765">
        <v>0</v>
      </c>
      <c r="Q765">
        <v>591.30000000000007</v>
      </c>
      <c r="R765" s="1">
        <v>43832</v>
      </c>
    </row>
    <row r="766" spans="1:18" x14ac:dyDescent="0.3">
      <c r="A766">
        <v>2020</v>
      </c>
      <c r="B766">
        <v>1</v>
      </c>
      <c r="C766">
        <v>2</v>
      </c>
      <c r="D766">
        <v>21</v>
      </c>
      <c r="E766">
        <v>-17065.599999999999</v>
      </c>
      <c r="F766">
        <v>5</v>
      </c>
      <c r="G766">
        <v>600</v>
      </c>
      <c r="H766">
        <v>1681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469</v>
      </c>
      <c r="O766">
        <v>0</v>
      </c>
      <c r="P766">
        <v>0</v>
      </c>
      <c r="Q766">
        <v>612</v>
      </c>
      <c r="R766" s="1">
        <v>43832</v>
      </c>
    </row>
    <row r="767" spans="1:18" x14ac:dyDescent="0.3">
      <c r="A767">
        <v>2020</v>
      </c>
      <c r="B767">
        <v>1</v>
      </c>
      <c r="C767">
        <v>2</v>
      </c>
      <c r="D767">
        <v>22</v>
      </c>
      <c r="E767">
        <v>-18898.400000000001</v>
      </c>
      <c r="F767">
        <v>5</v>
      </c>
      <c r="G767">
        <v>600</v>
      </c>
      <c r="H767">
        <v>1545.3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281.99999999999977</v>
      </c>
      <c r="O767">
        <v>0</v>
      </c>
      <c r="P767">
        <v>0</v>
      </c>
      <c r="Q767">
        <v>663.30000000000007</v>
      </c>
      <c r="R767" s="1">
        <v>43832</v>
      </c>
    </row>
    <row r="768" spans="1:18" x14ac:dyDescent="0.3">
      <c r="A768">
        <v>2020</v>
      </c>
      <c r="B768">
        <v>1</v>
      </c>
      <c r="C768">
        <v>2</v>
      </c>
      <c r="D768">
        <v>23</v>
      </c>
      <c r="E768">
        <v>-20757.2</v>
      </c>
      <c r="F768">
        <v>5</v>
      </c>
      <c r="G768">
        <v>600</v>
      </c>
      <c r="H768">
        <v>1418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98</v>
      </c>
      <c r="O768">
        <v>0</v>
      </c>
      <c r="P768">
        <v>0</v>
      </c>
      <c r="Q768">
        <v>720</v>
      </c>
      <c r="R768" s="1">
        <v>43832</v>
      </c>
    </row>
    <row r="769" spans="1:18" x14ac:dyDescent="0.3">
      <c r="A769">
        <v>2020</v>
      </c>
      <c r="B769">
        <v>1</v>
      </c>
      <c r="C769">
        <v>2</v>
      </c>
      <c r="D769">
        <v>24</v>
      </c>
      <c r="E769">
        <v>-22138.800000000003</v>
      </c>
      <c r="F769">
        <v>0</v>
      </c>
      <c r="G769">
        <v>537</v>
      </c>
      <c r="H769">
        <v>1309.2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772.2</v>
      </c>
      <c r="R769" s="1">
        <v>43832</v>
      </c>
    </row>
    <row r="770" spans="1:18" x14ac:dyDescent="0.3">
      <c r="A770">
        <v>2020</v>
      </c>
      <c r="B770">
        <v>1</v>
      </c>
      <c r="C770">
        <v>3</v>
      </c>
      <c r="D770">
        <v>1</v>
      </c>
      <c r="E770">
        <v>-22068</v>
      </c>
      <c r="F770">
        <v>0</v>
      </c>
      <c r="G770">
        <v>447</v>
      </c>
      <c r="H770">
        <v>1204.8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757.80000000000007</v>
      </c>
      <c r="R770" s="1">
        <v>43833</v>
      </c>
    </row>
    <row r="771" spans="1:18" x14ac:dyDescent="0.3">
      <c r="A771">
        <v>2020</v>
      </c>
      <c r="B771">
        <v>1</v>
      </c>
      <c r="C771">
        <v>3</v>
      </c>
      <c r="D771">
        <v>2</v>
      </c>
      <c r="E771">
        <v>-22338.200000000004</v>
      </c>
      <c r="F771">
        <v>0</v>
      </c>
      <c r="G771">
        <v>357</v>
      </c>
      <c r="H771">
        <v>1142.7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785.7</v>
      </c>
      <c r="R771" s="1">
        <v>43833</v>
      </c>
    </row>
    <row r="772" spans="1:18" x14ac:dyDescent="0.3">
      <c r="A772">
        <v>2020</v>
      </c>
      <c r="B772">
        <v>1</v>
      </c>
      <c r="C772">
        <v>3</v>
      </c>
      <c r="D772">
        <v>3</v>
      </c>
      <c r="E772">
        <v>-22433.4</v>
      </c>
      <c r="F772">
        <v>0</v>
      </c>
      <c r="G772">
        <v>345</v>
      </c>
      <c r="H772">
        <v>1130.7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785.7</v>
      </c>
      <c r="R772" s="1">
        <v>43833</v>
      </c>
    </row>
    <row r="773" spans="1:18" x14ac:dyDescent="0.3">
      <c r="A773">
        <v>2020</v>
      </c>
      <c r="B773">
        <v>1</v>
      </c>
      <c r="C773">
        <v>3</v>
      </c>
      <c r="D773">
        <v>4</v>
      </c>
      <c r="E773">
        <v>-22170</v>
      </c>
      <c r="F773">
        <v>0</v>
      </c>
      <c r="G773">
        <v>379.99999999999989</v>
      </c>
      <c r="H773">
        <v>1153.0999999999999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773.1</v>
      </c>
      <c r="R773" s="1">
        <v>43833</v>
      </c>
    </row>
    <row r="774" spans="1:18" x14ac:dyDescent="0.3">
      <c r="A774">
        <v>2020</v>
      </c>
      <c r="B774">
        <v>1</v>
      </c>
      <c r="C774">
        <v>3</v>
      </c>
      <c r="D774">
        <v>5</v>
      </c>
      <c r="E774">
        <v>-22087.200000000001</v>
      </c>
      <c r="F774">
        <v>0</v>
      </c>
      <c r="G774">
        <v>385.99999999999989</v>
      </c>
      <c r="H774">
        <v>1172.5999999999999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786.6</v>
      </c>
      <c r="R774" s="1">
        <v>43833</v>
      </c>
    </row>
    <row r="775" spans="1:18" x14ac:dyDescent="0.3">
      <c r="A775">
        <v>2020</v>
      </c>
      <c r="B775">
        <v>1</v>
      </c>
      <c r="C775">
        <v>3</v>
      </c>
      <c r="D775">
        <v>6</v>
      </c>
      <c r="E775">
        <v>-22748</v>
      </c>
      <c r="F775">
        <v>0</v>
      </c>
      <c r="G775">
        <v>412</v>
      </c>
      <c r="H775">
        <v>1231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819</v>
      </c>
      <c r="R775" s="1">
        <v>43833</v>
      </c>
    </row>
    <row r="776" spans="1:18" x14ac:dyDescent="0.3">
      <c r="A776">
        <v>2020</v>
      </c>
      <c r="B776">
        <v>1</v>
      </c>
      <c r="C776">
        <v>3</v>
      </c>
      <c r="D776">
        <v>7</v>
      </c>
      <c r="E776">
        <v>-22777.200000000001</v>
      </c>
      <c r="F776">
        <v>0</v>
      </c>
      <c r="G776">
        <v>561</v>
      </c>
      <c r="H776">
        <v>1403.4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842.4</v>
      </c>
      <c r="R776" s="1">
        <v>43833</v>
      </c>
    </row>
    <row r="777" spans="1:18" x14ac:dyDescent="0.3">
      <c r="A777">
        <v>2020</v>
      </c>
      <c r="B777">
        <v>1</v>
      </c>
      <c r="C777">
        <v>3</v>
      </c>
      <c r="D777">
        <v>8</v>
      </c>
      <c r="E777">
        <v>-22022.6</v>
      </c>
      <c r="F777">
        <v>5</v>
      </c>
      <c r="G777">
        <v>600</v>
      </c>
      <c r="H777">
        <v>1619.5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160</v>
      </c>
      <c r="O777">
        <v>0</v>
      </c>
      <c r="P777">
        <v>0</v>
      </c>
      <c r="Q777">
        <v>859.5</v>
      </c>
      <c r="R777" s="1">
        <v>43833</v>
      </c>
    </row>
    <row r="778" spans="1:18" x14ac:dyDescent="0.3">
      <c r="A778">
        <v>2020</v>
      </c>
      <c r="B778">
        <v>1</v>
      </c>
      <c r="C778">
        <v>3</v>
      </c>
      <c r="D778">
        <v>9</v>
      </c>
      <c r="E778">
        <v>-19508.600000000002</v>
      </c>
      <c r="F778">
        <v>5</v>
      </c>
      <c r="G778">
        <v>454.00000000000045</v>
      </c>
      <c r="H778">
        <v>1714.5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418.99999999999955</v>
      </c>
      <c r="O778">
        <v>0</v>
      </c>
      <c r="P778">
        <v>0</v>
      </c>
      <c r="Q778">
        <v>841.5</v>
      </c>
      <c r="R778" s="1">
        <v>43833</v>
      </c>
    </row>
    <row r="779" spans="1:18" x14ac:dyDescent="0.3">
      <c r="A779">
        <v>2020</v>
      </c>
      <c r="B779">
        <v>1</v>
      </c>
      <c r="C779">
        <v>3</v>
      </c>
      <c r="D779">
        <v>10</v>
      </c>
      <c r="E779">
        <v>-14490.2</v>
      </c>
      <c r="F779">
        <v>12</v>
      </c>
      <c r="G779">
        <v>20</v>
      </c>
      <c r="H779">
        <v>1747.6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750</v>
      </c>
      <c r="O779">
        <v>146</v>
      </c>
      <c r="P779">
        <v>0</v>
      </c>
      <c r="Q779">
        <v>831.6</v>
      </c>
      <c r="R779" s="1">
        <v>43833</v>
      </c>
    </row>
    <row r="780" spans="1:18" x14ac:dyDescent="0.3">
      <c r="A780">
        <v>2020</v>
      </c>
      <c r="B780">
        <v>1</v>
      </c>
      <c r="C780">
        <v>3</v>
      </c>
      <c r="D780">
        <v>11</v>
      </c>
      <c r="E780">
        <v>-5669.2000000000044</v>
      </c>
      <c r="F780">
        <v>17</v>
      </c>
      <c r="G780">
        <v>-438</v>
      </c>
      <c r="H780">
        <v>1766.3</v>
      </c>
      <c r="I780">
        <v>73.999999999999773</v>
      </c>
      <c r="J780">
        <v>0</v>
      </c>
      <c r="K780">
        <v>0</v>
      </c>
      <c r="L780">
        <v>0</v>
      </c>
      <c r="M780">
        <v>0</v>
      </c>
      <c r="N780">
        <v>750</v>
      </c>
      <c r="O780">
        <v>600</v>
      </c>
      <c r="P780">
        <v>0</v>
      </c>
      <c r="Q780">
        <v>780.30000000000007</v>
      </c>
      <c r="R780" s="1">
        <v>43833</v>
      </c>
    </row>
    <row r="781" spans="1:18" x14ac:dyDescent="0.3">
      <c r="A781">
        <v>2020</v>
      </c>
      <c r="B781">
        <v>1</v>
      </c>
      <c r="C781">
        <v>3</v>
      </c>
      <c r="D781">
        <v>12</v>
      </c>
      <c r="E781">
        <v>-745.40000000000146</v>
      </c>
      <c r="F781">
        <v>17</v>
      </c>
      <c r="G781">
        <v>-600</v>
      </c>
      <c r="H781">
        <v>1676.6</v>
      </c>
      <c r="I781">
        <v>194</v>
      </c>
      <c r="J781">
        <v>0</v>
      </c>
      <c r="K781">
        <v>0</v>
      </c>
      <c r="L781">
        <v>0</v>
      </c>
      <c r="M781">
        <v>0</v>
      </c>
      <c r="N781">
        <v>750</v>
      </c>
      <c r="O781">
        <v>600</v>
      </c>
      <c r="P781">
        <v>0</v>
      </c>
      <c r="Q781">
        <v>732.6</v>
      </c>
      <c r="R781" s="1">
        <v>43833</v>
      </c>
    </row>
    <row r="782" spans="1:18" x14ac:dyDescent="0.3">
      <c r="A782">
        <v>2020</v>
      </c>
      <c r="B782">
        <v>1</v>
      </c>
      <c r="C782">
        <v>3</v>
      </c>
      <c r="D782">
        <v>13</v>
      </c>
      <c r="E782">
        <v>-2976.8000000000011</v>
      </c>
      <c r="F782">
        <v>17</v>
      </c>
      <c r="G782">
        <v>-483</v>
      </c>
      <c r="H782">
        <v>1658.7</v>
      </c>
      <c r="I782">
        <v>123</v>
      </c>
      <c r="J782">
        <v>0</v>
      </c>
      <c r="K782">
        <v>0</v>
      </c>
      <c r="L782">
        <v>0</v>
      </c>
      <c r="M782">
        <v>0</v>
      </c>
      <c r="N782">
        <v>750</v>
      </c>
      <c r="O782">
        <v>600</v>
      </c>
      <c r="P782">
        <v>0</v>
      </c>
      <c r="Q782">
        <v>668.7</v>
      </c>
      <c r="R782" s="1">
        <v>43833</v>
      </c>
    </row>
    <row r="783" spans="1:18" x14ac:dyDescent="0.3">
      <c r="A783">
        <v>2020</v>
      </c>
      <c r="B783">
        <v>1</v>
      </c>
      <c r="C783">
        <v>3</v>
      </c>
      <c r="D783">
        <v>14</v>
      </c>
      <c r="E783">
        <v>-619.00000000000091</v>
      </c>
      <c r="F783">
        <v>17</v>
      </c>
      <c r="G783">
        <v>-439</v>
      </c>
      <c r="H783">
        <v>1689.6</v>
      </c>
      <c r="I783">
        <v>199</v>
      </c>
      <c r="J783">
        <v>0</v>
      </c>
      <c r="K783">
        <v>0</v>
      </c>
      <c r="L783">
        <v>0</v>
      </c>
      <c r="M783">
        <v>0</v>
      </c>
      <c r="N783">
        <v>750</v>
      </c>
      <c r="O783">
        <v>600</v>
      </c>
      <c r="P783">
        <v>0</v>
      </c>
      <c r="Q783">
        <v>579.6</v>
      </c>
      <c r="R783" s="1">
        <v>43833</v>
      </c>
    </row>
    <row r="784" spans="1:18" x14ac:dyDescent="0.3">
      <c r="A784">
        <v>2020</v>
      </c>
      <c r="B784">
        <v>1</v>
      </c>
      <c r="C784">
        <v>3</v>
      </c>
      <c r="D784">
        <v>15</v>
      </c>
      <c r="E784">
        <v>1240.7999999999993</v>
      </c>
      <c r="F784">
        <v>17</v>
      </c>
      <c r="G784">
        <v>-385</v>
      </c>
      <c r="H784">
        <v>1664.5</v>
      </c>
      <c r="I784">
        <v>227</v>
      </c>
      <c r="J784">
        <v>0</v>
      </c>
      <c r="K784">
        <v>0</v>
      </c>
      <c r="L784">
        <v>0</v>
      </c>
      <c r="M784">
        <v>0</v>
      </c>
      <c r="N784">
        <v>750</v>
      </c>
      <c r="O784">
        <v>600</v>
      </c>
      <c r="P784">
        <v>0</v>
      </c>
      <c r="Q784">
        <v>472.5</v>
      </c>
      <c r="R784" s="1">
        <v>43833</v>
      </c>
    </row>
    <row r="785" spans="1:18" x14ac:dyDescent="0.3">
      <c r="A785">
        <v>2020</v>
      </c>
      <c r="B785">
        <v>1</v>
      </c>
      <c r="C785">
        <v>3</v>
      </c>
      <c r="D785">
        <v>16</v>
      </c>
      <c r="E785">
        <v>-243.80000000000109</v>
      </c>
      <c r="F785">
        <v>17</v>
      </c>
      <c r="G785">
        <v>-162</v>
      </c>
      <c r="H785">
        <v>1687.2</v>
      </c>
      <c r="I785">
        <v>105</v>
      </c>
      <c r="J785">
        <v>0</v>
      </c>
      <c r="K785">
        <v>0</v>
      </c>
      <c r="L785">
        <v>0</v>
      </c>
      <c r="M785">
        <v>0</v>
      </c>
      <c r="N785">
        <v>750</v>
      </c>
      <c r="O785">
        <v>600</v>
      </c>
      <c r="P785">
        <v>0</v>
      </c>
      <c r="Q785">
        <v>394.2</v>
      </c>
      <c r="R785" s="1">
        <v>43833</v>
      </c>
    </row>
    <row r="786" spans="1:18" x14ac:dyDescent="0.3">
      <c r="A786">
        <v>2020</v>
      </c>
      <c r="B786">
        <v>1</v>
      </c>
      <c r="C786">
        <v>3</v>
      </c>
      <c r="D786">
        <v>17</v>
      </c>
      <c r="E786">
        <v>-907.80000000000109</v>
      </c>
      <c r="F786">
        <v>17</v>
      </c>
      <c r="G786">
        <v>33</v>
      </c>
      <c r="H786">
        <v>1808.7</v>
      </c>
      <c r="I786">
        <v>81</v>
      </c>
      <c r="J786">
        <v>0</v>
      </c>
      <c r="K786">
        <v>0</v>
      </c>
      <c r="L786">
        <v>0</v>
      </c>
      <c r="M786">
        <v>0</v>
      </c>
      <c r="N786">
        <v>750</v>
      </c>
      <c r="O786">
        <v>600</v>
      </c>
      <c r="P786">
        <v>0</v>
      </c>
      <c r="Q786">
        <v>344.7</v>
      </c>
      <c r="R786" s="1">
        <v>43833</v>
      </c>
    </row>
    <row r="787" spans="1:18" x14ac:dyDescent="0.3">
      <c r="A787">
        <v>2020</v>
      </c>
      <c r="B787">
        <v>1</v>
      </c>
      <c r="C787">
        <v>3</v>
      </c>
      <c r="D787">
        <v>18</v>
      </c>
      <c r="E787">
        <v>-957.60000000000036</v>
      </c>
      <c r="F787">
        <v>17</v>
      </c>
      <c r="G787">
        <v>68</v>
      </c>
      <c r="H787">
        <v>1911.2</v>
      </c>
      <c r="I787">
        <v>135</v>
      </c>
      <c r="J787">
        <v>0</v>
      </c>
      <c r="K787">
        <v>0</v>
      </c>
      <c r="L787">
        <v>0</v>
      </c>
      <c r="M787">
        <v>0</v>
      </c>
      <c r="N787">
        <v>750</v>
      </c>
      <c r="O787">
        <v>600</v>
      </c>
      <c r="P787">
        <v>0</v>
      </c>
      <c r="Q787">
        <v>358.2</v>
      </c>
      <c r="R787" s="1">
        <v>43833</v>
      </c>
    </row>
    <row r="788" spans="1:18" x14ac:dyDescent="0.3">
      <c r="A788">
        <v>2020</v>
      </c>
      <c r="B788">
        <v>1</v>
      </c>
      <c r="C788">
        <v>3</v>
      </c>
      <c r="D788">
        <v>19</v>
      </c>
      <c r="E788">
        <v>-4565.400000000006</v>
      </c>
      <c r="F788">
        <v>12</v>
      </c>
      <c r="G788">
        <v>185.00000000000045</v>
      </c>
      <c r="H788">
        <v>1915.4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750</v>
      </c>
      <c r="O788">
        <v>569.99999999999955</v>
      </c>
      <c r="P788">
        <v>0</v>
      </c>
      <c r="Q788">
        <v>410.40000000000003</v>
      </c>
      <c r="R788" s="1">
        <v>43833</v>
      </c>
    </row>
    <row r="789" spans="1:18" x14ac:dyDescent="0.3">
      <c r="A789">
        <v>2020</v>
      </c>
      <c r="B789">
        <v>1</v>
      </c>
      <c r="C789">
        <v>3</v>
      </c>
      <c r="D789">
        <v>20</v>
      </c>
      <c r="E789">
        <v>-10855.000000000007</v>
      </c>
      <c r="F789">
        <v>12</v>
      </c>
      <c r="G789">
        <v>459.00000000000045</v>
      </c>
      <c r="H789">
        <v>1775.6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750</v>
      </c>
      <c r="O789">
        <v>121.99999999999955</v>
      </c>
      <c r="P789">
        <v>0</v>
      </c>
      <c r="Q789">
        <v>444.6</v>
      </c>
      <c r="R789" s="1">
        <v>43833</v>
      </c>
    </row>
    <row r="790" spans="1:18" x14ac:dyDescent="0.3">
      <c r="A790">
        <v>2020</v>
      </c>
      <c r="B790">
        <v>1</v>
      </c>
      <c r="C790">
        <v>3</v>
      </c>
      <c r="D790">
        <v>21</v>
      </c>
      <c r="E790">
        <v>-14957</v>
      </c>
      <c r="F790">
        <v>5</v>
      </c>
      <c r="G790">
        <v>600</v>
      </c>
      <c r="H790">
        <v>1632.5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515</v>
      </c>
      <c r="O790">
        <v>0</v>
      </c>
      <c r="P790">
        <v>0</v>
      </c>
      <c r="Q790">
        <v>517.5</v>
      </c>
      <c r="R790" s="1">
        <v>43833</v>
      </c>
    </row>
    <row r="791" spans="1:18" x14ac:dyDescent="0.3">
      <c r="A791">
        <v>2020</v>
      </c>
      <c r="B791">
        <v>1</v>
      </c>
      <c r="C791">
        <v>3</v>
      </c>
      <c r="D791">
        <v>22</v>
      </c>
      <c r="E791">
        <v>-17507.400000000001</v>
      </c>
      <c r="F791">
        <v>5</v>
      </c>
      <c r="G791">
        <v>600</v>
      </c>
      <c r="H791">
        <v>1520.9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317</v>
      </c>
      <c r="O791">
        <v>0</v>
      </c>
      <c r="P791">
        <v>0</v>
      </c>
      <c r="Q791">
        <v>603.9</v>
      </c>
      <c r="R791" s="1">
        <v>43833</v>
      </c>
    </row>
    <row r="792" spans="1:18" x14ac:dyDescent="0.3">
      <c r="A792">
        <v>2020</v>
      </c>
      <c r="B792">
        <v>1</v>
      </c>
      <c r="C792">
        <v>3</v>
      </c>
      <c r="D792">
        <v>23</v>
      </c>
      <c r="E792">
        <v>-19903</v>
      </c>
      <c r="F792">
        <v>5</v>
      </c>
      <c r="G792">
        <v>600</v>
      </c>
      <c r="H792">
        <v>1410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117</v>
      </c>
      <c r="O792">
        <v>0</v>
      </c>
      <c r="P792">
        <v>0</v>
      </c>
      <c r="Q792">
        <v>693</v>
      </c>
      <c r="R792" s="1">
        <v>43833</v>
      </c>
    </row>
    <row r="793" spans="1:18" x14ac:dyDescent="0.3">
      <c r="A793">
        <v>2020</v>
      </c>
      <c r="B793">
        <v>1</v>
      </c>
      <c r="C793">
        <v>3</v>
      </c>
      <c r="D793">
        <v>24</v>
      </c>
      <c r="E793">
        <v>-21654</v>
      </c>
      <c r="F793">
        <v>0</v>
      </c>
      <c r="G793">
        <v>547</v>
      </c>
      <c r="H793">
        <v>1311.1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764.1</v>
      </c>
      <c r="R793" s="1">
        <v>43833</v>
      </c>
    </row>
    <row r="794" spans="1:18" x14ac:dyDescent="0.3">
      <c r="A794">
        <v>2020</v>
      </c>
      <c r="B794">
        <v>1</v>
      </c>
      <c r="C794">
        <v>4</v>
      </c>
      <c r="D794">
        <v>1</v>
      </c>
      <c r="E794">
        <v>-21676.400000000001</v>
      </c>
      <c r="F794">
        <v>0</v>
      </c>
      <c r="G794">
        <v>478</v>
      </c>
      <c r="H794">
        <v>1250.2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772.2</v>
      </c>
      <c r="R794" s="1">
        <v>43834</v>
      </c>
    </row>
    <row r="795" spans="1:18" x14ac:dyDescent="0.3">
      <c r="A795">
        <v>2020</v>
      </c>
      <c r="B795">
        <v>1</v>
      </c>
      <c r="C795">
        <v>4</v>
      </c>
      <c r="D795">
        <v>2</v>
      </c>
      <c r="E795">
        <v>-22155.600000000002</v>
      </c>
      <c r="F795">
        <v>0</v>
      </c>
      <c r="G795">
        <v>372</v>
      </c>
      <c r="H795">
        <v>1184.7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812.7</v>
      </c>
      <c r="R795" s="1">
        <v>43834</v>
      </c>
    </row>
    <row r="796" spans="1:18" x14ac:dyDescent="0.3">
      <c r="A796">
        <v>2020</v>
      </c>
      <c r="B796">
        <v>1</v>
      </c>
      <c r="C796">
        <v>4</v>
      </c>
      <c r="D796">
        <v>3</v>
      </c>
      <c r="E796">
        <v>-22867.4</v>
      </c>
      <c r="F796">
        <v>0</v>
      </c>
      <c r="G796">
        <v>272.99999999999989</v>
      </c>
      <c r="H796">
        <v>1118.0999999999999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845.1</v>
      </c>
      <c r="R796" s="1">
        <v>43834</v>
      </c>
    </row>
    <row r="797" spans="1:18" x14ac:dyDescent="0.3">
      <c r="A797">
        <v>2020</v>
      </c>
      <c r="B797">
        <v>1</v>
      </c>
      <c r="C797">
        <v>4</v>
      </c>
      <c r="D797">
        <v>4</v>
      </c>
      <c r="E797">
        <v>-22938</v>
      </c>
      <c r="F797">
        <v>0</v>
      </c>
      <c r="G797">
        <v>245.99999999999989</v>
      </c>
      <c r="H797">
        <v>1100.0999999999999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854.1</v>
      </c>
      <c r="R797" s="1">
        <v>43834</v>
      </c>
    </row>
    <row r="798" spans="1:18" x14ac:dyDescent="0.3">
      <c r="A798">
        <v>2020</v>
      </c>
      <c r="B798">
        <v>1</v>
      </c>
      <c r="C798">
        <v>4</v>
      </c>
      <c r="D798">
        <v>5</v>
      </c>
      <c r="E798">
        <v>-22719.200000000001</v>
      </c>
      <c r="F798">
        <v>0</v>
      </c>
      <c r="G798">
        <v>252.99999999999989</v>
      </c>
      <c r="H798">
        <v>1105.3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852.30000000000007</v>
      </c>
      <c r="R798" s="1">
        <v>43834</v>
      </c>
    </row>
    <row r="799" spans="1:18" x14ac:dyDescent="0.3">
      <c r="A799">
        <v>2020</v>
      </c>
      <c r="B799">
        <v>1</v>
      </c>
      <c r="C799">
        <v>4</v>
      </c>
      <c r="D799">
        <v>6</v>
      </c>
      <c r="E799">
        <v>-23580.800000000003</v>
      </c>
      <c r="F799">
        <v>0</v>
      </c>
      <c r="G799">
        <v>242.99999999999989</v>
      </c>
      <c r="H799">
        <v>1133.0999999999999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890.1</v>
      </c>
      <c r="R799" s="1">
        <v>43834</v>
      </c>
    </row>
    <row r="800" spans="1:18" x14ac:dyDescent="0.3">
      <c r="A800">
        <v>2020</v>
      </c>
      <c r="B800">
        <v>1</v>
      </c>
      <c r="C800">
        <v>4</v>
      </c>
      <c r="D800">
        <v>7</v>
      </c>
      <c r="E800">
        <v>-23623.4</v>
      </c>
      <c r="F800">
        <v>0</v>
      </c>
      <c r="G800">
        <v>281.99999999999989</v>
      </c>
      <c r="H800">
        <v>1190.0999999999999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908.1</v>
      </c>
      <c r="R800" s="1">
        <v>43834</v>
      </c>
    </row>
    <row r="801" spans="1:18" x14ac:dyDescent="0.3">
      <c r="A801">
        <v>2020</v>
      </c>
      <c r="B801">
        <v>1</v>
      </c>
      <c r="C801">
        <v>4</v>
      </c>
      <c r="D801">
        <v>8</v>
      </c>
      <c r="E801">
        <v>-24021</v>
      </c>
      <c r="F801">
        <v>0</v>
      </c>
      <c r="G801">
        <v>367</v>
      </c>
      <c r="H801">
        <v>1285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918</v>
      </c>
      <c r="R801" s="1">
        <v>43834</v>
      </c>
    </row>
    <row r="802" spans="1:18" x14ac:dyDescent="0.3">
      <c r="A802">
        <v>2020</v>
      </c>
      <c r="B802">
        <v>1</v>
      </c>
      <c r="C802">
        <v>4</v>
      </c>
      <c r="D802">
        <v>9</v>
      </c>
      <c r="E802">
        <v>-23668.200000000004</v>
      </c>
      <c r="F802">
        <v>0</v>
      </c>
      <c r="G802">
        <v>519</v>
      </c>
      <c r="H802">
        <v>1412.7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893.7</v>
      </c>
      <c r="R802" s="1">
        <v>43834</v>
      </c>
    </row>
    <row r="803" spans="1:18" x14ac:dyDescent="0.3">
      <c r="A803">
        <v>2020</v>
      </c>
      <c r="B803">
        <v>1</v>
      </c>
      <c r="C803">
        <v>4</v>
      </c>
      <c r="D803">
        <v>10</v>
      </c>
      <c r="E803">
        <v>-23290.400000000001</v>
      </c>
      <c r="F803">
        <v>5</v>
      </c>
      <c r="G803">
        <v>600</v>
      </c>
      <c r="H803">
        <v>1544.1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63</v>
      </c>
      <c r="O803">
        <v>0</v>
      </c>
      <c r="P803">
        <v>0</v>
      </c>
      <c r="Q803">
        <v>881.1</v>
      </c>
      <c r="R803" s="1">
        <v>43834</v>
      </c>
    </row>
    <row r="804" spans="1:18" x14ac:dyDescent="0.3">
      <c r="A804">
        <v>2020</v>
      </c>
      <c r="B804">
        <v>1</v>
      </c>
      <c r="C804">
        <v>4</v>
      </c>
      <c r="D804">
        <v>11</v>
      </c>
      <c r="E804">
        <v>-22027</v>
      </c>
      <c r="F804">
        <v>5</v>
      </c>
      <c r="G804">
        <v>600</v>
      </c>
      <c r="H804">
        <v>1655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200</v>
      </c>
      <c r="O804">
        <v>0</v>
      </c>
      <c r="P804">
        <v>0</v>
      </c>
      <c r="Q804">
        <v>855</v>
      </c>
      <c r="R804" s="1">
        <v>43834</v>
      </c>
    </row>
    <row r="805" spans="1:18" x14ac:dyDescent="0.3">
      <c r="A805">
        <v>2020</v>
      </c>
      <c r="B805">
        <v>1</v>
      </c>
      <c r="C805">
        <v>4</v>
      </c>
      <c r="D805">
        <v>12</v>
      </c>
      <c r="E805">
        <v>-22565.4</v>
      </c>
      <c r="F805">
        <v>5</v>
      </c>
      <c r="G805">
        <v>600</v>
      </c>
      <c r="H805">
        <v>1553.1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90</v>
      </c>
      <c r="O805">
        <v>0</v>
      </c>
      <c r="P805">
        <v>0</v>
      </c>
      <c r="Q805">
        <v>863.1</v>
      </c>
      <c r="R805" s="1">
        <v>43834</v>
      </c>
    </row>
    <row r="806" spans="1:18" x14ac:dyDescent="0.3">
      <c r="A806">
        <v>2020</v>
      </c>
      <c r="B806">
        <v>1</v>
      </c>
      <c r="C806">
        <v>4</v>
      </c>
      <c r="D806">
        <v>13</v>
      </c>
      <c r="E806">
        <v>-23299.599999999999</v>
      </c>
      <c r="F806">
        <v>5</v>
      </c>
      <c r="G806">
        <v>600</v>
      </c>
      <c r="H806">
        <v>1481.4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0</v>
      </c>
      <c r="P806">
        <v>0</v>
      </c>
      <c r="Q806">
        <v>878.4</v>
      </c>
      <c r="R806" s="1">
        <v>43834</v>
      </c>
    </row>
    <row r="807" spans="1:18" x14ac:dyDescent="0.3">
      <c r="A807">
        <v>2020</v>
      </c>
      <c r="B807">
        <v>1</v>
      </c>
      <c r="C807">
        <v>4</v>
      </c>
      <c r="D807">
        <v>14</v>
      </c>
      <c r="E807">
        <v>-23092.800000000003</v>
      </c>
      <c r="F807">
        <v>0</v>
      </c>
      <c r="G807">
        <v>596</v>
      </c>
      <c r="H807">
        <v>1468.1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872.1</v>
      </c>
      <c r="R807" s="1">
        <v>43834</v>
      </c>
    </row>
    <row r="808" spans="1:18" x14ac:dyDescent="0.3">
      <c r="A808">
        <v>2020</v>
      </c>
      <c r="B808">
        <v>1</v>
      </c>
      <c r="C808">
        <v>4</v>
      </c>
      <c r="D808">
        <v>15</v>
      </c>
      <c r="E808">
        <v>-22895</v>
      </c>
      <c r="F808">
        <v>0</v>
      </c>
      <c r="G808">
        <v>593</v>
      </c>
      <c r="H808">
        <v>1464.2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871.2</v>
      </c>
      <c r="R808" s="1">
        <v>43834</v>
      </c>
    </row>
    <row r="809" spans="1:18" x14ac:dyDescent="0.3">
      <c r="A809">
        <v>2020</v>
      </c>
      <c r="B809">
        <v>1</v>
      </c>
      <c r="C809">
        <v>4</v>
      </c>
      <c r="D809">
        <v>16</v>
      </c>
      <c r="E809">
        <v>-22714.800000000003</v>
      </c>
      <c r="F809">
        <v>5</v>
      </c>
      <c r="G809">
        <v>600</v>
      </c>
      <c r="H809">
        <v>1503.5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26</v>
      </c>
      <c r="O809">
        <v>0</v>
      </c>
      <c r="P809">
        <v>0</v>
      </c>
      <c r="Q809">
        <v>877.5</v>
      </c>
      <c r="R809" s="1">
        <v>43834</v>
      </c>
    </row>
    <row r="810" spans="1:18" x14ac:dyDescent="0.3">
      <c r="A810">
        <v>2020</v>
      </c>
      <c r="B810">
        <v>1</v>
      </c>
      <c r="C810">
        <v>4</v>
      </c>
      <c r="D810">
        <v>17</v>
      </c>
      <c r="E810">
        <v>-21298.2</v>
      </c>
      <c r="F810">
        <v>5</v>
      </c>
      <c r="G810">
        <v>600</v>
      </c>
      <c r="H810">
        <v>1614.1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151</v>
      </c>
      <c r="O810">
        <v>0</v>
      </c>
      <c r="P810">
        <v>0</v>
      </c>
      <c r="Q810">
        <v>863.1</v>
      </c>
      <c r="R810" s="1">
        <v>43834</v>
      </c>
    </row>
    <row r="811" spans="1:18" x14ac:dyDescent="0.3">
      <c r="A811">
        <v>2020</v>
      </c>
      <c r="B811">
        <v>1</v>
      </c>
      <c r="C811">
        <v>4</v>
      </c>
      <c r="D811">
        <v>18</v>
      </c>
      <c r="E811">
        <v>-18354.800000000003</v>
      </c>
      <c r="F811">
        <v>5</v>
      </c>
      <c r="G811">
        <v>431</v>
      </c>
      <c r="H811">
        <v>1766.2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500</v>
      </c>
      <c r="O811">
        <v>0</v>
      </c>
      <c r="P811">
        <v>0</v>
      </c>
      <c r="Q811">
        <v>835.2</v>
      </c>
      <c r="R811" s="1">
        <v>43834</v>
      </c>
    </row>
    <row r="812" spans="1:18" x14ac:dyDescent="0.3">
      <c r="A812">
        <v>2020</v>
      </c>
      <c r="B812">
        <v>1</v>
      </c>
      <c r="C812">
        <v>4</v>
      </c>
      <c r="D812">
        <v>19</v>
      </c>
      <c r="E812">
        <v>-12341.800000000003</v>
      </c>
      <c r="F812">
        <v>12</v>
      </c>
      <c r="G812">
        <v>90</v>
      </c>
      <c r="H812">
        <v>1845.3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750</v>
      </c>
      <c r="O812">
        <v>224.99999999999977</v>
      </c>
      <c r="P812">
        <v>0</v>
      </c>
      <c r="Q812">
        <v>780.30000000000007</v>
      </c>
      <c r="R812" s="1">
        <v>43834</v>
      </c>
    </row>
    <row r="813" spans="1:18" x14ac:dyDescent="0.3">
      <c r="A813">
        <v>2020</v>
      </c>
      <c r="B813">
        <v>1</v>
      </c>
      <c r="C813">
        <v>4</v>
      </c>
      <c r="D813">
        <v>20</v>
      </c>
      <c r="E813">
        <v>-7464.5999999999995</v>
      </c>
      <c r="F813">
        <v>12</v>
      </c>
      <c r="G813">
        <v>-163</v>
      </c>
      <c r="H813">
        <v>1728.9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750</v>
      </c>
      <c r="O813">
        <v>439</v>
      </c>
      <c r="P813">
        <v>0</v>
      </c>
      <c r="Q813">
        <v>702.9</v>
      </c>
      <c r="R813" s="1">
        <v>43834</v>
      </c>
    </row>
    <row r="814" spans="1:18" x14ac:dyDescent="0.3">
      <c r="A814">
        <v>2020</v>
      </c>
      <c r="B814">
        <v>1</v>
      </c>
      <c r="C814">
        <v>4</v>
      </c>
      <c r="D814">
        <v>21</v>
      </c>
      <c r="E814">
        <v>-868</v>
      </c>
      <c r="F814">
        <v>17</v>
      </c>
      <c r="G814">
        <v>-453</v>
      </c>
      <c r="H814">
        <v>1640.5</v>
      </c>
      <c r="I814">
        <v>127</v>
      </c>
      <c r="J814">
        <v>0</v>
      </c>
      <c r="K814">
        <v>0</v>
      </c>
      <c r="L814">
        <v>0</v>
      </c>
      <c r="M814">
        <v>0</v>
      </c>
      <c r="N814">
        <v>750</v>
      </c>
      <c r="O814">
        <v>600</v>
      </c>
      <c r="P814">
        <v>0</v>
      </c>
      <c r="Q814">
        <v>616.5</v>
      </c>
      <c r="R814" s="1">
        <v>43834</v>
      </c>
    </row>
    <row r="815" spans="1:18" x14ac:dyDescent="0.3">
      <c r="A815">
        <v>2020</v>
      </c>
      <c r="B815">
        <v>1</v>
      </c>
      <c r="C815">
        <v>4</v>
      </c>
      <c r="D815">
        <v>22</v>
      </c>
      <c r="E815">
        <v>4211.5999999999995</v>
      </c>
      <c r="F815">
        <v>17</v>
      </c>
      <c r="G815">
        <v>-595</v>
      </c>
      <c r="H815">
        <v>1551.4</v>
      </c>
      <c r="I815">
        <v>287</v>
      </c>
      <c r="J815">
        <v>0</v>
      </c>
      <c r="K815">
        <v>0</v>
      </c>
      <c r="L815">
        <v>0</v>
      </c>
      <c r="M815">
        <v>0</v>
      </c>
      <c r="N815">
        <v>750</v>
      </c>
      <c r="O815">
        <v>600</v>
      </c>
      <c r="P815">
        <v>0</v>
      </c>
      <c r="Q815">
        <v>509.40000000000003</v>
      </c>
      <c r="R815" s="1">
        <v>43834</v>
      </c>
    </row>
    <row r="816" spans="1:18" x14ac:dyDescent="0.3">
      <c r="A816">
        <v>2020</v>
      </c>
      <c r="B816">
        <v>1</v>
      </c>
      <c r="C816">
        <v>4</v>
      </c>
      <c r="D816">
        <v>23</v>
      </c>
      <c r="E816">
        <v>26349.599999999999</v>
      </c>
      <c r="F816">
        <v>37</v>
      </c>
      <c r="G816">
        <v>-600</v>
      </c>
      <c r="H816">
        <v>1475</v>
      </c>
      <c r="I816">
        <v>0</v>
      </c>
      <c r="J816">
        <v>0</v>
      </c>
      <c r="K816">
        <v>0</v>
      </c>
      <c r="L816">
        <v>9</v>
      </c>
      <c r="M816">
        <v>320</v>
      </c>
      <c r="N816">
        <v>750</v>
      </c>
      <c r="O816">
        <v>600</v>
      </c>
      <c r="P816">
        <v>0</v>
      </c>
      <c r="Q816">
        <v>396</v>
      </c>
      <c r="R816" s="1">
        <v>43834</v>
      </c>
    </row>
    <row r="817" spans="1:18" x14ac:dyDescent="0.3">
      <c r="A817">
        <v>2020</v>
      </c>
      <c r="B817">
        <v>1</v>
      </c>
      <c r="C817">
        <v>4</v>
      </c>
      <c r="D817">
        <v>24</v>
      </c>
      <c r="E817">
        <v>44602.400000000001</v>
      </c>
      <c r="F817">
        <v>37</v>
      </c>
      <c r="G817">
        <v>-600</v>
      </c>
      <c r="H817">
        <v>1397.8</v>
      </c>
      <c r="I817">
        <v>0</v>
      </c>
      <c r="J817">
        <v>0</v>
      </c>
      <c r="K817">
        <v>0</v>
      </c>
      <c r="L817">
        <v>29</v>
      </c>
      <c r="M817">
        <v>320</v>
      </c>
      <c r="N817">
        <v>750</v>
      </c>
      <c r="O817">
        <v>600</v>
      </c>
      <c r="P817">
        <v>0</v>
      </c>
      <c r="Q817">
        <v>298.8</v>
      </c>
      <c r="R817" s="1">
        <v>43834</v>
      </c>
    </row>
    <row r="818" spans="1:18" x14ac:dyDescent="0.3">
      <c r="A818">
        <v>2020</v>
      </c>
      <c r="B818">
        <v>1</v>
      </c>
      <c r="C818">
        <v>5</v>
      </c>
      <c r="D818">
        <v>1</v>
      </c>
      <c r="E818">
        <v>31882.599999999995</v>
      </c>
      <c r="F818">
        <v>32</v>
      </c>
      <c r="G818">
        <v>-600</v>
      </c>
      <c r="H818">
        <v>1321.6</v>
      </c>
      <c r="I818">
        <v>0</v>
      </c>
      <c r="J818">
        <v>0</v>
      </c>
      <c r="K818">
        <v>0</v>
      </c>
      <c r="L818">
        <v>0</v>
      </c>
      <c r="M818">
        <v>306.99999999999989</v>
      </c>
      <c r="N818">
        <v>750</v>
      </c>
      <c r="O818">
        <v>600</v>
      </c>
      <c r="P818">
        <v>0</v>
      </c>
      <c r="Q818">
        <v>264.60000000000002</v>
      </c>
      <c r="R818" s="1">
        <v>43835</v>
      </c>
    </row>
    <row r="819" spans="1:18" x14ac:dyDescent="0.3">
      <c r="A819">
        <v>2020</v>
      </c>
      <c r="B819">
        <v>1</v>
      </c>
      <c r="C819">
        <v>5</v>
      </c>
      <c r="D819">
        <v>2</v>
      </c>
      <c r="E819">
        <v>50782.2</v>
      </c>
      <c r="F819">
        <v>37</v>
      </c>
      <c r="G819">
        <v>-600</v>
      </c>
      <c r="H819">
        <v>1271.5</v>
      </c>
      <c r="I819">
        <v>0</v>
      </c>
      <c r="J819">
        <v>0</v>
      </c>
      <c r="K819">
        <v>0</v>
      </c>
      <c r="L819">
        <v>8</v>
      </c>
      <c r="M819">
        <v>320</v>
      </c>
      <c r="N819">
        <v>750</v>
      </c>
      <c r="O819">
        <v>600</v>
      </c>
      <c r="P819">
        <v>0</v>
      </c>
      <c r="Q819">
        <v>193.5</v>
      </c>
      <c r="R819" s="1">
        <v>43835</v>
      </c>
    </row>
    <row r="820" spans="1:18" x14ac:dyDescent="0.3">
      <c r="A820">
        <v>2020</v>
      </c>
      <c r="B820">
        <v>1</v>
      </c>
      <c r="C820">
        <v>5</v>
      </c>
      <c r="D820">
        <v>3</v>
      </c>
      <c r="E820">
        <v>65019.199999999997</v>
      </c>
      <c r="F820">
        <v>37</v>
      </c>
      <c r="G820">
        <v>-600</v>
      </c>
      <c r="H820">
        <v>1234.5999999999999</v>
      </c>
      <c r="I820">
        <v>0</v>
      </c>
      <c r="J820">
        <v>0</v>
      </c>
      <c r="K820">
        <v>0</v>
      </c>
      <c r="L820">
        <v>8</v>
      </c>
      <c r="M820">
        <v>320</v>
      </c>
      <c r="N820">
        <v>750</v>
      </c>
      <c r="O820">
        <v>600</v>
      </c>
      <c r="P820">
        <v>0</v>
      </c>
      <c r="Q820">
        <v>156.6</v>
      </c>
      <c r="R820" s="1">
        <v>43835</v>
      </c>
    </row>
    <row r="821" spans="1:18" x14ac:dyDescent="0.3">
      <c r="A821">
        <v>2020</v>
      </c>
      <c r="B821">
        <v>1</v>
      </c>
      <c r="C821">
        <v>5</v>
      </c>
      <c r="D821">
        <v>4</v>
      </c>
      <c r="E821">
        <v>67624.200000000012</v>
      </c>
      <c r="F821">
        <v>37</v>
      </c>
      <c r="G821">
        <v>-600</v>
      </c>
      <c r="H821">
        <v>1215.7</v>
      </c>
      <c r="I821">
        <v>0</v>
      </c>
      <c r="J821">
        <v>0</v>
      </c>
      <c r="K821">
        <v>0</v>
      </c>
      <c r="L821">
        <v>8</v>
      </c>
      <c r="M821">
        <v>320</v>
      </c>
      <c r="N821">
        <v>750</v>
      </c>
      <c r="O821">
        <v>600</v>
      </c>
      <c r="P821">
        <v>0</v>
      </c>
      <c r="Q821">
        <v>137.70000000000002</v>
      </c>
      <c r="R821" s="1">
        <v>43835</v>
      </c>
    </row>
    <row r="822" spans="1:18" x14ac:dyDescent="0.3">
      <c r="A822">
        <v>2020</v>
      </c>
      <c r="B822">
        <v>1</v>
      </c>
      <c r="C822">
        <v>5</v>
      </c>
      <c r="D822">
        <v>5</v>
      </c>
      <c r="E822">
        <v>62086.400000000001</v>
      </c>
      <c r="F822">
        <v>37</v>
      </c>
      <c r="G822">
        <v>-600</v>
      </c>
      <c r="H822">
        <v>1219</v>
      </c>
      <c r="I822">
        <v>0</v>
      </c>
      <c r="J822">
        <v>0</v>
      </c>
      <c r="K822">
        <v>0</v>
      </c>
      <c r="L822">
        <v>14</v>
      </c>
      <c r="M822">
        <v>320</v>
      </c>
      <c r="N822">
        <v>750</v>
      </c>
      <c r="O822">
        <v>600</v>
      </c>
      <c r="P822">
        <v>0</v>
      </c>
      <c r="Q822">
        <v>135</v>
      </c>
      <c r="R822" s="1">
        <v>43835</v>
      </c>
    </row>
    <row r="823" spans="1:18" x14ac:dyDescent="0.3">
      <c r="A823">
        <v>2020</v>
      </c>
      <c r="B823">
        <v>1</v>
      </c>
      <c r="C823">
        <v>5</v>
      </c>
      <c r="D823">
        <v>6</v>
      </c>
      <c r="E823">
        <v>25646.600000000002</v>
      </c>
      <c r="F823">
        <v>17</v>
      </c>
      <c r="G823">
        <v>-600</v>
      </c>
      <c r="H823">
        <v>1246.3</v>
      </c>
      <c r="I823">
        <v>355</v>
      </c>
      <c r="J823">
        <v>0</v>
      </c>
      <c r="K823">
        <v>0</v>
      </c>
      <c r="L823">
        <v>0</v>
      </c>
      <c r="M823">
        <v>0</v>
      </c>
      <c r="N823">
        <v>750</v>
      </c>
      <c r="O823">
        <v>600</v>
      </c>
      <c r="P823">
        <v>0</v>
      </c>
      <c r="Q823">
        <v>141.30000000000001</v>
      </c>
      <c r="R823" s="1">
        <v>43835</v>
      </c>
    </row>
    <row r="824" spans="1:18" x14ac:dyDescent="0.3">
      <c r="A824">
        <v>2020</v>
      </c>
      <c r="B824">
        <v>1</v>
      </c>
      <c r="C824">
        <v>5</v>
      </c>
      <c r="D824">
        <v>7</v>
      </c>
      <c r="E824">
        <v>23750</v>
      </c>
      <c r="F824">
        <v>17</v>
      </c>
      <c r="G824">
        <v>-600</v>
      </c>
      <c r="H824">
        <v>1306</v>
      </c>
      <c r="I824">
        <v>412</v>
      </c>
      <c r="J824">
        <v>0</v>
      </c>
      <c r="K824">
        <v>0</v>
      </c>
      <c r="L824">
        <v>0</v>
      </c>
      <c r="M824">
        <v>0</v>
      </c>
      <c r="N824">
        <v>750</v>
      </c>
      <c r="O824">
        <v>600</v>
      </c>
      <c r="P824">
        <v>0</v>
      </c>
      <c r="Q824">
        <v>144</v>
      </c>
      <c r="R824" s="1">
        <v>43835</v>
      </c>
    </row>
    <row r="825" spans="1:18" x14ac:dyDescent="0.3">
      <c r="A825">
        <v>2020</v>
      </c>
      <c r="B825">
        <v>1</v>
      </c>
      <c r="C825">
        <v>5</v>
      </c>
      <c r="D825">
        <v>8</v>
      </c>
      <c r="E825">
        <v>20947.8</v>
      </c>
      <c r="F825">
        <v>17</v>
      </c>
      <c r="G825">
        <v>-600</v>
      </c>
      <c r="H825">
        <v>1378.2</v>
      </c>
      <c r="I825">
        <v>486</v>
      </c>
      <c r="J825">
        <v>0</v>
      </c>
      <c r="K825">
        <v>0</v>
      </c>
      <c r="L825">
        <v>0</v>
      </c>
      <c r="M825">
        <v>0</v>
      </c>
      <c r="N825">
        <v>750</v>
      </c>
      <c r="O825">
        <v>600</v>
      </c>
      <c r="P825">
        <v>0</v>
      </c>
      <c r="Q825">
        <v>142.20000000000002</v>
      </c>
      <c r="R825" s="1">
        <v>43835</v>
      </c>
    </row>
    <row r="826" spans="1:18" x14ac:dyDescent="0.3">
      <c r="A826">
        <v>2020</v>
      </c>
      <c r="B826">
        <v>1</v>
      </c>
      <c r="C826">
        <v>5</v>
      </c>
      <c r="D826">
        <v>9</v>
      </c>
      <c r="E826">
        <v>19969.000000000004</v>
      </c>
      <c r="F826">
        <v>17</v>
      </c>
      <c r="G826">
        <v>-600</v>
      </c>
      <c r="H826">
        <v>1490.4</v>
      </c>
      <c r="I826">
        <v>600.00000000000011</v>
      </c>
      <c r="J826">
        <v>0</v>
      </c>
      <c r="K826">
        <v>0</v>
      </c>
      <c r="L826">
        <v>0</v>
      </c>
      <c r="M826">
        <v>0</v>
      </c>
      <c r="N826">
        <v>750</v>
      </c>
      <c r="O826">
        <v>600</v>
      </c>
      <c r="P826">
        <v>0</v>
      </c>
      <c r="Q826">
        <v>140.4</v>
      </c>
      <c r="R826" s="1">
        <v>43835</v>
      </c>
    </row>
    <row r="827" spans="1:18" x14ac:dyDescent="0.3">
      <c r="A827">
        <v>2020</v>
      </c>
      <c r="B827">
        <v>1</v>
      </c>
      <c r="C827">
        <v>5</v>
      </c>
      <c r="D827">
        <v>10</v>
      </c>
      <c r="E827">
        <v>14252.8</v>
      </c>
      <c r="F827">
        <v>17</v>
      </c>
      <c r="G827">
        <v>-561</v>
      </c>
      <c r="H827">
        <v>1589.8</v>
      </c>
      <c r="I827">
        <v>655</v>
      </c>
      <c r="J827">
        <v>0</v>
      </c>
      <c r="K827">
        <v>0</v>
      </c>
      <c r="L827">
        <v>0</v>
      </c>
      <c r="M827">
        <v>0</v>
      </c>
      <c r="N827">
        <v>750</v>
      </c>
      <c r="O827">
        <v>600</v>
      </c>
      <c r="P827">
        <v>0</v>
      </c>
      <c r="Q827">
        <v>145.80000000000001</v>
      </c>
      <c r="R827" s="1">
        <v>43835</v>
      </c>
    </row>
    <row r="828" spans="1:18" x14ac:dyDescent="0.3">
      <c r="A828">
        <v>2020</v>
      </c>
      <c r="B828">
        <v>1</v>
      </c>
      <c r="C828">
        <v>5</v>
      </c>
      <c r="D828">
        <v>11</v>
      </c>
      <c r="E828">
        <v>9829.3999999999978</v>
      </c>
      <c r="F828">
        <v>17</v>
      </c>
      <c r="G828">
        <v>-312</v>
      </c>
      <c r="H828">
        <v>1664.1</v>
      </c>
      <c r="I828">
        <v>465</v>
      </c>
      <c r="J828">
        <v>0</v>
      </c>
      <c r="K828">
        <v>0</v>
      </c>
      <c r="L828">
        <v>0</v>
      </c>
      <c r="M828">
        <v>0</v>
      </c>
      <c r="N828">
        <v>750</v>
      </c>
      <c r="O828">
        <v>600</v>
      </c>
      <c r="P828">
        <v>0</v>
      </c>
      <c r="Q828">
        <v>161.1</v>
      </c>
      <c r="R828" s="1">
        <v>43835</v>
      </c>
    </row>
    <row r="829" spans="1:18" x14ac:dyDescent="0.3">
      <c r="A829">
        <v>2020</v>
      </c>
      <c r="B829">
        <v>1</v>
      </c>
      <c r="C829">
        <v>5</v>
      </c>
      <c r="D829">
        <v>12</v>
      </c>
      <c r="E829">
        <v>2642.7999999999993</v>
      </c>
      <c r="F829">
        <v>17</v>
      </c>
      <c r="G829">
        <v>-55</v>
      </c>
      <c r="H829">
        <v>1609.3</v>
      </c>
      <c r="I829">
        <v>119</v>
      </c>
      <c r="J829">
        <v>0</v>
      </c>
      <c r="K829">
        <v>0</v>
      </c>
      <c r="L829">
        <v>0</v>
      </c>
      <c r="M829">
        <v>0</v>
      </c>
      <c r="N829">
        <v>750</v>
      </c>
      <c r="O829">
        <v>600</v>
      </c>
      <c r="P829">
        <v>0</v>
      </c>
      <c r="Q829">
        <v>195.3</v>
      </c>
      <c r="R829" s="1">
        <v>43835</v>
      </c>
    </row>
    <row r="830" spans="1:18" x14ac:dyDescent="0.3">
      <c r="A830">
        <v>2020</v>
      </c>
      <c r="B830">
        <v>1</v>
      </c>
      <c r="C830">
        <v>5</v>
      </c>
      <c r="D830">
        <v>13</v>
      </c>
      <c r="E830">
        <v>-2792.3999999999996</v>
      </c>
      <c r="F830">
        <v>12</v>
      </c>
      <c r="G830">
        <v>175</v>
      </c>
      <c r="H830">
        <v>1586.3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750</v>
      </c>
      <c r="O830">
        <v>421</v>
      </c>
      <c r="P830">
        <v>0</v>
      </c>
      <c r="Q830">
        <v>240.3</v>
      </c>
      <c r="R830" s="1">
        <v>43835</v>
      </c>
    </row>
    <row r="831" spans="1:18" x14ac:dyDescent="0.3">
      <c r="A831">
        <v>2020</v>
      </c>
      <c r="B831">
        <v>1</v>
      </c>
      <c r="C831">
        <v>5</v>
      </c>
      <c r="D831">
        <v>14</v>
      </c>
      <c r="E831">
        <v>-6207.7999999999993</v>
      </c>
      <c r="F831">
        <v>12</v>
      </c>
      <c r="G831">
        <v>284</v>
      </c>
      <c r="H831">
        <v>1568.5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750</v>
      </c>
      <c r="O831">
        <v>233</v>
      </c>
      <c r="P831">
        <v>0</v>
      </c>
      <c r="Q831">
        <v>301.5</v>
      </c>
      <c r="R831" s="1">
        <v>43835</v>
      </c>
    </row>
    <row r="832" spans="1:18" x14ac:dyDescent="0.3">
      <c r="A832">
        <v>2020</v>
      </c>
      <c r="B832">
        <v>1</v>
      </c>
      <c r="C832">
        <v>5</v>
      </c>
      <c r="D832">
        <v>15</v>
      </c>
      <c r="E832">
        <v>-8969.6000000000022</v>
      </c>
      <c r="F832">
        <v>12</v>
      </c>
      <c r="G832">
        <v>328</v>
      </c>
      <c r="H832">
        <v>1553.1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750</v>
      </c>
      <c r="O832">
        <v>98</v>
      </c>
      <c r="P832">
        <v>0</v>
      </c>
      <c r="Q832">
        <v>377.1</v>
      </c>
      <c r="R832" s="1">
        <v>43835</v>
      </c>
    </row>
    <row r="833" spans="1:18" x14ac:dyDescent="0.3">
      <c r="A833">
        <v>2020</v>
      </c>
      <c r="B833">
        <v>1</v>
      </c>
      <c r="C833">
        <v>5</v>
      </c>
      <c r="D833">
        <v>16</v>
      </c>
      <c r="E833">
        <v>-11584.6</v>
      </c>
      <c r="F833">
        <v>5</v>
      </c>
      <c r="G833">
        <v>503</v>
      </c>
      <c r="H833">
        <v>1592.2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659</v>
      </c>
      <c r="O833">
        <v>0</v>
      </c>
      <c r="P833">
        <v>0</v>
      </c>
      <c r="Q833">
        <v>430.2</v>
      </c>
      <c r="R833" s="1">
        <v>43835</v>
      </c>
    </row>
    <row r="834" spans="1:18" x14ac:dyDescent="0.3">
      <c r="A834">
        <v>2020</v>
      </c>
      <c r="B834">
        <v>1</v>
      </c>
      <c r="C834">
        <v>5</v>
      </c>
      <c r="D834">
        <v>17</v>
      </c>
      <c r="E834">
        <v>-9872.4000000000015</v>
      </c>
      <c r="F834">
        <v>12</v>
      </c>
      <c r="G834">
        <v>365</v>
      </c>
      <c r="H834">
        <v>1724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750</v>
      </c>
      <c r="O834">
        <v>150</v>
      </c>
      <c r="P834">
        <v>0</v>
      </c>
      <c r="Q834">
        <v>459</v>
      </c>
      <c r="R834" s="1">
        <v>43835</v>
      </c>
    </row>
    <row r="835" spans="1:18" x14ac:dyDescent="0.3">
      <c r="A835">
        <v>2020</v>
      </c>
      <c r="B835">
        <v>1</v>
      </c>
      <c r="C835">
        <v>5</v>
      </c>
      <c r="D835">
        <v>18</v>
      </c>
      <c r="E835">
        <v>-6999.2000000000007</v>
      </c>
      <c r="F835">
        <v>12</v>
      </c>
      <c r="G835">
        <v>177</v>
      </c>
      <c r="H835">
        <v>1876.1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750</v>
      </c>
      <c r="O835">
        <v>446</v>
      </c>
      <c r="P835">
        <v>0</v>
      </c>
      <c r="Q835">
        <v>503.1</v>
      </c>
      <c r="R835" s="1">
        <v>43835</v>
      </c>
    </row>
    <row r="836" spans="1:18" x14ac:dyDescent="0.3">
      <c r="A836">
        <v>2020</v>
      </c>
      <c r="B836">
        <v>1</v>
      </c>
      <c r="C836">
        <v>5</v>
      </c>
      <c r="D836">
        <v>19</v>
      </c>
      <c r="E836">
        <v>-8197.200000000008</v>
      </c>
      <c r="F836">
        <v>12</v>
      </c>
      <c r="G836">
        <v>250.00000000000045</v>
      </c>
      <c r="H836">
        <v>1910.8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750</v>
      </c>
      <c r="O836">
        <v>368.99999999999932</v>
      </c>
      <c r="P836">
        <v>0</v>
      </c>
      <c r="Q836">
        <v>541.80000000000007</v>
      </c>
      <c r="R836" s="1">
        <v>43835</v>
      </c>
    </row>
    <row r="837" spans="1:18" x14ac:dyDescent="0.3">
      <c r="A837">
        <v>2020</v>
      </c>
      <c r="B837">
        <v>1</v>
      </c>
      <c r="C837">
        <v>5</v>
      </c>
      <c r="D837">
        <v>20</v>
      </c>
      <c r="E837">
        <v>-12368.800000000003</v>
      </c>
      <c r="F837">
        <v>12</v>
      </c>
      <c r="G837">
        <v>421</v>
      </c>
      <c r="H837">
        <v>1770.2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750</v>
      </c>
      <c r="O837">
        <v>34</v>
      </c>
      <c r="P837">
        <v>0</v>
      </c>
      <c r="Q837">
        <v>565.20000000000005</v>
      </c>
      <c r="R837" s="1">
        <v>43835</v>
      </c>
    </row>
    <row r="838" spans="1:18" x14ac:dyDescent="0.3">
      <c r="A838">
        <v>2020</v>
      </c>
      <c r="B838">
        <v>1</v>
      </c>
      <c r="C838">
        <v>5</v>
      </c>
      <c r="D838">
        <v>21</v>
      </c>
      <c r="E838">
        <v>-14144.2</v>
      </c>
      <c r="F838">
        <v>5</v>
      </c>
      <c r="G838">
        <v>536</v>
      </c>
      <c r="H838">
        <v>1622.6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498</v>
      </c>
      <c r="O838">
        <v>0</v>
      </c>
      <c r="P838">
        <v>0</v>
      </c>
      <c r="Q838">
        <v>588.6</v>
      </c>
      <c r="R838" s="1">
        <v>43835</v>
      </c>
    </row>
    <row r="839" spans="1:18" x14ac:dyDescent="0.3">
      <c r="A839">
        <v>2020</v>
      </c>
      <c r="B839">
        <v>1</v>
      </c>
      <c r="C839">
        <v>5</v>
      </c>
      <c r="D839">
        <v>22</v>
      </c>
      <c r="E839">
        <v>-15321.400000000001</v>
      </c>
      <c r="F839">
        <v>5</v>
      </c>
      <c r="G839">
        <v>600</v>
      </c>
      <c r="H839">
        <v>1490.6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293</v>
      </c>
      <c r="O839">
        <v>0</v>
      </c>
      <c r="P839">
        <v>0</v>
      </c>
      <c r="Q839">
        <v>597.6</v>
      </c>
      <c r="R839" s="1">
        <v>43835</v>
      </c>
    </row>
    <row r="840" spans="1:18" x14ac:dyDescent="0.3">
      <c r="A840">
        <v>2020</v>
      </c>
      <c r="B840">
        <v>1</v>
      </c>
      <c r="C840">
        <v>5</v>
      </c>
      <c r="D840">
        <v>23</v>
      </c>
      <c r="E840">
        <v>-16041</v>
      </c>
      <c r="F840">
        <v>5</v>
      </c>
      <c r="G840">
        <v>600</v>
      </c>
      <c r="H840">
        <v>1390.2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189</v>
      </c>
      <c r="O840">
        <v>0</v>
      </c>
      <c r="P840">
        <v>0</v>
      </c>
      <c r="Q840">
        <v>601.20000000000005</v>
      </c>
      <c r="R840" s="1">
        <v>43835</v>
      </c>
    </row>
    <row r="841" spans="1:18" x14ac:dyDescent="0.3">
      <c r="A841">
        <v>2020</v>
      </c>
      <c r="B841">
        <v>1</v>
      </c>
      <c r="C841">
        <v>5</v>
      </c>
      <c r="D841">
        <v>24</v>
      </c>
      <c r="E841">
        <v>-16369.600000000002</v>
      </c>
      <c r="F841">
        <v>5</v>
      </c>
      <c r="G841">
        <v>600</v>
      </c>
      <c r="H841">
        <v>1322.1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120</v>
      </c>
      <c r="O841">
        <v>0</v>
      </c>
      <c r="P841">
        <v>0</v>
      </c>
      <c r="Q841">
        <v>602.1</v>
      </c>
      <c r="R841" s="1">
        <v>43835</v>
      </c>
    </row>
    <row r="842" spans="1:18" x14ac:dyDescent="0.3">
      <c r="A842">
        <v>2020</v>
      </c>
      <c r="B842">
        <v>1</v>
      </c>
      <c r="C842">
        <v>6</v>
      </c>
      <c r="D842">
        <v>1</v>
      </c>
      <c r="E842">
        <v>-14629.400000000001</v>
      </c>
      <c r="F842">
        <v>5</v>
      </c>
      <c r="G842">
        <v>541</v>
      </c>
      <c r="H842">
        <v>1213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105</v>
      </c>
      <c r="O842">
        <v>0</v>
      </c>
      <c r="P842">
        <v>0</v>
      </c>
      <c r="Q842">
        <v>567</v>
      </c>
      <c r="R842" s="1">
        <v>43836</v>
      </c>
    </row>
    <row r="843" spans="1:18" x14ac:dyDescent="0.3">
      <c r="A843">
        <v>2020</v>
      </c>
      <c r="B843">
        <v>1</v>
      </c>
      <c r="C843">
        <v>6</v>
      </c>
      <c r="D843">
        <v>2</v>
      </c>
      <c r="E843">
        <v>-13559.599999999999</v>
      </c>
      <c r="F843">
        <v>5</v>
      </c>
      <c r="G843">
        <v>483</v>
      </c>
      <c r="H843">
        <v>1153.4000000000001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143.00000000000011</v>
      </c>
      <c r="O843">
        <v>0</v>
      </c>
      <c r="P843">
        <v>0</v>
      </c>
      <c r="Q843">
        <v>527.4</v>
      </c>
      <c r="R843" s="1">
        <v>43836</v>
      </c>
    </row>
    <row r="844" spans="1:18" x14ac:dyDescent="0.3">
      <c r="A844">
        <v>2020</v>
      </c>
      <c r="B844">
        <v>1</v>
      </c>
      <c r="C844">
        <v>6</v>
      </c>
      <c r="D844">
        <v>3</v>
      </c>
      <c r="E844">
        <v>-12196.8</v>
      </c>
      <c r="F844">
        <v>5</v>
      </c>
      <c r="G844">
        <v>371</v>
      </c>
      <c r="H844">
        <v>1130.7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262</v>
      </c>
      <c r="O844">
        <v>0</v>
      </c>
      <c r="P844">
        <v>0</v>
      </c>
      <c r="Q844">
        <v>497.7</v>
      </c>
      <c r="R844" s="1">
        <v>43836</v>
      </c>
    </row>
    <row r="845" spans="1:18" x14ac:dyDescent="0.3">
      <c r="A845">
        <v>2020</v>
      </c>
      <c r="B845">
        <v>1</v>
      </c>
      <c r="C845">
        <v>6</v>
      </c>
      <c r="D845">
        <v>4</v>
      </c>
      <c r="E845">
        <v>-10507.400000000001</v>
      </c>
      <c r="F845">
        <v>5</v>
      </c>
      <c r="G845">
        <v>178</v>
      </c>
      <c r="H845">
        <v>1155.9000000000001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482</v>
      </c>
      <c r="O845">
        <v>0</v>
      </c>
      <c r="P845">
        <v>0</v>
      </c>
      <c r="Q845">
        <v>495.90000000000003</v>
      </c>
      <c r="R845" s="1">
        <v>43836</v>
      </c>
    </row>
    <row r="846" spans="1:18" x14ac:dyDescent="0.3">
      <c r="A846">
        <v>2020</v>
      </c>
      <c r="B846">
        <v>1</v>
      </c>
      <c r="C846">
        <v>6</v>
      </c>
      <c r="D846">
        <v>5</v>
      </c>
      <c r="E846">
        <v>-9423.8000000000011</v>
      </c>
      <c r="F846">
        <v>5</v>
      </c>
      <c r="G846">
        <v>24.000000000000227</v>
      </c>
      <c r="H846">
        <v>1178.5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645.99999999999977</v>
      </c>
      <c r="O846">
        <v>0</v>
      </c>
      <c r="P846">
        <v>0</v>
      </c>
      <c r="Q846">
        <v>508.5</v>
      </c>
      <c r="R846" s="1">
        <v>43836</v>
      </c>
    </row>
    <row r="847" spans="1:18" x14ac:dyDescent="0.3">
      <c r="A847">
        <v>2020</v>
      </c>
      <c r="B847">
        <v>1</v>
      </c>
      <c r="C847">
        <v>6</v>
      </c>
      <c r="D847">
        <v>6</v>
      </c>
      <c r="E847">
        <v>-8185</v>
      </c>
      <c r="F847">
        <v>12</v>
      </c>
      <c r="G847">
        <v>-112</v>
      </c>
      <c r="H847">
        <v>1254.9000000000001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750</v>
      </c>
      <c r="O847">
        <v>85</v>
      </c>
      <c r="P847">
        <v>0</v>
      </c>
      <c r="Q847">
        <v>531.9</v>
      </c>
      <c r="R847" s="1">
        <v>43836</v>
      </c>
    </row>
    <row r="848" spans="1:18" x14ac:dyDescent="0.3">
      <c r="A848">
        <v>2020</v>
      </c>
      <c r="B848">
        <v>1</v>
      </c>
      <c r="C848">
        <v>6</v>
      </c>
      <c r="D848">
        <v>7</v>
      </c>
      <c r="E848">
        <v>1278.9999999999991</v>
      </c>
      <c r="F848">
        <v>17</v>
      </c>
      <c r="G848">
        <v>-591</v>
      </c>
      <c r="H848">
        <v>1488.7</v>
      </c>
      <c r="I848">
        <v>187</v>
      </c>
      <c r="J848">
        <v>0</v>
      </c>
      <c r="K848">
        <v>0</v>
      </c>
      <c r="L848">
        <v>0</v>
      </c>
      <c r="M848">
        <v>0</v>
      </c>
      <c r="N848">
        <v>750</v>
      </c>
      <c r="O848">
        <v>600</v>
      </c>
      <c r="P848">
        <v>0</v>
      </c>
      <c r="Q848">
        <v>542.70000000000005</v>
      </c>
      <c r="R848" s="1">
        <v>43836</v>
      </c>
    </row>
    <row r="849" spans="1:18" x14ac:dyDescent="0.3">
      <c r="A849">
        <v>2020</v>
      </c>
      <c r="B849">
        <v>1</v>
      </c>
      <c r="C849">
        <v>6</v>
      </c>
      <c r="D849">
        <v>8</v>
      </c>
      <c r="E849">
        <v>14570.599999999999</v>
      </c>
      <c r="F849">
        <v>17</v>
      </c>
      <c r="G849">
        <v>-600</v>
      </c>
      <c r="H849">
        <v>1757.5</v>
      </c>
      <c r="I849">
        <v>472</v>
      </c>
      <c r="J849">
        <v>0</v>
      </c>
      <c r="K849">
        <v>0</v>
      </c>
      <c r="L849">
        <v>0</v>
      </c>
      <c r="M849">
        <v>0</v>
      </c>
      <c r="N849">
        <v>750</v>
      </c>
      <c r="O849">
        <v>600</v>
      </c>
      <c r="P849">
        <v>0</v>
      </c>
      <c r="Q849">
        <v>535.5</v>
      </c>
      <c r="R849" s="1">
        <v>43836</v>
      </c>
    </row>
    <row r="850" spans="1:18" x14ac:dyDescent="0.3">
      <c r="A850">
        <v>2020</v>
      </c>
      <c r="B850">
        <v>1</v>
      </c>
      <c r="C850">
        <v>6</v>
      </c>
      <c r="D850">
        <v>9</v>
      </c>
      <c r="E850">
        <v>21797.8</v>
      </c>
      <c r="F850">
        <v>17</v>
      </c>
      <c r="G850">
        <v>-600</v>
      </c>
      <c r="H850">
        <v>1879.6</v>
      </c>
      <c r="I850">
        <v>622</v>
      </c>
      <c r="J850">
        <v>0</v>
      </c>
      <c r="K850">
        <v>0</v>
      </c>
      <c r="L850">
        <v>0</v>
      </c>
      <c r="M850">
        <v>0</v>
      </c>
      <c r="N850">
        <v>750</v>
      </c>
      <c r="O850">
        <v>600</v>
      </c>
      <c r="P850">
        <v>0</v>
      </c>
      <c r="Q850">
        <v>507.6</v>
      </c>
      <c r="R850" s="1">
        <v>43836</v>
      </c>
    </row>
    <row r="851" spans="1:18" x14ac:dyDescent="0.3">
      <c r="A851">
        <v>2020</v>
      </c>
      <c r="B851">
        <v>1</v>
      </c>
      <c r="C851">
        <v>6</v>
      </c>
      <c r="D851">
        <v>10</v>
      </c>
      <c r="E851">
        <v>20616.400000000001</v>
      </c>
      <c r="F851">
        <v>17</v>
      </c>
      <c r="G851">
        <v>-600</v>
      </c>
      <c r="H851">
        <v>1905</v>
      </c>
      <c r="I851">
        <v>669</v>
      </c>
      <c r="J851">
        <v>0</v>
      </c>
      <c r="K851">
        <v>0</v>
      </c>
      <c r="L851">
        <v>0</v>
      </c>
      <c r="M851">
        <v>0</v>
      </c>
      <c r="N851">
        <v>750</v>
      </c>
      <c r="O851">
        <v>600</v>
      </c>
      <c r="P851">
        <v>0</v>
      </c>
      <c r="Q851">
        <v>486</v>
      </c>
      <c r="R851" s="1">
        <v>43836</v>
      </c>
    </row>
    <row r="852" spans="1:18" x14ac:dyDescent="0.3">
      <c r="A852">
        <v>2020</v>
      </c>
      <c r="B852">
        <v>1</v>
      </c>
      <c r="C852">
        <v>6</v>
      </c>
      <c r="D852">
        <v>11</v>
      </c>
      <c r="E852">
        <v>23186.2</v>
      </c>
      <c r="F852">
        <v>17</v>
      </c>
      <c r="G852">
        <v>-600</v>
      </c>
      <c r="H852">
        <v>1921.5</v>
      </c>
      <c r="I852">
        <v>717</v>
      </c>
      <c r="J852">
        <v>0</v>
      </c>
      <c r="K852">
        <v>0</v>
      </c>
      <c r="L852">
        <v>0</v>
      </c>
      <c r="M852">
        <v>0</v>
      </c>
      <c r="N852">
        <v>750</v>
      </c>
      <c r="O852">
        <v>600</v>
      </c>
      <c r="P852">
        <v>0</v>
      </c>
      <c r="Q852">
        <v>454.5</v>
      </c>
      <c r="R852" s="1">
        <v>43836</v>
      </c>
    </row>
    <row r="853" spans="1:18" x14ac:dyDescent="0.3">
      <c r="A853">
        <v>2020</v>
      </c>
      <c r="B853">
        <v>1</v>
      </c>
      <c r="C853">
        <v>6</v>
      </c>
      <c r="D853">
        <v>12</v>
      </c>
      <c r="E853">
        <v>19444.599999999999</v>
      </c>
      <c r="F853">
        <v>17</v>
      </c>
      <c r="G853">
        <v>-600</v>
      </c>
      <c r="H853">
        <v>1814.2</v>
      </c>
      <c r="I853">
        <v>625</v>
      </c>
      <c r="J853">
        <v>0</v>
      </c>
      <c r="K853">
        <v>0</v>
      </c>
      <c r="L853">
        <v>0</v>
      </c>
      <c r="M853">
        <v>0</v>
      </c>
      <c r="N853">
        <v>750</v>
      </c>
      <c r="O853">
        <v>600</v>
      </c>
      <c r="P853">
        <v>0</v>
      </c>
      <c r="Q853">
        <v>439.2</v>
      </c>
      <c r="R853" s="1">
        <v>43836</v>
      </c>
    </row>
    <row r="854" spans="1:18" x14ac:dyDescent="0.3">
      <c r="A854">
        <v>2020</v>
      </c>
      <c r="B854">
        <v>1</v>
      </c>
      <c r="C854">
        <v>6</v>
      </c>
      <c r="D854">
        <v>13</v>
      </c>
      <c r="E854">
        <v>11995.4</v>
      </c>
      <c r="F854">
        <v>17</v>
      </c>
      <c r="G854">
        <v>-600</v>
      </c>
      <c r="H854">
        <v>1782.3</v>
      </c>
      <c r="I854">
        <v>621</v>
      </c>
      <c r="J854">
        <v>0</v>
      </c>
      <c r="K854">
        <v>0</v>
      </c>
      <c r="L854">
        <v>0</v>
      </c>
      <c r="M854">
        <v>0</v>
      </c>
      <c r="N854">
        <v>750</v>
      </c>
      <c r="O854">
        <v>600</v>
      </c>
      <c r="P854">
        <v>0</v>
      </c>
      <c r="Q854">
        <v>411.3</v>
      </c>
      <c r="R854" s="1">
        <v>43836</v>
      </c>
    </row>
    <row r="855" spans="1:18" x14ac:dyDescent="0.3">
      <c r="A855">
        <v>2020</v>
      </c>
      <c r="B855">
        <v>1</v>
      </c>
      <c r="C855">
        <v>6</v>
      </c>
      <c r="D855">
        <v>14</v>
      </c>
      <c r="E855">
        <v>11692.2</v>
      </c>
      <c r="F855">
        <v>17</v>
      </c>
      <c r="G855">
        <v>-600</v>
      </c>
      <c r="H855">
        <v>1787.9</v>
      </c>
      <c r="I855">
        <v>659</v>
      </c>
      <c r="J855">
        <v>0</v>
      </c>
      <c r="K855">
        <v>0</v>
      </c>
      <c r="L855">
        <v>0</v>
      </c>
      <c r="M855">
        <v>0</v>
      </c>
      <c r="N855">
        <v>750</v>
      </c>
      <c r="O855">
        <v>600</v>
      </c>
      <c r="P855">
        <v>0</v>
      </c>
      <c r="Q855">
        <v>378.90000000000003</v>
      </c>
      <c r="R855" s="1">
        <v>43836</v>
      </c>
    </row>
    <row r="856" spans="1:18" x14ac:dyDescent="0.3">
      <c r="A856">
        <v>2020</v>
      </c>
      <c r="B856">
        <v>1</v>
      </c>
      <c r="C856">
        <v>6</v>
      </c>
      <c r="D856">
        <v>15</v>
      </c>
      <c r="E856">
        <v>11654.8</v>
      </c>
      <c r="F856">
        <v>17</v>
      </c>
      <c r="G856">
        <v>-600</v>
      </c>
      <c r="H856">
        <v>1790.2</v>
      </c>
      <c r="I856">
        <v>691</v>
      </c>
      <c r="J856">
        <v>0</v>
      </c>
      <c r="K856">
        <v>0</v>
      </c>
      <c r="L856">
        <v>0</v>
      </c>
      <c r="M856">
        <v>0</v>
      </c>
      <c r="N856">
        <v>750</v>
      </c>
      <c r="O856">
        <v>600</v>
      </c>
      <c r="P856">
        <v>0</v>
      </c>
      <c r="Q856">
        <v>349.2</v>
      </c>
      <c r="R856" s="1">
        <v>43836</v>
      </c>
    </row>
    <row r="857" spans="1:18" x14ac:dyDescent="0.3">
      <c r="A857">
        <v>2020</v>
      </c>
      <c r="B857">
        <v>1</v>
      </c>
      <c r="C857">
        <v>6</v>
      </c>
      <c r="D857">
        <v>16</v>
      </c>
      <c r="E857">
        <v>8833.5999999999985</v>
      </c>
      <c r="F857">
        <v>17</v>
      </c>
      <c r="G857">
        <v>-483</v>
      </c>
      <c r="H857">
        <v>1794.6</v>
      </c>
      <c r="I857">
        <v>609</v>
      </c>
      <c r="J857">
        <v>0</v>
      </c>
      <c r="K857">
        <v>0</v>
      </c>
      <c r="L857">
        <v>0</v>
      </c>
      <c r="M857">
        <v>0</v>
      </c>
      <c r="N857">
        <v>750</v>
      </c>
      <c r="O857">
        <v>600</v>
      </c>
      <c r="P857">
        <v>0</v>
      </c>
      <c r="Q857">
        <v>318.60000000000002</v>
      </c>
      <c r="R857" s="1">
        <v>43836</v>
      </c>
    </row>
    <row r="858" spans="1:18" x14ac:dyDescent="0.3">
      <c r="A858">
        <v>2020</v>
      </c>
      <c r="B858">
        <v>1</v>
      </c>
      <c r="C858">
        <v>6</v>
      </c>
      <c r="D858">
        <v>17</v>
      </c>
      <c r="E858">
        <v>11823.8</v>
      </c>
      <c r="F858">
        <v>17</v>
      </c>
      <c r="G858">
        <v>-538</v>
      </c>
      <c r="H858">
        <v>1899</v>
      </c>
      <c r="I858">
        <v>781</v>
      </c>
      <c r="J858">
        <v>0</v>
      </c>
      <c r="K858">
        <v>0</v>
      </c>
      <c r="L858">
        <v>0</v>
      </c>
      <c r="M858">
        <v>0</v>
      </c>
      <c r="N858">
        <v>750</v>
      </c>
      <c r="O858">
        <v>600</v>
      </c>
      <c r="P858">
        <v>0</v>
      </c>
      <c r="Q858">
        <v>306</v>
      </c>
      <c r="R858" s="1">
        <v>43836</v>
      </c>
    </row>
    <row r="859" spans="1:18" x14ac:dyDescent="0.3">
      <c r="A859">
        <v>2020</v>
      </c>
      <c r="B859">
        <v>1</v>
      </c>
      <c r="C859">
        <v>6</v>
      </c>
      <c r="D859">
        <v>18</v>
      </c>
      <c r="E859">
        <v>10738.8</v>
      </c>
      <c r="F859">
        <v>17</v>
      </c>
      <c r="G859">
        <v>-451</v>
      </c>
      <c r="H859">
        <v>2012.1</v>
      </c>
      <c r="I859">
        <v>781</v>
      </c>
      <c r="J859">
        <v>0</v>
      </c>
      <c r="K859">
        <v>0</v>
      </c>
      <c r="L859">
        <v>0</v>
      </c>
      <c r="M859">
        <v>0</v>
      </c>
      <c r="N859">
        <v>750</v>
      </c>
      <c r="O859">
        <v>600</v>
      </c>
      <c r="P859">
        <v>0</v>
      </c>
      <c r="Q859">
        <v>332.1</v>
      </c>
      <c r="R859" s="1">
        <v>43836</v>
      </c>
    </row>
    <row r="860" spans="1:18" x14ac:dyDescent="0.3">
      <c r="A860">
        <v>2020</v>
      </c>
      <c r="B860">
        <v>1</v>
      </c>
      <c r="C860">
        <v>6</v>
      </c>
      <c r="D860">
        <v>19</v>
      </c>
      <c r="E860">
        <v>4710.3999999999978</v>
      </c>
      <c r="F860">
        <v>17</v>
      </c>
      <c r="G860">
        <v>-177</v>
      </c>
      <c r="H860">
        <v>2014.1</v>
      </c>
      <c r="I860">
        <v>473</v>
      </c>
      <c r="J860">
        <v>0</v>
      </c>
      <c r="K860">
        <v>0</v>
      </c>
      <c r="L860">
        <v>0</v>
      </c>
      <c r="M860">
        <v>0</v>
      </c>
      <c r="N860">
        <v>750</v>
      </c>
      <c r="O860">
        <v>600</v>
      </c>
      <c r="P860">
        <v>0</v>
      </c>
      <c r="Q860">
        <v>368.1</v>
      </c>
      <c r="R860" s="1">
        <v>43836</v>
      </c>
    </row>
    <row r="861" spans="1:18" x14ac:dyDescent="0.3">
      <c r="A861">
        <v>2020</v>
      </c>
      <c r="B861">
        <v>1</v>
      </c>
      <c r="C861">
        <v>6</v>
      </c>
      <c r="D861">
        <v>20</v>
      </c>
      <c r="E861">
        <v>-1660.0000000000009</v>
      </c>
      <c r="F861">
        <v>17</v>
      </c>
      <c r="G861">
        <v>7</v>
      </c>
      <c r="H861">
        <v>1876.9</v>
      </c>
      <c r="I861">
        <v>123</v>
      </c>
      <c r="J861">
        <v>0</v>
      </c>
      <c r="K861">
        <v>0</v>
      </c>
      <c r="L861">
        <v>0</v>
      </c>
      <c r="M861">
        <v>0</v>
      </c>
      <c r="N861">
        <v>750</v>
      </c>
      <c r="O861">
        <v>600</v>
      </c>
      <c r="P861">
        <v>0</v>
      </c>
      <c r="Q861">
        <v>396.90000000000003</v>
      </c>
      <c r="R861" s="1">
        <v>43836</v>
      </c>
    </row>
    <row r="862" spans="1:18" x14ac:dyDescent="0.3">
      <c r="A862">
        <v>2020</v>
      </c>
      <c r="B862">
        <v>1</v>
      </c>
      <c r="C862">
        <v>6</v>
      </c>
      <c r="D862">
        <v>21</v>
      </c>
      <c r="E862">
        <v>-6574</v>
      </c>
      <c r="F862">
        <v>12</v>
      </c>
      <c r="G862">
        <v>220</v>
      </c>
      <c r="H862">
        <v>1729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750</v>
      </c>
      <c r="O862">
        <v>363</v>
      </c>
      <c r="P862">
        <v>0</v>
      </c>
      <c r="Q862">
        <v>396</v>
      </c>
      <c r="R862" s="1">
        <v>43836</v>
      </c>
    </row>
    <row r="863" spans="1:18" x14ac:dyDescent="0.3">
      <c r="A863">
        <v>2020</v>
      </c>
      <c r="B863">
        <v>1</v>
      </c>
      <c r="C863">
        <v>6</v>
      </c>
      <c r="D863">
        <v>22</v>
      </c>
      <c r="E863">
        <v>-9512.4000000000015</v>
      </c>
      <c r="F863">
        <v>12</v>
      </c>
      <c r="G863">
        <v>392</v>
      </c>
      <c r="H863">
        <v>1594.1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750</v>
      </c>
      <c r="O863">
        <v>84</v>
      </c>
      <c r="P863">
        <v>0</v>
      </c>
      <c r="Q863">
        <v>368.1</v>
      </c>
      <c r="R863" s="1">
        <v>43836</v>
      </c>
    </row>
    <row r="864" spans="1:18" x14ac:dyDescent="0.3">
      <c r="A864">
        <v>2020</v>
      </c>
      <c r="B864">
        <v>1</v>
      </c>
      <c r="C864">
        <v>6</v>
      </c>
      <c r="D864">
        <v>23</v>
      </c>
      <c r="E864">
        <v>-10480.4</v>
      </c>
      <c r="F864">
        <v>5</v>
      </c>
      <c r="G864">
        <v>495</v>
      </c>
      <c r="H864">
        <v>1486.8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648</v>
      </c>
      <c r="O864">
        <v>0</v>
      </c>
      <c r="P864">
        <v>0</v>
      </c>
      <c r="Q864">
        <v>343.8</v>
      </c>
      <c r="R864" s="1">
        <v>43836</v>
      </c>
    </row>
    <row r="865" spans="1:18" x14ac:dyDescent="0.3">
      <c r="A865">
        <v>2020</v>
      </c>
      <c r="B865">
        <v>1</v>
      </c>
      <c r="C865">
        <v>6</v>
      </c>
      <c r="D865">
        <v>24</v>
      </c>
      <c r="E865">
        <v>-10758.4</v>
      </c>
      <c r="F865">
        <v>5</v>
      </c>
      <c r="G865">
        <v>547</v>
      </c>
      <c r="H865">
        <v>1364.2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477</v>
      </c>
      <c r="O865">
        <v>0</v>
      </c>
      <c r="P865">
        <v>0</v>
      </c>
      <c r="Q865">
        <v>340.2</v>
      </c>
      <c r="R865" s="1">
        <v>43836</v>
      </c>
    </row>
    <row r="866" spans="1:18" x14ac:dyDescent="0.3">
      <c r="A866">
        <v>2020</v>
      </c>
      <c r="B866">
        <v>1</v>
      </c>
      <c r="C866">
        <v>7</v>
      </c>
      <c r="D866">
        <v>1</v>
      </c>
      <c r="E866">
        <v>-7819.6</v>
      </c>
      <c r="F866">
        <v>5</v>
      </c>
      <c r="G866">
        <v>163</v>
      </c>
      <c r="H866">
        <v>1250.4000000000001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740</v>
      </c>
      <c r="O866">
        <v>0</v>
      </c>
      <c r="P866">
        <v>0</v>
      </c>
      <c r="Q866">
        <v>347.40000000000003</v>
      </c>
      <c r="R866" s="1">
        <v>43837</v>
      </c>
    </row>
    <row r="867" spans="1:18" x14ac:dyDescent="0.3">
      <c r="A867">
        <v>2020</v>
      </c>
      <c r="B867">
        <v>1</v>
      </c>
      <c r="C867">
        <v>7</v>
      </c>
      <c r="D867">
        <v>2</v>
      </c>
      <c r="E867">
        <v>-7616.8</v>
      </c>
      <c r="F867">
        <v>5</v>
      </c>
      <c r="G867">
        <v>93</v>
      </c>
      <c r="H867">
        <v>1200.9000000000001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738</v>
      </c>
      <c r="O867">
        <v>0</v>
      </c>
      <c r="P867">
        <v>0</v>
      </c>
      <c r="Q867">
        <v>369.90000000000003</v>
      </c>
      <c r="R867" s="1">
        <v>43837</v>
      </c>
    </row>
    <row r="868" spans="1:18" x14ac:dyDescent="0.3">
      <c r="A868">
        <v>2020</v>
      </c>
      <c r="B868">
        <v>1</v>
      </c>
      <c r="C868">
        <v>7</v>
      </c>
      <c r="D868">
        <v>3</v>
      </c>
      <c r="E868">
        <v>-4482.2000000000007</v>
      </c>
      <c r="F868">
        <v>12</v>
      </c>
      <c r="G868">
        <v>-79</v>
      </c>
      <c r="H868">
        <v>1208.3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750</v>
      </c>
      <c r="O868">
        <v>189</v>
      </c>
      <c r="P868">
        <v>0</v>
      </c>
      <c r="Q868">
        <v>348.3</v>
      </c>
      <c r="R868" s="1">
        <v>43837</v>
      </c>
    </row>
    <row r="869" spans="1:18" x14ac:dyDescent="0.3">
      <c r="A869">
        <v>2020</v>
      </c>
      <c r="B869">
        <v>1</v>
      </c>
      <c r="C869">
        <v>7</v>
      </c>
      <c r="D869">
        <v>4</v>
      </c>
      <c r="E869">
        <v>1096.7999999999997</v>
      </c>
      <c r="F869">
        <v>12</v>
      </c>
      <c r="G869">
        <v>-330</v>
      </c>
      <c r="H869">
        <v>1231.5999999999999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750</v>
      </c>
      <c r="O869">
        <v>529</v>
      </c>
      <c r="P869">
        <v>0</v>
      </c>
      <c r="Q869">
        <v>282.60000000000002</v>
      </c>
      <c r="R869" s="1">
        <v>43837</v>
      </c>
    </row>
    <row r="870" spans="1:18" x14ac:dyDescent="0.3">
      <c r="A870">
        <v>2020</v>
      </c>
      <c r="B870">
        <v>1</v>
      </c>
      <c r="C870">
        <v>7</v>
      </c>
      <c r="D870">
        <v>5</v>
      </c>
      <c r="E870">
        <v>8020.4</v>
      </c>
      <c r="F870">
        <v>32</v>
      </c>
      <c r="G870">
        <v>-474</v>
      </c>
      <c r="H870">
        <v>1240.3</v>
      </c>
      <c r="I870">
        <v>0</v>
      </c>
      <c r="J870">
        <v>0</v>
      </c>
      <c r="K870">
        <v>0</v>
      </c>
      <c r="L870">
        <v>0</v>
      </c>
      <c r="M870">
        <v>151</v>
      </c>
      <c r="N870">
        <v>750</v>
      </c>
      <c r="O870">
        <v>600</v>
      </c>
      <c r="P870">
        <v>0</v>
      </c>
      <c r="Q870">
        <v>213.3</v>
      </c>
      <c r="R870" s="1">
        <v>43837</v>
      </c>
    </row>
    <row r="871" spans="1:18" x14ac:dyDescent="0.3">
      <c r="A871">
        <v>2020</v>
      </c>
      <c r="B871">
        <v>1</v>
      </c>
      <c r="C871">
        <v>7</v>
      </c>
      <c r="D871">
        <v>6</v>
      </c>
      <c r="E871">
        <v>9996.7999999999993</v>
      </c>
      <c r="F871">
        <v>17</v>
      </c>
      <c r="G871">
        <v>-600</v>
      </c>
      <c r="H871">
        <v>1317.8</v>
      </c>
      <c r="I871">
        <v>377</v>
      </c>
      <c r="J871">
        <v>0</v>
      </c>
      <c r="K871">
        <v>0</v>
      </c>
      <c r="L871">
        <v>0</v>
      </c>
      <c r="M871">
        <v>0</v>
      </c>
      <c r="N871">
        <v>750</v>
      </c>
      <c r="O871">
        <v>600</v>
      </c>
      <c r="P871">
        <v>0</v>
      </c>
      <c r="Q871">
        <v>190.8</v>
      </c>
      <c r="R871" s="1">
        <v>43837</v>
      </c>
    </row>
    <row r="872" spans="1:18" x14ac:dyDescent="0.3">
      <c r="A872">
        <v>2020</v>
      </c>
      <c r="B872">
        <v>1</v>
      </c>
      <c r="C872">
        <v>7</v>
      </c>
      <c r="D872">
        <v>7</v>
      </c>
      <c r="E872">
        <v>21779.199999999997</v>
      </c>
      <c r="F872">
        <v>17</v>
      </c>
      <c r="G872">
        <v>-600</v>
      </c>
      <c r="H872">
        <v>1529.7</v>
      </c>
      <c r="I872">
        <v>588</v>
      </c>
      <c r="J872">
        <v>0</v>
      </c>
      <c r="K872">
        <v>0</v>
      </c>
      <c r="L872">
        <v>0</v>
      </c>
      <c r="M872">
        <v>0</v>
      </c>
      <c r="N872">
        <v>750</v>
      </c>
      <c r="O872">
        <v>600</v>
      </c>
      <c r="P872">
        <v>0</v>
      </c>
      <c r="Q872">
        <v>191.70000000000002</v>
      </c>
      <c r="R872" s="1">
        <v>43837</v>
      </c>
    </row>
    <row r="873" spans="1:18" x14ac:dyDescent="0.3">
      <c r="A873">
        <v>2020</v>
      </c>
      <c r="B873">
        <v>1</v>
      </c>
      <c r="C873">
        <v>7</v>
      </c>
      <c r="D873">
        <v>8</v>
      </c>
      <c r="E873">
        <v>35727.799999999996</v>
      </c>
      <c r="F873">
        <v>17</v>
      </c>
      <c r="G873">
        <v>-600</v>
      </c>
      <c r="H873">
        <v>1807.7</v>
      </c>
      <c r="I873">
        <v>857</v>
      </c>
      <c r="J873">
        <v>0</v>
      </c>
      <c r="K873">
        <v>0</v>
      </c>
      <c r="L873">
        <v>0</v>
      </c>
      <c r="M873">
        <v>0</v>
      </c>
      <c r="N873">
        <v>750</v>
      </c>
      <c r="O873">
        <v>600</v>
      </c>
      <c r="P873">
        <v>0</v>
      </c>
      <c r="Q873">
        <v>200.70000000000002</v>
      </c>
      <c r="R873" s="1">
        <v>43837</v>
      </c>
    </row>
    <row r="874" spans="1:18" x14ac:dyDescent="0.3">
      <c r="A874">
        <v>2020</v>
      </c>
      <c r="B874">
        <v>1</v>
      </c>
      <c r="C874">
        <v>7</v>
      </c>
      <c r="D874">
        <v>9</v>
      </c>
      <c r="E874">
        <v>52224.800000000003</v>
      </c>
      <c r="F874">
        <v>17</v>
      </c>
      <c r="G874">
        <v>-600</v>
      </c>
      <c r="H874">
        <v>1906.1</v>
      </c>
      <c r="I874">
        <v>940.99999999999989</v>
      </c>
      <c r="J874">
        <v>0</v>
      </c>
      <c r="K874">
        <v>0</v>
      </c>
      <c r="L874">
        <v>0</v>
      </c>
      <c r="M874">
        <v>0</v>
      </c>
      <c r="N874">
        <v>750</v>
      </c>
      <c r="O874">
        <v>600</v>
      </c>
      <c r="P874">
        <v>0</v>
      </c>
      <c r="Q874">
        <v>215.1</v>
      </c>
      <c r="R874" s="1">
        <v>43837</v>
      </c>
    </row>
    <row r="875" spans="1:18" x14ac:dyDescent="0.3">
      <c r="A875">
        <v>2020</v>
      </c>
      <c r="B875">
        <v>1</v>
      </c>
      <c r="C875">
        <v>7</v>
      </c>
      <c r="D875">
        <v>10</v>
      </c>
      <c r="E875">
        <v>58802</v>
      </c>
      <c r="F875">
        <v>17</v>
      </c>
      <c r="G875">
        <v>-600</v>
      </c>
      <c r="H875">
        <v>1932.5</v>
      </c>
      <c r="I875">
        <v>953</v>
      </c>
      <c r="J875">
        <v>0</v>
      </c>
      <c r="K875">
        <v>0</v>
      </c>
      <c r="L875">
        <v>0</v>
      </c>
      <c r="M875">
        <v>0</v>
      </c>
      <c r="N875">
        <v>750</v>
      </c>
      <c r="O875">
        <v>600</v>
      </c>
      <c r="P875">
        <v>0</v>
      </c>
      <c r="Q875">
        <v>229.5</v>
      </c>
      <c r="R875" s="1">
        <v>43837</v>
      </c>
    </row>
    <row r="876" spans="1:18" x14ac:dyDescent="0.3">
      <c r="A876">
        <v>2020</v>
      </c>
      <c r="B876">
        <v>1</v>
      </c>
      <c r="C876">
        <v>7</v>
      </c>
      <c r="D876">
        <v>11</v>
      </c>
      <c r="E876">
        <v>75929</v>
      </c>
      <c r="F876">
        <v>17</v>
      </c>
      <c r="G876">
        <v>-600</v>
      </c>
      <c r="H876">
        <v>1957.2</v>
      </c>
      <c r="I876">
        <v>993</v>
      </c>
      <c r="J876">
        <v>0</v>
      </c>
      <c r="K876">
        <v>0</v>
      </c>
      <c r="L876">
        <v>0</v>
      </c>
      <c r="M876">
        <v>0</v>
      </c>
      <c r="N876">
        <v>750</v>
      </c>
      <c r="O876">
        <v>600</v>
      </c>
      <c r="P876">
        <v>0</v>
      </c>
      <c r="Q876">
        <v>214.20000000000002</v>
      </c>
      <c r="R876" s="1">
        <v>43837</v>
      </c>
    </row>
    <row r="877" spans="1:18" x14ac:dyDescent="0.3">
      <c r="A877">
        <v>2020</v>
      </c>
      <c r="B877">
        <v>1</v>
      </c>
      <c r="C877">
        <v>7</v>
      </c>
      <c r="D877">
        <v>12</v>
      </c>
      <c r="E877">
        <v>74326.399999999994</v>
      </c>
      <c r="F877">
        <v>17</v>
      </c>
      <c r="G877">
        <v>-600</v>
      </c>
      <c r="H877">
        <v>1878.9</v>
      </c>
      <c r="I877">
        <v>921.00000000000011</v>
      </c>
      <c r="J877">
        <v>0</v>
      </c>
      <c r="K877">
        <v>0</v>
      </c>
      <c r="L877">
        <v>0</v>
      </c>
      <c r="M877">
        <v>0</v>
      </c>
      <c r="N877">
        <v>750</v>
      </c>
      <c r="O877">
        <v>600</v>
      </c>
      <c r="P877">
        <v>0</v>
      </c>
      <c r="Q877">
        <v>207.9</v>
      </c>
      <c r="R877" s="1">
        <v>43837</v>
      </c>
    </row>
    <row r="878" spans="1:18" x14ac:dyDescent="0.3">
      <c r="A878">
        <v>2020</v>
      </c>
      <c r="B878">
        <v>1</v>
      </c>
      <c r="C878">
        <v>7</v>
      </c>
      <c r="D878">
        <v>13</v>
      </c>
      <c r="E878">
        <v>60055.200000000004</v>
      </c>
      <c r="F878">
        <v>17</v>
      </c>
      <c r="G878">
        <v>-600</v>
      </c>
      <c r="H878">
        <v>1857.6</v>
      </c>
      <c r="I878">
        <v>896.99999999999989</v>
      </c>
      <c r="J878">
        <v>0</v>
      </c>
      <c r="K878">
        <v>0</v>
      </c>
      <c r="L878">
        <v>0</v>
      </c>
      <c r="M878">
        <v>0</v>
      </c>
      <c r="N878">
        <v>750</v>
      </c>
      <c r="O878">
        <v>600</v>
      </c>
      <c r="P878">
        <v>0</v>
      </c>
      <c r="Q878">
        <v>210.6</v>
      </c>
      <c r="R878" s="1">
        <v>43837</v>
      </c>
    </row>
    <row r="879" spans="1:18" x14ac:dyDescent="0.3">
      <c r="A879">
        <v>2020</v>
      </c>
      <c r="B879">
        <v>1</v>
      </c>
      <c r="C879">
        <v>7</v>
      </c>
      <c r="D879">
        <v>14</v>
      </c>
      <c r="E879">
        <v>49721</v>
      </c>
      <c r="F879">
        <v>17</v>
      </c>
      <c r="G879">
        <v>-600</v>
      </c>
      <c r="H879">
        <v>1839.9</v>
      </c>
      <c r="I879">
        <v>882.00000000000011</v>
      </c>
      <c r="J879">
        <v>0</v>
      </c>
      <c r="K879">
        <v>0</v>
      </c>
      <c r="L879">
        <v>0</v>
      </c>
      <c r="M879">
        <v>0</v>
      </c>
      <c r="N879">
        <v>750</v>
      </c>
      <c r="O879">
        <v>600</v>
      </c>
      <c r="P879">
        <v>0</v>
      </c>
      <c r="Q879">
        <v>207.9</v>
      </c>
      <c r="R879" s="1">
        <v>43837</v>
      </c>
    </row>
    <row r="880" spans="1:18" x14ac:dyDescent="0.3">
      <c r="A880">
        <v>2020</v>
      </c>
      <c r="B880">
        <v>1</v>
      </c>
      <c r="C880">
        <v>7</v>
      </c>
      <c r="D880">
        <v>15</v>
      </c>
      <c r="E880">
        <v>35217.4</v>
      </c>
      <c r="F880">
        <v>17</v>
      </c>
      <c r="G880">
        <v>-600</v>
      </c>
      <c r="H880">
        <v>1835.3</v>
      </c>
      <c r="I880">
        <v>881</v>
      </c>
      <c r="J880">
        <v>0</v>
      </c>
      <c r="K880">
        <v>0</v>
      </c>
      <c r="L880">
        <v>0</v>
      </c>
      <c r="M880">
        <v>0</v>
      </c>
      <c r="N880">
        <v>750</v>
      </c>
      <c r="O880">
        <v>600</v>
      </c>
      <c r="P880">
        <v>0</v>
      </c>
      <c r="Q880">
        <v>204.3</v>
      </c>
      <c r="R880" s="1">
        <v>43837</v>
      </c>
    </row>
    <row r="881" spans="1:18" x14ac:dyDescent="0.3">
      <c r="A881">
        <v>2020</v>
      </c>
      <c r="B881">
        <v>1</v>
      </c>
      <c r="C881">
        <v>7</v>
      </c>
      <c r="D881">
        <v>16</v>
      </c>
      <c r="E881">
        <v>19156.599999999999</v>
      </c>
      <c r="F881">
        <v>17</v>
      </c>
      <c r="G881">
        <v>-600</v>
      </c>
      <c r="H881">
        <v>1805.2</v>
      </c>
      <c r="I881">
        <v>841</v>
      </c>
      <c r="J881">
        <v>0</v>
      </c>
      <c r="K881">
        <v>0</v>
      </c>
      <c r="L881">
        <v>0</v>
      </c>
      <c r="M881">
        <v>0</v>
      </c>
      <c r="N881">
        <v>750</v>
      </c>
      <c r="O881">
        <v>600</v>
      </c>
      <c r="P881">
        <v>0</v>
      </c>
      <c r="Q881">
        <v>214.20000000000002</v>
      </c>
      <c r="R881" s="1">
        <v>43837</v>
      </c>
    </row>
    <row r="882" spans="1:18" x14ac:dyDescent="0.3">
      <c r="A882">
        <v>2020</v>
      </c>
      <c r="B882">
        <v>1</v>
      </c>
      <c r="C882">
        <v>7</v>
      </c>
      <c r="D882">
        <v>17</v>
      </c>
      <c r="E882">
        <v>11952.4</v>
      </c>
      <c r="F882">
        <v>17</v>
      </c>
      <c r="G882">
        <v>-485</v>
      </c>
      <c r="H882">
        <v>1866</v>
      </c>
      <c r="I882">
        <v>740</v>
      </c>
      <c r="J882">
        <v>0</v>
      </c>
      <c r="K882">
        <v>0</v>
      </c>
      <c r="L882">
        <v>0</v>
      </c>
      <c r="M882">
        <v>0</v>
      </c>
      <c r="N882">
        <v>750</v>
      </c>
      <c r="O882">
        <v>600</v>
      </c>
      <c r="P882">
        <v>0</v>
      </c>
      <c r="Q882">
        <v>261</v>
      </c>
      <c r="R882" s="1">
        <v>43837</v>
      </c>
    </row>
    <row r="883" spans="1:18" x14ac:dyDescent="0.3">
      <c r="A883">
        <v>2020</v>
      </c>
      <c r="B883">
        <v>1</v>
      </c>
      <c r="C883">
        <v>7</v>
      </c>
      <c r="D883">
        <v>18</v>
      </c>
      <c r="E883">
        <v>6621.5999999999985</v>
      </c>
      <c r="F883">
        <v>17</v>
      </c>
      <c r="G883">
        <v>-270</v>
      </c>
      <c r="H883">
        <v>1996</v>
      </c>
      <c r="I883">
        <v>574</v>
      </c>
      <c r="J883">
        <v>0</v>
      </c>
      <c r="K883">
        <v>0</v>
      </c>
      <c r="L883">
        <v>0</v>
      </c>
      <c r="M883">
        <v>0</v>
      </c>
      <c r="N883">
        <v>750</v>
      </c>
      <c r="O883">
        <v>600</v>
      </c>
      <c r="P883">
        <v>0</v>
      </c>
      <c r="Q883">
        <v>342</v>
      </c>
      <c r="R883" s="1">
        <v>43837</v>
      </c>
    </row>
    <row r="884" spans="1:18" x14ac:dyDescent="0.3">
      <c r="A884">
        <v>2020</v>
      </c>
      <c r="B884">
        <v>1</v>
      </c>
      <c r="C884">
        <v>7</v>
      </c>
      <c r="D884">
        <v>19</v>
      </c>
      <c r="E884">
        <v>-4162.6000000000022</v>
      </c>
      <c r="F884">
        <v>17</v>
      </c>
      <c r="G884">
        <v>175</v>
      </c>
      <c r="H884">
        <v>2002.6</v>
      </c>
      <c r="I884">
        <v>60</v>
      </c>
      <c r="J884">
        <v>0</v>
      </c>
      <c r="K884">
        <v>0</v>
      </c>
      <c r="L884">
        <v>0</v>
      </c>
      <c r="M884">
        <v>0</v>
      </c>
      <c r="N884">
        <v>750</v>
      </c>
      <c r="O884">
        <v>600</v>
      </c>
      <c r="P884">
        <v>0</v>
      </c>
      <c r="Q884">
        <v>417.6</v>
      </c>
      <c r="R884" s="1">
        <v>43837</v>
      </c>
    </row>
    <row r="885" spans="1:18" x14ac:dyDescent="0.3">
      <c r="A885">
        <v>2020</v>
      </c>
      <c r="B885">
        <v>1</v>
      </c>
      <c r="C885">
        <v>7</v>
      </c>
      <c r="D885">
        <v>20</v>
      </c>
      <c r="E885">
        <v>-12946.2</v>
      </c>
      <c r="F885">
        <v>12</v>
      </c>
      <c r="G885">
        <v>539</v>
      </c>
      <c r="H885">
        <v>1858.6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750</v>
      </c>
      <c r="O885">
        <v>80</v>
      </c>
      <c r="P885">
        <v>0</v>
      </c>
      <c r="Q885">
        <v>489.6</v>
      </c>
      <c r="R885" s="1">
        <v>43837</v>
      </c>
    </row>
    <row r="886" spans="1:18" x14ac:dyDescent="0.3">
      <c r="A886">
        <v>2020</v>
      </c>
      <c r="B886">
        <v>1</v>
      </c>
      <c r="C886">
        <v>7</v>
      </c>
      <c r="D886">
        <v>21</v>
      </c>
      <c r="E886">
        <v>-16280.2</v>
      </c>
      <c r="F886">
        <v>5</v>
      </c>
      <c r="G886">
        <v>600</v>
      </c>
      <c r="H886">
        <v>1737.1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553</v>
      </c>
      <c r="O886">
        <v>0</v>
      </c>
      <c r="P886">
        <v>0</v>
      </c>
      <c r="Q886">
        <v>584.1</v>
      </c>
      <c r="R886" s="1">
        <v>43837</v>
      </c>
    </row>
    <row r="887" spans="1:18" x14ac:dyDescent="0.3">
      <c r="A887">
        <v>2020</v>
      </c>
      <c r="B887">
        <v>1</v>
      </c>
      <c r="C887">
        <v>7</v>
      </c>
      <c r="D887">
        <v>22</v>
      </c>
      <c r="E887">
        <v>-18456.000000000004</v>
      </c>
      <c r="F887">
        <v>5</v>
      </c>
      <c r="G887">
        <v>600</v>
      </c>
      <c r="H887">
        <v>1634.8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366.99999999999977</v>
      </c>
      <c r="O887">
        <v>0</v>
      </c>
      <c r="P887">
        <v>0</v>
      </c>
      <c r="Q887">
        <v>667.80000000000007</v>
      </c>
      <c r="R887" s="1">
        <v>43837</v>
      </c>
    </row>
    <row r="888" spans="1:18" x14ac:dyDescent="0.3">
      <c r="A888">
        <v>2020</v>
      </c>
      <c r="B888">
        <v>1</v>
      </c>
      <c r="C888">
        <v>7</v>
      </c>
      <c r="D888">
        <v>23</v>
      </c>
      <c r="E888">
        <v>-20535.2</v>
      </c>
      <c r="F888">
        <v>5</v>
      </c>
      <c r="G888">
        <v>600</v>
      </c>
      <c r="H888">
        <v>1479.4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145</v>
      </c>
      <c r="O888">
        <v>0</v>
      </c>
      <c r="P888">
        <v>0</v>
      </c>
      <c r="Q888">
        <v>734.4</v>
      </c>
      <c r="R888" s="1">
        <v>43837</v>
      </c>
    </row>
    <row r="889" spans="1:18" x14ac:dyDescent="0.3">
      <c r="A889">
        <v>2020</v>
      </c>
      <c r="B889">
        <v>1</v>
      </c>
      <c r="C889">
        <v>7</v>
      </c>
      <c r="D889">
        <v>24</v>
      </c>
      <c r="E889">
        <v>-22084.400000000001</v>
      </c>
      <c r="F889">
        <v>0</v>
      </c>
      <c r="G889">
        <v>547</v>
      </c>
      <c r="H889">
        <v>1334.5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787.5</v>
      </c>
      <c r="R889" s="1">
        <v>43837</v>
      </c>
    </row>
    <row r="890" spans="1:18" x14ac:dyDescent="0.3">
      <c r="A890">
        <v>2020</v>
      </c>
      <c r="B890">
        <v>1</v>
      </c>
      <c r="C890">
        <v>8</v>
      </c>
      <c r="D890">
        <v>1</v>
      </c>
      <c r="E890">
        <v>-22785.800000000003</v>
      </c>
      <c r="F890">
        <v>0</v>
      </c>
      <c r="G890">
        <v>394.99999999999989</v>
      </c>
      <c r="H890">
        <v>1224.8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829.80000000000007</v>
      </c>
      <c r="R890" s="1">
        <v>43838</v>
      </c>
    </row>
    <row r="891" spans="1:18" x14ac:dyDescent="0.3">
      <c r="A891">
        <v>2020</v>
      </c>
      <c r="B891">
        <v>1</v>
      </c>
      <c r="C891">
        <v>8</v>
      </c>
      <c r="D891">
        <v>2</v>
      </c>
      <c r="E891">
        <v>-22591.8</v>
      </c>
      <c r="F891">
        <v>0</v>
      </c>
      <c r="G891">
        <v>331.00000000000011</v>
      </c>
      <c r="H891">
        <v>1155.4000000000001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824.4</v>
      </c>
      <c r="R891" s="1">
        <v>43838</v>
      </c>
    </row>
    <row r="892" spans="1:18" x14ac:dyDescent="0.3">
      <c r="A892">
        <v>2020</v>
      </c>
      <c r="B892">
        <v>1</v>
      </c>
      <c r="C892">
        <v>8</v>
      </c>
      <c r="D892">
        <v>3</v>
      </c>
      <c r="E892">
        <v>-22717.800000000003</v>
      </c>
      <c r="F892">
        <v>0</v>
      </c>
      <c r="G892">
        <v>320.99999999999989</v>
      </c>
      <c r="H892">
        <v>1150.8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829.80000000000007</v>
      </c>
      <c r="R892" s="1">
        <v>43838</v>
      </c>
    </row>
    <row r="893" spans="1:18" x14ac:dyDescent="0.3">
      <c r="A893">
        <v>2020</v>
      </c>
      <c r="B893">
        <v>1</v>
      </c>
      <c r="C893">
        <v>8</v>
      </c>
      <c r="D893">
        <v>4</v>
      </c>
      <c r="E893">
        <v>-22504.400000000001</v>
      </c>
      <c r="F893">
        <v>0</v>
      </c>
      <c r="G893">
        <v>313.99999999999989</v>
      </c>
      <c r="H893">
        <v>1134.8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820.80000000000007</v>
      </c>
      <c r="R893" s="1">
        <v>43838</v>
      </c>
    </row>
    <row r="894" spans="1:18" x14ac:dyDescent="0.3">
      <c r="A894">
        <v>2020</v>
      </c>
      <c r="B894">
        <v>1</v>
      </c>
      <c r="C894">
        <v>8</v>
      </c>
      <c r="D894">
        <v>5</v>
      </c>
      <c r="E894">
        <v>-22291.600000000002</v>
      </c>
      <c r="F894">
        <v>0</v>
      </c>
      <c r="G894">
        <v>343</v>
      </c>
      <c r="H894">
        <v>1155.7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812.7</v>
      </c>
      <c r="R894" s="1">
        <v>43838</v>
      </c>
    </row>
    <row r="895" spans="1:18" x14ac:dyDescent="0.3">
      <c r="A895">
        <v>2020</v>
      </c>
      <c r="B895">
        <v>1</v>
      </c>
      <c r="C895">
        <v>8</v>
      </c>
      <c r="D895">
        <v>6</v>
      </c>
      <c r="E895">
        <v>-22395.4</v>
      </c>
      <c r="F895">
        <v>0</v>
      </c>
      <c r="G895">
        <v>423.00000000000011</v>
      </c>
      <c r="H895">
        <v>1238.4000000000001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815.4</v>
      </c>
      <c r="R895" s="1">
        <v>43838</v>
      </c>
    </row>
    <row r="896" spans="1:18" x14ac:dyDescent="0.3">
      <c r="A896">
        <v>2020</v>
      </c>
      <c r="B896">
        <v>1</v>
      </c>
      <c r="C896">
        <v>8</v>
      </c>
      <c r="D896">
        <v>7</v>
      </c>
      <c r="E896">
        <v>-21845</v>
      </c>
      <c r="F896">
        <v>5</v>
      </c>
      <c r="G896">
        <v>600</v>
      </c>
      <c r="H896">
        <v>1480.6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67</v>
      </c>
      <c r="O896">
        <v>0</v>
      </c>
      <c r="P896">
        <v>0</v>
      </c>
      <c r="Q896">
        <v>813.6</v>
      </c>
      <c r="R896" s="1">
        <v>43838</v>
      </c>
    </row>
    <row r="897" spans="1:18" x14ac:dyDescent="0.3">
      <c r="A897">
        <v>2020</v>
      </c>
      <c r="B897">
        <v>1</v>
      </c>
      <c r="C897">
        <v>8</v>
      </c>
      <c r="D897">
        <v>8</v>
      </c>
      <c r="E897">
        <v>-19987</v>
      </c>
      <c r="F897">
        <v>5</v>
      </c>
      <c r="G897">
        <v>600</v>
      </c>
      <c r="H897">
        <v>1770.6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366</v>
      </c>
      <c r="O897">
        <v>0</v>
      </c>
      <c r="P897">
        <v>0</v>
      </c>
      <c r="Q897">
        <v>804.6</v>
      </c>
      <c r="R897" s="1">
        <v>43838</v>
      </c>
    </row>
    <row r="898" spans="1:18" x14ac:dyDescent="0.3">
      <c r="A898">
        <v>2020</v>
      </c>
      <c r="B898">
        <v>1</v>
      </c>
      <c r="C898">
        <v>8</v>
      </c>
      <c r="D898">
        <v>9</v>
      </c>
      <c r="E898">
        <v>-14370.600000000002</v>
      </c>
      <c r="F898">
        <v>12</v>
      </c>
      <c r="G898">
        <v>145</v>
      </c>
      <c r="H898">
        <v>1882.2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750</v>
      </c>
      <c r="O898">
        <v>215</v>
      </c>
      <c r="P898">
        <v>0</v>
      </c>
      <c r="Q898">
        <v>772.2</v>
      </c>
      <c r="R898" s="1">
        <v>43838</v>
      </c>
    </row>
    <row r="899" spans="1:18" x14ac:dyDescent="0.3">
      <c r="A899">
        <v>2020</v>
      </c>
      <c r="B899">
        <v>1</v>
      </c>
      <c r="C899">
        <v>8</v>
      </c>
      <c r="D899">
        <v>10</v>
      </c>
      <c r="E899">
        <v>-9631.2000000000007</v>
      </c>
      <c r="F899">
        <v>12</v>
      </c>
      <c r="G899">
        <v>-92</v>
      </c>
      <c r="H899">
        <v>1890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750</v>
      </c>
      <c r="O899">
        <v>503</v>
      </c>
      <c r="P899">
        <v>0</v>
      </c>
      <c r="Q899">
        <v>729</v>
      </c>
      <c r="R899" s="1">
        <v>43838</v>
      </c>
    </row>
    <row r="900" spans="1:18" x14ac:dyDescent="0.3">
      <c r="A900">
        <v>2020</v>
      </c>
      <c r="B900">
        <v>1</v>
      </c>
      <c r="C900">
        <v>8</v>
      </c>
      <c r="D900">
        <v>11</v>
      </c>
      <c r="E900">
        <v>-860.00000000000546</v>
      </c>
      <c r="F900">
        <v>17</v>
      </c>
      <c r="G900">
        <v>-421</v>
      </c>
      <c r="H900">
        <v>1902.3</v>
      </c>
      <c r="I900">
        <v>327.99999999999977</v>
      </c>
      <c r="J900">
        <v>0</v>
      </c>
      <c r="K900">
        <v>0</v>
      </c>
      <c r="L900">
        <v>0</v>
      </c>
      <c r="M900">
        <v>0</v>
      </c>
      <c r="N900">
        <v>750</v>
      </c>
      <c r="O900">
        <v>600</v>
      </c>
      <c r="P900">
        <v>0</v>
      </c>
      <c r="Q900">
        <v>645.30000000000007</v>
      </c>
      <c r="R900" s="1">
        <v>43838</v>
      </c>
    </row>
    <row r="901" spans="1:18" x14ac:dyDescent="0.3">
      <c r="A901">
        <v>2020</v>
      </c>
      <c r="B901">
        <v>1</v>
      </c>
      <c r="C901">
        <v>8</v>
      </c>
      <c r="D901">
        <v>12</v>
      </c>
      <c r="E901">
        <v>5280.9999999999945</v>
      </c>
      <c r="F901">
        <v>17</v>
      </c>
      <c r="G901">
        <v>-600</v>
      </c>
      <c r="H901">
        <v>1826.8</v>
      </c>
      <c r="I901">
        <v>507.99999999999977</v>
      </c>
      <c r="J901">
        <v>0</v>
      </c>
      <c r="K901">
        <v>0</v>
      </c>
      <c r="L901">
        <v>0</v>
      </c>
      <c r="M901">
        <v>0</v>
      </c>
      <c r="N901">
        <v>750</v>
      </c>
      <c r="O901">
        <v>600</v>
      </c>
      <c r="P901">
        <v>0</v>
      </c>
      <c r="Q901">
        <v>568.80000000000007</v>
      </c>
      <c r="R901" s="1">
        <v>43838</v>
      </c>
    </row>
    <row r="902" spans="1:18" x14ac:dyDescent="0.3">
      <c r="A902">
        <v>2020</v>
      </c>
      <c r="B902">
        <v>1</v>
      </c>
      <c r="C902">
        <v>8</v>
      </c>
      <c r="D902">
        <v>13</v>
      </c>
      <c r="E902">
        <v>6800</v>
      </c>
      <c r="F902">
        <v>17</v>
      </c>
      <c r="G902">
        <v>-600</v>
      </c>
      <c r="H902">
        <v>1816.7</v>
      </c>
      <c r="I902">
        <v>587</v>
      </c>
      <c r="J902">
        <v>0</v>
      </c>
      <c r="K902">
        <v>0</v>
      </c>
      <c r="L902">
        <v>0</v>
      </c>
      <c r="M902">
        <v>0</v>
      </c>
      <c r="N902">
        <v>750</v>
      </c>
      <c r="O902">
        <v>600</v>
      </c>
      <c r="P902">
        <v>0</v>
      </c>
      <c r="Q902">
        <v>479.7</v>
      </c>
      <c r="R902" s="1">
        <v>43838</v>
      </c>
    </row>
    <row r="903" spans="1:18" x14ac:dyDescent="0.3">
      <c r="A903">
        <v>2020</v>
      </c>
      <c r="B903">
        <v>1</v>
      </c>
      <c r="C903">
        <v>8</v>
      </c>
      <c r="D903">
        <v>14</v>
      </c>
      <c r="E903">
        <v>9067.7999999999993</v>
      </c>
      <c r="F903">
        <v>17</v>
      </c>
      <c r="G903">
        <v>-600</v>
      </c>
      <c r="H903">
        <v>1782.1</v>
      </c>
      <c r="I903">
        <v>610</v>
      </c>
      <c r="J903">
        <v>0</v>
      </c>
      <c r="K903">
        <v>0</v>
      </c>
      <c r="L903">
        <v>0</v>
      </c>
      <c r="M903">
        <v>0</v>
      </c>
      <c r="N903">
        <v>750</v>
      </c>
      <c r="O903">
        <v>600</v>
      </c>
      <c r="P903">
        <v>0</v>
      </c>
      <c r="Q903">
        <v>422.1</v>
      </c>
      <c r="R903" s="1">
        <v>43838</v>
      </c>
    </row>
    <row r="904" spans="1:18" x14ac:dyDescent="0.3">
      <c r="A904">
        <v>2020</v>
      </c>
      <c r="B904">
        <v>1</v>
      </c>
      <c r="C904">
        <v>8</v>
      </c>
      <c r="D904">
        <v>15</v>
      </c>
      <c r="E904">
        <v>10586.599999999999</v>
      </c>
      <c r="F904">
        <v>17</v>
      </c>
      <c r="G904">
        <v>-600</v>
      </c>
      <c r="H904">
        <v>1754.1</v>
      </c>
      <c r="I904">
        <v>618</v>
      </c>
      <c r="J904">
        <v>0</v>
      </c>
      <c r="K904">
        <v>0</v>
      </c>
      <c r="L904">
        <v>0</v>
      </c>
      <c r="M904">
        <v>0</v>
      </c>
      <c r="N904">
        <v>750</v>
      </c>
      <c r="O904">
        <v>600</v>
      </c>
      <c r="P904">
        <v>0</v>
      </c>
      <c r="Q904">
        <v>386.1</v>
      </c>
      <c r="R904" s="1">
        <v>43838</v>
      </c>
    </row>
    <row r="905" spans="1:18" x14ac:dyDescent="0.3">
      <c r="A905">
        <v>2020</v>
      </c>
      <c r="B905">
        <v>1</v>
      </c>
      <c r="C905">
        <v>8</v>
      </c>
      <c r="D905">
        <v>16</v>
      </c>
      <c r="E905">
        <v>13604.400000000001</v>
      </c>
      <c r="F905">
        <v>17</v>
      </c>
      <c r="G905">
        <v>-600</v>
      </c>
      <c r="H905">
        <v>1759.9</v>
      </c>
      <c r="I905">
        <v>667</v>
      </c>
      <c r="J905">
        <v>0</v>
      </c>
      <c r="K905">
        <v>0</v>
      </c>
      <c r="L905">
        <v>0</v>
      </c>
      <c r="M905">
        <v>0</v>
      </c>
      <c r="N905">
        <v>750</v>
      </c>
      <c r="O905">
        <v>600</v>
      </c>
      <c r="P905">
        <v>0</v>
      </c>
      <c r="Q905">
        <v>342.90000000000003</v>
      </c>
      <c r="R905" s="1">
        <v>43838</v>
      </c>
    </row>
    <row r="906" spans="1:18" x14ac:dyDescent="0.3">
      <c r="A906">
        <v>2020</v>
      </c>
      <c r="B906">
        <v>1</v>
      </c>
      <c r="C906">
        <v>8</v>
      </c>
      <c r="D906">
        <v>17</v>
      </c>
      <c r="E906">
        <v>23175.800000000003</v>
      </c>
      <c r="F906">
        <v>17</v>
      </c>
      <c r="G906">
        <v>-600</v>
      </c>
      <c r="H906">
        <v>1854.7</v>
      </c>
      <c r="I906">
        <v>796</v>
      </c>
      <c r="J906">
        <v>0</v>
      </c>
      <c r="K906">
        <v>0</v>
      </c>
      <c r="L906">
        <v>0</v>
      </c>
      <c r="M906">
        <v>0</v>
      </c>
      <c r="N906">
        <v>750</v>
      </c>
      <c r="O906">
        <v>600</v>
      </c>
      <c r="P906">
        <v>0</v>
      </c>
      <c r="Q906">
        <v>308.7</v>
      </c>
      <c r="R906" s="1">
        <v>43838</v>
      </c>
    </row>
    <row r="907" spans="1:18" x14ac:dyDescent="0.3">
      <c r="A907">
        <v>2020</v>
      </c>
      <c r="B907">
        <v>1</v>
      </c>
      <c r="C907">
        <v>8</v>
      </c>
      <c r="D907">
        <v>18</v>
      </c>
      <c r="E907">
        <v>35285.799999999996</v>
      </c>
      <c r="F907">
        <v>17</v>
      </c>
      <c r="G907">
        <v>-600</v>
      </c>
      <c r="H907">
        <v>2001.9</v>
      </c>
      <c r="I907">
        <v>963</v>
      </c>
      <c r="J907">
        <v>0</v>
      </c>
      <c r="K907">
        <v>0</v>
      </c>
      <c r="L907">
        <v>0</v>
      </c>
      <c r="M907">
        <v>0</v>
      </c>
      <c r="N907">
        <v>750</v>
      </c>
      <c r="O907">
        <v>600</v>
      </c>
      <c r="P907">
        <v>0</v>
      </c>
      <c r="Q907">
        <v>288.90000000000003</v>
      </c>
      <c r="R907" s="1">
        <v>43838</v>
      </c>
    </row>
    <row r="908" spans="1:18" x14ac:dyDescent="0.3">
      <c r="A908">
        <v>2020</v>
      </c>
      <c r="B908">
        <v>1</v>
      </c>
      <c r="C908">
        <v>8</v>
      </c>
      <c r="D908">
        <v>19</v>
      </c>
      <c r="E908">
        <v>35566.600000000006</v>
      </c>
      <c r="F908">
        <v>17</v>
      </c>
      <c r="G908">
        <v>-600</v>
      </c>
      <c r="H908">
        <v>2023.6</v>
      </c>
      <c r="I908">
        <v>991</v>
      </c>
      <c r="J908">
        <v>0</v>
      </c>
      <c r="K908">
        <v>0</v>
      </c>
      <c r="L908">
        <v>0</v>
      </c>
      <c r="M908">
        <v>0</v>
      </c>
      <c r="N908">
        <v>750</v>
      </c>
      <c r="O908">
        <v>600</v>
      </c>
      <c r="P908">
        <v>0</v>
      </c>
      <c r="Q908">
        <v>282.60000000000002</v>
      </c>
      <c r="R908" s="1">
        <v>43838</v>
      </c>
    </row>
    <row r="909" spans="1:18" x14ac:dyDescent="0.3">
      <c r="A909">
        <v>2020</v>
      </c>
      <c r="B909">
        <v>1</v>
      </c>
      <c r="C909">
        <v>8</v>
      </c>
      <c r="D909">
        <v>20</v>
      </c>
      <c r="E909">
        <v>33990.400000000001</v>
      </c>
      <c r="F909">
        <v>17</v>
      </c>
      <c r="G909">
        <v>-600</v>
      </c>
      <c r="H909">
        <v>1885.5</v>
      </c>
      <c r="I909">
        <v>888</v>
      </c>
      <c r="J909">
        <v>0</v>
      </c>
      <c r="K909">
        <v>0</v>
      </c>
      <c r="L909">
        <v>0</v>
      </c>
      <c r="M909">
        <v>0</v>
      </c>
      <c r="N909">
        <v>750</v>
      </c>
      <c r="O909">
        <v>600</v>
      </c>
      <c r="P909">
        <v>0</v>
      </c>
      <c r="Q909">
        <v>247.5</v>
      </c>
      <c r="R909" s="1">
        <v>43838</v>
      </c>
    </row>
    <row r="910" spans="1:18" x14ac:dyDescent="0.3">
      <c r="A910">
        <v>2020</v>
      </c>
      <c r="B910">
        <v>1</v>
      </c>
      <c r="C910">
        <v>8</v>
      </c>
      <c r="D910">
        <v>21</v>
      </c>
      <c r="E910">
        <v>32629.999999999989</v>
      </c>
      <c r="F910">
        <v>17</v>
      </c>
      <c r="G910">
        <v>-600</v>
      </c>
      <c r="H910">
        <v>1740.6</v>
      </c>
      <c r="I910">
        <v>770.99999999999989</v>
      </c>
      <c r="J910">
        <v>0</v>
      </c>
      <c r="K910">
        <v>0</v>
      </c>
      <c r="L910">
        <v>0</v>
      </c>
      <c r="M910">
        <v>0</v>
      </c>
      <c r="N910">
        <v>750</v>
      </c>
      <c r="O910">
        <v>600</v>
      </c>
      <c r="P910">
        <v>0</v>
      </c>
      <c r="Q910">
        <v>219.6</v>
      </c>
      <c r="R910" s="1">
        <v>43838</v>
      </c>
    </row>
    <row r="911" spans="1:18" x14ac:dyDescent="0.3">
      <c r="A911">
        <v>2020</v>
      </c>
      <c r="B911">
        <v>1</v>
      </c>
      <c r="C911">
        <v>8</v>
      </c>
      <c r="D911">
        <v>22</v>
      </c>
      <c r="E911">
        <v>30635.399999999998</v>
      </c>
      <c r="F911">
        <v>17</v>
      </c>
      <c r="G911">
        <v>-600</v>
      </c>
      <c r="H911">
        <v>1604.9</v>
      </c>
      <c r="I911">
        <v>665.00000000000011</v>
      </c>
      <c r="J911">
        <v>0</v>
      </c>
      <c r="K911">
        <v>0</v>
      </c>
      <c r="L911">
        <v>0</v>
      </c>
      <c r="M911">
        <v>0</v>
      </c>
      <c r="N911">
        <v>750</v>
      </c>
      <c r="O911">
        <v>600</v>
      </c>
      <c r="P911">
        <v>0</v>
      </c>
      <c r="Q911">
        <v>189.9</v>
      </c>
      <c r="R911" s="1">
        <v>43838</v>
      </c>
    </row>
    <row r="912" spans="1:18" x14ac:dyDescent="0.3">
      <c r="A912">
        <v>2020</v>
      </c>
      <c r="B912">
        <v>1</v>
      </c>
      <c r="C912">
        <v>8</v>
      </c>
      <c r="D912">
        <v>23</v>
      </c>
      <c r="E912">
        <v>62227.399999999994</v>
      </c>
      <c r="F912">
        <v>37</v>
      </c>
      <c r="G912">
        <v>-600</v>
      </c>
      <c r="H912">
        <v>1489.9</v>
      </c>
      <c r="I912">
        <v>0</v>
      </c>
      <c r="J912">
        <v>0</v>
      </c>
      <c r="K912">
        <v>0</v>
      </c>
      <c r="L912">
        <v>266</v>
      </c>
      <c r="M912">
        <v>320</v>
      </c>
      <c r="N912">
        <v>750</v>
      </c>
      <c r="O912">
        <v>600</v>
      </c>
      <c r="P912">
        <v>0</v>
      </c>
      <c r="Q912">
        <v>153.9</v>
      </c>
      <c r="R912" s="1">
        <v>43838</v>
      </c>
    </row>
    <row r="913" spans="1:18" x14ac:dyDescent="0.3">
      <c r="A913">
        <v>2020</v>
      </c>
      <c r="B913">
        <v>1</v>
      </c>
      <c r="C913">
        <v>8</v>
      </c>
      <c r="D913">
        <v>24</v>
      </c>
      <c r="E913">
        <v>47835.199999999997</v>
      </c>
      <c r="F913">
        <v>37</v>
      </c>
      <c r="G913">
        <v>-600</v>
      </c>
      <c r="H913">
        <v>1386.4</v>
      </c>
      <c r="I913">
        <v>0</v>
      </c>
      <c r="J913">
        <v>0</v>
      </c>
      <c r="K913">
        <v>0</v>
      </c>
      <c r="L913">
        <v>185</v>
      </c>
      <c r="M913">
        <v>320</v>
      </c>
      <c r="N913">
        <v>750</v>
      </c>
      <c r="O913">
        <v>600</v>
      </c>
      <c r="P913">
        <v>0</v>
      </c>
      <c r="Q913">
        <v>131.4</v>
      </c>
      <c r="R913" s="1">
        <v>43838</v>
      </c>
    </row>
    <row r="914" spans="1:18" x14ac:dyDescent="0.3">
      <c r="A914">
        <v>2020</v>
      </c>
      <c r="B914">
        <v>1</v>
      </c>
      <c r="C914">
        <v>9</v>
      </c>
      <c r="D914">
        <v>1</v>
      </c>
      <c r="E914">
        <v>24235.600000000002</v>
      </c>
      <c r="F914">
        <v>37</v>
      </c>
      <c r="G914">
        <v>-600</v>
      </c>
      <c r="H914">
        <v>1271.9000000000001</v>
      </c>
      <c r="I914">
        <v>0</v>
      </c>
      <c r="J914">
        <v>0</v>
      </c>
      <c r="K914">
        <v>0</v>
      </c>
      <c r="L914">
        <v>30</v>
      </c>
      <c r="M914">
        <v>320</v>
      </c>
      <c r="N914">
        <v>750</v>
      </c>
      <c r="O914">
        <v>600</v>
      </c>
      <c r="P914">
        <v>0</v>
      </c>
      <c r="Q914">
        <v>171.9</v>
      </c>
      <c r="R914" s="1">
        <v>43839</v>
      </c>
    </row>
    <row r="915" spans="1:18" x14ac:dyDescent="0.3">
      <c r="A915">
        <v>2020</v>
      </c>
      <c r="B915">
        <v>1</v>
      </c>
      <c r="C915">
        <v>9</v>
      </c>
      <c r="D915">
        <v>2</v>
      </c>
      <c r="E915">
        <v>35386.6</v>
      </c>
      <c r="F915">
        <v>32</v>
      </c>
      <c r="G915">
        <v>-600</v>
      </c>
      <c r="H915">
        <v>1218.2</v>
      </c>
      <c r="I915">
        <v>0</v>
      </c>
      <c r="J915">
        <v>0</v>
      </c>
      <c r="K915">
        <v>0</v>
      </c>
      <c r="L915">
        <v>0</v>
      </c>
      <c r="M915">
        <v>317</v>
      </c>
      <c r="N915">
        <v>750</v>
      </c>
      <c r="O915">
        <v>600</v>
      </c>
      <c r="P915">
        <v>0</v>
      </c>
      <c r="Q915">
        <v>151.20000000000002</v>
      </c>
      <c r="R915" s="1">
        <v>43839</v>
      </c>
    </row>
    <row r="916" spans="1:18" x14ac:dyDescent="0.3">
      <c r="A916">
        <v>2020</v>
      </c>
      <c r="B916">
        <v>1</v>
      </c>
      <c r="C916">
        <v>9</v>
      </c>
      <c r="D916">
        <v>3</v>
      </c>
      <c r="E916">
        <v>49241.599999999999</v>
      </c>
      <c r="F916">
        <v>37</v>
      </c>
      <c r="G916">
        <v>-600</v>
      </c>
      <c r="H916">
        <v>1210.5</v>
      </c>
      <c r="I916">
        <v>0</v>
      </c>
      <c r="J916">
        <v>0</v>
      </c>
      <c r="K916">
        <v>0</v>
      </c>
      <c r="L916">
        <v>19</v>
      </c>
      <c r="M916">
        <v>320</v>
      </c>
      <c r="N916">
        <v>750</v>
      </c>
      <c r="O916">
        <v>600</v>
      </c>
      <c r="P916">
        <v>0</v>
      </c>
      <c r="Q916">
        <v>121.5</v>
      </c>
      <c r="R916" s="1">
        <v>43839</v>
      </c>
    </row>
    <row r="917" spans="1:18" x14ac:dyDescent="0.3">
      <c r="A917">
        <v>2020</v>
      </c>
      <c r="B917">
        <v>1</v>
      </c>
      <c r="C917">
        <v>9</v>
      </c>
      <c r="D917">
        <v>4</v>
      </c>
      <c r="E917">
        <v>62186.8</v>
      </c>
      <c r="F917">
        <v>37</v>
      </c>
      <c r="G917">
        <v>-600</v>
      </c>
      <c r="H917">
        <v>1226.5999999999999</v>
      </c>
      <c r="I917">
        <v>0</v>
      </c>
      <c r="J917">
        <v>0</v>
      </c>
      <c r="K917">
        <v>0</v>
      </c>
      <c r="L917">
        <v>54</v>
      </c>
      <c r="M917">
        <v>320</v>
      </c>
      <c r="N917">
        <v>750</v>
      </c>
      <c r="O917">
        <v>600</v>
      </c>
      <c r="P917">
        <v>0</v>
      </c>
      <c r="Q917">
        <v>102.60000000000001</v>
      </c>
      <c r="R917" s="1">
        <v>43839</v>
      </c>
    </row>
    <row r="918" spans="1:18" x14ac:dyDescent="0.3">
      <c r="A918">
        <v>2020</v>
      </c>
      <c r="B918">
        <v>1</v>
      </c>
      <c r="C918">
        <v>9</v>
      </c>
      <c r="D918">
        <v>5</v>
      </c>
      <c r="E918">
        <v>74198.200000000012</v>
      </c>
      <c r="F918">
        <v>37</v>
      </c>
      <c r="G918">
        <v>-600</v>
      </c>
      <c r="H918">
        <v>1267.7</v>
      </c>
      <c r="I918">
        <v>0</v>
      </c>
      <c r="J918">
        <v>0</v>
      </c>
      <c r="K918">
        <v>0</v>
      </c>
      <c r="L918">
        <v>114</v>
      </c>
      <c r="M918">
        <v>320</v>
      </c>
      <c r="N918">
        <v>750</v>
      </c>
      <c r="O918">
        <v>600</v>
      </c>
      <c r="P918">
        <v>0</v>
      </c>
      <c r="Q918">
        <v>83.7</v>
      </c>
      <c r="R918" s="1">
        <v>43839</v>
      </c>
    </row>
    <row r="919" spans="1:18" x14ac:dyDescent="0.3">
      <c r="A919">
        <v>2020</v>
      </c>
      <c r="B919">
        <v>1</v>
      </c>
      <c r="C919">
        <v>9</v>
      </c>
      <c r="D919">
        <v>6</v>
      </c>
      <c r="E919">
        <v>41789.799999999996</v>
      </c>
      <c r="F919">
        <v>17</v>
      </c>
      <c r="G919">
        <v>-600</v>
      </c>
      <c r="H919">
        <v>1365.9</v>
      </c>
      <c r="I919">
        <v>552.00000000000011</v>
      </c>
      <c r="J919">
        <v>0</v>
      </c>
      <c r="K919">
        <v>0</v>
      </c>
      <c r="L919">
        <v>0</v>
      </c>
      <c r="M919">
        <v>0</v>
      </c>
      <c r="N919">
        <v>750</v>
      </c>
      <c r="O919">
        <v>600</v>
      </c>
      <c r="P919">
        <v>0</v>
      </c>
      <c r="Q919">
        <v>63.9</v>
      </c>
      <c r="R919" s="1">
        <v>43839</v>
      </c>
    </row>
    <row r="920" spans="1:18" x14ac:dyDescent="0.3">
      <c r="A920">
        <v>2020</v>
      </c>
      <c r="B920">
        <v>1</v>
      </c>
      <c r="C920">
        <v>9</v>
      </c>
      <c r="D920">
        <v>7</v>
      </c>
      <c r="E920">
        <v>70561.599999999991</v>
      </c>
      <c r="F920">
        <v>17</v>
      </c>
      <c r="G920">
        <v>-600</v>
      </c>
      <c r="H920">
        <v>1578.3</v>
      </c>
      <c r="I920">
        <v>777</v>
      </c>
      <c r="J920">
        <v>0</v>
      </c>
      <c r="K920">
        <v>0</v>
      </c>
      <c r="L920">
        <v>0</v>
      </c>
      <c r="M920">
        <v>0</v>
      </c>
      <c r="N920">
        <v>750</v>
      </c>
      <c r="O920">
        <v>600</v>
      </c>
      <c r="P920">
        <v>0</v>
      </c>
      <c r="Q920">
        <v>51.300000000000004</v>
      </c>
      <c r="R920" s="1">
        <v>43839</v>
      </c>
    </row>
    <row r="921" spans="1:18" x14ac:dyDescent="0.3">
      <c r="A921">
        <v>2020</v>
      </c>
      <c r="B921">
        <v>1</v>
      </c>
      <c r="C921">
        <v>9</v>
      </c>
      <c r="D921">
        <v>8</v>
      </c>
      <c r="E921">
        <v>106819.6</v>
      </c>
      <c r="F921">
        <v>17</v>
      </c>
      <c r="G921">
        <v>-600</v>
      </c>
      <c r="H921">
        <v>1847.6</v>
      </c>
      <c r="I921">
        <v>1049</v>
      </c>
      <c r="J921">
        <v>0</v>
      </c>
      <c r="K921">
        <v>0</v>
      </c>
      <c r="L921">
        <v>0</v>
      </c>
      <c r="M921">
        <v>0</v>
      </c>
      <c r="N921">
        <v>750</v>
      </c>
      <c r="O921">
        <v>600</v>
      </c>
      <c r="P921">
        <v>0</v>
      </c>
      <c r="Q921">
        <v>48.6</v>
      </c>
      <c r="R921" s="1">
        <v>43839</v>
      </c>
    </row>
    <row r="922" spans="1:18" x14ac:dyDescent="0.3">
      <c r="A922">
        <v>2020</v>
      </c>
      <c r="B922">
        <v>1</v>
      </c>
      <c r="C922">
        <v>9</v>
      </c>
      <c r="D922">
        <v>9</v>
      </c>
      <c r="E922">
        <v>128059.59999999999</v>
      </c>
      <c r="F922">
        <v>32</v>
      </c>
      <c r="G922">
        <v>-600</v>
      </c>
      <c r="H922">
        <v>1946.8</v>
      </c>
      <c r="I922">
        <v>1100</v>
      </c>
      <c r="J922">
        <v>0</v>
      </c>
      <c r="K922">
        <v>0</v>
      </c>
      <c r="L922">
        <v>0</v>
      </c>
      <c r="M922">
        <v>41</v>
      </c>
      <c r="N922">
        <v>750</v>
      </c>
      <c r="O922">
        <v>600</v>
      </c>
      <c r="P922">
        <v>0</v>
      </c>
      <c r="Q922">
        <v>55.800000000000004</v>
      </c>
      <c r="R922" s="1">
        <v>43839</v>
      </c>
    </row>
    <row r="923" spans="1:18" x14ac:dyDescent="0.3">
      <c r="A923">
        <v>2020</v>
      </c>
      <c r="B923">
        <v>1</v>
      </c>
      <c r="C923">
        <v>9</v>
      </c>
      <c r="D923">
        <v>10</v>
      </c>
      <c r="E923">
        <v>117633.60000000001</v>
      </c>
      <c r="F923">
        <v>32</v>
      </c>
      <c r="G923">
        <v>-600</v>
      </c>
      <c r="H923">
        <v>1944.6</v>
      </c>
      <c r="I923">
        <v>1100</v>
      </c>
      <c r="J923">
        <v>0</v>
      </c>
      <c r="K923">
        <v>0</v>
      </c>
      <c r="L923">
        <v>0</v>
      </c>
      <c r="M923">
        <v>1</v>
      </c>
      <c r="N923">
        <v>750</v>
      </c>
      <c r="O923">
        <v>600</v>
      </c>
      <c r="P923">
        <v>0</v>
      </c>
      <c r="Q923">
        <v>93.600000000000009</v>
      </c>
      <c r="R923" s="1">
        <v>43839</v>
      </c>
    </row>
    <row r="924" spans="1:18" x14ac:dyDescent="0.3">
      <c r="A924">
        <v>2020</v>
      </c>
      <c r="B924">
        <v>1</v>
      </c>
      <c r="C924">
        <v>9</v>
      </c>
      <c r="D924">
        <v>11</v>
      </c>
      <c r="E924">
        <v>100890.2</v>
      </c>
      <c r="F924">
        <v>17</v>
      </c>
      <c r="G924">
        <v>-600</v>
      </c>
      <c r="H924">
        <v>1952.4</v>
      </c>
      <c r="I924">
        <v>1062</v>
      </c>
      <c r="J924">
        <v>0</v>
      </c>
      <c r="K924">
        <v>0</v>
      </c>
      <c r="L924">
        <v>0</v>
      </c>
      <c r="M924">
        <v>0</v>
      </c>
      <c r="N924">
        <v>750</v>
      </c>
      <c r="O924">
        <v>600</v>
      </c>
      <c r="P924">
        <v>0</v>
      </c>
      <c r="Q924">
        <v>140.4</v>
      </c>
      <c r="R924" s="1">
        <v>43839</v>
      </c>
    </row>
    <row r="925" spans="1:18" x14ac:dyDescent="0.3">
      <c r="A925">
        <v>2020</v>
      </c>
      <c r="B925">
        <v>1</v>
      </c>
      <c r="C925">
        <v>9</v>
      </c>
      <c r="D925">
        <v>12</v>
      </c>
      <c r="E925">
        <v>73671.600000000006</v>
      </c>
      <c r="F925">
        <v>17</v>
      </c>
      <c r="G925">
        <v>-600</v>
      </c>
      <c r="H925">
        <v>1848.2</v>
      </c>
      <c r="I925">
        <v>893</v>
      </c>
      <c r="J925">
        <v>0</v>
      </c>
      <c r="K925">
        <v>0</v>
      </c>
      <c r="L925">
        <v>0</v>
      </c>
      <c r="M925">
        <v>0</v>
      </c>
      <c r="N925">
        <v>750</v>
      </c>
      <c r="O925">
        <v>600</v>
      </c>
      <c r="P925">
        <v>0</v>
      </c>
      <c r="Q925">
        <v>205.20000000000002</v>
      </c>
      <c r="R925" s="1">
        <v>43839</v>
      </c>
    </row>
    <row r="926" spans="1:18" x14ac:dyDescent="0.3">
      <c r="A926">
        <v>2020</v>
      </c>
      <c r="B926">
        <v>1</v>
      </c>
      <c r="C926">
        <v>9</v>
      </c>
      <c r="D926">
        <v>13</v>
      </c>
      <c r="E926">
        <v>46444.2</v>
      </c>
      <c r="F926">
        <v>17</v>
      </c>
      <c r="G926">
        <v>-600</v>
      </c>
      <c r="H926">
        <v>1845.5</v>
      </c>
      <c r="I926">
        <v>803</v>
      </c>
      <c r="J926">
        <v>0</v>
      </c>
      <c r="K926">
        <v>0</v>
      </c>
      <c r="L926">
        <v>0</v>
      </c>
      <c r="M926">
        <v>0</v>
      </c>
      <c r="N926">
        <v>750</v>
      </c>
      <c r="O926">
        <v>600</v>
      </c>
      <c r="P926">
        <v>0</v>
      </c>
      <c r="Q926">
        <v>292.5</v>
      </c>
      <c r="R926" s="1">
        <v>43839</v>
      </c>
    </row>
    <row r="927" spans="1:18" x14ac:dyDescent="0.3">
      <c r="A927">
        <v>2020</v>
      </c>
      <c r="B927">
        <v>1</v>
      </c>
      <c r="C927">
        <v>9</v>
      </c>
      <c r="D927">
        <v>14</v>
      </c>
      <c r="E927">
        <v>30841.599999999999</v>
      </c>
      <c r="F927">
        <v>17</v>
      </c>
      <c r="G927">
        <v>-600</v>
      </c>
      <c r="H927">
        <v>1864.2</v>
      </c>
      <c r="I927">
        <v>729</v>
      </c>
      <c r="J927">
        <v>0</v>
      </c>
      <c r="K927">
        <v>0</v>
      </c>
      <c r="L927">
        <v>0</v>
      </c>
      <c r="M927">
        <v>0</v>
      </c>
      <c r="N927">
        <v>750</v>
      </c>
      <c r="O927">
        <v>600</v>
      </c>
      <c r="P927">
        <v>0</v>
      </c>
      <c r="Q927">
        <v>385.2</v>
      </c>
      <c r="R927" s="1">
        <v>43839</v>
      </c>
    </row>
    <row r="928" spans="1:18" x14ac:dyDescent="0.3">
      <c r="A928">
        <v>2020</v>
      </c>
      <c r="B928">
        <v>1</v>
      </c>
      <c r="C928">
        <v>9</v>
      </c>
      <c r="D928">
        <v>15</v>
      </c>
      <c r="E928">
        <v>16540.599999999999</v>
      </c>
      <c r="F928">
        <v>17</v>
      </c>
      <c r="G928">
        <v>-600</v>
      </c>
      <c r="H928">
        <v>1835</v>
      </c>
      <c r="I928">
        <v>608</v>
      </c>
      <c r="J928">
        <v>0</v>
      </c>
      <c r="K928">
        <v>0</v>
      </c>
      <c r="L928">
        <v>0</v>
      </c>
      <c r="M928">
        <v>0</v>
      </c>
      <c r="N928">
        <v>750</v>
      </c>
      <c r="O928">
        <v>600</v>
      </c>
      <c r="P928">
        <v>0</v>
      </c>
      <c r="Q928">
        <v>477</v>
      </c>
      <c r="R928" s="1">
        <v>43839</v>
      </c>
    </row>
    <row r="929" spans="1:18" x14ac:dyDescent="0.3">
      <c r="A929">
        <v>2020</v>
      </c>
      <c r="B929">
        <v>1</v>
      </c>
      <c r="C929">
        <v>9</v>
      </c>
      <c r="D929">
        <v>16</v>
      </c>
      <c r="E929">
        <v>4341.3999999999978</v>
      </c>
      <c r="F929">
        <v>17</v>
      </c>
      <c r="G929">
        <v>-561</v>
      </c>
      <c r="H929">
        <v>1812.1</v>
      </c>
      <c r="I929">
        <v>484</v>
      </c>
      <c r="J929">
        <v>0</v>
      </c>
      <c r="K929">
        <v>0</v>
      </c>
      <c r="L929">
        <v>0</v>
      </c>
      <c r="M929">
        <v>0</v>
      </c>
      <c r="N929">
        <v>750</v>
      </c>
      <c r="O929">
        <v>600</v>
      </c>
      <c r="P929">
        <v>0</v>
      </c>
      <c r="Q929">
        <v>539.1</v>
      </c>
      <c r="R929" s="1">
        <v>43839</v>
      </c>
    </row>
    <row r="930" spans="1:18" x14ac:dyDescent="0.3">
      <c r="A930">
        <v>2020</v>
      </c>
      <c r="B930">
        <v>1</v>
      </c>
      <c r="C930">
        <v>9</v>
      </c>
      <c r="D930">
        <v>17</v>
      </c>
      <c r="E930">
        <v>7296.4</v>
      </c>
      <c r="F930">
        <v>17</v>
      </c>
      <c r="G930">
        <v>-600</v>
      </c>
      <c r="H930">
        <v>1908.5</v>
      </c>
      <c r="I930">
        <v>614</v>
      </c>
      <c r="J930">
        <v>0</v>
      </c>
      <c r="K930">
        <v>0</v>
      </c>
      <c r="L930">
        <v>0</v>
      </c>
      <c r="M930">
        <v>0</v>
      </c>
      <c r="N930">
        <v>750</v>
      </c>
      <c r="O930">
        <v>600</v>
      </c>
      <c r="P930">
        <v>0</v>
      </c>
      <c r="Q930">
        <v>544.5</v>
      </c>
      <c r="R930" s="1">
        <v>43839</v>
      </c>
    </row>
    <row r="931" spans="1:18" x14ac:dyDescent="0.3">
      <c r="A931">
        <v>2020</v>
      </c>
      <c r="B931">
        <v>1</v>
      </c>
      <c r="C931">
        <v>9</v>
      </c>
      <c r="D931">
        <v>18</v>
      </c>
      <c r="E931">
        <v>17141</v>
      </c>
      <c r="F931">
        <v>17</v>
      </c>
      <c r="G931">
        <v>-600</v>
      </c>
      <c r="H931">
        <v>2008.9</v>
      </c>
      <c r="I931">
        <v>745</v>
      </c>
      <c r="J931">
        <v>0</v>
      </c>
      <c r="K931">
        <v>0</v>
      </c>
      <c r="L931">
        <v>0</v>
      </c>
      <c r="M931">
        <v>0</v>
      </c>
      <c r="N931">
        <v>750</v>
      </c>
      <c r="O931">
        <v>600</v>
      </c>
      <c r="P931">
        <v>0</v>
      </c>
      <c r="Q931">
        <v>513.9</v>
      </c>
      <c r="R931" s="1">
        <v>43839</v>
      </c>
    </row>
    <row r="932" spans="1:18" x14ac:dyDescent="0.3">
      <c r="A932">
        <v>2020</v>
      </c>
      <c r="B932">
        <v>1</v>
      </c>
      <c r="C932">
        <v>9</v>
      </c>
      <c r="D932">
        <v>19</v>
      </c>
      <c r="E932">
        <v>18529</v>
      </c>
      <c r="F932">
        <v>17</v>
      </c>
      <c r="G932">
        <v>-600</v>
      </c>
      <c r="H932">
        <v>2015.7</v>
      </c>
      <c r="I932">
        <v>759</v>
      </c>
      <c r="J932">
        <v>0</v>
      </c>
      <c r="K932">
        <v>0</v>
      </c>
      <c r="L932">
        <v>0</v>
      </c>
      <c r="M932">
        <v>0</v>
      </c>
      <c r="N932">
        <v>750</v>
      </c>
      <c r="O932">
        <v>600</v>
      </c>
      <c r="P932">
        <v>0</v>
      </c>
      <c r="Q932">
        <v>506.7</v>
      </c>
      <c r="R932" s="1">
        <v>43839</v>
      </c>
    </row>
    <row r="933" spans="1:18" x14ac:dyDescent="0.3">
      <c r="A933">
        <v>2020</v>
      </c>
      <c r="B933">
        <v>1</v>
      </c>
      <c r="C933">
        <v>9</v>
      </c>
      <c r="D933">
        <v>20</v>
      </c>
      <c r="E933">
        <v>19054</v>
      </c>
      <c r="F933">
        <v>17</v>
      </c>
      <c r="G933">
        <v>-600</v>
      </c>
      <c r="H933">
        <v>1886.4</v>
      </c>
      <c r="I933">
        <v>681</v>
      </c>
      <c r="J933">
        <v>0</v>
      </c>
      <c r="K933">
        <v>0</v>
      </c>
      <c r="L933">
        <v>0</v>
      </c>
      <c r="M933">
        <v>0</v>
      </c>
      <c r="N933">
        <v>750</v>
      </c>
      <c r="O933">
        <v>600</v>
      </c>
      <c r="P933">
        <v>0</v>
      </c>
      <c r="Q933">
        <v>455.40000000000003</v>
      </c>
      <c r="R933" s="1">
        <v>43839</v>
      </c>
    </row>
    <row r="934" spans="1:18" x14ac:dyDescent="0.3">
      <c r="A934">
        <v>2020</v>
      </c>
      <c r="B934">
        <v>1</v>
      </c>
      <c r="C934">
        <v>9</v>
      </c>
      <c r="D934">
        <v>21</v>
      </c>
      <c r="E934">
        <v>22282.2</v>
      </c>
      <c r="F934">
        <v>17</v>
      </c>
      <c r="G934">
        <v>-600</v>
      </c>
      <c r="H934">
        <v>1747.6</v>
      </c>
      <c r="I934">
        <v>616</v>
      </c>
      <c r="J934">
        <v>0</v>
      </c>
      <c r="K934">
        <v>0</v>
      </c>
      <c r="L934">
        <v>0</v>
      </c>
      <c r="M934">
        <v>0</v>
      </c>
      <c r="N934">
        <v>750</v>
      </c>
      <c r="O934">
        <v>600</v>
      </c>
      <c r="P934">
        <v>0</v>
      </c>
      <c r="Q934">
        <v>381.6</v>
      </c>
      <c r="R934" s="1">
        <v>43839</v>
      </c>
    </row>
    <row r="935" spans="1:18" x14ac:dyDescent="0.3">
      <c r="A935">
        <v>2020</v>
      </c>
      <c r="B935">
        <v>1</v>
      </c>
      <c r="C935">
        <v>9</v>
      </c>
      <c r="D935">
        <v>22</v>
      </c>
      <c r="E935">
        <v>21953.800000000003</v>
      </c>
      <c r="F935">
        <v>17</v>
      </c>
      <c r="G935">
        <v>-600</v>
      </c>
      <c r="H935">
        <v>1616.8</v>
      </c>
      <c r="I935">
        <v>550</v>
      </c>
      <c r="J935">
        <v>0</v>
      </c>
      <c r="K935">
        <v>0</v>
      </c>
      <c r="L935">
        <v>0</v>
      </c>
      <c r="M935">
        <v>0</v>
      </c>
      <c r="N935">
        <v>750</v>
      </c>
      <c r="O935">
        <v>600</v>
      </c>
      <c r="P935">
        <v>0</v>
      </c>
      <c r="Q935">
        <v>316.8</v>
      </c>
      <c r="R935" s="1">
        <v>43839</v>
      </c>
    </row>
    <row r="936" spans="1:18" x14ac:dyDescent="0.3">
      <c r="A936">
        <v>2020</v>
      </c>
      <c r="B936">
        <v>1</v>
      </c>
      <c r="C936">
        <v>9</v>
      </c>
      <c r="D936">
        <v>23</v>
      </c>
      <c r="E936">
        <v>32175.199999999997</v>
      </c>
      <c r="F936">
        <v>37</v>
      </c>
      <c r="G936">
        <v>-600</v>
      </c>
      <c r="H936">
        <v>1485</v>
      </c>
      <c r="I936">
        <v>0</v>
      </c>
      <c r="J936">
        <v>0</v>
      </c>
      <c r="K936">
        <v>0</v>
      </c>
      <c r="L936">
        <v>145</v>
      </c>
      <c r="M936">
        <v>320</v>
      </c>
      <c r="N936">
        <v>750</v>
      </c>
      <c r="O936">
        <v>600</v>
      </c>
      <c r="P936">
        <v>0</v>
      </c>
      <c r="Q936">
        <v>270</v>
      </c>
      <c r="R936" s="1">
        <v>43839</v>
      </c>
    </row>
    <row r="937" spans="1:18" x14ac:dyDescent="0.3">
      <c r="A937">
        <v>2020</v>
      </c>
      <c r="B937">
        <v>1</v>
      </c>
      <c r="C937">
        <v>9</v>
      </c>
      <c r="D937">
        <v>24</v>
      </c>
      <c r="E937">
        <v>26737.399999999998</v>
      </c>
      <c r="F937">
        <v>37</v>
      </c>
      <c r="G937">
        <v>-600</v>
      </c>
      <c r="H937">
        <v>1369.6</v>
      </c>
      <c r="I937">
        <v>0</v>
      </c>
      <c r="J937">
        <v>0</v>
      </c>
      <c r="K937">
        <v>0</v>
      </c>
      <c r="L937">
        <v>62</v>
      </c>
      <c r="M937">
        <v>320</v>
      </c>
      <c r="N937">
        <v>750</v>
      </c>
      <c r="O937">
        <v>600</v>
      </c>
      <c r="P937">
        <v>0</v>
      </c>
      <c r="Q937">
        <v>237.6</v>
      </c>
      <c r="R937" s="1">
        <v>43839</v>
      </c>
    </row>
    <row r="938" spans="1:18" x14ac:dyDescent="0.3">
      <c r="A938">
        <v>2020</v>
      </c>
      <c r="B938">
        <v>1</v>
      </c>
      <c r="C938">
        <v>10</v>
      </c>
      <c r="D938">
        <v>1</v>
      </c>
      <c r="E938">
        <v>14074.800000000001</v>
      </c>
      <c r="F938">
        <v>32</v>
      </c>
      <c r="G938">
        <v>-600</v>
      </c>
      <c r="H938">
        <v>1255.3</v>
      </c>
      <c r="I938">
        <v>0</v>
      </c>
      <c r="J938">
        <v>0</v>
      </c>
      <c r="K938">
        <v>0</v>
      </c>
      <c r="L938">
        <v>0</v>
      </c>
      <c r="M938">
        <v>202</v>
      </c>
      <c r="N938">
        <v>750</v>
      </c>
      <c r="O938">
        <v>600</v>
      </c>
      <c r="P938">
        <v>0</v>
      </c>
      <c r="Q938">
        <v>303.3</v>
      </c>
      <c r="R938" s="1">
        <v>43840</v>
      </c>
    </row>
    <row r="939" spans="1:18" x14ac:dyDescent="0.3">
      <c r="A939">
        <v>2020</v>
      </c>
      <c r="B939">
        <v>1</v>
      </c>
      <c r="C939">
        <v>10</v>
      </c>
      <c r="D939">
        <v>2</v>
      </c>
      <c r="E939">
        <v>23252.200000000004</v>
      </c>
      <c r="F939">
        <v>32</v>
      </c>
      <c r="G939">
        <v>-600</v>
      </c>
      <c r="H939">
        <v>1225.9000000000001</v>
      </c>
      <c r="I939">
        <v>0</v>
      </c>
      <c r="J939">
        <v>0</v>
      </c>
      <c r="K939">
        <v>0</v>
      </c>
      <c r="L939">
        <v>0</v>
      </c>
      <c r="M939">
        <v>250.00000000000011</v>
      </c>
      <c r="N939">
        <v>750</v>
      </c>
      <c r="O939">
        <v>600</v>
      </c>
      <c r="P939">
        <v>0</v>
      </c>
      <c r="Q939">
        <v>225.9</v>
      </c>
      <c r="R939" s="1">
        <v>43840</v>
      </c>
    </row>
    <row r="940" spans="1:18" x14ac:dyDescent="0.3">
      <c r="A940">
        <v>2020</v>
      </c>
      <c r="B940">
        <v>1</v>
      </c>
      <c r="C940">
        <v>10</v>
      </c>
      <c r="D940">
        <v>3</v>
      </c>
      <c r="E940">
        <v>40488.800000000003</v>
      </c>
      <c r="F940">
        <v>32</v>
      </c>
      <c r="G940">
        <v>-600</v>
      </c>
      <c r="H940">
        <v>1203.4000000000001</v>
      </c>
      <c r="I940">
        <v>0</v>
      </c>
      <c r="J940">
        <v>0</v>
      </c>
      <c r="K940">
        <v>0</v>
      </c>
      <c r="L940">
        <v>0</v>
      </c>
      <c r="M940">
        <v>259.00000000000011</v>
      </c>
      <c r="N940">
        <v>750</v>
      </c>
      <c r="O940">
        <v>600</v>
      </c>
      <c r="P940">
        <v>0</v>
      </c>
      <c r="Q940">
        <v>194.4</v>
      </c>
      <c r="R940" s="1">
        <v>43840</v>
      </c>
    </row>
    <row r="941" spans="1:18" x14ac:dyDescent="0.3">
      <c r="A941">
        <v>2020</v>
      </c>
      <c r="B941">
        <v>1</v>
      </c>
      <c r="C941">
        <v>10</v>
      </c>
      <c r="D941">
        <v>4</v>
      </c>
      <c r="E941">
        <v>56615.6</v>
      </c>
      <c r="F941">
        <v>32</v>
      </c>
      <c r="G941">
        <v>-600</v>
      </c>
      <c r="H941">
        <v>1174.7</v>
      </c>
      <c r="I941">
        <v>0</v>
      </c>
      <c r="J941">
        <v>0</v>
      </c>
      <c r="K941">
        <v>0</v>
      </c>
      <c r="L941">
        <v>0</v>
      </c>
      <c r="M941">
        <v>233</v>
      </c>
      <c r="N941">
        <v>750</v>
      </c>
      <c r="O941">
        <v>600</v>
      </c>
      <c r="P941">
        <v>0</v>
      </c>
      <c r="Q941">
        <v>191.70000000000002</v>
      </c>
      <c r="R941" s="1">
        <v>43840</v>
      </c>
    </row>
    <row r="942" spans="1:18" x14ac:dyDescent="0.3">
      <c r="A942">
        <v>2020</v>
      </c>
      <c r="B942">
        <v>1</v>
      </c>
      <c r="C942">
        <v>10</v>
      </c>
      <c r="D942">
        <v>5</v>
      </c>
      <c r="E942">
        <v>71797.2</v>
      </c>
      <c r="F942">
        <v>32</v>
      </c>
      <c r="G942">
        <v>-600</v>
      </c>
      <c r="H942">
        <v>1223.0999999999999</v>
      </c>
      <c r="I942">
        <v>0</v>
      </c>
      <c r="J942">
        <v>0</v>
      </c>
      <c r="K942">
        <v>0</v>
      </c>
      <c r="L942">
        <v>0</v>
      </c>
      <c r="M942">
        <v>266.99999999999989</v>
      </c>
      <c r="N942">
        <v>750</v>
      </c>
      <c r="O942">
        <v>600</v>
      </c>
      <c r="P942">
        <v>0</v>
      </c>
      <c r="Q942">
        <v>206.1</v>
      </c>
      <c r="R942" s="1">
        <v>43840</v>
      </c>
    </row>
    <row r="943" spans="1:18" x14ac:dyDescent="0.3">
      <c r="A943">
        <v>2020</v>
      </c>
      <c r="B943">
        <v>1</v>
      </c>
      <c r="C943">
        <v>10</v>
      </c>
      <c r="D943">
        <v>6</v>
      </c>
      <c r="E943">
        <v>32144.399999999998</v>
      </c>
      <c r="F943">
        <v>17</v>
      </c>
      <c r="G943">
        <v>-600</v>
      </c>
      <c r="H943">
        <v>1335.1</v>
      </c>
      <c r="I943">
        <v>333.99999999999989</v>
      </c>
      <c r="J943">
        <v>0</v>
      </c>
      <c r="K943">
        <v>0</v>
      </c>
      <c r="L943">
        <v>0</v>
      </c>
      <c r="M943">
        <v>0</v>
      </c>
      <c r="N943">
        <v>750</v>
      </c>
      <c r="O943">
        <v>600</v>
      </c>
      <c r="P943">
        <v>0</v>
      </c>
      <c r="Q943">
        <v>251.1</v>
      </c>
      <c r="R943" s="1">
        <v>43840</v>
      </c>
    </row>
    <row r="944" spans="1:18" x14ac:dyDescent="0.3">
      <c r="A944">
        <v>2020</v>
      </c>
      <c r="B944">
        <v>1</v>
      </c>
      <c r="C944">
        <v>10</v>
      </c>
      <c r="D944">
        <v>7</v>
      </c>
      <c r="E944">
        <v>43203.8</v>
      </c>
      <c r="F944">
        <v>17</v>
      </c>
      <c r="G944">
        <v>-600</v>
      </c>
      <c r="H944">
        <v>1559.8</v>
      </c>
      <c r="I944">
        <v>520</v>
      </c>
      <c r="J944">
        <v>0</v>
      </c>
      <c r="K944">
        <v>0</v>
      </c>
      <c r="L944">
        <v>0</v>
      </c>
      <c r="M944">
        <v>0</v>
      </c>
      <c r="N944">
        <v>750</v>
      </c>
      <c r="O944">
        <v>600</v>
      </c>
      <c r="P944">
        <v>0</v>
      </c>
      <c r="Q944">
        <v>289.8</v>
      </c>
      <c r="R944" s="1">
        <v>43840</v>
      </c>
    </row>
    <row r="945" spans="1:18" x14ac:dyDescent="0.3">
      <c r="A945">
        <v>2020</v>
      </c>
      <c r="B945">
        <v>1</v>
      </c>
      <c r="C945">
        <v>10</v>
      </c>
      <c r="D945">
        <v>8</v>
      </c>
      <c r="E945">
        <v>36372.6</v>
      </c>
      <c r="F945">
        <v>17</v>
      </c>
      <c r="G945">
        <v>-600</v>
      </c>
      <c r="H945">
        <v>1793.2</v>
      </c>
      <c r="I945">
        <v>757</v>
      </c>
      <c r="J945">
        <v>0</v>
      </c>
      <c r="K945">
        <v>0</v>
      </c>
      <c r="L945">
        <v>0</v>
      </c>
      <c r="M945">
        <v>0</v>
      </c>
      <c r="N945">
        <v>750</v>
      </c>
      <c r="O945">
        <v>600</v>
      </c>
      <c r="P945">
        <v>0</v>
      </c>
      <c r="Q945">
        <v>286.2</v>
      </c>
      <c r="R945" s="1">
        <v>43840</v>
      </c>
    </row>
    <row r="946" spans="1:18" x14ac:dyDescent="0.3">
      <c r="A946">
        <v>2020</v>
      </c>
      <c r="B946">
        <v>1</v>
      </c>
      <c r="C946">
        <v>10</v>
      </c>
      <c r="D946">
        <v>9</v>
      </c>
      <c r="E946">
        <v>34175.399999999994</v>
      </c>
      <c r="F946">
        <v>17</v>
      </c>
      <c r="G946">
        <v>-600</v>
      </c>
      <c r="H946">
        <v>1898.4</v>
      </c>
      <c r="I946">
        <v>873</v>
      </c>
      <c r="J946">
        <v>0</v>
      </c>
      <c r="K946">
        <v>0</v>
      </c>
      <c r="L946">
        <v>0</v>
      </c>
      <c r="M946">
        <v>0</v>
      </c>
      <c r="N946">
        <v>750</v>
      </c>
      <c r="O946">
        <v>600</v>
      </c>
      <c r="P946">
        <v>0</v>
      </c>
      <c r="Q946">
        <v>275.40000000000003</v>
      </c>
      <c r="R946" s="1">
        <v>43840</v>
      </c>
    </row>
    <row r="947" spans="1:18" x14ac:dyDescent="0.3">
      <c r="A947">
        <v>2020</v>
      </c>
      <c r="B947">
        <v>1</v>
      </c>
      <c r="C947">
        <v>10</v>
      </c>
      <c r="D947">
        <v>10</v>
      </c>
      <c r="E947">
        <v>27419.4</v>
      </c>
      <c r="F947">
        <v>17</v>
      </c>
      <c r="G947">
        <v>-600</v>
      </c>
      <c r="H947">
        <v>1911.4</v>
      </c>
      <c r="I947">
        <v>868</v>
      </c>
      <c r="J947">
        <v>0</v>
      </c>
      <c r="K947">
        <v>0</v>
      </c>
      <c r="L947">
        <v>0</v>
      </c>
      <c r="M947">
        <v>0</v>
      </c>
      <c r="N947">
        <v>750</v>
      </c>
      <c r="O947">
        <v>600</v>
      </c>
      <c r="P947">
        <v>0</v>
      </c>
      <c r="Q947">
        <v>293.40000000000003</v>
      </c>
      <c r="R947" s="1">
        <v>43840</v>
      </c>
    </row>
    <row r="948" spans="1:18" x14ac:dyDescent="0.3">
      <c r="A948">
        <v>2020</v>
      </c>
      <c r="B948">
        <v>1</v>
      </c>
      <c r="C948">
        <v>10</v>
      </c>
      <c r="D948">
        <v>11</v>
      </c>
      <c r="E948">
        <v>26323</v>
      </c>
      <c r="F948">
        <v>17</v>
      </c>
      <c r="G948">
        <v>-600</v>
      </c>
      <c r="H948">
        <v>1903.8</v>
      </c>
      <c r="I948">
        <v>855</v>
      </c>
      <c r="J948">
        <v>0</v>
      </c>
      <c r="K948">
        <v>0</v>
      </c>
      <c r="L948">
        <v>0</v>
      </c>
      <c r="M948">
        <v>0</v>
      </c>
      <c r="N948">
        <v>750</v>
      </c>
      <c r="O948">
        <v>600</v>
      </c>
      <c r="P948">
        <v>0</v>
      </c>
      <c r="Q948">
        <v>298.8</v>
      </c>
      <c r="R948" s="1">
        <v>43840</v>
      </c>
    </row>
    <row r="949" spans="1:18" x14ac:dyDescent="0.3">
      <c r="A949">
        <v>2020</v>
      </c>
      <c r="B949">
        <v>1</v>
      </c>
      <c r="C949">
        <v>10</v>
      </c>
      <c r="D949">
        <v>12</v>
      </c>
      <c r="E949">
        <v>17553.800000000003</v>
      </c>
      <c r="F949">
        <v>17</v>
      </c>
      <c r="G949">
        <v>-600</v>
      </c>
      <c r="H949">
        <v>1794.3</v>
      </c>
      <c r="I949">
        <v>768</v>
      </c>
      <c r="J949">
        <v>0</v>
      </c>
      <c r="K949">
        <v>0</v>
      </c>
      <c r="L949">
        <v>0</v>
      </c>
      <c r="M949">
        <v>0</v>
      </c>
      <c r="N949">
        <v>750</v>
      </c>
      <c r="O949">
        <v>600</v>
      </c>
      <c r="P949">
        <v>0</v>
      </c>
      <c r="Q949">
        <v>276.3</v>
      </c>
      <c r="R949" s="1">
        <v>43840</v>
      </c>
    </row>
    <row r="950" spans="1:18" x14ac:dyDescent="0.3">
      <c r="A950">
        <v>2020</v>
      </c>
      <c r="B950">
        <v>1</v>
      </c>
      <c r="C950">
        <v>10</v>
      </c>
      <c r="D950">
        <v>13</v>
      </c>
      <c r="E950">
        <v>6295.1999999999916</v>
      </c>
      <c r="F950">
        <v>17</v>
      </c>
      <c r="G950">
        <v>-346.99999999999955</v>
      </c>
      <c r="H950">
        <v>1762.1</v>
      </c>
      <c r="I950">
        <v>462.99999999999955</v>
      </c>
      <c r="J950">
        <v>0</v>
      </c>
      <c r="K950">
        <v>0</v>
      </c>
      <c r="L950">
        <v>0</v>
      </c>
      <c r="M950">
        <v>0</v>
      </c>
      <c r="N950">
        <v>750</v>
      </c>
      <c r="O950">
        <v>600</v>
      </c>
      <c r="P950">
        <v>0</v>
      </c>
      <c r="Q950">
        <v>296.10000000000002</v>
      </c>
      <c r="R950" s="1">
        <v>43840</v>
      </c>
    </row>
    <row r="951" spans="1:18" x14ac:dyDescent="0.3">
      <c r="A951">
        <v>2020</v>
      </c>
      <c r="B951">
        <v>1</v>
      </c>
      <c r="C951">
        <v>10</v>
      </c>
      <c r="D951">
        <v>14</v>
      </c>
      <c r="E951">
        <v>1109.1999999999921</v>
      </c>
      <c r="F951">
        <v>17</v>
      </c>
      <c r="G951">
        <v>-134.99999999999955</v>
      </c>
      <c r="H951">
        <v>1747.1</v>
      </c>
      <c r="I951">
        <v>208.99999999999955</v>
      </c>
      <c r="J951">
        <v>0</v>
      </c>
      <c r="K951">
        <v>0</v>
      </c>
      <c r="L951">
        <v>0</v>
      </c>
      <c r="M951">
        <v>0</v>
      </c>
      <c r="N951">
        <v>750</v>
      </c>
      <c r="O951">
        <v>600</v>
      </c>
      <c r="P951">
        <v>0</v>
      </c>
      <c r="Q951">
        <v>323.10000000000002</v>
      </c>
      <c r="R951" s="1">
        <v>43840</v>
      </c>
    </row>
    <row r="952" spans="1:18" x14ac:dyDescent="0.3">
      <c r="A952">
        <v>2020</v>
      </c>
      <c r="B952">
        <v>1</v>
      </c>
      <c r="C952">
        <v>10</v>
      </c>
      <c r="D952">
        <v>15</v>
      </c>
      <c r="E952">
        <v>-3368.0000000000073</v>
      </c>
      <c r="F952">
        <v>17</v>
      </c>
      <c r="G952">
        <v>-32.999999999999545</v>
      </c>
      <c r="H952">
        <v>1732.7</v>
      </c>
      <c r="I952">
        <v>16.999999999999545</v>
      </c>
      <c r="J952">
        <v>0</v>
      </c>
      <c r="K952">
        <v>0</v>
      </c>
      <c r="L952">
        <v>0</v>
      </c>
      <c r="M952">
        <v>0</v>
      </c>
      <c r="N952">
        <v>750</v>
      </c>
      <c r="O952">
        <v>600</v>
      </c>
      <c r="P952">
        <v>0</v>
      </c>
      <c r="Q952">
        <v>398.7</v>
      </c>
      <c r="R952" s="1">
        <v>43840</v>
      </c>
    </row>
    <row r="953" spans="1:18" x14ac:dyDescent="0.3">
      <c r="A953">
        <v>2020</v>
      </c>
      <c r="B953">
        <v>1</v>
      </c>
      <c r="C953">
        <v>10</v>
      </c>
      <c r="D953">
        <v>16</v>
      </c>
      <c r="E953">
        <v>-6143.7999999999993</v>
      </c>
      <c r="F953">
        <v>12</v>
      </c>
      <c r="G953">
        <v>-26</v>
      </c>
      <c r="H953">
        <v>1725.4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750</v>
      </c>
      <c r="O953">
        <v>483</v>
      </c>
      <c r="P953">
        <v>0</v>
      </c>
      <c r="Q953">
        <v>518.4</v>
      </c>
      <c r="R953" s="1">
        <v>43840</v>
      </c>
    </row>
    <row r="954" spans="1:18" x14ac:dyDescent="0.3">
      <c r="A954">
        <v>2020</v>
      </c>
      <c r="B954">
        <v>1</v>
      </c>
      <c r="C954">
        <v>10</v>
      </c>
      <c r="D954">
        <v>17</v>
      </c>
      <c r="E954">
        <v>3300.6000000000004</v>
      </c>
      <c r="F954">
        <v>17</v>
      </c>
      <c r="G954">
        <v>-600</v>
      </c>
      <c r="H954">
        <v>1811.9</v>
      </c>
      <c r="I954">
        <v>413</v>
      </c>
      <c r="J954">
        <v>0</v>
      </c>
      <c r="K954">
        <v>0</v>
      </c>
      <c r="L954">
        <v>0</v>
      </c>
      <c r="M954">
        <v>0</v>
      </c>
      <c r="N954">
        <v>750</v>
      </c>
      <c r="O954">
        <v>600</v>
      </c>
      <c r="P954">
        <v>0</v>
      </c>
      <c r="Q954">
        <v>648.9</v>
      </c>
      <c r="R954" s="1">
        <v>43840</v>
      </c>
    </row>
    <row r="955" spans="1:18" x14ac:dyDescent="0.3">
      <c r="A955">
        <v>2020</v>
      </c>
      <c r="B955">
        <v>1</v>
      </c>
      <c r="C955">
        <v>10</v>
      </c>
      <c r="D955">
        <v>18</v>
      </c>
      <c r="E955">
        <v>21954.799999999996</v>
      </c>
      <c r="F955">
        <v>17</v>
      </c>
      <c r="G955">
        <v>-600</v>
      </c>
      <c r="H955">
        <v>1927.3</v>
      </c>
      <c r="I955">
        <v>486.99999999999977</v>
      </c>
      <c r="J955">
        <v>0</v>
      </c>
      <c r="K955">
        <v>0</v>
      </c>
      <c r="L955">
        <v>0</v>
      </c>
      <c r="M955">
        <v>0</v>
      </c>
      <c r="N955">
        <v>750</v>
      </c>
      <c r="O955">
        <v>600</v>
      </c>
      <c r="P955">
        <v>0</v>
      </c>
      <c r="Q955">
        <v>690.30000000000007</v>
      </c>
      <c r="R955" s="1">
        <v>43840</v>
      </c>
    </row>
    <row r="956" spans="1:18" x14ac:dyDescent="0.3">
      <c r="A956">
        <v>2020</v>
      </c>
      <c r="B956">
        <v>1</v>
      </c>
      <c r="C956">
        <v>10</v>
      </c>
      <c r="D956">
        <v>19</v>
      </c>
      <c r="E956">
        <v>27429.000000000004</v>
      </c>
      <c r="F956">
        <v>17</v>
      </c>
      <c r="G956">
        <v>-600</v>
      </c>
      <c r="H956">
        <v>1945.9</v>
      </c>
      <c r="I956">
        <v>493</v>
      </c>
      <c r="J956">
        <v>0</v>
      </c>
      <c r="K956">
        <v>0</v>
      </c>
      <c r="L956">
        <v>0</v>
      </c>
      <c r="M956">
        <v>0</v>
      </c>
      <c r="N956">
        <v>750</v>
      </c>
      <c r="O956">
        <v>600</v>
      </c>
      <c r="P956">
        <v>0</v>
      </c>
      <c r="Q956">
        <v>702.9</v>
      </c>
      <c r="R956" s="1">
        <v>43840</v>
      </c>
    </row>
    <row r="957" spans="1:18" x14ac:dyDescent="0.3">
      <c r="A957">
        <v>2020</v>
      </c>
      <c r="B957">
        <v>1</v>
      </c>
      <c r="C957">
        <v>10</v>
      </c>
      <c r="D957">
        <v>20</v>
      </c>
      <c r="E957">
        <v>27189.8</v>
      </c>
      <c r="F957">
        <v>17</v>
      </c>
      <c r="G957">
        <v>-600</v>
      </c>
      <c r="H957">
        <v>1790.9</v>
      </c>
      <c r="I957">
        <v>347</v>
      </c>
      <c r="J957">
        <v>0</v>
      </c>
      <c r="K957">
        <v>0</v>
      </c>
      <c r="L957">
        <v>0</v>
      </c>
      <c r="M957">
        <v>0</v>
      </c>
      <c r="N957">
        <v>750</v>
      </c>
      <c r="O957">
        <v>600</v>
      </c>
      <c r="P957">
        <v>0</v>
      </c>
      <c r="Q957">
        <v>693.9</v>
      </c>
      <c r="R957" s="1">
        <v>43840</v>
      </c>
    </row>
    <row r="958" spans="1:18" x14ac:dyDescent="0.3">
      <c r="A958">
        <v>2020</v>
      </c>
      <c r="B958">
        <v>1</v>
      </c>
      <c r="C958">
        <v>10</v>
      </c>
      <c r="D958">
        <v>21</v>
      </c>
      <c r="E958">
        <v>30256.199999999997</v>
      </c>
      <c r="F958">
        <v>17</v>
      </c>
      <c r="G958">
        <v>-600</v>
      </c>
      <c r="H958">
        <v>1637.8</v>
      </c>
      <c r="I958">
        <v>210.99999999999977</v>
      </c>
      <c r="J958">
        <v>0</v>
      </c>
      <c r="K958">
        <v>0</v>
      </c>
      <c r="L958">
        <v>0</v>
      </c>
      <c r="M958">
        <v>0</v>
      </c>
      <c r="N958">
        <v>750</v>
      </c>
      <c r="O958">
        <v>600</v>
      </c>
      <c r="P958">
        <v>0</v>
      </c>
      <c r="Q958">
        <v>676.80000000000007</v>
      </c>
      <c r="R958" s="1">
        <v>43840</v>
      </c>
    </row>
    <row r="959" spans="1:18" x14ac:dyDescent="0.3">
      <c r="A959">
        <v>2020</v>
      </c>
      <c r="B959">
        <v>1</v>
      </c>
      <c r="C959">
        <v>10</v>
      </c>
      <c r="D959">
        <v>22</v>
      </c>
      <c r="E959">
        <v>34375.4</v>
      </c>
      <c r="F959">
        <v>17</v>
      </c>
      <c r="G959">
        <v>-600</v>
      </c>
      <c r="H959">
        <v>1513.2</v>
      </c>
      <c r="I959">
        <v>126</v>
      </c>
      <c r="J959">
        <v>0</v>
      </c>
      <c r="K959">
        <v>0</v>
      </c>
      <c r="L959">
        <v>0</v>
      </c>
      <c r="M959">
        <v>0</v>
      </c>
      <c r="N959">
        <v>750</v>
      </c>
      <c r="O959">
        <v>600</v>
      </c>
      <c r="P959">
        <v>0</v>
      </c>
      <c r="Q959">
        <v>637.20000000000005</v>
      </c>
      <c r="R959" s="1">
        <v>43840</v>
      </c>
    </row>
    <row r="960" spans="1:18" x14ac:dyDescent="0.3">
      <c r="A960">
        <v>2020</v>
      </c>
      <c r="B960">
        <v>1</v>
      </c>
      <c r="C960">
        <v>10</v>
      </c>
      <c r="D960">
        <v>23</v>
      </c>
      <c r="E960">
        <v>80106.2</v>
      </c>
      <c r="F960">
        <v>32</v>
      </c>
      <c r="G960">
        <v>-600</v>
      </c>
      <c r="H960">
        <v>1412.6</v>
      </c>
      <c r="I960">
        <v>0</v>
      </c>
      <c r="J960">
        <v>0</v>
      </c>
      <c r="K960">
        <v>0</v>
      </c>
      <c r="L960">
        <v>0</v>
      </c>
      <c r="M960">
        <v>101</v>
      </c>
      <c r="N960">
        <v>750</v>
      </c>
      <c r="O960">
        <v>600</v>
      </c>
      <c r="P960">
        <v>0</v>
      </c>
      <c r="Q960">
        <v>561.6</v>
      </c>
      <c r="R960" s="1">
        <v>43840</v>
      </c>
    </row>
    <row r="961" spans="1:18" x14ac:dyDescent="0.3">
      <c r="A961">
        <v>2020</v>
      </c>
      <c r="B961">
        <v>1</v>
      </c>
      <c r="C961">
        <v>10</v>
      </c>
      <c r="D961">
        <v>24</v>
      </c>
      <c r="E961">
        <v>72912</v>
      </c>
      <c r="F961">
        <v>32</v>
      </c>
      <c r="G961">
        <v>-600</v>
      </c>
      <c r="H961">
        <v>1346.4</v>
      </c>
      <c r="I961">
        <v>0</v>
      </c>
      <c r="J961">
        <v>0</v>
      </c>
      <c r="K961">
        <v>0</v>
      </c>
      <c r="L961">
        <v>0</v>
      </c>
      <c r="M961">
        <v>150</v>
      </c>
      <c r="N961">
        <v>750</v>
      </c>
      <c r="O961">
        <v>600</v>
      </c>
      <c r="P961">
        <v>0</v>
      </c>
      <c r="Q961">
        <v>446.40000000000003</v>
      </c>
      <c r="R961" s="1">
        <v>43840</v>
      </c>
    </row>
    <row r="962" spans="1:18" x14ac:dyDescent="0.3">
      <c r="A962">
        <v>2020</v>
      </c>
      <c r="B962">
        <v>1</v>
      </c>
      <c r="C962">
        <v>11</v>
      </c>
      <c r="D962">
        <v>1</v>
      </c>
      <c r="E962">
        <v>86170.2</v>
      </c>
      <c r="F962">
        <v>32</v>
      </c>
      <c r="G962">
        <v>-600</v>
      </c>
      <c r="H962">
        <v>1295.9000000000001</v>
      </c>
      <c r="I962">
        <v>0</v>
      </c>
      <c r="J962">
        <v>0</v>
      </c>
      <c r="K962">
        <v>0</v>
      </c>
      <c r="L962">
        <v>0</v>
      </c>
      <c r="M962">
        <v>293.00000000000011</v>
      </c>
      <c r="N962">
        <v>750</v>
      </c>
      <c r="O962">
        <v>600</v>
      </c>
      <c r="P962">
        <v>0</v>
      </c>
      <c r="Q962">
        <v>252.9</v>
      </c>
      <c r="R962" s="1">
        <v>43841</v>
      </c>
    </row>
    <row r="963" spans="1:18" x14ac:dyDescent="0.3">
      <c r="A963">
        <v>2020</v>
      </c>
      <c r="B963">
        <v>1</v>
      </c>
      <c r="C963">
        <v>11</v>
      </c>
      <c r="D963">
        <v>2</v>
      </c>
      <c r="E963">
        <v>69296.800000000003</v>
      </c>
      <c r="F963">
        <v>32</v>
      </c>
      <c r="G963">
        <v>-600</v>
      </c>
      <c r="H963">
        <v>1246.0999999999999</v>
      </c>
      <c r="I963">
        <v>0</v>
      </c>
      <c r="J963">
        <v>0</v>
      </c>
      <c r="K963">
        <v>0</v>
      </c>
      <c r="L963">
        <v>0</v>
      </c>
      <c r="M963">
        <v>316.99999999999989</v>
      </c>
      <c r="N963">
        <v>750</v>
      </c>
      <c r="O963">
        <v>600</v>
      </c>
      <c r="P963">
        <v>0</v>
      </c>
      <c r="Q963">
        <v>179.1</v>
      </c>
      <c r="R963" s="1">
        <v>43841</v>
      </c>
    </row>
    <row r="964" spans="1:18" x14ac:dyDescent="0.3">
      <c r="A964">
        <v>2020</v>
      </c>
      <c r="B964">
        <v>1</v>
      </c>
      <c r="C964">
        <v>11</v>
      </c>
      <c r="D964">
        <v>3</v>
      </c>
      <c r="E964">
        <v>48561.799999999996</v>
      </c>
      <c r="F964">
        <v>37</v>
      </c>
      <c r="G964">
        <v>-600</v>
      </c>
      <c r="H964">
        <v>1220.7</v>
      </c>
      <c r="I964">
        <v>0</v>
      </c>
      <c r="J964">
        <v>0</v>
      </c>
      <c r="K964">
        <v>0</v>
      </c>
      <c r="L964">
        <v>31</v>
      </c>
      <c r="M964">
        <v>320</v>
      </c>
      <c r="N964">
        <v>750</v>
      </c>
      <c r="O964">
        <v>600</v>
      </c>
      <c r="P964">
        <v>0</v>
      </c>
      <c r="Q964">
        <v>119.7</v>
      </c>
      <c r="R964" s="1">
        <v>43841</v>
      </c>
    </row>
    <row r="965" spans="1:18" x14ac:dyDescent="0.3">
      <c r="A965">
        <v>2020</v>
      </c>
      <c r="B965">
        <v>1</v>
      </c>
      <c r="C965">
        <v>11</v>
      </c>
      <c r="D965">
        <v>4</v>
      </c>
      <c r="E965">
        <v>26610.2</v>
      </c>
      <c r="F965">
        <v>37</v>
      </c>
      <c r="G965">
        <v>-600</v>
      </c>
      <c r="H965">
        <v>1212.5999999999999</v>
      </c>
      <c r="I965">
        <v>0</v>
      </c>
      <c r="J965">
        <v>0</v>
      </c>
      <c r="K965">
        <v>0</v>
      </c>
      <c r="L965">
        <v>49</v>
      </c>
      <c r="M965">
        <v>320</v>
      </c>
      <c r="N965">
        <v>750</v>
      </c>
      <c r="O965">
        <v>600</v>
      </c>
      <c r="P965">
        <v>0</v>
      </c>
      <c r="Q965">
        <v>93.600000000000009</v>
      </c>
      <c r="R965" s="1">
        <v>43841</v>
      </c>
    </row>
    <row r="966" spans="1:18" x14ac:dyDescent="0.3">
      <c r="A966">
        <v>2020</v>
      </c>
      <c r="B966">
        <v>1</v>
      </c>
      <c r="C966">
        <v>11</v>
      </c>
      <c r="D966">
        <v>5</v>
      </c>
      <c r="E966">
        <v>8105.6</v>
      </c>
      <c r="F966">
        <v>32</v>
      </c>
      <c r="G966">
        <v>-326</v>
      </c>
      <c r="H966">
        <v>1209.5</v>
      </c>
      <c r="I966">
        <v>0</v>
      </c>
      <c r="J966">
        <v>0</v>
      </c>
      <c r="K966">
        <v>0</v>
      </c>
      <c r="L966">
        <v>0</v>
      </c>
      <c r="M966">
        <v>100</v>
      </c>
      <c r="N966">
        <v>750</v>
      </c>
      <c r="O966">
        <v>600</v>
      </c>
      <c r="P966">
        <v>0</v>
      </c>
      <c r="Q966">
        <v>85.5</v>
      </c>
      <c r="R966" s="1">
        <v>43841</v>
      </c>
    </row>
    <row r="967" spans="1:18" x14ac:dyDescent="0.3">
      <c r="A967">
        <v>2020</v>
      </c>
      <c r="B967">
        <v>1</v>
      </c>
      <c r="C967">
        <v>11</v>
      </c>
      <c r="D967">
        <v>6</v>
      </c>
      <c r="E967">
        <v>356</v>
      </c>
      <c r="F967">
        <v>12</v>
      </c>
      <c r="G967">
        <v>76</v>
      </c>
      <c r="H967">
        <v>1251.5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750</v>
      </c>
      <c r="O967">
        <v>349</v>
      </c>
      <c r="P967">
        <v>0</v>
      </c>
      <c r="Q967">
        <v>76.5</v>
      </c>
      <c r="R967" s="1">
        <v>43841</v>
      </c>
    </row>
    <row r="968" spans="1:18" x14ac:dyDescent="0.3">
      <c r="A968">
        <v>2020</v>
      </c>
      <c r="B968">
        <v>1</v>
      </c>
      <c r="C968">
        <v>11</v>
      </c>
      <c r="D968">
        <v>7</v>
      </c>
      <c r="E968">
        <v>-3714.800000000002</v>
      </c>
      <c r="F968">
        <v>12</v>
      </c>
      <c r="G968">
        <v>339</v>
      </c>
      <c r="H968">
        <v>1312.1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750</v>
      </c>
      <c r="O968">
        <v>133.99999999999989</v>
      </c>
      <c r="P968">
        <v>0</v>
      </c>
      <c r="Q968">
        <v>89.100000000000009</v>
      </c>
      <c r="R968" s="1">
        <v>43841</v>
      </c>
    </row>
    <row r="969" spans="1:18" x14ac:dyDescent="0.3">
      <c r="A969">
        <v>2020</v>
      </c>
      <c r="B969">
        <v>1</v>
      </c>
      <c r="C969">
        <v>11</v>
      </c>
      <c r="D969">
        <v>8</v>
      </c>
      <c r="E969">
        <v>-7262.4</v>
      </c>
      <c r="F969">
        <v>5</v>
      </c>
      <c r="G969">
        <v>571</v>
      </c>
      <c r="H969">
        <v>1439.7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749</v>
      </c>
      <c r="O969">
        <v>0</v>
      </c>
      <c r="P969">
        <v>0</v>
      </c>
      <c r="Q969">
        <v>119.7</v>
      </c>
      <c r="R969" s="1">
        <v>43841</v>
      </c>
    </row>
    <row r="970" spans="1:18" x14ac:dyDescent="0.3">
      <c r="A970">
        <v>2020</v>
      </c>
      <c r="B970">
        <v>1</v>
      </c>
      <c r="C970">
        <v>11</v>
      </c>
      <c r="D970">
        <v>9</v>
      </c>
      <c r="E970">
        <v>-8748.7999999999993</v>
      </c>
      <c r="F970">
        <v>12</v>
      </c>
      <c r="G970">
        <v>600</v>
      </c>
      <c r="H970">
        <v>1562.1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750</v>
      </c>
      <c r="O970">
        <v>42</v>
      </c>
      <c r="P970">
        <v>0</v>
      </c>
      <c r="Q970">
        <v>170.1</v>
      </c>
      <c r="R970" s="1">
        <v>43841</v>
      </c>
    </row>
    <row r="971" spans="1:18" x14ac:dyDescent="0.3">
      <c r="A971">
        <v>2020</v>
      </c>
      <c r="B971">
        <v>1</v>
      </c>
      <c r="C971">
        <v>11</v>
      </c>
      <c r="D971">
        <v>10</v>
      </c>
      <c r="E971">
        <v>-11328.400000000001</v>
      </c>
      <c r="F971">
        <v>12</v>
      </c>
      <c r="G971">
        <v>600</v>
      </c>
      <c r="H971">
        <v>1637.3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750</v>
      </c>
      <c r="O971">
        <v>20</v>
      </c>
      <c r="P971">
        <v>0</v>
      </c>
      <c r="Q971">
        <v>267.3</v>
      </c>
      <c r="R971" s="1">
        <v>43841</v>
      </c>
    </row>
    <row r="972" spans="1:18" x14ac:dyDescent="0.3">
      <c r="A972">
        <v>2020</v>
      </c>
      <c r="B972">
        <v>1</v>
      </c>
      <c r="C972">
        <v>11</v>
      </c>
      <c r="D972">
        <v>11</v>
      </c>
      <c r="E972">
        <v>-13614.400000000001</v>
      </c>
      <c r="F972">
        <v>5</v>
      </c>
      <c r="G972">
        <v>600</v>
      </c>
      <c r="H972">
        <v>1692.6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701.99999999999989</v>
      </c>
      <c r="O972">
        <v>0</v>
      </c>
      <c r="P972">
        <v>0</v>
      </c>
      <c r="Q972">
        <v>390.6</v>
      </c>
      <c r="R972" s="1">
        <v>43841</v>
      </c>
    </row>
    <row r="973" spans="1:18" x14ac:dyDescent="0.3">
      <c r="A973">
        <v>2020</v>
      </c>
      <c r="B973">
        <v>1</v>
      </c>
      <c r="C973">
        <v>11</v>
      </c>
      <c r="D973">
        <v>12</v>
      </c>
      <c r="E973">
        <v>-16353</v>
      </c>
      <c r="F973">
        <v>5</v>
      </c>
      <c r="G973">
        <v>600</v>
      </c>
      <c r="H973">
        <v>1618.5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492</v>
      </c>
      <c r="O973">
        <v>0</v>
      </c>
      <c r="P973">
        <v>0</v>
      </c>
      <c r="Q973">
        <v>526.5</v>
      </c>
      <c r="R973" s="1">
        <v>43841</v>
      </c>
    </row>
    <row r="974" spans="1:18" x14ac:dyDescent="0.3">
      <c r="A974">
        <v>2020</v>
      </c>
      <c r="B974">
        <v>1</v>
      </c>
      <c r="C974">
        <v>11</v>
      </c>
      <c r="D974">
        <v>13</v>
      </c>
      <c r="E974">
        <v>-18595.600000000002</v>
      </c>
      <c r="F974">
        <v>5</v>
      </c>
      <c r="G974">
        <v>600</v>
      </c>
      <c r="H974">
        <v>1584.1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355</v>
      </c>
      <c r="O974">
        <v>0</v>
      </c>
      <c r="P974">
        <v>0</v>
      </c>
      <c r="Q974">
        <v>629.1</v>
      </c>
      <c r="R974" s="1">
        <v>43841</v>
      </c>
    </row>
    <row r="975" spans="1:18" x14ac:dyDescent="0.3">
      <c r="A975">
        <v>2020</v>
      </c>
      <c r="B975">
        <v>1</v>
      </c>
      <c r="C975">
        <v>11</v>
      </c>
      <c r="D975">
        <v>14</v>
      </c>
      <c r="E975">
        <v>-19674.2</v>
      </c>
      <c r="F975">
        <v>5</v>
      </c>
      <c r="G975">
        <v>600</v>
      </c>
      <c r="H975">
        <v>1570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277</v>
      </c>
      <c r="O975">
        <v>0</v>
      </c>
      <c r="P975">
        <v>0</v>
      </c>
      <c r="Q975">
        <v>693</v>
      </c>
      <c r="R975" s="1">
        <v>43841</v>
      </c>
    </row>
    <row r="976" spans="1:18" x14ac:dyDescent="0.3">
      <c r="A976">
        <v>2020</v>
      </c>
      <c r="B976">
        <v>1</v>
      </c>
      <c r="C976">
        <v>11</v>
      </c>
      <c r="D976">
        <v>15</v>
      </c>
      <c r="E976">
        <v>-21088.400000000001</v>
      </c>
      <c r="F976">
        <v>5</v>
      </c>
      <c r="G976">
        <v>600</v>
      </c>
      <c r="H976">
        <v>1562.9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197</v>
      </c>
      <c r="O976">
        <v>0</v>
      </c>
      <c r="P976">
        <v>0</v>
      </c>
      <c r="Q976">
        <v>765.9</v>
      </c>
      <c r="R976" s="1">
        <v>43841</v>
      </c>
    </row>
    <row r="977" spans="1:18" x14ac:dyDescent="0.3">
      <c r="A977">
        <v>2020</v>
      </c>
      <c r="B977">
        <v>1</v>
      </c>
      <c r="C977">
        <v>11</v>
      </c>
      <c r="D977">
        <v>16</v>
      </c>
      <c r="E977">
        <v>-22055.000000000004</v>
      </c>
      <c r="F977">
        <v>5</v>
      </c>
      <c r="G977">
        <v>600</v>
      </c>
      <c r="H977">
        <v>1576.3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159.99999999999977</v>
      </c>
      <c r="O977">
        <v>0</v>
      </c>
      <c r="P977">
        <v>0</v>
      </c>
      <c r="Q977">
        <v>816.30000000000007</v>
      </c>
      <c r="R977" s="1">
        <v>43841</v>
      </c>
    </row>
    <row r="978" spans="1:18" x14ac:dyDescent="0.3">
      <c r="A978">
        <v>2020</v>
      </c>
      <c r="B978">
        <v>1</v>
      </c>
      <c r="C978">
        <v>11</v>
      </c>
      <c r="D978">
        <v>17</v>
      </c>
      <c r="E978">
        <v>-22001.800000000003</v>
      </c>
      <c r="F978">
        <v>5</v>
      </c>
      <c r="G978">
        <v>600</v>
      </c>
      <c r="H978">
        <v>1656.3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221.99999999999977</v>
      </c>
      <c r="O978">
        <v>0</v>
      </c>
      <c r="P978">
        <v>0</v>
      </c>
      <c r="Q978">
        <v>834.30000000000007</v>
      </c>
      <c r="R978" s="1">
        <v>43841</v>
      </c>
    </row>
    <row r="979" spans="1:18" x14ac:dyDescent="0.3">
      <c r="A979">
        <v>2020</v>
      </c>
      <c r="B979">
        <v>1</v>
      </c>
      <c r="C979">
        <v>11</v>
      </c>
      <c r="D979">
        <v>18</v>
      </c>
      <c r="E979">
        <v>-21492</v>
      </c>
      <c r="F979">
        <v>5</v>
      </c>
      <c r="G979">
        <v>600</v>
      </c>
      <c r="H979">
        <v>1765.4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323</v>
      </c>
      <c r="O979">
        <v>0</v>
      </c>
      <c r="P979">
        <v>0</v>
      </c>
      <c r="Q979">
        <v>842.4</v>
      </c>
      <c r="R979" s="1">
        <v>43841</v>
      </c>
    </row>
    <row r="980" spans="1:18" x14ac:dyDescent="0.3">
      <c r="A980">
        <v>2020</v>
      </c>
      <c r="B980">
        <v>1</v>
      </c>
      <c r="C980">
        <v>11</v>
      </c>
      <c r="D980">
        <v>19</v>
      </c>
      <c r="E980">
        <v>-21231.600000000002</v>
      </c>
      <c r="F980">
        <v>5</v>
      </c>
      <c r="G980">
        <v>600</v>
      </c>
      <c r="H980">
        <v>1833.8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376.99999999999977</v>
      </c>
      <c r="O980">
        <v>0</v>
      </c>
      <c r="P980">
        <v>0</v>
      </c>
      <c r="Q980">
        <v>856.80000000000007</v>
      </c>
      <c r="R980" s="1">
        <v>43841</v>
      </c>
    </row>
    <row r="981" spans="1:18" x14ac:dyDescent="0.3">
      <c r="A981">
        <v>2020</v>
      </c>
      <c r="B981">
        <v>1</v>
      </c>
      <c r="C981">
        <v>11</v>
      </c>
      <c r="D981">
        <v>20</v>
      </c>
      <c r="E981">
        <v>-21147.8</v>
      </c>
      <c r="F981">
        <v>5</v>
      </c>
      <c r="G981">
        <v>600</v>
      </c>
      <c r="H981">
        <v>1731.9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294</v>
      </c>
      <c r="O981">
        <v>0</v>
      </c>
      <c r="P981">
        <v>0</v>
      </c>
      <c r="Q981">
        <v>837.9</v>
      </c>
      <c r="R981" s="1">
        <v>43841</v>
      </c>
    </row>
    <row r="982" spans="1:18" x14ac:dyDescent="0.3">
      <c r="A982">
        <v>2020</v>
      </c>
      <c r="B982">
        <v>1</v>
      </c>
      <c r="C982">
        <v>11</v>
      </c>
      <c r="D982">
        <v>21</v>
      </c>
      <c r="E982">
        <v>-21471</v>
      </c>
      <c r="F982">
        <v>5</v>
      </c>
      <c r="G982">
        <v>600</v>
      </c>
      <c r="H982">
        <v>1623.4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190</v>
      </c>
      <c r="O982">
        <v>0</v>
      </c>
      <c r="P982">
        <v>0</v>
      </c>
      <c r="Q982">
        <v>833.4</v>
      </c>
      <c r="R982" s="1">
        <v>43841</v>
      </c>
    </row>
    <row r="983" spans="1:18" x14ac:dyDescent="0.3">
      <c r="A983">
        <v>2020</v>
      </c>
      <c r="B983">
        <v>1</v>
      </c>
      <c r="C983">
        <v>11</v>
      </c>
      <c r="D983">
        <v>22</v>
      </c>
      <c r="E983">
        <v>-22099.800000000003</v>
      </c>
      <c r="F983">
        <v>5</v>
      </c>
      <c r="G983">
        <v>600</v>
      </c>
      <c r="H983">
        <v>1522.8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83.999999999999773</v>
      </c>
      <c r="O983">
        <v>0</v>
      </c>
      <c r="P983">
        <v>0</v>
      </c>
      <c r="Q983">
        <v>838.80000000000007</v>
      </c>
      <c r="R983" s="1">
        <v>43841</v>
      </c>
    </row>
    <row r="984" spans="1:18" x14ac:dyDescent="0.3">
      <c r="A984">
        <v>2020</v>
      </c>
      <c r="B984">
        <v>1</v>
      </c>
      <c r="C984">
        <v>11</v>
      </c>
      <c r="D984">
        <v>23</v>
      </c>
      <c r="E984">
        <v>-22658.2</v>
      </c>
      <c r="F984">
        <v>0</v>
      </c>
      <c r="G984">
        <v>579</v>
      </c>
      <c r="H984">
        <v>1421.4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842.4</v>
      </c>
      <c r="R984" s="1">
        <v>43841</v>
      </c>
    </row>
    <row r="985" spans="1:18" x14ac:dyDescent="0.3">
      <c r="A985">
        <v>2020</v>
      </c>
      <c r="B985">
        <v>1</v>
      </c>
      <c r="C985">
        <v>11</v>
      </c>
      <c r="D985">
        <v>24</v>
      </c>
      <c r="E985">
        <v>-22948.2</v>
      </c>
      <c r="F985">
        <v>0</v>
      </c>
      <c r="G985">
        <v>476</v>
      </c>
      <c r="H985">
        <v>1330.1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854.1</v>
      </c>
      <c r="R985" s="1">
        <v>43841</v>
      </c>
    </row>
    <row r="986" spans="1:18" x14ac:dyDescent="0.3">
      <c r="A986">
        <v>2020</v>
      </c>
      <c r="B986">
        <v>1</v>
      </c>
      <c r="C986">
        <v>12</v>
      </c>
      <c r="D986">
        <v>1</v>
      </c>
      <c r="E986">
        <v>-23425.4</v>
      </c>
      <c r="F986">
        <v>0</v>
      </c>
      <c r="G986">
        <v>347</v>
      </c>
      <c r="H986">
        <v>1218.2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871.2</v>
      </c>
      <c r="R986" s="1">
        <v>43842</v>
      </c>
    </row>
    <row r="987" spans="1:18" x14ac:dyDescent="0.3">
      <c r="A987">
        <v>2020</v>
      </c>
      <c r="B987">
        <v>1</v>
      </c>
      <c r="C987">
        <v>12</v>
      </c>
      <c r="D987">
        <v>2</v>
      </c>
      <c r="E987">
        <v>-23143.800000000003</v>
      </c>
      <c r="F987">
        <v>0</v>
      </c>
      <c r="G987">
        <v>306.99999999999989</v>
      </c>
      <c r="H987">
        <v>1163.8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856.80000000000007</v>
      </c>
      <c r="R987" s="1">
        <v>43842</v>
      </c>
    </row>
    <row r="988" spans="1:18" x14ac:dyDescent="0.3">
      <c r="A988">
        <v>2020</v>
      </c>
      <c r="B988">
        <v>1</v>
      </c>
      <c r="C988">
        <v>12</v>
      </c>
      <c r="D988">
        <v>3</v>
      </c>
      <c r="E988">
        <v>-23044</v>
      </c>
      <c r="F988">
        <v>0</v>
      </c>
      <c r="G988">
        <v>273</v>
      </c>
      <c r="H988">
        <v>1128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855</v>
      </c>
      <c r="R988" s="1">
        <v>43842</v>
      </c>
    </row>
    <row r="989" spans="1:18" x14ac:dyDescent="0.3">
      <c r="A989">
        <v>2020</v>
      </c>
      <c r="B989">
        <v>1</v>
      </c>
      <c r="C989">
        <v>12</v>
      </c>
      <c r="D989">
        <v>4</v>
      </c>
      <c r="E989">
        <v>-22388</v>
      </c>
      <c r="F989">
        <v>0</v>
      </c>
      <c r="G989">
        <v>267.99999999999989</v>
      </c>
      <c r="H989">
        <v>1113.0999999999999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845.1</v>
      </c>
      <c r="R989" s="1">
        <v>43842</v>
      </c>
    </row>
    <row r="990" spans="1:18" x14ac:dyDescent="0.3">
      <c r="A990">
        <v>2020</v>
      </c>
      <c r="B990">
        <v>1</v>
      </c>
      <c r="C990">
        <v>12</v>
      </c>
      <c r="D990">
        <v>5</v>
      </c>
      <c r="E990">
        <v>-21474.800000000003</v>
      </c>
      <c r="F990">
        <v>0</v>
      </c>
      <c r="G990">
        <v>275</v>
      </c>
      <c r="H990">
        <v>1112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837</v>
      </c>
      <c r="R990" s="1">
        <v>43842</v>
      </c>
    </row>
    <row r="991" spans="1:18" x14ac:dyDescent="0.3">
      <c r="A991">
        <v>2020</v>
      </c>
      <c r="B991">
        <v>1</v>
      </c>
      <c r="C991">
        <v>12</v>
      </c>
      <c r="D991">
        <v>6</v>
      </c>
      <c r="E991">
        <v>-20421.599999999999</v>
      </c>
      <c r="F991">
        <v>0</v>
      </c>
      <c r="G991">
        <v>261.99999999999989</v>
      </c>
      <c r="H991">
        <v>1105.3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843.30000000000007</v>
      </c>
      <c r="R991" s="1">
        <v>43842</v>
      </c>
    </row>
    <row r="992" spans="1:18" x14ac:dyDescent="0.3">
      <c r="A992">
        <v>2020</v>
      </c>
      <c r="B992">
        <v>1</v>
      </c>
      <c r="C992">
        <v>12</v>
      </c>
      <c r="D992">
        <v>7</v>
      </c>
      <c r="E992">
        <v>-18561.400000000001</v>
      </c>
      <c r="F992">
        <v>0</v>
      </c>
      <c r="G992">
        <v>302.99999999999989</v>
      </c>
      <c r="H992">
        <v>1150.8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847.80000000000007</v>
      </c>
      <c r="R992" s="1">
        <v>43842</v>
      </c>
    </row>
    <row r="993" spans="1:18" x14ac:dyDescent="0.3">
      <c r="A993">
        <v>2020</v>
      </c>
      <c r="B993">
        <v>1</v>
      </c>
      <c r="C993">
        <v>12</v>
      </c>
      <c r="D993">
        <v>8</v>
      </c>
      <c r="E993">
        <v>-14450.400000000001</v>
      </c>
      <c r="F993">
        <v>5</v>
      </c>
      <c r="G993">
        <v>-79</v>
      </c>
      <c r="H993">
        <v>1247.5999999999999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485.99999999999989</v>
      </c>
      <c r="O993">
        <v>0</v>
      </c>
      <c r="P993">
        <v>0</v>
      </c>
      <c r="Q993">
        <v>840.6</v>
      </c>
      <c r="R993" s="1">
        <v>43842</v>
      </c>
    </row>
    <row r="994" spans="1:18" x14ac:dyDescent="0.3">
      <c r="A994">
        <v>2020</v>
      </c>
      <c r="B994">
        <v>1</v>
      </c>
      <c r="C994">
        <v>12</v>
      </c>
      <c r="D994">
        <v>9</v>
      </c>
      <c r="E994">
        <v>-3023.2000000000025</v>
      </c>
      <c r="F994">
        <v>12</v>
      </c>
      <c r="G994">
        <v>-600</v>
      </c>
      <c r="H994">
        <v>1376.3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750</v>
      </c>
      <c r="O994">
        <v>418.99999999999989</v>
      </c>
      <c r="P994">
        <v>0</v>
      </c>
      <c r="Q994">
        <v>807.30000000000007</v>
      </c>
      <c r="R994" s="1">
        <v>43842</v>
      </c>
    </row>
    <row r="995" spans="1:18" x14ac:dyDescent="0.3">
      <c r="A995">
        <v>2020</v>
      </c>
      <c r="B995">
        <v>1</v>
      </c>
      <c r="C995">
        <v>12</v>
      </c>
      <c r="D995">
        <v>10</v>
      </c>
      <c r="E995">
        <v>9288.9999999999891</v>
      </c>
      <c r="F995">
        <v>12</v>
      </c>
      <c r="G995">
        <v>-600</v>
      </c>
      <c r="H995">
        <v>1503.6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750</v>
      </c>
      <c r="O995">
        <v>557.99999999999989</v>
      </c>
      <c r="P995">
        <v>0</v>
      </c>
      <c r="Q995">
        <v>795.6</v>
      </c>
      <c r="R995" s="1">
        <v>43842</v>
      </c>
    </row>
    <row r="996" spans="1:18" x14ac:dyDescent="0.3">
      <c r="A996">
        <v>2020</v>
      </c>
      <c r="B996">
        <v>1</v>
      </c>
      <c r="C996">
        <v>12</v>
      </c>
      <c r="D996">
        <v>11</v>
      </c>
      <c r="E996">
        <v>19766</v>
      </c>
      <c r="F996">
        <v>17</v>
      </c>
      <c r="G996">
        <v>-600</v>
      </c>
      <c r="H996">
        <v>1616.7</v>
      </c>
      <c r="I996">
        <v>126</v>
      </c>
      <c r="J996">
        <v>0</v>
      </c>
      <c r="K996">
        <v>0</v>
      </c>
      <c r="L996">
        <v>0</v>
      </c>
      <c r="M996">
        <v>0</v>
      </c>
      <c r="N996">
        <v>750</v>
      </c>
      <c r="O996">
        <v>600</v>
      </c>
      <c r="P996">
        <v>0</v>
      </c>
      <c r="Q996">
        <v>740.7</v>
      </c>
      <c r="R996" s="1">
        <v>43842</v>
      </c>
    </row>
    <row r="997" spans="1:18" x14ac:dyDescent="0.3">
      <c r="A997">
        <v>2020</v>
      </c>
      <c r="B997">
        <v>1</v>
      </c>
      <c r="C997">
        <v>12</v>
      </c>
      <c r="D997">
        <v>12</v>
      </c>
      <c r="E997">
        <v>29329.800000000003</v>
      </c>
      <c r="F997">
        <v>17</v>
      </c>
      <c r="G997">
        <v>-600</v>
      </c>
      <c r="H997">
        <v>1588.5</v>
      </c>
      <c r="I997">
        <v>141</v>
      </c>
      <c r="J997">
        <v>0</v>
      </c>
      <c r="K997">
        <v>0</v>
      </c>
      <c r="L997">
        <v>0</v>
      </c>
      <c r="M997">
        <v>0</v>
      </c>
      <c r="N997">
        <v>750</v>
      </c>
      <c r="O997">
        <v>600</v>
      </c>
      <c r="P997">
        <v>0</v>
      </c>
      <c r="Q997">
        <v>697.5</v>
      </c>
      <c r="R997" s="1">
        <v>43842</v>
      </c>
    </row>
    <row r="998" spans="1:18" x14ac:dyDescent="0.3">
      <c r="A998">
        <v>2020</v>
      </c>
      <c r="B998">
        <v>1</v>
      </c>
      <c r="C998">
        <v>12</v>
      </c>
      <c r="D998">
        <v>13</v>
      </c>
      <c r="E998">
        <v>32507</v>
      </c>
      <c r="F998">
        <v>17</v>
      </c>
      <c r="G998">
        <v>-600</v>
      </c>
      <c r="H998">
        <v>1554</v>
      </c>
      <c r="I998">
        <v>129</v>
      </c>
      <c r="J998">
        <v>0</v>
      </c>
      <c r="K998">
        <v>0</v>
      </c>
      <c r="L998">
        <v>0</v>
      </c>
      <c r="M998">
        <v>0</v>
      </c>
      <c r="N998">
        <v>750</v>
      </c>
      <c r="O998">
        <v>600</v>
      </c>
      <c r="P998">
        <v>0</v>
      </c>
      <c r="Q998">
        <v>675</v>
      </c>
      <c r="R998" s="1">
        <v>43842</v>
      </c>
    </row>
    <row r="999" spans="1:18" x14ac:dyDescent="0.3">
      <c r="A999">
        <v>2020</v>
      </c>
      <c r="B999">
        <v>1</v>
      </c>
      <c r="C999">
        <v>12</v>
      </c>
      <c r="D999">
        <v>14</v>
      </c>
      <c r="E999">
        <v>33425.599999999999</v>
      </c>
      <c r="F999">
        <v>17</v>
      </c>
      <c r="G999">
        <v>-600</v>
      </c>
      <c r="H999">
        <v>1553.3</v>
      </c>
      <c r="I999">
        <v>139.99999999999977</v>
      </c>
      <c r="J999">
        <v>0</v>
      </c>
      <c r="K999">
        <v>0</v>
      </c>
      <c r="L999">
        <v>0</v>
      </c>
      <c r="M999">
        <v>0</v>
      </c>
      <c r="N999">
        <v>750</v>
      </c>
      <c r="O999">
        <v>600</v>
      </c>
      <c r="P999">
        <v>0</v>
      </c>
      <c r="Q999">
        <v>663.30000000000007</v>
      </c>
      <c r="R999" s="1">
        <v>43842</v>
      </c>
    </row>
    <row r="1000" spans="1:18" x14ac:dyDescent="0.3">
      <c r="A1000">
        <v>2020</v>
      </c>
      <c r="B1000">
        <v>1</v>
      </c>
      <c r="C1000">
        <v>12</v>
      </c>
      <c r="D1000">
        <v>15</v>
      </c>
      <c r="E1000">
        <v>29318.6</v>
      </c>
      <c r="F1000">
        <v>17</v>
      </c>
      <c r="G1000">
        <v>-600</v>
      </c>
      <c r="H1000">
        <v>1551.3</v>
      </c>
      <c r="I1000">
        <v>119.99999999999977</v>
      </c>
      <c r="J1000">
        <v>0</v>
      </c>
      <c r="K1000">
        <v>0</v>
      </c>
      <c r="L1000">
        <v>0</v>
      </c>
      <c r="M1000">
        <v>0</v>
      </c>
      <c r="N1000">
        <v>750</v>
      </c>
      <c r="O1000">
        <v>600</v>
      </c>
      <c r="P1000">
        <v>0</v>
      </c>
      <c r="Q1000">
        <v>681.30000000000007</v>
      </c>
      <c r="R1000" s="1">
        <v>43842</v>
      </c>
    </row>
    <row r="1001" spans="1:18" x14ac:dyDescent="0.3">
      <c r="A1001">
        <v>2020</v>
      </c>
      <c r="B1001">
        <v>1</v>
      </c>
      <c r="C1001">
        <v>12</v>
      </c>
      <c r="D1001">
        <v>16</v>
      </c>
      <c r="E1001">
        <v>21074.799999999999</v>
      </c>
      <c r="F1001">
        <v>17</v>
      </c>
      <c r="G1001">
        <v>-600</v>
      </c>
      <c r="H1001">
        <v>1573.5</v>
      </c>
      <c r="I1001">
        <v>135</v>
      </c>
      <c r="J1001">
        <v>0</v>
      </c>
      <c r="K1001">
        <v>0</v>
      </c>
      <c r="L1001">
        <v>0</v>
      </c>
      <c r="M1001">
        <v>0</v>
      </c>
      <c r="N1001">
        <v>750</v>
      </c>
      <c r="O1001">
        <v>600</v>
      </c>
      <c r="P1001">
        <v>0</v>
      </c>
      <c r="Q1001">
        <v>688.5</v>
      </c>
      <c r="R1001" s="1">
        <v>43842</v>
      </c>
    </row>
    <row r="1002" spans="1:18" x14ac:dyDescent="0.3">
      <c r="A1002">
        <v>2020</v>
      </c>
      <c r="B1002">
        <v>1</v>
      </c>
      <c r="C1002">
        <v>12</v>
      </c>
      <c r="D1002">
        <v>17</v>
      </c>
      <c r="E1002">
        <v>23769.200000000001</v>
      </c>
      <c r="F1002">
        <v>17</v>
      </c>
      <c r="G1002">
        <v>-600</v>
      </c>
      <c r="H1002">
        <v>1679.1</v>
      </c>
      <c r="I1002">
        <v>228</v>
      </c>
      <c r="J1002">
        <v>0</v>
      </c>
      <c r="K1002">
        <v>0</v>
      </c>
      <c r="L1002">
        <v>0</v>
      </c>
      <c r="M1002">
        <v>0</v>
      </c>
      <c r="N1002">
        <v>750</v>
      </c>
      <c r="O1002">
        <v>600</v>
      </c>
      <c r="P1002">
        <v>0</v>
      </c>
      <c r="Q1002">
        <v>701.1</v>
      </c>
      <c r="R1002" s="1">
        <v>43842</v>
      </c>
    </row>
    <row r="1003" spans="1:18" x14ac:dyDescent="0.3">
      <c r="A1003">
        <v>2020</v>
      </c>
      <c r="B1003">
        <v>1</v>
      </c>
      <c r="C1003">
        <v>12</v>
      </c>
      <c r="D1003">
        <v>18</v>
      </c>
      <c r="E1003">
        <v>35322.800000000003</v>
      </c>
      <c r="F1003">
        <v>17</v>
      </c>
      <c r="G1003">
        <v>-600</v>
      </c>
      <c r="H1003">
        <v>1824.6</v>
      </c>
      <c r="I1003">
        <v>360</v>
      </c>
      <c r="J1003">
        <v>0</v>
      </c>
      <c r="K1003">
        <v>0</v>
      </c>
      <c r="L1003">
        <v>0</v>
      </c>
      <c r="M1003">
        <v>0</v>
      </c>
      <c r="N1003">
        <v>750</v>
      </c>
      <c r="O1003">
        <v>600</v>
      </c>
      <c r="P1003">
        <v>0</v>
      </c>
      <c r="Q1003">
        <v>714.6</v>
      </c>
      <c r="R1003" s="1">
        <v>43842</v>
      </c>
    </row>
    <row r="1004" spans="1:18" x14ac:dyDescent="0.3">
      <c r="A1004">
        <v>2020</v>
      </c>
      <c r="B1004">
        <v>1</v>
      </c>
      <c r="C1004">
        <v>12</v>
      </c>
      <c r="D1004">
        <v>19</v>
      </c>
      <c r="E1004">
        <v>24913.399999999998</v>
      </c>
      <c r="F1004">
        <v>17</v>
      </c>
      <c r="G1004">
        <v>-600</v>
      </c>
      <c r="H1004">
        <v>1879.6</v>
      </c>
      <c r="I1004">
        <v>415</v>
      </c>
      <c r="J1004">
        <v>0</v>
      </c>
      <c r="K1004">
        <v>0</v>
      </c>
      <c r="L1004">
        <v>0</v>
      </c>
      <c r="M1004">
        <v>0</v>
      </c>
      <c r="N1004">
        <v>750</v>
      </c>
      <c r="O1004">
        <v>600</v>
      </c>
      <c r="P1004">
        <v>0</v>
      </c>
      <c r="Q1004">
        <v>714.6</v>
      </c>
      <c r="R1004" s="1">
        <v>43842</v>
      </c>
    </row>
    <row r="1005" spans="1:18" x14ac:dyDescent="0.3">
      <c r="A1005">
        <v>2020</v>
      </c>
      <c r="B1005">
        <v>1</v>
      </c>
      <c r="C1005">
        <v>12</v>
      </c>
      <c r="D1005">
        <v>20</v>
      </c>
      <c r="E1005">
        <v>18068.199999999997</v>
      </c>
      <c r="F1005">
        <v>17</v>
      </c>
      <c r="G1005">
        <v>-600</v>
      </c>
      <c r="H1005">
        <v>1816.2</v>
      </c>
      <c r="I1005">
        <v>411</v>
      </c>
      <c r="J1005">
        <v>0</v>
      </c>
      <c r="K1005">
        <v>0</v>
      </c>
      <c r="L1005">
        <v>0</v>
      </c>
      <c r="M1005">
        <v>0</v>
      </c>
      <c r="N1005">
        <v>750</v>
      </c>
      <c r="O1005">
        <v>600</v>
      </c>
      <c r="P1005">
        <v>0</v>
      </c>
      <c r="Q1005">
        <v>655.20000000000005</v>
      </c>
      <c r="R1005" s="1">
        <v>43842</v>
      </c>
    </row>
    <row r="1006" spans="1:18" x14ac:dyDescent="0.3">
      <c r="A1006">
        <v>2020</v>
      </c>
      <c r="B1006">
        <v>1</v>
      </c>
      <c r="C1006">
        <v>12</v>
      </c>
      <c r="D1006">
        <v>21</v>
      </c>
      <c r="E1006">
        <v>10854.399999999998</v>
      </c>
      <c r="F1006">
        <v>17</v>
      </c>
      <c r="G1006">
        <v>-600</v>
      </c>
      <c r="H1006">
        <v>1696.7</v>
      </c>
      <c r="I1006">
        <v>332</v>
      </c>
      <c r="J1006">
        <v>0</v>
      </c>
      <c r="K1006">
        <v>0</v>
      </c>
      <c r="L1006">
        <v>0</v>
      </c>
      <c r="M1006">
        <v>0</v>
      </c>
      <c r="N1006">
        <v>750</v>
      </c>
      <c r="O1006">
        <v>600</v>
      </c>
      <c r="P1006">
        <v>0</v>
      </c>
      <c r="Q1006">
        <v>614.70000000000005</v>
      </c>
      <c r="R1006" s="1">
        <v>43842</v>
      </c>
    </row>
    <row r="1007" spans="1:18" x14ac:dyDescent="0.3">
      <c r="A1007">
        <v>2020</v>
      </c>
      <c r="B1007">
        <v>1</v>
      </c>
      <c r="C1007">
        <v>12</v>
      </c>
      <c r="D1007">
        <v>22</v>
      </c>
      <c r="E1007">
        <v>2241.5999999999967</v>
      </c>
      <c r="F1007">
        <v>17</v>
      </c>
      <c r="G1007">
        <v>-600</v>
      </c>
      <c r="H1007">
        <v>1550.3</v>
      </c>
      <c r="I1007">
        <v>199.99999999999977</v>
      </c>
      <c r="J1007">
        <v>0</v>
      </c>
      <c r="K1007">
        <v>0</v>
      </c>
      <c r="L1007">
        <v>0</v>
      </c>
      <c r="M1007">
        <v>0</v>
      </c>
      <c r="N1007">
        <v>750</v>
      </c>
      <c r="O1007">
        <v>600</v>
      </c>
      <c r="P1007">
        <v>0</v>
      </c>
      <c r="Q1007">
        <v>600.30000000000007</v>
      </c>
      <c r="R1007" s="1">
        <v>43842</v>
      </c>
    </row>
    <row r="1008" spans="1:18" x14ac:dyDescent="0.3">
      <c r="A1008">
        <v>2020</v>
      </c>
      <c r="B1008">
        <v>1</v>
      </c>
      <c r="C1008">
        <v>12</v>
      </c>
      <c r="D1008">
        <v>23</v>
      </c>
      <c r="E1008">
        <v>-2045.2000000000025</v>
      </c>
      <c r="F1008">
        <v>12</v>
      </c>
      <c r="G1008">
        <v>-451.99999999999977</v>
      </c>
      <c r="H1008">
        <v>1440.9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750</v>
      </c>
      <c r="O1008">
        <v>565.99999999999977</v>
      </c>
      <c r="P1008">
        <v>0</v>
      </c>
      <c r="Q1008">
        <v>576.9</v>
      </c>
      <c r="R1008" s="1">
        <v>43842</v>
      </c>
    </row>
    <row r="1009" spans="1:18" x14ac:dyDescent="0.3">
      <c r="A1009">
        <v>2020</v>
      </c>
      <c r="B1009">
        <v>1</v>
      </c>
      <c r="C1009">
        <v>12</v>
      </c>
      <c r="D1009">
        <v>24</v>
      </c>
      <c r="E1009">
        <v>-3541.2000000000035</v>
      </c>
      <c r="F1009">
        <v>12</v>
      </c>
      <c r="G1009">
        <v>-359.99999999999977</v>
      </c>
      <c r="H1009">
        <v>1356.7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750</v>
      </c>
      <c r="O1009">
        <v>414.99999999999977</v>
      </c>
      <c r="P1009">
        <v>0</v>
      </c>
      <c r="Q1009">
        <v>551.70000000000005</v>
      </c>
      <c r="R1009" s="1">
        <v>43842</v>
      </c>
    </row>
    <row r="1010" spans="1:18" x14ac:dyDescent="0.3">
      <c r="A1010">
        <v>2020</v>
      </c>
      <c r="B1010">
        <v>1</v>
      </c>
      <c r="C1010">
        <v>13</v>
      </c>
      <c r="D1010">
        <v>1</v>
      </c>
      <c r="E1010">
        <v>-2199.8000000000029</v>
      </c>
      <c r="F1010">
        <v>12</v>
      </c>
      <c r="G1010">
        <v>-222.99999999999977</v>
      </c>
      <c r="H1010">
        <v>1252.7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750</v>
      </c>
      <c r="O1010">
        <v>362.99999999999977</v>
      </c>
      <c r="P1010">
        <v>0</v>
      </c>
      <c r="Q1010">
        <v>362.7</v>
      </c>
      <c r="R1010" s="1">
        <v>43843</v>
      </c>
    </row>
    <row r="1011" spans="1:18" x14ac:dyDescent="0.3">
      <c r="A1011">
        <v>2020</v>
      </c>
      <c r="B1011">
        <v>1</v>
      </c>
      <c r="C1011">
        <v>13</v>
      </c>
      <c r="D1011">
        <v>2</v>
      </c>
      <c r="E1011">
        <v>-2819.6000000000004</v>
      </c>
      <c r="F1011">
        <v>12</v>
      </c>
      <c r="G1011">
        <v>-176</v>
      </c>
      <c r="H1011">
        <v>1213.3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750</v>
      </c>
      <c r="O1011">
        <v>291</v>
      </c>
      <c r="P1011">
        <v>0</v>
      </c>
      <c r="Q1011">
        <v>348.3</v>
      </c>
      <c r="R1011" s="1">
        <v>43843</v>
      </c>
    </row>
    <row r="1012" spans="1:18" x14ac:dyDescent="0.3">
      <c r="A1012">
        <v>2020</v>
      </c>
      <c r="B1012">
        <v>1</v>
      </c>
      <c r="C1012">
        <v>13</v>
      </c>
      <c r="D1012">
        <v>3</v>
      </c>
      <c r="E1012">
        <v>-1041.2000000000007</v>
      </c>
      <c r="F1012">
        <v>12</v>
      </c>
      <c r="G1012">
        <v>-333</v>
      </c>
      <c r="H1012">
        <v>1196.3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750</v>
      </c>
      <c r="O1012">
        <v>413</v>
      </c>
      <c r="P1012">
        <v>0</v>
      </c>
      <c r="Q1012">
        <v>366.3</v>
      </c>
      <c r="R1012" s="1">
        <v>43843</v>
      </c>
    </row>
    <row r="1013" spans="1:18" x14ac:dyDescent="0.3">
      <c r="A1013">
        <v>2020</v>
      </c>
      <c r="B1013">
        <v>1</v>
      </c>
      <c r="C1013">
        <v>13</v>
      </c>
      <c r="D1013">
        <v>4</v>
      </c>
      <c r="E1013">
        <v>6120.5999999999985</v>
      </c>
      <c r="F1013">
        <v>32</v>
      </c>
      <c r="G1013">
        <v>-600</v>
      </c>
      <c r="H1013">
        <v>1196.0999999999999</v>
      </c>
      <c r="I1013">
        <v>0</v>
      </c>
      <c r="J1013">
        <v>0</v>
      </c>
      <c r="K1013">
        <v>0</v>
      </c>
      <c r="L1013">
        <v>0</v>
      </c>
      <c r="M1013">
        <v>78</v>
      </c>
      <c r="N1013">
        <v>750</v>
      </c>
      <c r="O1013">
        <v>600</v>
      </c>
      <c r="P1013">
        <v>0</v>
      </c>
      <c r="Q1013">
        <v>368.1</v>
      </c>
      <c r="R1013" s="1">
        <v>43843</v>
      </c>
    </row>
    <row r="1014" spans="1:18" x14ac:dyDescent="0.3">
      <c r="A1014">
        <v>2020</v>
      </c>
      <c r="B1014">
        <v>1</v>
      </c>
      <c r="C1014">
        <v>13</v>
      </c>
      <c r="D1014">
        <v>5</v>
      </c>
      <c r="E1014">
        <v>21529.599999999999</v>
      </c>
      <c r="F1014">
        <v>32</v>
      </c>
      <c r="G1014">
        <v>-600</v>
      </c>
      <c r="H1014">
        <v>1232.5999999999999</v>
      </c>
      <c r="I1014">
        <v>0</v>
      </c>
      <c r="J1014">
        <v>0</v>
      </c>
      <c r="K1014">
        <v>0</v>
      </c>
      <c r="L1014">
        <v>0</v>
      </c>
      <c r="M1014">
        <v>119</v>
      </c>
      <c r="N1014">
        <v>750</v>
      </c>
      <c r="O1014">
        <v>600</v>
      </c>
      <c r="P1014">
        <v>0</v>
      </c>
      <c r="Q1014">
        <v>363.6</v>
      </c>
      <c r="R1014" s="1">
        <v>43843</v>
      </c>
    </row>
    <row r="1015" spans="1:18" x14ac:dyDescent="0.3">
      <c r="A1015">
        <v>2020</v>
      </c>
      <c r="B1015">
        <v>1</v>
      </c>
      <c r="C1015">
        <v>13</v>
      </c>
      <c r="D1015">
        <v>6</v>
      </c>
      <c r="E1015">
        <v>12869.2</v>
      </c>
      <c r="F1015">
        <v>17</v>
      </c>
      <c r="G1015">
        <v>-600</v>
      </c>
      <c r="H1015">
        <v>1329.1</v>
      </c>
      <c r="I1015">
        <v>202</v>
      </c>
      <c r="J1015">
        <v>0</v>
      </c>
      <c r="K1015">
        <v>0</v>
      </c>
      <c r="L1015">
        <v>0</v>
      </c>
      <c r="M1015">
        <v>0</v>
      </c>
      <c r="N1015">
        <v>750</v>
      </c>
      <c r="O1015">
        <v>600</v>
      </c>
      <c r="P1015">
        <v>0</v>
      </c>
      <c r="Q1015">
        <v>377.1</v>
      </c>
      <c r="R1015" s="1">
        <v>43843</v>
      </c>
    </row>
    <row r="1016" spans="1:18" x14ac:dyDescent="0.3">
      <c r="A1016">
        <v>2020</v>
      </c>
      <c r="B1016">
        <v>1</v>
      </c>
      <c r="C1016">
        <v>13</v>
      </c>
      <c r="D1016">
        <v>7</v>
      </c>
      <c r="E1016">
        <v>28106.6</v>
      </c>
      <c r="F1016">
        <v>17</v>
      </c>
      <c r="G1016">
        <v>-600</v>
      </c>
      <c r="H1016">
        <v>1569.5</v>
      </c>
      <c r="I1016">
        <v>446</v>
      </c>
      <c r="J1016">
        <v>0</v>
      </c>
      <c r="K1016">
        <v>0</v>
      </c>
      <c r="L1016">
        <v>0</v>
      </c>
      <c r="M1016">
        <v>0</v>
      </c>
      <c r="N1016">
        <v>750</v>
      </c>
      <c r="O1016">
        <v>600</v>
      </c>
      <c r="P1016">
        <v>0</v>
      </c>
      <c r="Q1016">
        <v>373.5</v>
      </c>
      <c r="R1016" s="1">
        <v>43843</v>
      </c>
    </row>
    <row r="1017" spans="1:18" x14ac:dyDescent="0.3">
      <c r="A1017">
        <v>2020</v>
      </c>
      <c r="B1017">
        <v>1</v>
      </c>
      <c r="C1017">
        <v>13</v>
      </c>
      <c r="D1017">
        <v>8</v>
      </c>
      <c r="E1017">
        <v>57872</v>
      </c>
      <c r="F1017">
        <v>17</v>
      </c>
      <c r="G1017">
        <v>-600</v>
      </c>
      <c r="H1017">
        <v>1803.1</v>
      </c>
      <c r="I1017">
        <v>721</v>
      </c>
      <c r="J1017">
        <v>0</v>
      </c>
      <c r="K1017">
        <v>0</v>
      </c>
      <c r="L1017">
        <v>0</v>
      </c>
      <c r="M1017">
        <v>0</v>
      </c>
      <c r="N1017">
        <v>750</v>
      </c>
      <c r="O1017">
        <v>600</v>
      </c>
      <c r="P1017">
        <v>0</v>
      </c>
      <c r="Q1017">
        <v>332.1</v>
      </c>
      <c r="R1017" s="1">
        <v>43843</v>
      </c>
    </row>
    <row r="1018" spans="1:18" x14ac:dyDescent="0.3">
      <c r="A1018">
        <v>2020</v>
      </c>
      <c r="B1018">
        <v>1</v>
      </c>
      <c r="C1018">
        <v>13</v>
      </c>
      <c r="D1018">
        <v>9</v>
      </c>
      <c r="E1018">
        <v>78057.600000000006</v>
      </c>
      <c r="F1018">
        <v>17</v>
      </c>
      <c r="G1018">
        <v>-600</v>
      </c>
      <c r="H1018">
        <v>1878.1</v>
      </c>
      <c r="I1018">
        <v>850</v>
      </c>
      <c r="J1018">
        <v>0</v>
      </c>
      <c r="K1018">
        <v>0</v>
      </c>
      <c r="L1018">
        <v>0</v>
      </c>
      <c r="M1018">
        <v>0</v>
      </c>
      <c r="N1018">
        <v>750</v>
      </c>
      <c r="O1018">
        <v>600</v>
      </c>
      <c r="P1018">
        <v>0</v>
      </c>
      <c r="Q1018">
        <v>278.10000000000002</v>
      </c>
      <c r="R1018" s="1">
        <v>43843</v>
      </c>
    </row>
    <row r="1019" spans="1:18" x14ac:dyDescent="0.3">
      <c r="A1019">
        <v>2020</v>
      </c>
      <c r="B1019">
        <v>1</v>
      </c>
      <c r="C1019">
        <v>13</v>
      </c>
      <c r="D1019">
        <v>10</v>
      </c>
      <c r="E1019">
        <v>70728.399999999994</v>
      </c>
      <c r="F1019">
        <v>17</v>
      </c>
      <c r="G1019">
        <v>-600</v>
      </c>
      <c r="H1019">
        <v>1882.9</v>
      </c>
      <c r="I1019">
        <v>880.00000000000011</v>
      </c>
      <c r="J1019">
        <v>0</v>
      </c>
      <c r="K1019">
        <v>0</v>
      </c>
      <c r="L1019">
        <v>0</v>
      </c>
      <c r="M1019">
        <v>0</v>
      </c>
      <c r="N1019">
        <v>750</v>
      </c>
      <c r="O1019">
        <v>600</v>
      </c>
      <c r="P1019">
        <v>0</v>
      </c>
      <c r="Q1019">
        <v>252.9</v>
      </c>
      <c r="R1019" s="1">
        <v>43843</v>
      </c>
    </row>
    <row r="1020" spans="1:18" x14ac:dyDescent="0.3">
      <c r="A1020">
        <v>2020</v>
      </c>
      <c r="B1020">
        <v>1</v>
      </c>
      <c r="C1020">
        <v>13</v>
      </c>
      <c r="D1020">
        <v>11</v>
      </c>
      <c r="E1020">
        <v>72831.599999999991</v>
      </c>
      <c r="F1020">
        <v>17</v>
      </c>
      <c r="G1020">
        <v>-600</v>
      </c>
      <c r="H1020">
        <v>1897.8</v>
      </c>
      <c r="I1020">
        <v>921</v>
      </c>
      <c r="J1020">
        <v>0</v>
      </c>
      <c r="K1020">
        <v>0</v>
      </c>
      <c r="L1020">
        <v>0</v>
      </c>
      <c r="M1020">
        <v>0</v>
      </c>
      <c r="N1020">
        <v>750</v>
      </c>
      <c r="O1020">
        <v>600</v>
      </c>
      <c r="P1020">
        <v>0</v>
      </c>
      <c r="Q1020">
        <v>226.8</v>
      </c>
      <c r="R1020" s="1">
        <v>43843</v>
      </c>
    </row>
    <row r="1021" spans="1:18" x14ac:dyDescent="0.3">
      <c r="A1021">
        <v>2020</v>
      </c>
      <c r="B1021">
        <v>1</v>
      </c>
      <c r="C1021">
        <v>13</v>
      </c>
      <c r="D1021">
        <v>12</v>
      </c>
      <c r="E1021">
        <v>67988</v>
      </c>
      <c r="F1021">
        <v>17</v>
      </c>
      <c r="G1021">
        <v>-600</v>
      </c>
      <c r="H1021">
        <v>1805.6</v>
      </c>
      <c r="I1021">
        <v>853.99999999999989</v>
      </c>
      <c r="J1021">
        <v>0</v>
      </c>
      <c r="K1021">
        <v>0</v>
      </c>
      <c r="L1021">
        <v>0</v>
      </c>
      <c r="M1021">
        <v>0</v>
      </c>
      <c r="N1021">
        <v>750</v>
      </c>
      <c r="O1021">
        <v>600</v>
      </c>
      <c r="P1021">
        <v>0</v>
      </c>
      <c r="Q1021">
        <v>201.6</v>
      </c>
      <c r="R1021" s="1">
        <v>43843</v>
      </c>
    </row>
    <row r="1022" spans="1:18" x14ac:dyDescent="0.3">
      <c r="A1022">
        <v>2020</v>
      </c>
      <c r="B1022">
        <v>1</v>
      </c>
      <c r="C1022">
        <v>13</v>
      </c>
      <c r="D1022">
        <v>13</v>
      </c>
      <c r="E1022">
        <v>52186.6</v>
      </c>
      <c r="F1022">
        <v>17</v>
      </c>
      <c r="G1022">
        <v>-600</v>
      </c>
      <c r="H1022">
        <v>1801</v>
      </c>
      <c r="I1022">
        <v>871</v>
      </c>
      <c r="J1022">
        <v>0</v>
      </c>
      <c r="K1022">
        <v>0</v>
      </c>
      <c r="L1022">
        <v>0</v>
      </c>
      <c r="M1022">
        <v>0</v>
      </c>
      <c r="N1022">
        <v>750</v>
      </c>
      <c r="O1022">
        <v>600</v>
      </c>
      <c r="P1022">
        <v>0</v>
      </c>
      <c r="Q1022">
        <v>180</v>
      </c>
      <c r="R1022" s="1">
        <v>43843</v>
      </c>
    </row>
    <row r="1023" spans="1:18" x14ac:dyDescent="0.3">
      <c r="A1023">
        <v>2020</v>
      </c>
      <c r="B1023">
        <v>1</v>
      </c>
      <c r="C1023">
        <v>13</v>
      </c>
      <c r="D1023">
        <v>14</v>
      </c>
      <c r="E1023">
        <v>57715.6</v>
      </c>
      <c r="F1023">
        <v>17</v>
      </c>
      <c r="G1023">
        <v>-600</v>
      </c>
      <c r="H1023">
        <v>1797.4</v>
      </c>
      <c r="I1023">
        <v>871.00000000000011</v>
      </c>
      <c r="J1023">
        <v>0</v>
      </c>
      <c r="K1023">
        <v>0</v>
      </c>
      <c r="L1023">
        <v>0</v>
      </c>
      <c r="M1023">
        <v>0</v>
      </c>
      <c r="N1023">
        <v>750</v>
      </c>
      <c r="O1023">
        <v>600</v>
      </c>
      <c r="P1023">
        <v>0</v>
      </c>
      <c r="Q1023">
        <v>176.4</v>
      </c>
      <c r="R1023" s="1">
        <v>43843</v>
      </c>
    </row>
    <row r="1024" spans="1:18" x14ac:dyDescent="0.3">
      <c r="A1024">
        <v>2020</v>
      </c>
      <c r="B1024">
        <v>1</v>
      </c>
      <c r="C1024">
        <v>13</v>
      </c>
      <c r="D1024">
        <v>15</v>
      </c>
      <c r="E1024">
        <v>53026.2</v>
      </c>
      <c r="F1024">
        <v>17</v>
      </c>
      <c r="G1024">
        <v>-600</v>
      </c>
      <c r="H1024">
        <v>1785.7</v>
      </c>
      <c r="I1024">
        <v>853</v>
      </c>
      <c r="J1024">
        <v>0</v>
      </c>
      <c r="K1024">
        <v>0</v>
      </c>
      <c r="L1024">
        <v>0</v>
      </c>
      <c r="M1024">
        <v>0</v>
      </c>
      <c r="N1024">
        <v>750</v>
      </c>
      <c r="O1024">
        <v>600</v>
      </c>
      <c r="P1024">
        <v>0</v>
      </c>
      <c r="Q1024">
        <v>182.70000000000002</v>
      </c>
      <c r="R1024" s="1">
        <v>43843</v>
      </c>
    </row>
    <row r="1025" spans="1:18" x14ac:dyDescent="0.3">
      <c r="A1025">
        <v>2020</v>
      </c>
      <c r="B1025">
        <v>1</v>
      </c>
      <c r="C1025">
        <v>13</v>
      </c>
      <c r="D1025">
        <v>16</v>
      </c>
      <c r="E1025">
        <v>36476.6</v>
      </c>
      <c r="F1025">
        <v>17</v>
      </c>
      <c r="G1025">
        <v>-600</v>
      </c>
      <c r="H1025">
        <v>1778.6</v>
      </c>
      <c r="I1025">
        <v>835.99999999999989</v>
      </c>
      <c r="J1025">
        <v>0</v>
      </c>
      <c r="K1025">
        <v>0</v>
      </c>
      <c r="L1025">
        <v>0</v>
      </c>
      <c r="M1025">
        <v>0</v>
      </c>
      <c r="N1025">
        <v>750</v>
      </c>
      <c r="O1025">
        <v>600</v>
      </c>
      <c r="P1025">
        <v>0</v>
      </c>
      <c r="Q1025">
        <v>192.6</v>
      </c>
      <c r="R1025" s="1">
        <v>43843</v>
      </c>
    </row>
    <row r="1026" spans="1:18" x14ac:dyDescent="0.3">
      <c r="A1026">
        <v>2020</v>
      </c>
      <c r="B1026">
        <v>1</v>
      </c>
      <c r="C1026">
        <v>13</v>
      </c>
      <c r="D1026">
        <v>17</v>
      </c>
      <c r="E1026">
        <v>34791.599999999999</v>
      </c>
      <c r="F1026">
        <v>17</v>
      </c>
      <c r="G1026">
        <v>-600</v>
      </c>
      <c r="H1026">
        <v>1881.6</v>
      </c>
      <c r="I1026">
        <v>929.99999999999989</v>
      </c>
      <c r="J1026">
        <v>0</v>
      </c>
      <c r="K1026">
        <v>0</v>
      </c>
      <c r="L1026">
        <v>0</v>
      </c>
      <c r="M1026">
        <v>0</v>
      </c>
      <c r="N1026">
        <v>750</v>
      </c>
      <c r="O1026">
        <v>600</v>
      </c>
      <c r="P1026">
        <v>0</v>
      </c>
      <c r="Q1026">
        <v>201.6</v>
      </c>
      <c r="R1026" s="1">
        <v>43843</v>
      </c>
    </row>
    <row r="1027" spans="1:18" x14ac:dyDescent="0.3">
      <c r="A1027">
        <v>2020</v>
      </c>
      <c r="B1027">
        <v>1</v>
      </c>
      <c r="C1027">
        <v>13</v>
      </c>
      <c r="D1027">
        <v>18</v>
      </c>
      <c r="E1027">
        <v>33383.800000000003</v>
      </c>
      <c r="F1027">
        <v>17</v>
      </c>
      <c r="G1027">
        <v>-600</v>
      </c>
      <c r="H1027">
        <v>2039.6</v>
      </c>
      <c r="I1027">
        <v>1043</v>
      </c>
      <c r="J1027">
        <v>0</v>
      </c>
      <c r="K1027">
        <v>0</v>
      </c>
      <c r="L1027">
        <v>0</v>
      </c>
      <c r="M1027">
        <v>0</v>
      </c>
      <c r="N1027">
        <v>750</v>
      </c>
      <c r="O1027">
        <v>600</v>
      </c>
      <c r="P1027">
        <v>0</v>
      </c>
      <c r="Q1027">
        <v>246.6</v>
      </c>
      <c r="R1027" s="1">
        <v>43843</v>
      </c>
    </row>
    <row r="1028" spans="1:18" x14ac:dyDescent="0.3">
      <c r="A1028">
        <v>2020</v>
      </c>
      <c r="B1028">
        <v>1</v>
      </c>
      <c r="C1028">
        <v>13</v>
      </c>
      <c r="D1028">
        <v>19</v>
      </c>
      <c r="E1028">
        <v>20844.599999999999</v>
      </c>
      <c r="F1028">
        <v>17</v>
      </c>
      <c r="G1028">
        <v>-600</v>
      </c>
      <c r="H1028">
        <v>2045.8</v>
      </c>
      <c r="I1028">
        <v>1006</v>
      </c>
      <c r="J1028">
        <v>0</v>
      </c>
      <c r="K1028">
        <v>0</v>
      </c>
      <c r="L1028">
        <v>0</v>
      </c>
      <c r="M1028">
        <v>0</v>
      </c>
      <c r="N1028">
        <v>750</v>
      </c>
      <c r="O1028">
        <v>600</v>
      </c>
      <c r="P1028">
        <v>0</v>
      </c>
      <c r="Q1028">
        <v>289.8</v>
      </c>
      <c r="R1028" s="1">
        <v>43843</v>
      </c>
    </row>
    <row r="1029" spans="1:18" x14ac:dyDescent="0.3">
      <c r="A1029">
        <v>2020</v>
      </c>
      <c r="B1029">
        <v>1</v>
      </c>
      <c r="C1029">
        <v>13</v>
      </c>
      <c r="D1029">
        <v>20</v>
      </c>
      <c r="E1029">
        <v>8992.1999999999989</v>
      </c>
      <c r="F1029">
        <v>17</v>
      </c>
      <c r="G1029">
        <v>-352</v>
      </c>
      <c r="H1029">
        <v>1908.1</v>
      </c>
      <c r="I1029">
        <v>605</v>
      </c>
      <c r="J1029">
        <v>0</v>
      </c>
      <c r="K1029">
        <v>0</v>
      </c>
      <c r="L1029">
        <v>0</v>
      </c>
      <c r="M1029">
        <v>0</v>
      </c>
      <c r="N1029">
        <v>750</v>
      </c>
      <c r="O1029">
        <v>600</v>
      </c>
      <c r="P1029">
        <v>0</v>
      </c>
      <c r="Q1029">
        <v>305.10000000000002</v>
      </c>
      <c r="R1029" s="1">
        <v>43843</v>
      </c>
    </row>
    <row r="1030" spans="1:18" x14ac:dyDescent="0.3">
      <c r="A1030">
        <v>2020</v>
      </c>
      <c r="B1030">
        <v>1</v>
      </c>
      <c r="C1030">
        <v>13</v>
      </c>
      <c r="D1030">
        <v>21</v>
      </c>
      <c r="E1030">
        <v>-2823.7999999999993</v>
      </c>
      <c r="F1030">
        <v>12</v>
      </c>
      <c r="G1030">
        <v>67</v>
      </c>
      <c r="H1030">
        <v>1758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750</v>
      </c>
      <c r="O1030">
        <v>590</v>
      </c>
      <c r="P1030">
        <v>0</v>
      </c>
      <c r="Q1030">
        <v>351</v>
      </c>
      <c r="R1030" s="1">
        <v>43843</v>
      </c>
    </row>
    <row r="1031" spans="1:18" x14ac:dyDescent="0.3">
      <c r="A1031">
        <v>2020</v>
      </c>
      <c r="B1031">
        <v>1</v>
      </c>
      <c r="C1031">
        <v>13</v>
      </c>
      <c r="D1031">
        <v>22</v>
      </c>
      <c r="E1031">
        <v>-11602.6</v>
      </c>
      <c r="F1031">
        <v>5</v>
      </c>
      <c r="G1031">
        <v>457</v>
      </c>
      <c r="H1031">
        <v>1615.7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742</v>
      </c>
      <c r="O1031">
        <v>0</v>
      </c>
      <c r="P1031">
        <v>0</v>
      </c>
      <c r="Q1031">
        <v>416.7</v>
      </c>
      <c r="R1031" s="1">
        <v>43843</v>
      </c>
    </row>
    <row r="1032" spans="1:18" x14ac:dyDescent="0.3">
      <c r="A1032">
        <v>2020</v>
      </c>
      <c r="B1032">
        <v>1</v>
      </c>
      <c r="C1032">
        <v>13</v>
      </c>
      <c r="D1032">
        <v>23</v>
      </c>
      <c r="E1032">
        <v>-14999.2</v>
      </c>
      <c r="F1032">
        <v>5</v>
      </c>
      <c r="G1032">
        <v>600</v>
      </c>
      <c r="H1032">
        <v>1471.4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380</v>
      </c>
      <c r="O1032">
        <v>0</v>
      </c>
      <c r="P1032">
        <v>0</v>
      </c>
      <c r="Q1032">
        <v>491.40000000000003</v>
      </c>
      <c r="R1032" s="1">
        <v>43843</v>
      </c>
    </row>
    <row r="1033" spans="1:18" x14ac:dyDescent="0.3">
      <c r="A1033">
        <v>2020</v>
      </c>
      <c r="B1033">
        <v>1</v>
      </c>
      <c r="C1033">
        <v>13</v>
      </c>
      <c r="D1033">
        <v>24</v>
      </c>
      <c r="E1033">
        <v>-17906.800000000003</v>
      </c>
      <c r="F1033">
        <v>5</v>
      </c>
      <c r="G1033">
        <v>600</v>
      </c>
      <c r="H1033">
        <v>1348.2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165</v>
      </c>
      <c r="O1033">
        <v>0</v>
      </c>
      <c r="P1033">
        <v>0</v>
      </c>
      <c r="Q1033">
        <v>583.20000000000005</v>
      </c>
      <c r="R1033" s="1">
        <v>43843</v>
      </c>
    </row>
    <row r="1034" spans="1:18" x14ac:dyDescent="0.3">
      <c r="A1034">
        <v>2020</v>
      </c>
      <c r="B1034">
        <v>1</v>
      </c>
      <c r="C1034">
        <v>14</v>
      </c>
      <c r="D1034">
        <v>1</v>
      </c>
      <c r="E1034">
        <v>-20856.800000000003</v>
      </c>
      <c r="F1034">
        <v>0</v>
      </c>
      <c r="G1034">
        <v>519</v>
      </c>
      <c r="H1034">
        <v>1209.3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690.30000000000007</v>
      </c>
      <c r="R1034" s="1">
        <v>43844</v>
      </c>
    </row>
    <row r="1035" spans="1:18" x14ac:dyDescent="0.3">
      <c r="A1035">
        <v>2020</v>
      </c>
      <c r="B1035">
        <v>1</v>
      </c>
      <c r="C1035">
        <v>14</v>
      </c>
      <c r="D1035">
        <v>2</v>
      </c>
      <c r="E1035">
        <v>-21774.400000000001</v>
      </c>
      <c r="F1035">
        <v>0</v>
      </c>
      <c r="G1035">
        <v>388</v>
      </c>
      <c r="H1035">
        <v>1144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756</v>
      </c>
      <c r="R1035" s="1">
        <v>43844</v>
      </c>
    </row>
    <row r="1036" spans="1:18" x14ac:dyDescent="0.3">
      <c r="A1036">
        <v>2020</v>
      </c>
      <c r="B1036">
        <v>1</v>
      </c>
      <c r="C1036">
        <v>14</v>
      </c>
      <c r="D1036">
        <v>3</v>
      </c>
      <c r="E1036">
        <v>-22348.400000000001</v>
      </c>
      <c r="F1036">
        <v>0</v>
      </c>
      <c r="G1036">
        <v>321</v>
      </c>
      <c r="H1036">
        <v>1122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801</v>
      </c>
      <c r="R1036" s="1">
        <v>43844</v>
      </c>
    </row>
    <row r="1037" spans="1:18" x14ac:dyDescent="0.3">
      <c r="A1037">
        <v>2020</v>
      </c>
      <c r="B1037">
        <v>1</v>
      </c>
      <c r="C1037">
        <v>14</v>
      </c>
      <c r="D1037">
        <v>4</v>
      </c>
      <c r="E1037">
        <v>-22259.4</v>
      </c>
      <c r="F1037">
        <v>0</v>
      </c>
      <c r="G1037">
        <v>325.00000000000011</v>
      </c>
      <c r="H1037">
        <v>1140.4000000000001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815.4</v>
      </c>
      <c r="R1037" s="1">
        <v>43844</v>
      </c>
    </row>
    <row r="1038" spans="1:18" x14ac:dyDescent="0.3">
      <c r="A1038">
        <v>2020</v>
      </c>
      <c r="B1038">
        <v>1</v>
      </c>
      <c r="C1038">
        <v>14</v>
      </c>
      <c r="D1038">
        <v>5</v>
      </c>
      <c r="E1038">
        <v>-22211.4</v>
      </c>
      <c r="F1038">
        <v>0</v>
      </c>
      <c r="G1038">
        <v>345.00000000000011</v>
      </c>
      <c r="H1038">
        <v>1164.9000000000001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819.9</v>
      </c>
      <c r="R1038" s="1">
        <v>43844</v>
      </c>
    </row>
    <row r="1039" spans="1:18" x14ac:dyDescent="0.3">
      <c r="A1039">
        <v>2020</v>
      </c>
      <c r="B1039">
        <v>1</v>
      </c>
      <c r="C1039">
        <v>14</v>
      </c>
      <c r="D1039">
        <v>6</v>
      </c>
      <c r="E1039">
        <v>-22776.6</v>
      </c>
      <c r="F1039">
        <v>0</v>
      </c>
      <c r="G1039">
        <v>425</v>
      </c>
      <c r="H1039">
        <v>1266.5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841.5</v>
      </c>
      <c r="R1039" s="1">
        <v>43844</v>
      </c>
    </row>
    <row r="1040" spans="1:18" x14ac:dyDescent="0.3">
      <c r="A1040">
        <v>2020</v>
      </c>
      <c r="B1040">
        <v>1</v>
      </c>
      <c r="C1040">
        <v>14</v>
      </c>
      <c r="D1040">
        <v>7</v>
      </c>
      <c r="E1040">
        <v>-22848.800000000003</v>
      </c>
      <c r="F1040">
        <v>5</v>
      </c>
      <c r="G1040">
        <v>600</v>
      </c>
      <c r="H1040">
        <v>1534.5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66</v>
      </c>
      <c r="O1040">
        <v>0</v>
      </c>
      <c r="P1040">
        <v>0</v>
      </c>
      <c r="Q1040">
        <v>868.5</v>
      </c>
      <c r="R1040" s="1">
        <v>43844</v>
      </c>
    </row>
    <row r="1041" spans="1:18" x14ac:dyDescent="0.3">
      <c r="A1041">
        <v>2020</v>
      </c>
      <c r="B1041">
        <v>1</v>
      </c>
      <c r="C1041">
        <v>14</v>
      </c>
      <c r="D1041">
        <v>8</v>
      </c>
      <c r="E1041">
        <v>-21785.200000000004</v>
      </c>
      <c r="F1041">
        <v>5</v>
      </c>
      <c r="G1041">
        <v>600</v>
      </c>
      <c r="H1041">
        <v>1797.2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308</v>
      </c>
      <c r="O1041">
        <v>0</v>
      </c>
      <c r="P1041">
        <v>0</v>
      </c>
      <c r="Q1041">
        <v>889.2</v>
      </c>
      <c r="R1041" s="1">
        <v>43844</v>
      </c>
    </row>
    <row r="1042" spans="1:18" x14ac:dyDescent="0.3">
      <c r="A1042">
        <v>2020</v>
      </c>
      <c r="B1042">
        <v>1</v>
      </c>
      <c r="C1042">
        <v>14</v>
      </c>
      <c r="D1042">
        <v>9</v>
      </c>
      <c r="E1042">
        <v>-18944.200000000004</v>
      </c>
      <c r="F1042">
        <v>5</v>
      </c>
      <c r="G1042">
        <v>276.00000000000045</v>
      </c>
      <c r="H1042">
        <v>1903.7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742.99999999999955</v>
      </c>
      <c r="O1042">
        <v>0</v>
      </c>
      <c r="P1042">
        <v>0</v>
      </c>
      <c r="Q1042">
        <v>884.7</v>
      </c>
      <c r="R1042" s="1">
        <v>43844</v>
      </c>
    </row>
    <row r="1043" spans="1:18" x14ac:dyDescent="0.3">
      <c r="A1043">
        <v>2020</v>
      </c>
      <c r="B1043">
        <v>1</v>
      </c>
      <c r="C1043">
        <v>14</v>
      </c>
      <c r="D1043">
        <v>10</v>
      </c>
      <c r="E1043">
        <v>-16887.600000000006</v>
      </c>
      <c r="F1043">
        <v>12</v>
      </c>
      <c r="G1043">
        <v>139.00000000000045</v>
      </c>
      <c r="H1043">
        <v>1927.5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750</v>
      </c>
      <c r="O1043">
        <v>142.99999999999955</v>
      </c>
      <c r="P1043">
        <v>0</v>
      </c>
      <c r="Q1043">
        <v>895.5</v>
      </c>
      <c r="R1043" s="1">
        <v>43844</v>
      </c>
    </row>
    <row r="1044" spans="1:18" x14ac:dyDescent="0.3">
      <c r="A1044">
        <v>2020</v>
      </c>
      <c r="B1044">
        <v>1</v>
      </c>
      <c r="C1044">
        <v>14</v>
      </c>
      <c r="D1044">
        <v>11</v>
      </c>
      <c r="E1044">
        <v>-13793.000000000004</v>
      </c>
      <c r="F1044">
        <v>12</v>
      </c>
      <c r="G1044">
        <v>9</v>
      </c>
      <c r="H1044">
        <v>1931.8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750</v>
      </c>
      <c r="O1044">
        <v>315.99999999999977</v>
      </c>
      <c r="P1044">
        <v>0</v>
      </c>
      <c r="Q1044">
        <v>856.80000000000007</v>
      </c>
      <c r="R1044" s="1">
        <v>43844</v>
      </c>
    </row>
    <row r="1045" spans="1:18" x14ac:dyDescent="0.3">
      <c r="A1045">
        <v>2020</v>
      </c>
      <c r="B1045">
        <v>1</v>
      </c>
      <c r="C1045">
        <v>14</v>
      </c>
      <c r="D1045">
        <v>12</v>
      </c>
      <c r="E1045">
        <v>-12533</v>
      </c>
      <c r="F1045">
        <v>12</v>
      </c>
      <c r="G1045">
        <v>-38</v>
      </c>
      <c r="H1045">
        <v>1840.9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750</v>
      </c>
      <c r="O1045">
        <v>327</v>
      </c>
      <c r="P1045">
        <v>0</v>
      </c>
      <c r="Q1045">
        <v>801.9</v>
      </c>
      <c r="R1045" s="1">
        <v>43844</v>
      </c>
    </row>
    <row r="1046" spans="1:18" x14ac:dyDescent="0.3">
      <c r="A1046">
        <v>2020</v>
      </c>
      <c r="B1046">
        <v>1</v>
      </c>
      <c r="C1046">
        <v>14</v>
      </c>
      <c r="D1046">
        <v>13</v>
      </c>
      <c r="E1046">
        <v>-11633.2</v>
      </c>
      <c r="F1046">
        <v>12</v>
      </c>
      <c r="G1046">
        <v>-8</v>
      </c>
      <c r="H1046">
        <v>1835.9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750</v>
      </c>
      <c r="O1046">
        <v>346</v>
      </c>
      <c r="P1046">
        <v>0</v>
      </c>
      <c r="Q1046">
        <v>747.9</v>
      </c>
      <c r="R1046" s="1">
        <v>43844</v>
      </c>
    </row>
    <row r="1047" spans="1:18" x14ac:dyDescent="0.3">
      <c r="A1047">
        <v>2020</v>
      </c>
      <c r="B1047">
        <v>1</v>
      </c>
      <c r="C1047">
        <v>14</v>
      </c>
      <c r="D1047">
        <v>14</v>
      </c>
      <c r="E1047">
        <v>-6663.5999999999985</v>
      </c>
      <c r="F1047">
        <v>17</v>
      </c>
      <c r="G1047">
        <v>-176</v>
      </c>
      <c r="H1047">
        <v>1821.9</v>
      </c>
      <c r="I1047">
        <v>8</v>
      </c>
      <c r="J1047">
        <v>0</v>
      </c>
      <c r="K1047">
        <v>0</v>
      </c>
      <c r="L1047">
        <v>0</v>
      </c>
      <c r="M1047">
        <v>0</v>
      </c>
      <c r="N1047">
        <v>750</v>
      </c>
      <c r="O1047">
        <v>600</v>
      </c>
      <c r="P1047">
        <v>0</v>
      </c>
      <c r="Q1047">
        <v>639.9</v>
      </c>
      <c r="R1047" s="1">
        <v>43844</v>
      </c>
    </row>
    <row r="1048" spans="1:18" x14ac:dyDescent="0.3">
      <c r="A1048">
        <v>2020</v>
      </c>
      <c r="B1048">
        <v>1</v>
      </c>
      <c r="C1048">
        <v>14</v>
      </c>
      <c r="D1048">
        <v>15</v>
      </c>
      <c r="E1048">
        <v>-549.80000000000109</v>
      </c>
      <c r="F1048">
        <v>17</v>
      </c>
      <c r="G1048">
        <v>-287</v>
      </c>
      <c r="H1048">
        <v>1798.3</v>
      </c>
      <c r="I1048">
        <v>234</v>
      </c>
      <c r="J1048">
        <v>0</v>
      </c>
      <c r="K1048">
        <v>0</v>
      </c>
      <c r="L1048">
        <v>0</v>
      </c>
      <c r="M1048">
        <v>0</v>
      </c>
      <c r="N1048">
        <v>750</v>
      </c>
      <c r="O1048">
        <v>600</v>
      </c>
      <c r="P1048">
        <v>0</v>
      </c>
      <c r="Q1048">
        <v>501.3</v>
      </c>
      <c r="R1048" s="1">
        <v>43844</v>
      </c>
    </row>
    <row r="1049" spans="1:18" x14ac:dyDescent="0.3">
      <c r="A1049">
        <v>2020</v>
      </c>
      <c r="B1049">
        <v>1</v>
      </c>
      <c r="C1049">
        <v>14</v>
      </c>
      <c r="D1049">
        <v>16</v>
      </c>
      <c r="E1049">
        <v>1718</v>
      </c>
      <c r="F1049">
        <v>17</v>
      </c>
      <c r="G1049">
        <v>-235</v>
      </c>
      <c r="H1049">
        <v>1796.5</v>
      </c>
      <c r="I1049">
        <v>272</v>
      </c>
      <c r="J1049">
        <v>0</v>
      </c>
      <c r="K1049">
        <v>0</v>
      </c>
      <c r="L1049">
        <v>0</v>
      </c>
      <c r="M1049">
        <v>0</v>
      </c>
      <c r="N1049">
        <v>750</v>
      </c>
      <c r="O1049">
        <v>600</v>
      </c>
      <c r="P1049">
        <v>0</v>
      </c>
      <c r="Q1049">
        <v>409.5</v>
      </c>
      <c r="R1049" s="1">
        <v>43844</v>
      </c>
    </row>
    <row r="1050" spans="1:18" x14ac:dyDescent="0.3">
      <c r="A1050">
        <v>2020</v>
      </c>
      <c r="B1050">
        <v>1</v>
      </c>
      <c r="C1050">
        <v>14</v>
      </c>
      <c r="D1050">
        <v>17</v>
      </c>
      <c r="E1050">
        <v>4148.4000000000005</v>
      </c>
      <c r="F1050">
        <v>17</v>
      </c>
      <c r="G1050">
        <v>-314</v>
      </c>
      <c r="H1050">
        <v>1858.4</v>
      </c>
      <c r="I1050">
        <v>412</v>
      </c>
      <c r="J1050">
        <v>0</v>
      </c>
      <c r="K1050">
        <v>0</v>
      </c>
      <c r="L1050">
        <v>0</v>
      </c>
      <c r="M1050">
        <v>0</v>
      </c>
      <c r="N1050">
        <v>750</v>
      </c>
      <c r="O1050">
        <v>600</v>
      </c>
      <c r="P1050">
        <v>0</v>
      </c>
      <c r="Q1050">
        <v>410.40000000000003</v>
      </c>
      <c r="R1050" s="1">
        <v>43844</v>
      </c>
    </row>
    <row r="1051" spans="1:18" x14ac:dyDescent="0.3">
      <c r="A1051">
        <v>2020</v>
      </c>
      <c r="B1051">
        <v>1</v>
      </c>
      <c r="C1051">
        <v>14</v>
      </c>
      <c r="D1051">
        <v>18</v>
      </c>
      <c r="E1051">
        <v>3412.1999999999916</v>
      </c>
      <c r="F1051">
        <v>17</v>
      </c>
      <c r="G1051">
        <v>-338.99999999999955</v>
      </c>
      <c r="H1051">
        <v>1964.6</v>
      </c>
      <c r="I1051">
        <v>463.99999999999955</v>
      </c>
      <c r="J1051">
        <v>0</v>
      </c>
      <c r="K1051">
        <v>0</v>
      </c>
      <c r="L1051">
        <v>0</v>
      </c>
      <c r="M1051">
        <v>0</v>
      </c>
      <c r="N1051">
        <v>750</v>
      </c>
      <c r="O1051">
        <v>600</v>
      </c>
      <c r="P1051">
        <v>0</v>
      </c>
      <c r="Q1051">
        <v>489.6</v>
      </c>
      <c r="R1051" s="1">
        <v>43844</v>
      </c>
    </row>
    <row r="1052" spans="1:18" x14ac:dyDescent="0.3">
      <c r="A1052">
        <v>2020</v>
      </c>
      <c r="B1052">
        <v>1</v>
      </c>
      <c r="C1052">
        <v>14</v>
      </c>
      <c r="D1052">
        <v>19</v>
      </c>
      <c r="E1052">
        <v>-6083.4000000000005</v>
      </c>
      <c r="F1052">
        <v>17</v>
      </c>
      <c r="G1052">
        <v>46</v>
      </c>
      <c r="H1052">
        <v>1964.2</v>
      </c>
      <c r="I1052">
        <v>3</v>
      </c>
      <c r="J1052">
        <v>0</v>
      </c>
      <c r="K1052">
        <v>0</v>
      </c>
      <c r="L1052">
        <v>0</v>
      </c>
      <c r="M1052">
        <v>0</v>
      </c>
      <c r="N1052">
        <v>750</v>
      </c>
      <c r="O1052">
        <v>600</v>
      </c>
      <c r="P1052">
        <v>0</v>
      </c>
      <c r="Q1052">
        <v>565.20000000000005</v>
      </c>
      <c r="R1052" s="1">
        <v>43844</v>
      </c>
    </row>
    <row r="1053" spans="1:18" x14ac:dyDescent="0.3">
      <c r="A1053">
        <v>2020</v>
      </c>
      <c r="B1053">
        <v>1</v>
      </c>
      <c r="C1053">
        <v>14</v>
      </c>
      <c r="D1053">
        <v>20</v>
      </c>
      <c r="E1053">
        <v>-13072.800000000003</v>
      </c>
      <c r="F1053">
        <v>12</v>
      </c>
      <c r="G1053">
        <v>373</v>
      </c>
      <c r="H1053">
        <v>1837.3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750</v>
      </c>
      <c r="O1053">
        <v>104.99999999999977</v>
      </c>
      <c r="P1053">
        <v>0</v>
      </c>
      <c r="Q1053">
        <v>609.30000000000007</v>
      </c>
      <c r="R1053" s="1">
        <v>43844</v>
      </c>
    </row>
    <row r="1054" spans="1:18" x14ac:dyDescent="0.3">
      <c r="A1054">
        <v>2020</v>
      </c>
      <c r="B1054">
        <v>1</v>
      </c>
      <c r="C1054">
        <v>14</v>
      </c>
      <c r="D1054">
        <v>21</v>
      </c>
      <c r="E1054">
        <v>-17199</v>
      </c>
      <c r="F1054">
        <v>5</v>
      </c>
      <c r="G1054">
        <v>600</v>
      </c>
      <c r="H1054">
        <v>1690.7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413</v>
      </c>
      <c r="O1054">
        <v>0</v>
      </c>
      <c r="P1054">
        <v>0</v>
      </c>
      <c r="Q1054">
        <v>677.7</v>
      </c>
      <c r="R1054" s="1">
        <v>43844</v>
      </c>
    </row>
    <row r="1055" spans="1:18" x14ac:dyDescent="0.3">
      <c r="A1055">
        <v>2020</v>
      </c>
      <c r="B1055">
        <v>1</v>
      </c>
      <c r="C1055">
        <v>14</v>
      </c>
      <c r="D1055">
        <v>22</v>
      </c>
      <c r="E1055">
        <v>-19507.400000000001</v>
      </c>
      <c r="F1055">
        <v>5</v>
      </c>
      <c r="G1055">
        <v>600</v>
      </c>
      <c r="H1055">
        <v>1586.7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228</v>
      </c>
      <c r="O1055">
        <v>0</v>
      </c>
      <c r="P1055">
        <v>0</v>
      </c>
      <c r="Q1055">
        <v>758.7</v>
      </c>
      <c r="R1055" s="1">
        <v>43844</v>
      </c>
    </row>
    <row r="1056" spans="1:18" x14ac:dyDescent="0.3">
      <c r="A1056">
        <v>2020</v>
      </c>
      <c r="B1056">
        <v>1</v>
      </c>
      <c r="C1056">
        <v>14</v>
      </c>
      <c r="D1056">
        <v>23</v>
      </c>
      <c r="E1056">
        <v>-21314.400000000001</v>
      </c>
      <c r="F1056">
        <v>5</v>
      </c>
      <c r="G1056">
        <v>600</v>
      </c>
      <c r="H1056">
        <v>1431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0</v>
      </c>
      <c r="Q1056">
        <v>828</v>
      </c>
      <c r="R1056" s="1">
        <v>43844</v>
      </c>
    </row>
    <row r="1057" spans="1:18" x14ac:dyDescent="0.3">
      <c r="A1057">
        <v>2020</v>
      </c>
      <c r="B1057">
        <v>1</v>
      </c>
      <c r="C1057">
        <v>14</v>
      </c>
      <c r="D1057">
        <v>24</v>
      </c>
      <c r="E1057">
        <v>-21707</v>
      </c>
      <c r="F1057">
        <v>0</v>
      </c>
      <c r="G1057">
        <v>438</v>
      </c>
      <c r="H1057">
        <v>1317.3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879.30000000000007</v>
      </c>
      <c r="R1057" s="1">
        <v>43844</v>
      </c>
    </row>
    <row r="1058" spans="1:18" x14ac:dyDescent="0.3">
      <c r="A1058">
        <v>2020</v>
      </c>
      <c r="B1058">
        <v>1</v>
      </c>
      <c r="C1058">
        <v>15</v>
      </c>
      <c r="D1058">
        <v>1</v>
      </c>
      <c r="E1058">
        <v>-20573.600000000002</v>
      </c>
      <c r="F1058">
        <v>0</v>
      </c>
      <c r="G1058">
        <v>289.99999999999989</v>
      </c>
      <c r="H1058">
        <v>1198.0999999999999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908.1</v>
      </c>
      <c r="R1058" s="1">
        <v>43845</v>
      </c>
    </row>
    <row r="1059" spans="1:18" x14ac:dyDescent="0.3">
      <c r="A1059">
        <v>2020</v>
      </c>
      <c r="B1059">
        <v>1</v>
      </c>
      <c r="C1059">
        <v>15</v>
      </c>
      <c r="D1059">
        <v>2</v>
      </c>
      <c r="E1059">
        <v>-20552.800000000003</v>
      </c>
      <c r="F1059">
        <v>0</v>
      </c>
      <c r="G1059">
        <v>250.99999999999989</v>
      </c>
      <c r="H1059">
        <v>1148.3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897.30000000000007</v>
      </c>
      <c r="R1059" s="1">
        <v>43845</v>
      </c>
    </row>
    <row r="1060" spans="1:18" x14ac:dyDescent="0.3">
      <c r="A1060">
        <v>2020</v>
      </c>
      <c r="B1060">
        <v>1</v>
      </c>
      <c r="C1060">
        <v>15</v>
      </c>
      <c r="D1060">
        <v>3</v>
      </c>
      <c r="E1060">
        <v>-21932</v>
      </c>
      <c r="F1060">
        <v>0</v>
      </c>
      <c r="G1060">
        <v>228</v>
      </c>
      <c r="H1060">
        <v>1123.5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895.5</v>
      </c>
      <c r="R1060" s="1">
        <v>43845</v>
      </c>
    </row>
    <row r="1061" spans="1:18" x14ac:dyDescent="0.3">
      <c r="A1061">
        <v>2020</v>
      </c>
      <c r="B1061">
        <v>1</v>
      </c>
      <c r="C1061">
        <v>15</v>
      </c>
      <c r="D1061">
        <v>4</v>
      </c>
      <c r="E1061">
        <v>-22779.800000000003</v>
      </c>
      <c r="F1061">
        <v>0</v>
      </c>
      <c r="G1061">
        <v>247</v>
      </c>
      <c r="H1061">
        <v>1129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882</v>
      </c>
      <c r="R1061" s="1">
        <v>43845</v>
      </c>
    </row>
    <row r="1062" spans="1:18" x14ac:dyDescent="0.3">
      <c r="A1062">
        <v>2020</v>
      </c>
      <c r="B1062">
        <v>1</v>
      </c>
      <c r="C1062">
        <v>15</v>
      </c>
      <c r="D1062">
        <v>5</v>
      </c>
      <c r="E1062">
        <v>-22879.599999999999</v>
      </c>
      <c r="F1062">
        <v>0</v>
      </c>
      <c r="G1062">
        <v>278</v>
      </c>
      <c r="H1062">
        <v>1146.5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868.5</v>
      </c>
      <c r="R1062" s="1">
        <v>43845</v>
      </c>
    </row>
    <row r="1063" spans="1:18" x14ac:dyDescent="0.3">
      <c r="A1063">
        <v>2020</v>
      </c>
      <c r="B1063">
        <v>1</v>
      </c>
      <c r="C1063">
        <v>15</v>
      </c>
      <c r="D1063">
        <v>6</v>
      </c>
      <c r="E1063">
        <v>-23009.200000000001</v>
      </c>
      <c r="F1063">
        <v>0</v>
      </c>
      <c r="G1063">
        <v>348.99999999999989</v>
      </c>
      <c r="H1063">
        <v>1228.3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879.30000000000007</v>
      </c>
      <c r="R1063" s="1">
        <v>43845</v>
      </c>
    </row>
    <row r="1064" spans="1:18" x14ac:dyDescent="0.3">
      <c r="A1064">
        <v>2020</v>
      </c>
      <c r="B1064">
        <v>1</v>
      </c>
      <c r="C1064">
        <v>15</v>
      </c>
      <c r="D1064">
        <v>7</v>
      </c>
      <c r="E1064">
        <v>-22538.2</v>
      </c>
      <c r="F1064">
        <v>0</v>
      </c>
      <c r="G1064">
        <v>580</v>
      </c>
      <c r="H1064">
        <v>1471.9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891.9</v>
      </c>
      <c r="R1064" s="1">
        <v>43845</v>
      </c>
    </row>
    <row r="1065" spans="1:18" x14ac:dyDescent="0.3">
      <c r="A1065">
        <v>2020</v>
      </c>
      <c r="B1065">
        <v>1</v>
      </c>
      <c r="C1065">
        <v>15</v>
      </c>
      <c r="D1065">
        <v>8</v>
      </c>
      <c r="E1065">
        <v>-19663.2</v>
      </c>
      <c r="F1065">
        <v>5</v>
      </c>
      <c r="G1065">
        <v>355</v>
      </c>
      <c r="H1065">
        <v>1733.5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474</v>
      </c>
      <c r="O1065">
        <v>0</v>
      </c>
      <c r="P1065">
        <v>0</v>
      </c>
      <c r="Q1065">
        <v>904.5</v>
      </c>
      <c r="R1065" s="1">
        <v>43845</v>
      </c>
    </row>
    <row r="1066" spans="1:18" x14ac:dyDescent="0.3">
      <c r="A1066">
        <v>2020</v>
      </c>
      <c r="B1066">
        <v>1</v>
      </c>
      <c r="C1066">
        <v>15</v>
      </c>
      <c r="D1066">
        <v>9</v>
      </c>
      <c r="E1066">
        <v>-13652.400000000001</v>
      </c>
      <c r="F1066">
        <v>12</v>
      </c>
      <c r="G1066">
        <v>-142</v>
      </c>
      <c r="H1066">
        <v>1820.7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750</v>
      </c>
      <c r="O1066">
        <v>319</v>
      </c>
      <c r="P1066">
        <v>0</v>
      </c>
      <c r="Q1066">
        <v>893.7</v>
      </c>
      <c r="R1066" s="1">
        <v>43845</v>
      </c>
    </row>
    <row r="1067" spans="1:18" x14ac:dyDescent="0.3">
      <c r="A1067">
        <v>2020</v>
      </c>
      <c r="B1067">
        <v>1</v>
      </c>
      <c r="C1067">
        <v>15</v>
      </c>
      <c r="D1067">
        <v>10</v>
      </c>
      <c r="E1067">
        <v>-11654.800000000003</v>
      </c>
      <c r="F1067">
        <v>12</v>
      </c>
      <c r="G1067">
        <v>-297</v>
      </c>
      <c r="H1067">
        <v>1814.3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750</v>
      </c>
      <c r="O1067">
        <v>454.99999999999977</v>
      </c>
      <c r="P1067">
        <v>0</v>
      </c>
      <c r="Q1067">
        <v>906.30000000000007</v>
      </c>
      <c r="R1067" s="1">
        <v>43845</v>
      </c>
    </row>
    <row r="1068" spans="1:18" x14ac:dyDescent="0.3">
      <c r="A1068">
        <v>2020</v>
      </c>
      <c r="B1068">
        <v>1</v>
      </c>
      <c r="C1068">
        <v>15</v>
      </c>
      <c r="D1068">
        <v>11</v>
      </c>
      <c r="E1068">
        <v>-7175</v>
      </c>
      <c r="F1068">
        <v>17</v>
      </c>
      <c r="G1068">
        <v>-496</v>
      </c>
      <c r="H1068">
        <v>1826.6</v>
      </c>
      <c r="I1068">
        <v>96</v>
      </c>
      <c r="J1068">
        <v>0</v>
      </c>
      <c r="K1068">
        <v>0</v>
      </c>
      <c r="L1068">
        <v>0</v>
      </c>
      <c r="M1068">
        <v>0</v>
      </c>
      <c r="N1068">
        <v>750</v>
      </c>
      <c r="O1068">
        <v>600</v>
      </c>
      <c r="P1068">
        <v>0</v>
      </c>
      <c r="Q1068">
        <v>876.6</v>
      </c>
      <c r="R1068" s="1">
        <v>43845</v>
      </c>
    </row>
    <row r="1069" spans="1:18" x14ac:dyDescent="0.3">
      <c r="A1069">
        <v>2020</v>
      </c>
      <c r="B1069">
        <v>1</v>
      </c>
      <c r="C1069">
        <v>15</v>
      </c>
      <c r="D1069">
        <v>12</v>
      </c>
      <c r="E1069">
        <v>-5064.4000000000015</v>
      </c>
      <c r="F1069">
        <v>17</v>
      </c>
      <c r="G1069">
        <v>-600</v>
      </c>
      <c r="H1069">
        <v>1735</v>
      </c>
      <c r="I1069">
        <v>130</v>
      </c>
      <c r="J1069">
        <v>0</v>
      </c>
      <c r="K1069">
        <v>0</v>
      </c>
      <c r="L1069">
        <v>0</v>
      </c>
      <c r="M1069">
        <v>0</v>
      </c>
      <c r="N1069">
        <v>750</v>
      </c>
      <c r="O1069">
        <v>600</v>
      </c>
      <c r="P1069">
        <v>0</v>
      </c>
      <c r="Q1069">
        <v>855</v>
      </c>
      <c r="R1069" s="1">
        <v>43845</v>
      </c>
    </row>
    <row r="1070" spans="1:18" x14ac:dyDescent="0.3">
      <c r="A1070">
        <v>2020</v>
      </c>
      <c r="B1070">
        <v>1</v>
      </c>
      <c r="C1070">
        <v>15</v>
      </c>
      <c r="D1070">
        <v>13</v>
      </c>
      <c r="E1070">
        <v>-5673.4000000000015</v>
      </c>
      <c r="F1070">
        <v>17</v>
      </c>
      <c r="G1070">
        <v>-600</v>
      </c>
      <c r="H1070">
        <v>1685.6</v>
      </c>
      <c r="I1070">
        <v>95</v>
      </c>
      <c r="J1070">
        <v>0</v>
      </c>
      <c r="K1070">
        <v>0</v>
      </c>
      <c r="L1070">
        <v>0</v>
      </c>
      <c r="M1070">
        <v>0</v>
      </c>
      <c r="N1070">
        <v>750</v>
      </c>
      <c r="O1070">
        <v>600</v>
      </c>
      <c r="P1070">
        <v>0</v>
      </c>
      <c r="Q1070">
        <v>840.6</v>
      </c>
      <c r="R1070" s="1">
        <v>43845</v>
      </c>
    </row>
    <row r="1071" spans="1:18" x14ac:dyDescent="0.3">
      <c r="A1071">
        <v>2020</v>
      </c>
      <c r="B1071">
        <v>1</v>
      </c>
      <c r="C1071">
        <v>15</v>
      </c>
      <c r="D1071">
        <v>14</v>
      </c>
      <c r="E1071">
        <v>112.59999999999854</v>
      </c>
      <c r="F1071">
        <v>17</v>
      </c>
      <c r="G1071">
        <v>-600</v>
      </c>
      <c r="H1071">
        <v>1680.6</v>
      </c>
      <c r="I1071">
        <v>126</v>
      </c>
      <c r="J1071">
        <v>0</v>
      </c>
      <c r="K1071">
        <v>0</v>
      </c>
      <c r="L1071">
        <v>0</v>
      </c>
      <c r="M1071">
        <v>0</v>
      </c>
      <c r="N1071">
        <v>750</v>
      </c>
      <c r="O1071">
        <v>600</v>
      </c>
      <c r="P1071">
        <v>0</v>
      </c>
      <c r="Q1071">
        <v>804.6</v>
      </c>
      <c r="R1071" s="1">
        <v>43845</v>
      </c>
    </row>
    <row r="1072" spans="1:18" x14ac:dyDescent="0.3">
      <c r="A1072">
        <v>2020</v>
      </c>
      <c r="B1072">
        <v>1</v>
      </c>
      <c r="C1072">
        <v>15</v>
      </c>
      <c r="D1072">
        <v>15</v>
      </c>
      <c r="E1072">
        <v>938.59999999999854</v>
      </c>
      <c r="F1072">
        <v>17</v>
      </c>
      <c r="G1072">
        <v>-600</v>
      </c>
      <c r="H1072">
        <v>1666.5</v>
      </c>
      <c r="I1072">
        <v>129</v>
      </c>
      <c r="J1072">
        <v>0</v>
      </c>
      <c r="K1072">
        <v>0</v>
      </c>
      <c r="L1072">
        <v>0</v>
      </c>
      <c r="M1072">
        <v>0</v>
      </c>
      <c r="N1072">
        <v>750</v>
      </c>
      <c r="O1072">
        <v>600</v>
      </c>
      <c r="P1072">
        <v>0</v>
      </c>
      <c r="Q1072">
        <v>787.5</v>
      </c>
      <c r="R1072" s="1">
        <v>43845</v>
      </c>
    </row>
    <row r="1073" spans="1:18" x14ac:dyDescent="0.3">
      <c r="A1073">
        <v>2020</v>
      </c>
      <c r="B1073">
        <v>1</v>
      </c>
      <c r="C1073">
        <v>15</v>
      </c>
      <c r="D1073">
        <v>16</v>
      </c>
      <c r="E1073">
        <v>-245.79999999999927</v>
      </c>
      <c r="F1073">
        <v>17</v>
      </c>
      <c r="G1073">
        <v>-600</v>
      </c>
      <c r="H1073">
        <v>1668.4</v>
      </c>
      <c r="I1073">
        <v>148</v>
      </c>
      <c r="J1073">
        <v>0</v>
      </c>
      <c r="K1073">
        <v>0</v>
      </c>
      <c r="L1073">
        <v>0</v>
      </c>
      <c r="M1073">
        <v>0</v>
      </c>
      <c r="N1073">
        <v>750</v>
      </c>
      <c r="O1073">
        <v>600</v>
      </c>
      <c r="P1073">
        <v>0</v>
      </c>
      <c r="Q1073">
        <v>770.4</v>
      </c>
      <c r="R1073" s="1">
        <v>43845</v>
      </c>
    </row>
    <row r="1074" spans="1:18" x14ac:dyDescent="0.3">
      <c r="A1074">
        <v>2020</v>
      </c>
      <c r="B1074">
        <v>1</v>
      </c>
      <c r="C1074">
        <v>15</v>
      </c>
      <c r="D1074">
        <v>17</v>
      </c>
      <c r="E1074">
        <v>5128.2000000000007</v>
      </c>
      <c r="F1074">
        <v>17</v>
      </c>
      <c r="G1074">
        <v>-600</v>
      </c>
      <c r="H1074">
        <v>1781.4</v>
      </c>
      <c r="I1074">
        <v>270</v>
      </c>
      <c r="J1074">
        <v>0</v>
      </c>
      <c r="K1074">
        <v>0</v>
      </c>
      <c r="L1074">
        <v>0</v>
      </c>
      <c r="M1074">
        <v>0</v>
      </c>
      <c r="N1074">
        <v>750</v>
      </c>
      <c r="O1074">
        <v>600</v>
      </c>
      <c r="P1074">
        <v>0</v>
      </c>
      <c r="Q1074">
        <v>761.4</v>
      </c>
      <c r="R1074" s="1">
        <v>43845</v>
      </c>
    </row>
    <row r="1075" spans="1:18" x14ac:dyDescent="0.3">
      <c r="A1075">
        <v>2020</v>
      </c>
      <c r="B1075">
        <v>1</v>
      </c>
      <c r="C1075">
        <v>15</v>
      </c>
      <c r="D1075">
        <v>18</v>
      </c>
      <c r="E1075">
        <v>9882.4000000000015</v>
      </c>
      <c r="F1075">
        <v>17</v>
      </c>
      <c r="G1075">
        <v>-600</v>
      </c>
      <c r="H1075">
        <v>1909.9</v>
      </c>
      <c r="I1075">
        <v>394</v>
      </c>
      <c r="J1075">
        <v>0</v>
      </c>
      <c r="K1075">
        <v>0</v>
      </c>
      <c r="L1075">
        <v>0</v>
      </c>
      <c r="M1075">
        <v>0</v>
      </c>
      <c r="N1075">
        <v>750</v>
      </c>
      <c r="O1075">
        <v>600</v>
      </c>
      <c r="P1075">
        <v>0</v>
      </c>
      <c r="Q1075">
        <v>765.9</v>
      </c>
      <c r="R1075" s="1">
        <v>43845</v>
      </c>
    </row>
    <row r="1076" spans="1:18" x14ac:dyDescent="0.3">
      <c r="A1076">
        <v>2020</v>
      </c>
      <c r="B1076">
        <v>1</v>
      </c>
      <c r="C1076">
        <v>15</v>
      </c>
      <c r="D1076">
        <v>19</v>
      </c>
      <c r="E1076">
        <v>4775.2000000000007</v>
      </c>
      <c r="F1076">
        <v>17</v>
      </c>
      <c r="G1076">
        <v>-600</v>
      </c>
      <c r="H1076">
        <v>1914</v>
      </c>
      <c r="I1076">
        <v>399</v>
      </c>
      <c r="J1076">
        <v>0</v>
      </c>
      <c r="K1076">
        <v>0</v>
      </c>
      <c r="L1076">
        <v>0</v>
      </c>
      <c r="M1076">
        <v>0</v>
      </c>
      <c r="N1076">
        <v>750</v>
      </c>
      <c r="O1076">
        <v>600</v>
      </c>
      <c r="P1076">
        <v>0</v>
      </c>
      <c r="Q1076">
        <v>765</v>
      </c>
      <c r="R1076" s="1">
        <v>43845</v>
      </c>
    </row>
    <row r="1077" spans="1:18" x14ac:dyDescent="0.3">
      <c r="A1077">
        <v>2020</v>
      </c>
      <c r="B1077">
        <v>1</v>
      </c>
      <c r="C1077">
        <v>15</v>
      </c>
      <c r="D1077">
        <v>20</v>
      </c>
      <c r="E1077">
        <v>-4291.6000000000004</v>
      </c>
      <c r="F1077">
        <v>17</v>
      </c>
      <c r="G1077">
        <v>-428</v>
      </c>
      <c r="H1077">
        <v>1769.5</v>
      </c>
      <c r="I1077">
        <v>114</v>
      </c>
      <c r="J1077">
        <v>0</v>
      </c>
      <c r="K1077">
        <v>0</v>
      </c>
      <c r="L1077">
        <v>0</v>
      </c>
      <c r="M1077">
        <v>0</v>
      </c>
      <c r="N1077">
        <v>750</v>
      </c>
      <c r="O1077">
        <v>600</v>
      </c>
      <c r="P1077">
        <v>0</v>
      </c>
      <c r="Q1077">
        <v>733.5</v>
      </c>
      <c r="R1077" s="1">
        <v>43845</v>
      </c>
    </row>
    <row r="1078" spans="1:18" x14ac:dyDescent="0.3">
      <c r="A1078">
        <v>2020</v>
      </c>
      <c r="B1078">
        <v>1</v>
      </c>
      <c r="C1078">
        <v>15</v>
      </c>
      <c r="D1078">
        <v>21</v>
      </c>
      <c r="E1078">
        <v>-11334.8</v>
      </c>
      <c r="F1078">
        <v>12</v>
      </c>
      <c r="G1078">
        <v>26</v>
      </c>
      <c r="H1078">
        <v>1685.9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750</v>
      </c>
      <c r="O1078">
        <v>216</v>
      </c>
      <c r="P1078">
        <v>0</v>
      </c>
      <c r="Q1078">
        <v>693.9</v>
      </c>
      <c r="R1078" s="1">
        <v>43845</v>
      </c>
    </row>
    <row r="1079" spans="1:18" x14ac:dyDescent="0.3">
      <c r="A1079">
        <v>2020</v>
      </c>
      <c r="B1079">
        <v>1</v>
      </c>
      <c r="C1079">
        <v>15</v>
      </c>
      <c r="D1079">
        <v>22</v>
      </c>
      <c r="E1079">
        <v>-16315.600000000002</v>
      </c>
      <c r="F1079">
        <v>5</v>
      </c>
      <c r="G1079">
        <v>505.00000000000045</v>
      </c>
      <c r="H1079">
        <v>1591.5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424.99999999999955</v>
      </c>
      <c r="O1079">
        <v>0</v>
      </c>
      <c r="P1079">
        <v>0</v>
      </c>
      <c r="Q1079">
        <v>661.5</v>
      </c>
      <c r="R1079" s="1">
        <v>43845</v>
      </c>
    </row>
    <row r="1080" spans="1:18" x14ac:dyDescent="0.3">
      <c r="A1080">
        <v>2020</v>
      </c>
      <c r="B1080">
        <v>1</v>
      </c>
      <c r="C1080">
        <v>15</v>
      </c>
      <c r="D1080">
        <v>23</v>
      </c>
      <c r="E1080">
        <v>-17776</v>
      </c>
      <c r="F1080">
        <v>5</v>
      </c>
      <c r="G1080">
        <v>600</v>
      </c>
      <c r="H1080">
        <v>1475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227</v>
      </c>
      <c r="O1080">
        <v>0</v>
      </c>
      <c r="P1080">
        <v>0</v>
      </c>
      <c r="Q1080">
        <v>648</v>
      </c>
      <c r="R1080" s="1">
        <v>43845</v>
      </c>
    </row>
    <row r="1081" spans="1:18" x14ac:dyDescent="0.3">
      <c r="A1081">
        <v>2020</v>
      </c>
      <c r="B1081">
        <v>1</v>
      </c>
      <c r="C1081">
        <v>15</v>
      </c>
      <c r="D1081">
        <v>24</v>
      </c>
      <c r="E1081">
        <v>-18147.2</v>
      </c>
      <c r="F1081">
        <v>5</v>
      </c>
      <c r="G1081">
        <v>600</v>
      </c>
      <c r="H1081">
        <v>1373.9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152</v>
      </c>
      <c r="O1081">
        <v>0</v>
      </c>
      <c r="P1081">
        <v>0</v>
      </c>
      <c r="Q1081">
        <v>621.9</v>
      </c>
      <c r="R1081" s="1">
        <v>43845</v>
      </c>
    </row>
    <row r="1082" spans="1:18" x14ac:dyDescent="0.3">
      <c r="A1082">
        <v>2020</v>
      </c>
      <c r="B1082">
        <v>1</v>
      </c>
      <c r="C1082">
        <v>16</v>
      </c>
      <c r="D1082">
        <v>1</v>
      </c>
      <c r="E1082">
        <v>-19806.2</v>
      </c>
      <c r="F1082">
        <v>0</v>
      </c>
      <c r="G1082">
        <v>589</v>
      </c>
      <c r="H1082">
        <v>1248.7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659.7</v>
      </c>
      <c r="R1082" s="1">
        <v>43846</v>
      </c>
    </row>
    <row r="1083" spans="1:18" x14ac:dyDescent="0.3">
      <c r="A1083">
        <v>2020</v>
      </c>
      <c r="B1083">
        <v>1</v>
      </c>
      <c r="C1083">
        <v>16</v>
      </c>
      <c r="D1083">
        <v>2</v>
      </c>
      <c r="E1083">
        <v>-19973</v>
      </c>
      <c r="F1083">
        <v>0</v>
      </c>
      <c r="G1083">
        <v>515</v>
      </c>
      <c r="H1083">
        <v>1180.0999999999999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665.1</v>
      </c>
      <c r="R1083" s="1">
        <v>43846</v>
      </c>
    </row>
    <row r="1084" spans="1:18" x14ac:dyDescent="0.3">
      <c r="A1084">
        <v>2020</v>
      </c>
      <c r="B1084">
        <v>1</v>
      </c>
      <c r="C1084">
        <v>16</v>
      </c>
      <c r="D1084">
        <v>3</v>
      </c>
      <c r="E1084">
        <v>-20107.800000000003</v>
      </c>
      <c r="F1084">
        <v>0</v>
      </c>
      <c r="G1084">
        <v>472</v>
      </c>
      <c r="H1084">
        <v>1135.3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663.30000000000007</v>
      </c>
      <c r="R1084" s="1">
        <v>43846</v>
      </c>
    </row>
    <row r="1085" spans="1:18" x14ac:dyDescent="0.3">
      <c r="A1085">
        <v>2020</v>
      </c>
      <c r="B1085">
        <v>1</v>
      </c>
      <c r="C1085">
        <v>16</v>
      </c>
      <c r="D1085">
        <v>4</v>
      </c>
      <c r="E1085">
        <v>-19725.600000000002</v>
      </c>
      <c r="F1085">
        <v>0</v>
      </c>
      <c r="G1085">
        <v>531</v>
      </c>
      <c r="H1085">
        <v>1187.0999999999999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656.1</v>
      </c>
      <c r="R1085" s="1">
        <v>43846</v>
      </c>
    </row>
    <row r="1086" spans="1:18" x14ac:dyDescent="0.3">
      <c r="A1086">
        <v>2020</v>
      </c>
      <c r="B1086">
        <v>1</v>
      </c>
      <c r="C1086">
        <v>16</v>
      </c>
      <c r="D1086">
        <v>5</v>
      </c>
      <c r="E1086">
        <v>-19379.800000000003</v>
      </c>
      <c r="F1086">
        <v>0</v>
      </c>
      <c r="G1086">
        <v>559</v>
      </c>
      <c r="H1086">
        <v>1211.5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652.5</v>
      </c>
      <c r="R1086" s="1">
        <v>43846</v>
      </c>
    </row>
    <row r="1087" spans="1:18" x14ac:dyDescent="0.3">
      <c r="A1087">
        <v>2020</v>
      </c>
      <c r="B1087">
        <v>1</v>
      </c>
      <c r="C1087">
        <v>16</v>
      </c>
      <c r="D1087">
        <v>6</v>
      </c>
      <c r="E1087">
        <v>-19274.2</v>
      </c>
      <c r="F1087">
        <v>5</v>
      </c>
      <c r="G1087">
        <v>600</v>
      </c>
      <c r="H1087">
        <v>1289.5999999999999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38</v>
      </c>
      <c r="O1087">
        <v>0</v>
      </c>
      <c r="P1087">
        <v>0</v>
      </c>
      <c r="Q1087">
        <v>651.6</v>
      </c>
      <c r="R1087" s="1">
        <v>43846</v>
      </c>
    </row>
    <row r="1088" spans="1:18" x14ac:dyDescent="0.3">
      <c r="A1088">
        <v>2020</v>
      </c>
      <c r="B1088">
        <v>1</v>
      </c>
      <c r="C1088">
        <v>16</v>
      </c>
      <c r="D1088">
        <v>7</v>
      </c>
      <c r="E1088">
        <v>-17767.800000000003</v>
      </c>
      <c r="F1088">
        <v>5</v>
      </c>
      <c r="G1088">
        <v>600</v>
      </c>
      <c r="H1088">
        <v>1505.2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259</v>
      </c>
      <c r="O1088">
        <v>0</v>
      </c>
      <c r="P1088">
        <v>0</v>
      </c>
      <c r="Q1088">
        <v>646.20000000000005</v>
      </c>
      <c r="R1088" s="1">
        <v>43846</v>
      </c>
    </row>
    <row r="1089" spans="1:18" x14ac:dyDescent="0.3">
      <c r="A1089">
        <v>2020</v>
      </c>
      <c r="B1089">
        <v>1</v>
      </c>
      <c r="C1089">
        <v>16</v>
      </c>
      <c r="D1089">
        <v>8</v>
      </c>
      <c r="E1089">
        <v>-12989.600000000006</v>
      </c>
      <c r="F1089">
        <v>12</v>
      </c>
      <c r="G1089">
        <v>211.00000000000045</v>
      </c>
      <c r="H1089">
        <v>1755.4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750</v>
      </c>
      <c r="O1089">
        <v>158.99999999999955</v>
      </c>
      <c r="P1089">
        <v>0</v>
      </c>
      <c r="Q1089">
        <v>635.4</v>
      </c>
      <c r="R1089" s="1">
        <v>43846</v>
      </c>
    </row>
    <row r="1090" spans="1:18" x14ac:dyDescent="0.3">
      <c r="A1090">
        <v>2020</v>
      </c>
      <c r="B1090">
        <v>1</v>
      </c>
      <c r="C1090">
        <v>16</v>
      </c>
      <c r="D1090">
        <v>9</v>
      </c>
      <c r="E1090">
        <v>-6115.5999999999985</v>
      </c>
      <c r="F1090">
        <v>17</v>
      </c>
      <c r="G1090">
        <v>-210</v>
      </c>
      <c r="H1090">
        <v>1783.4</v>
      </c>
      <c r="I1090">
        <v>35</v>
      </c>
      <c r="J1090">
        <v>0</v>
      </c>
      <c r="K1090">
        <v>0</v>
      </c>
      <c r="L1090">
        <v>0</v>
      </c>
      <c r="M1090">
        <v>0</v>
      </c>
      <c r="N1090">
        <v>750</v>
      </c>
      <c r="O1090">
        <v>600</v>
      </c>
      <c r="P1090">
        <v>0</v>
      </c>
      <c r="Q1090">
        <v>608.4</v>
      </c>
      <c r="R1090" s="1">
        <v>43846</v>
      </c>
    </row>
    <row r="1091" spans="1:18" x14ac:dyDescent="0.3">
      <c r="A1091">
        <v>2020</v>
      </c>
      <c r="B1091">
        <v>1</v>
      </c>
      <c r="C1091">
        <v>16</v>
      </c>
      <c r="D1091">
        <v>10</v>
      </c>
      <c r="E1091">
        <v>-3859.4000000000015</v>
      </c>
      <c r="F1091">
        <v>17</v>
      </c>
      <c r="G1091">
        <v>-328</v>
      </c>
      <c r="H1091">
        <v>1717</v>
      </c>
      <c r="I1091">
        <v>110</v>
      </c>
      <c r="J1091">
        <v>0</v>
      </c>
      <c r="K1091">
        <v>0</v>
      </c>
      <c r="L1091">
        <v>0</v>
      </c>
      <c r="M1091">
        <v>0</v>
      </c>
      <c r="N1091">
        <v>750</v>
      </c>
      <c r="O1091">
        <v>600</v>
      </c>
      <c r="P1091">
        <v>0</v>
      </c>
      <c r="Q1091">
        <v>585</v>
      </c>
      <c r="R1091" s="1">
        <v>43846</v>
      </c>
    </row>
    <row r="1092" spans="1:18" x14ac:dyDescent="0.3">
      <c r="A1092">
        <v>2020</v>
      </c>
      <c r="B1092">
        <v>1</v>
      </c>
      <c r="C1092">
        <v>16</v>
      </c>
      <c r="D1092">
        <v>11</v>
      </c>
      <c r="E1092">
        <v>4138.5999999999995</v>
      </c>
      <c r="F1092">
        <v>17</v>
      </c>
      <c r="G1092">
        <v>-600</v>
      </c>
      <c r="H1092">
        <v>1770.7</v>
      </c>
      <c r="I1092">
        <v>487</v>
      </c>
      <c r="J1092">
        <v>0</v>
      </c>
      <c r="K1092">
        <v>0</v>
      </c>
      <c r="L1092">
        <v>0</v>
      </c>
      <c r="M1092">
        <v>0</v>
      </c>
      <c r="N1092">
        <v>750</v>
      </c>
      <c r="O1092">
        <v>600</v>
      </c>
      <c r="P1092">
        <v>0</v>
      </c>
      <c r="Q1092">
        <v>533.70000000000005</v>
      </c>
      <c r="R1092" s="1">
        <v>43846</v>
      </c>
    </row>
    <row r="1093" spans="1:18" x14ac:dyDescent="0.3">
      <c r="A1093">
        <v>2020</v>
      </c>
      <c r="B1093">
        <v>1</v>
      </c>
      <c r="C1093">
        <v>16</v>
      </c>
      <c r="D1093">
        <v>12</v>
      </c>
      <c r="E1093">
        <v>10056.599999999999</v>
      </c>
      <c r="F1093">
        <v>17</v>
      </c>
      <c r="G1093">
        <v>-600</v>
      </c>
      <c r="H1093">
        <v>1727</v>
      </c>
      <c r="I1093">
        <v>500</v>
      </c>
      <c r="J1093">
        <v>0</v>
      </c>
      <c r="K1093">
        <v>0</v>
      </c>
      <c r="L1093">
        <v>0</v>
      </c>
      <c r="M1093">
        <v>0</v>
      </c>
      <c r="N1093">
        <v>750</v>
      </c>
      <c r="O1093">
        <v>600</v>
      </c>
      <c r="P1093">
        <v>0</v>
      </c>
      <c r="Q1093">
        <v>477</v>
      </c>
      <c r="R1093" s="1">
        <v>43846</v>
      </c>
    </row>
    <row r="1094" spans="1:18" x14ac:dyDescent="0.3">
      <c r="A1094">
        <v>2020</v>
      </c>
      <c r="B1094">
        <v>1</v>
      </c>
      <c r="C1094">
        <v>16</v>
      </c>
      <c r="D1094">
        <v>13</v>
      </c>
      <c r="E1094">
        <v>13092</v>
      </c>
      <c r="F1094">
        <v>17</v>
      </c>
      <c r="G1094">
        <v>-600</v>
      </c>
      <c r="H1094">
        <v>1772.9</v>
      </c>
      <c r="I1094">
        <v>608</v>
      </c>
      <c r="J1094">
        <v>0</v>
      </c>
      <c r="K1094">
        <v>0</v>
      </c>
      <c r="L1094">
        <v>0</v>
      </c>
      <c r="M1094">
        <v>0</v>
      </c>
      <c r="N1094">
        <v>750</v>
      </c>
      <c r="O1094">
        <v>600</v>
      </c>
      <c r="P1094">
        <v>0</v>
      </c>
      <c r="Q1094">
        <v>414.90000000000003</v>
      </c>
      <c r="R1094" s="1">
        <v>43846</v>
      </c>
    </row>
    <row r="1095" spans="1:18" x14ac:dyDescent="0.3">
      <c r="A1095">
        <v>2020</v>
      </c>
      <c r="B1095">
        <v>1</v>
      </c>
      <c r="C1095">
        <v>16</v>
      </c>
      <c r="D1095">
        <v>14</v>
      </c>
      <c r="E1095">
        <v>18022.199999999997</v>
      </c>
      <c r="F1095">
        <v>17</v>
      </c>
      <c r="G1095">
        <v>-600</v>
      </c>
      <c r="H1095">
        <v>1771.7</v>
      </c>
      <c r="I1095">
        <v>677</v>
      </c>
      <c r="J1095">
        <v>0</v>
      </c>
      <c r="K1095">
        <v>0</v>
      </c>
      <c r="L1095">
        <v>0</v>
      </c>
      <c r="M1095">
        <v>0</v>
      </c>
      <c r="N1095">
        <v>750</v>
      </c>
      <c r="O1095">
        <v>600</v>
      </c>
      <c r="P1095">
        <v>0</v>
      </c>
      <c r="Q1095">
        <v>344.7</v>
      </c>
      <c r="R1095" s="1">
        <v>43846</v>
      </c>
    </row>
    <row r="1096" spans="1:18" x14ac:dyDescent="0.3">
      <c r="A1096">
        <v>2020</v>
      </c>
      <c r="B1096">
        <v>1</v>
      </c>
      <c r="C1096">
        <v>16</v>
      </c>
      <c r="D1096">
        <v>15</v>
      </c>
      <c r="E1096">
        <v>21511.599999999999</v>
      </c>
      <c r="F1096">
        <v>17</v>
      </c>
      <c r="G1096">
        <v>-600</v>
      </c>
      <c r="H1096">
        <v>1746.5</v>
      </c>
      <c r="I1096">
        <v>731</v>
      </c>
      <c r="J1096">
        <v>0</v>
      </c>
      <c r="K1096">
        <v>0</v>
      </c>
      <c r="L1096">
        <v>0</v>
      </c>
      <c r="M1096">
        <v>0</v>
      </c>
      <c r="N1096">
        <v>750</v>
      </c>
      <c r="O1096">
        <v>600</v>
      </c>
      <c r="P1096">
        <v>0</v>
      </c>
      <c r="Q1096">
        <v>265.5</v>
      </c>
      <c r="R1096" s="1">
        <v>43846</v>
      </c>
    </row>
    <row r="1097" spans="1:18" x14ac:dyDescent="0.3">
      <c r="A1097">
        <v>2020</v>
      </c>
      <c r="B1097">
        <v>1</v>
      </c>
      <c r="C1097">
        <v>16</v>
      </c>
      <c r="D1097">
        <v>16</v>
      </c>
      <c r="E1097">
        <v>24554.400000000001</v>
      </c>
      <c r="F1097">
        <v>17</v>
      </c>
      <c r="G1097">
        <v>-600</v>
      </c>
      <c r="H1097">
        <v>1750.9</v>
      </c>
      <c r="I1097">
        <v>793.00000000000011</v>
      </c>
      <c r="J1097">
        <v>0</v>
      </c>
      <c r="K1097">
        <v>0</v>
      </c>
      <c r="L1097">
        <v>0</v>
      </c>
      <c r="M1097">
        <v>0</v>
      </c>
      <c r="N1097">
        <v>750</v>
      </c>
      <c r="O1097">
        <v>600</v>
      </c>
      <c r="P1097">
        <v>0</v>
      </c>
      <c r="Q1097">
        <v>207.9</v>
      </c>
      <c r="R1097" s="1">
        <v>43846</v>
      </c>
    </row>
    <row r="1098" spans="1:18" x14ac:dyDescent="0.3">
      <c r="A1098">
        <v>2020</v>
      </c>
      <c r="B1098">
        <v>1</v>
      </c>
      <c r="C1098">
        <v>16</v>
      </c>
      <c r="D1098">
        <v>17</v>
      </c>
      <c r="E1098">
        <v>31080.800000000003</v>
      </c>
      <c r="F1098">
        <v>17</v>
      </c>
      <c r="G1098">
        <v>-600</v>
      </c>
      <c r="H1098">
        <v>1832.5</v>
      </c>
      <c r="I1098">
        <v>880</v>
      </c>
      <c r="J1098">
        <v>0</v>
      </c>
      <c r="K1098">
        <v>0</v>
      </c>
      <c r="L1098">
        <v>0</v>
      </c>
      <c r="M1098">
        <v>0</v>
      </c>
      <c r="N1098">
        <v>750</v>
      </c>
      <c r="O1098">
        <v>600</v>
      </c>
      <c r="P1098">
        <v>0</v>
      </c>
      <c r="Q1098">
        <v>202.5</v>
      </c>
      <c r="R1098" s="1">
        <v>43846</v>
      </c>
    </row>
    <row r="1099" spans="1:18" x14ac:dyDescent="0.3">
      <c r="A1099">
        <v>2020</v>
      </c>
      <c r="B1099">
        <v>1</v>
      </c>
      <c r="C1099">
        <v>16</v>
      </c>
      <c r="D1099">
        <v>18</v>
      </c>
      <c r="E1099">
        <v>30988.600000000002</v>
      </c>
      <c r="F1099">
        <v>17</v>
      </c>
      <c r="G1099">
        <v>-600</v>
      </c>
      <c r="H1099">
        <v>1975.9</v>
      </c>
      <c r="I1099">
        <v>973.00000000000011</v>
      </c>
      <c r="J1099">
        <v>0</v>
      </c>
      <c r="K1099">
        <v>0</v>
      </c>
      <c r="L1099">
        <v>0</v>
      </c>
      <c r="M1099">
        <v>0</v>
      </c>
      <c r="N1099">
        <v>750</v>
      </c>
      <c r="O1099">
        <v>600</v>
      </c>
      <c r="P1099">
        <v>0</v>
      </c>
      <c r="Q1099">
        <v>252.9</v>
      </c>
      <c r="R1099" s="1">
        <v>43846</v>
      </c>
    </row>
    <row r="1100" spans="1:18" x14ac:dyDescent="0.3">
      <c r="A1100">
        <v>2020</v>
      </c>
      <c r="B1100">
        <v>1</v>
      </c>
      <c r="C1100">
        <v>16</v>
      </c>
      <c r="D1100">
        <v>19</v>
      </c>
      <c r="E1100">
        <v>20410.599999999999</v>
      </c>
      <c r="F1100">
        <v>17</v>
      </c>
      <c r="G1100">
        <v>-600</v>
      </c>
      <c r="H1100">
        <v>1984.8</v>
      </c>
      <c r="I1100">
        <v>936</v>
      </c>
      <c r="J1100">
        <v>0</v>
      </c>
      <c r="K1100">
        <v>0</v>
      </c>
      <c r="L1100">
        <v>0</v>
      </c>
      <c r="M1100">
        <v>0</v>
      </c>
      <c r="N1100">
        <v>750</v>
      </c>
      <c r="O1100">
        <v>600</v>
      </c>
      <c r="P1100">
        <v>0</v>
      </c>
      <c r="Q1100">
        <v>298.8</v>
      </c>
      <c r="R1100" s="1">
        <v>43846</v>
      </c>
    </row>
    <row r="1101" spans="1:18" x14ac:dyDescent="0.3">
      <c r="A1101">
        <v>2020</v>
      </c>
      <c r="B1101">
        <v>1</v>
      </c>
      <c r="C1101">
        <v>16</v>
      </c>
      <c r="D1101">
        <v>20</v>
      </c>
      <c r="E1101">
        <v>9774.6</v>
      </c>
      <c r="F1101">
        <v>17</v>
      </c>
      <c r="G1101">
        <v>-475</v>
      </c>
      <c r="H1101">
        <v>1859.2</v>
      </c>
      <c r="I1101">
        <v>644</v>
      </c>
      <c r="J1101">
        <v>0</v>
      </c>
      <c r="K1101">
        <v>0</v>
      </c>
      <c r="L1101">
        <v>0</v>
      </c>
      <c r="M1101">
        <v>0</v>
      </c>
      <c r="N1101">
        <v>750</v>
      </c>
      <c r="O1101">
        <v>600</v>
      </c>
      <c r="P1101">
        <v>0</v>
      </c>
      <c r="Q1101">
        <v>340.2</v>
      </c>
      <c r="R1101" s="1">
        <v>43846</v>
      </c>
    </row>
    <row r="1102" spans="1:18" x14ac:dyDescent="0.3">
      <c r="A1102">
        <v>2020</v>
      </c>
      <c r="B1102">
        <v>1</v>
      </c>
      <c r="C1102">
        <v>16</v>
      </c>
      <c r="D1102">
        <v>21</v>
      </c>
      <c r="E1102">
        <v>157.79999999999836</v>
      </c>
      <c r="F1102">
        <v>17</v>
      </c>
      <c r="G1102">
        <v>-152</v>
      </c>
      <c r="H1102">
        <v>1723.4</v>
      </c>
      <c r="I1102">
        <v>142</v>
      </c>
      <c r="J1102">
        <v>0</v>
      </c>
      <c r="K1102">
        <v>0</v>
      </c>
      <c r="L1102">
        <v>0</v>
      </c>
      <c r="M1102">
        <v>0</v>
      </c>
      <c r="N1102">
        <v>750</v>
      </c>
      <c r="O1102">
        <v>600</v>
      </c>
      <c r="P1102">
        <v>0</v>
      </c>
      <c r="Q1102">
        <v>383.40000000000003</v>
      </c>
      <c r="R1102" s="1">
        <v>43846</v>
      </c>
    </row>
    <row r="1103" spans="1:18" x14ac:dyDescent="0.3">
      <c r="A1103">
        <v>2020</v>
      </c>
      <c r="B1103">
        <v>1</v>
      </c>
      <c r="C1103">
        <v>16</v>
      </c>
      <c r="D1103">
        <v>22</v>
      </c>
      <c r="E1103">
        <v>-8460.8000000000011</v>
      </c>
      <c r="F1103">
        <v>12</v>
      </c>
      <c r="G1103">
        <v>231</v>
      </c>
      <c r="H1103">
        <v>1641.8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750</v>
      </c>
      <c r="O1103">
        <v>218</v>
      </c>
      <c r="P1103">
        <v>0</v>
      </c>
      <c r="Q1103">
        <v>442.8</v>
      </c>
      <c r="R1103" s="1">
        <v>43846</v>
      </c>
    </row>
    <row r="1104" spans="1:18" x14ac:dyDescent="0.3">
      <c r="A1104">
        <v>2020</v>
      </c>
      <c r="B1104">
        <v>1</v>
      </c>
      <c r="C1104">
        <v>16</v>
      </c>
      <c r="D1104">
        <v>23</v>
      </c>
      <c r="E1104">
        <v>-13471.2</v>
      </c>
      <c r="F1104">
        <v>5</v>
      </c>
      <c r="G1104">
        <v>518</v>
      </c>
      <c r="H1104">
        <v>1494.4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485</v>
      </c>
      <c r="O1104">
        <v>0</v>
      </c>
      <c r="P1104">
        <v>0</v>
      </c>
      <c r="Q1104">
        <v>491.40000000000003</v>
      </c>
      <c r="R1104" s="1">
        <v>43846</v>
      </c>
    </row>
    <row r="1105" spans="1:18" x14ac:dyDescent="0.3">
      <c r="A1105">
        <v>2020</v>
      </c>
      <c r="B1105">
        <v>1</v>
      </c>
      <c r="C1105">
        <v>16</v>
      </c>
      <c r="D1105">
        <v>24</v>
      </c>
      <c r="E1105">
        <v>-15701.599999999999</v>
      </c>
      <c r="F1105">
        <v>5</v>
      </c>
      <c r="G1105">
        <v>600</v>
      </c>
      <c r="H1105">
        <v>1389.4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244</v>
      </c>
      <c r="O1105">
        <v>0</v>
      </c>
      <c r="P1105">
        <v>0</v>
      </c>
      <c r="Q1105">
        <v>545.4</v>
      </c>
      <c r="R1105" s="1">
        <v>43846</v>
      </c>
    </row>
    <row r="1106" spans="1:18" x14ac:dyDescent="0.3">
      <c r="A1106">
        <v>2020</v>
      </c>
      <c r="B1106">
        <v>1</v>
      </c>
      <c r="C1106">
        <v>17</v>
      </c>
      <c r="D1106">
        <v>1</v>
      </c>
      <c r="E1106">
        <v>-16486.2</v>
      </c>
      <c r="F1106">
        <v>5</v>
      </c>
      <c r="G1106">
        <v>600</v>
      </c>
      <c r="H1106">
        <v>1294.7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152</v>
      </c>
      <c r="O1106">
        <v>0</v>
      </c>
      <c r="P1106">
        <v>0</v>
      </c>
      <c r="Q1106">
        <v>542.70000000000005</v>
      </c>
      <c r="R1106" s="1">
        <v>43847</v>
      </c>
    </row>
    <row r="1107" spans="1:18" x14ac:dyDescent="0.3">
      <c r="A1107">
        <v>2020</v>
      </c>
      <c r="B1107">
        <v>1</v>
      </c>
      <c r="C1107">
        <v>17</v>
      </c>
      <c r="D1107">
        <v>2</v>
      </c>
      <c r="E1107">
        <v>-16705</v>
      </c>
      <c r="F1107">
        <v>5</v>
      </c>
      <c r="G1107">
        <v>600</v>
      </c>
      <c r="H1107">
        <v>1225.0999999999999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86</v>
      </c>
      <c r="O1107">
        <v>0</v>
      </c>
      <c r="P1107">
        <v>0</v>
      </c>
      <c r="Q1107">
        <v>539.1</v>
      </c>
      <c r="R1107" s="1">
        <v>43847</v>
      </c>
    </row>
    <row r="1108" spans="1:18" x14ac:dyDescent="0.3">
      <c r="A1108">
        <v>2020</v>
      </c>
      <c r="B1108">
        <v>1</v>
      </c>
      <c r="C1108">
        <v>17</v>
      </c>
      <c r="D1108">
        <v>3</v>
      </c>
      <c r="E1108">
        <v>-16932.400000000001</v>
      </c>
      <c r="F1108">
        <v>5</v>
      </c>
      <c r="G1108">
        <v>600</v>
      </c>
      <c r="H1108">
        <v>1199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50</v>
      </c>
      <c r="O1108">
        <v>0</v>
      </c>
      <c r="P1108">
        <v>0</v>
      </c>
      <c r="Q1108">
        <v>549</v>
      </c>
      <c r="R1108" s="1">
        <v>43847</v>
      </c>
    </row>
    <row r="1109" spans="1:18" x14ac:dyDescent="0.3">
      <c r="A1109">
        <v>2020</v>
      </c>
      <c r="B1109">
        <v>1</v>
      </c>
      <c r="C1109">
        <v>17</v>
      </c>
      <c r="D1109">
        <v>4</v>
      </c>
      <c r="E1109">
        <v>-16834</v>
      </c>
      <c r="F1109">
        <v>5</v>
      </c>
      <c r="G1109">
        <v>600</v>
      </c>
      <c r="H1109">
        <v>1212.9000000000001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54</v>
      </c>
      <c r="O1109">
        <v>0</v>
      </c>
      <c r="P1109">
        <v>0</v>
      </c>
      <c r="Q1109">
        <v>558.9</v>
      </c>
      <c r="R1109" s="1">
        <v>43847</v>
      </c>
    </row>
    <row r="1110" spans="1:18" x14ac:dyDescent="0.3">
      <c r="A1110">
        <v>2020</v>
      </c>
      <c r="B1110">
        <v>1</v>
      </c>
      <c r="C1110">
        <v>17</v>
      </c>
      <c r="D1110">
        <v>5</v>
      </c>
      <c r="E1110">
        <v>-16801</v>
      </c>
      <c r="F1110">
        <v>5</v>
      </c>
      <c r="G1110">
        <v>600</v>
      </c>
      <c r="H1110">
        <v>1231.4000000000001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59</v>
      </c>
      <c r="O1110">
        <v>0</v>
      </c>
      <c r="P1110">
        <v>0</v>
      </c>
      <c r="Q1110">
        <v>572.4</v>
      </c>
      <c r="R1110" s="1">
        <v>43847</v>
      </c>
    </row>
    <row r="1111" spans="1:18" x14ac:dyDescent="0.3">
      <c r="A1111">
        <v>2020</v>
      </c>
      <c r="B1111">
        <v>1</v>
      </c>
      <c r="C1111">
        <v>17</v>
      </c>
      <c r="D1111">
        <v>6</v>
      </c>
      <c r="E1111">
        <v>-16403.400000000001</v>
      </c>
      <c r="F1111">
        <v>5</v>
      </c>
      <c r="G1111">
        <v>600</v>
      </c>
      <c r="H1111">
        <v>1333.7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146</v>
      </c>
      <c r="O1111">
        <v>0</v>
      </c>
      <c r="P1111">
        <v>0</v>
      </c>
      <c r="Q1111">
        <v>587.70000000000005</v>
      </c>
      <c r="R1111" s="1">
        <v>43847</v>
      </c>
    </row>
    <row r="1112" spans="1:18" x14ac:dyDescent="0.3">
      <c r="A1112">
        <v>2020</v>
      </c>
      <c r="B1112">
        <v>1</v>
      </c>
      <c r="C1112">
        <v>17</v>
      </c>
      <c r="D1112">
        <v>7</v>
      </c>
      <c r="E1112">
        <v>-13760.599999999999</v>
      </c>
      <c r="F1112">
        <v>5</v>
      </c>
      <c r="G1112">
        <v>348</v>
      </c>
      <c r="H1112">
        <v>1549.4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611.00000000000011</v>
      </c>
      <c r="O1112">
        <v>0</v>
      </c>
      <c r="P1112">
        <v>0</v>
      </c>
      <c r="Q1112">
        <v>590.4</v>
      </c>
      <c r="R1112" s="1">
        <v>43847</v>
      </c>
    </row>
    <row r="1113" spans="1:18" x14ac:dyDescent="0.3">
      <c r="A1113">
        <v>2020</v>
      </c>
      <c r="B1113">
        <v>1</v>
      </c>
      <c r="C1113">
        <v>17</v>
      </c>
      <c r="D1113">
        <v>8</v>
      </c>
      <c r="E1113">
        <v>-7248.7999999999993</v>
      </c>
      <c r="F1113">
        <v>12</v>
      </c>
      <c r="G1113">
        <v>-66</v>
      </c>
      <c r="H1113">
        <v>1761.9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750</v>
      </c>
      <c r="O1113">
        <v>483</v>
      </c>
      <c r="P1113">
        <v>0</v>
      </c>
      <c r="Q1113">
        <v>594.9</v>
      </c>
      <c r="R1113" s="1">
        <v>43847</v>
      </c>
    </row>
    <row r="1114" spans="1:18" x14ac:dyDescent="0.3">
      <c r="A1114">
        <v>2020</v>
      </c>
      <c r="B1114">
        <v>1</v>
      </c>
      <c r="C1114">
        <v>17</v>
      </c>
      <c r="D1114">
        <v>9</v>
      </c>
      <c r="E1114">
        <v>-1286.7999999999993</v>
      </c>
      <c r="F1114">
        <v>17</v>
      </c>
      <c r="G1114">
        <v>-404</v>
      </c>
      <c r="H1114">
        <v>1837.4</v>
      </c>
      <c r="I1114">
        <v>274</v>
      </c>
      <c r="J1114">
        <v>0</v>
      </c>
      <c r="K1114">
        <v>0</v>
      </c>
      <c r="L1114">
        <v>0</v>
      </c>
      <c r="M1114">
        <v>0</v>
      </c>
      <c r="N1114">
        <v>750</v>
      </c>
      <c r="O1114">
        <v>600</v>
      </c>
      <c r="P1114">
        <v>0</v>
      </c>
      <c r="Q1114">
        <v>617.4</v>
      </c>
      <c r="R1114" s="1">
        <v>43847</v>
      </c>
    </row>
    <row r="1115" spans="1:18" x14ac:dyDescent="0.3">
      <c r="A1115">
        <v>2020</v>
      </c>
      <c r="B1115">
        <v>1</v>
      </c>
      <c r="C1115">
        <v>17</v>
      </c>
      <c r="D1115">
        <v>10</v>
      </c>
      <c r="E1115">
        <v>-1750.5999999999985</v>
      </c>
      <c r="F1115">
        <v>17</v>
      </c>
      <c r="G1115">
        <v>-380</v>
      </c>
      <c r="H1115">
        <v>1867.9</v>
      </c>
      <c r="I1115">
        <v>258</v>
      </c>
      <c r="J1115">
        <v>0</v>
      </c>
      <c r="K1115">
        <v>0</v>
      </c>
      <c r="L1115">
        <v>0</v>
      </c>
      <c r="M1115">
        <v>0</v>
      </c>
      <c r="N1115">
        <v>750</v>
      </c>
      <c r="O1115">
        <v>600</v>
      </c>
      <c r="P1115">
        <v>0</v>
      </c>
      <c r="Q1115">
        <v>639.9</v>
      </c>
      <c r="R1115" s="1">
        <v>43847</v>
      </c>
    </row>
    <row r="1116" spans="1:18" x14ac:dyDescent="0.3">
      <c r="A1116">
        <v>2020</v>
      </c>
      <c r="B1116">
        <v>1</v>
      </c>
      <c r="C1116">
        <v>17</v>
      </c>
      <c r="D1116">
        <v>11</v>
      </c>
      <c r="E1116">
        <v>197.19999999999163</v>
      </c>
      <c r="F1116">
        <v>17</v>
      </c>
      <c r="G1116">
        <v>-443.99999999999955</v>
      </c>
      <c r="H1116">
        <v>1865.1</v>
      </c>
      <c r="I1116">
        <v>338.99999999999955</v>
      </c>
      <c r="J1116">
        <v>0</v>
      </c>
      <c r="K1116">
        <v>0</v>
      </c>
      <c r="L1116">
        <v>0</v>
      </c>
      <c r="M1116">
        <v>0</v>
      </c>
      <c r="N1116">
        <v>750</v>
      </c>
      <c r="O1116">
        <v>600</v>
      </c>
      <c r="P1116">
        <v>0</v>
      </c>
      <c r="Q1116">
        <v>620.1</v>
      </c>
      <c r="R1116" s="1">
        <v>43847</v>
      </c>
    </row>
    <row r="1117" spans="1:18" x14ac:dyDescent="0.3">
      <c r="A1117">
        <v>2020</v>
      </c>
      <c r="B1117">
        <v>1</v>
      </c>
      <c r="C1117">
        <v>17</v>
      </c>
      <c r="D1117">
        <v>12</v>
      </c>
      <c r="E1117">
        <v>98.999999999999091</v>
      </c>
      <c r="F1117">
        <v>17</v>
      </c>
      <c r="G1117">
        <v>-463</v>
      </c>
      <c r="H1117">
        <v>1745.7</v>
      </c>
      <c r="I1117">
        <v>280</v>
      </c>
      <c r="J1117">
        <v>0</v>
      </c>
      <c r="K1117">
        <v>0</v>
      </c>
      <c r="L1117">
        <v>0</v>
      </c>
      <c r="M1117">
        <v>0</v>
      </c>
      <c r="N1117">
        <v>750</v>
      </c>
      <c r="O1117">
        <v>600</v>
      </c>
      <c r="P1117">
        <v>0</v>
      </c>
      <c r="Q1117">
        <v>578.70000000000005</v>
      </c>
      <c r="R1117" s="1">
        <v>43847</v>
      </c>
    </row>
    <row r="1118" spans="1:18" x14ac:dyDescent="0.3">
      <c r="A1118">
        <v>2020</v>
      </c>
      <c r="B1118">
        <v>1</v>
      </c>
      <c r="C1118">
        <v>17</v>
      </c>
      <c r="D1118">
        <v>13</v>
      </c>
      <c r="E1118">
        <v>-963.60000000000036</v>
      </c>
      <c r="F1118">
        <v>17</v>
      </c>
      <c r="G1118">
        <v>-387</v>
      </c>
      <c r="H1118">
        <v>1677.5</v>
      </c>
      <c r="I1118">
        <v>179</v>
      </c>
      <c r="J1118">
        <v>0</v>
      </c>
      <c r="K1118">
        <v>0</v>
      </c>
      <c r="L1118">
        <v>0</v>
      </c>
      <c r="M1118">
        <v>0</v>
      </c>
      <c r="N1118">
        <v>750</v>
      </c>
      <c r="O1118">
        <v>600</v>
      </c>
      <c r="P1118">
        <v>0</v>
      </c>
      <c r="Q1118">
        <v>535.5</v>
      </c>
      <c r="R1118" s="1">
        <v>43847</v>
      </c>
    </row>
    <row r="1119" spans="1:18" x14ac:dyDescent="0.3">
      <c r="A1119">
        <v>2020</v>
      </c>
      <c r="B1119">
        <v>1</v>
      </c>
      <c r="C1119">
        <v>17</v>
      </c>
      <c r="D1119">
        <v>14</v>
      </c>
      <c r="E1119">
        <v>768.19999999999891</v>
      </c>
      <c r="F1119">
        <v>17</v>
      </c>
      <c r="G1119">
        <v>-421</v>
      </c>
      <c r="H1119">
        <v>1640.8</v>
      </c>
      <c r="I1119">
        <v>224</v>
      </c>
      <c r="J1119">
        <v>0</v>
      </c>
      <c r="K1119">
        <v>0</v>
      </c>
      <c r="L1119">
        <v>0</v>
      </c>
      <c r="M1119">
        <v>0</v>
      </c>
      <c r="N1119">
        <v>750</v>
      </c>
      <c r="O1119">
        <v>600</v>
      </c>
      <c r="P1119">
        <v>0</v>
      </c>
      <c r="Q1119">
        <v>487.8</v>
      </c>
      <c r="R1119" s="1">
        <v>43847</v>
      </c>
    </row>
    <row r="1120" spans="1:18" x14ac:dyDescent="0.3">
      <c r="A1120">
        <v>2020</v>
      </c>
      <c r="B1120">
        <v>1</v>
      </c>
      <c r="C1120">
        <v>17</v>
      </c>
      <c r="D1120">
        <v>15</v>
      </c>
      <c r="E1120">
        <v>1807.5999999999995</v>
      </c>
      <c r="F1120">
        <v>17</v>
      </c>
      <c r="G1120">
        <v>-413</v>
      </c>
      <c r="H1120">
        <v>1602.3</v>
      </c>
      <c r="I1120">
        <v>227</v>
      </c>
      <c r="J1120">
        <v>0</v>
      </c>
      <c r="K1120">
        <v>0</v>
      </c>
      <c r="L1120">
        <v>0</v>
      </c>
      <c r="M1120">
        <v>0</v>
      </c>
      <c r="N1120">
        <v>750</v>
      </c>
      <c r="O1120">
        <v>600</v>
      </c>
      <c r="P1120">
        <v>0</v>
      </c>
      <c r="Q1120">
        <v>438.3</v>
      </c>
      <c r="R1120" s="1">
        <v>43847</v>
      </c>
    </row>
    <row r="1121" spans="1:18" x14ac:dyDescent="0.3">
      <c r="A1121">
        <v>2020</v>
      </c>
      <c r="B1121">
        <v>1</v>
      </c>
      <c r="C1121">
        <v>17</v>
      </c>
      <c r="D1121">
        <v>16</v>
      </c>
      <c r="E1121">
        <v>5234.1999999999989</v>
      </c>
      <c r="F1121">
        <v>17</v>
      </c>
      <c r="G1121">
        <v>-509</v>
      </c>
      <c r="H1121">
        <v>1602.6</v>
      </c>
      <c r="I1121">
        <v>353</v>
      </c>
      <c r="J1121">
        <v>0</v>
      </c>
      <c r="K1121">
        <v>0</v>
      </c>
      <c r="L1121">
        <v>0</v>
      </c>
      <c r="M1121">
        <v>0</v>
      </c>
      <c r="N1121">
        <v>750</v>
      </c>
      <c r="O1121">
        <v>600</v>
      </c>
      <c r="P1121">
        <v>0</v>
      </c>
      <c r="Q1121">
        <v>408.6</v>
      </c>
      <c r="R1121" s="1">
        <v>43847</v>
      </c>
    </row>
    <row r="1122" spans="1:18" x14ac:dyDescent="0.3">
      <c r="A1122">
        <v>2020</v>
      </c>
      <c r="B1122">
        <v>1</v>
      </c>
      <c r="C1122">
        <v>17</v>
      </c>
      <c r="D1122">
        <v>17</v>
      </c>
      <c r="E1122">
        <v>19826.399999999998</v>
      </c>
      <c r="F1122">
        <v>17</v>
      </c>
      <c r="G1122">
        <v>-600</v>
      </c>
      <c r="H1122">
        <v>1715.1</v>
      </c>
      <c r="I1122">
        <v>561</v>
      </c>
      <c r="J1122">
        <v>0</v>
      </c>
      <c r="K1122">
        <v>0</v>
      </c>
      <c r="L1122">
        <v>0</v>
      </c>
      <c r="M1122">
        <v>0</v>
      </c>
      <c r="N1122">
        <v>750</v>
      </c>
      <c r="O1122">
        <v>600</v>
      </c>
      <c r="P1122">
        <v>0</v>
      </c>
      <c r="Q1122">
        <v>404.1</v>
      </c>
      <c r="R1122" s="1">
        <v>43847</v>
      </c>
    </row>
    <row r="1123" spans="1:18" x14ac:dyDescent="0.3">
      <c r="A1123">
        <v>2020</v>
      </c>
      <c r="B1123">
        <v>1</v>
      </c>
      <c r="C1123">
        <v>17</v>
      </c>
      <c r="D1123">
        <v>18</v>
      </c>
      <c r="E1123">
        <v>36889</v>
      </c>
      <c r="F1123">
        <v>17</v>
      </c>
      <c r="G1123">
        <v>-600</v>
      </c>
      <c r="H1123">
        <v>1875.4</v>
      </c>
      <c r="I1123">
        <v>724</v>
      </c>
      <c r="J1123">
        <v>0</v>
      </c>
      <c r="K1123">
        <v>0</v>
      </c>
      <c r="L1123">
        <v>0</v>
      </c>
      <c r="M1123">
        <v>0</v>
      </c>
      <c r="N1123">
        <v>750</v>
      </c>
      <c r="O1123">
        <v>600</v>
      </c>
      <c r="P1123">
        <v>0</v>
      </c>
      <c r="Q1123">
        <v>401.40000000000003</v>
      </c>
      <c r="R1123" s="1">
        <v>43847</v>
      </c>
    </row>
    <row r="1124" spans="1:18" x14ac:dyDescent="0.3">
      <c r="A1124">
        <v>2020</v>
      </c>
      <c r="B1124">
        <v>1</v>
      </c>
      <c r="C1124">
        <v>17</v>
      </c>
      <c r="D1124">
        <v>19</v>
      </c>
      <c r="E1124">
        <v>40176.399999999994</v>
      </c>
      <c r="F1124">
        <v>17</v>
      </c>
      <c r="G1124">
        <v>-600</v>
      </c>
      <c r="H1124">
        <v>1902.4</v>
      </c>
      <c r="I1124">
        <v>769</v>
      </c>
      <c r="J1124">
        <v>0</v>
      </c>
      <c r="K1124">
        <v>0</v>
      </c>
      <c r="L1124">
        <v>0</v>
      </c>
      <c r="M1124">
        <v>0</v>
      </c>
      <c r="N1124">
        <v>750</v>
      </c>
      <c r="O1124">
        <v>600</v>
      </c>
      <c r="P1124">
        <v>0</v>
      </c>
      <c r="Q1124">
        <v>383.40000000000003</v>
      </c>
      <c r="R1124" s="1">
        <v>43847</v>
      </c>
    </row>
    <row r="1125" spans="1:18" x14ac:dyDescent="0.3">
      <c r="A1125">
        <v>2020</v>
      </c>
      <c r="B1125">
        <v>1</v>
      </c>
      <c r="C1125">
        <v>17</v>
      </c>
      <c r="D1125">
        <v>20</v>
      </c>
      <c r="E1125">
        <v>37101.4</v>
      </c>
      <c r="F1125">
        <v>17</v>
      </c>
      <c r="G1125">
        <v>-600</v>
      </c>
      <c r="H1125">
        <v>1790.7</v>
      </c>
      <c r="I1125">
        <v>714</v>
      </c>
      <c r="J1125">
        <v>0</v>
      </c>
      <c r="K1125">
        <v>0</v>
      </c>
      <c r="L1125">
        <v>0</v>
      </c>
      <c r="M1125">
        <v>0</v>
      </c>
      <c r="N1125">
        <v>750</v>
      </c>
      <c r="O1125">
        <v>600</v>
      </c>
      <c r="P1125">
        <v>0</v>
      </c>
      <c r="Q1125">
        <v>326.7</v>
      </c>
      <c r="R1125" s="1">
        <v>43847</v>
      </c>
    </row>
    <row r="1126" spans="1:18" x14ac:dyDescent="0.3">
      <c r="A1126">
        <v>2020</v>
      </c>
      <c r="B1126">
        <v>1</v>
      </c>
      <c r="C1126">
        <v>17</v>
      </c>
      <c r="D1126">
        <v>21</v>
      </c>
      <c r="E1126">
        <v>36167.200000000004</v>
      </c>
      <c r="F1126">
        <v>17</v>
      </c>
      <c r="G1126">
        <v>-600</v>
      </c>
      <c r="H1126">
        <v>1672.6</v>
      </c>
      <c r="I1126">
        <v>648.99999999999989</v>
      </c>
      <c r="J1126">
        <v>0</v>
      </c>
      <c r="K1126">
        <v>0</v>
      </c>
      <c r="L1126">
        <v>0</v>
      </c>
      <c r="M1126">
        <v>0</v>
      </c>
      <c r="N1126">
        <v>750</v>
      </c>
      <c r="O1126">
        <v>600</v>
      </c>
      <c r="P1126">
        <v>0</v>
      </c>
      <c r="Q1126">
        <v>273.60000000000002</v>
      </c>
      <c r="R1126" s="1">
        <v>43847</v>
      </c>
    </row>
    <row r="1127" spans="1:18" x14ac:dyDescent="0.3">
      <c r="A1127">
        <v>2020</v>
      </c>
      <c r="B1127">
        <v>1</v>
      </c>
      <c r="C1127">
        <v>17</v>
      </c>
      <c r="D1127">
        <v>22</v>
      </c>
      <c r="E1127">
        <v>33057.799999999996</v>
      </c>
      <c r="F1127">
        <v>17</v>
      </c>
      <c r="G1127">
        <v>-600</v>
      </c>
      <c r="H1127">
        <v>1554.7</v>
      </c>
      <c r="I1127">
        <v>568</v>
      </c>
      <c r="J1127">
        <v>0</v>
      </c>
      <c r="K1127">
        <v>0</v>
      </c>
      <c r="L1127">
        <v>0</v>
      </c>
      <c r="M1127">
        <v>0</v>
      </c>
      <c r="N1127">
        <v>750</v>
      </c>
      <c r="O1127">
        <v>600</v>
      </c>
      <c r="P1127">
        <v>0</v>
      </c>
      <c r="Q1127">
        <v>236.70000000000002</v>
      </c>
      <c r="R1127" s="1">
        <v>43847</v>
      </c>
    </row>
    <row r="1128" spans="1:18" x14ac:dyDescent="0.3">
      <c r="A1128">
        <v>2020</v>
      </c>
      <c r="B1128">
        <v>1</v>
      </c>
      <c r="C1128">
        <v>17</v>
      </c>
      <c r="D1128">
        <v>23</v>
      </c>
      <c r="E1128">
        <v>56995.4</v>
      </c>
      <c r="F1128">
        <v>37</v>
      </c>
      <c r="G1128">
        <v>-600</v>
      </c>
      <c r="H1128">
        <v>1450.1</v>
      </c>
      <c r="I1128">
        <v>0</v>
      </c>
      <c r="J1128">
        <v>0</v>
      </c>
      <c r="K1128">
        <v>0</v>
      </c>
      <c r="L1128">
        <v>156</v>
      </c>
      <c r="M1128">
        <v>320</v>
      </c>
      <c r="N1128">
        <v>750</v>
      </c>
      <c r="O1128">
        <v>600</v>
      </c>
      <c r="P1128">
        <v>0</v>
      </c>
      <c r="Q1128">
        <v>224.1</v>
      </c>
      <c r="R1128" s="1">
        <v>43847</v>
      </c>
    </row>
    <row r="1129" spans="1:18" x14ac:dyDescent="0.3">
      <c r="A1129">
        <v>2020</v>
      </c>
      <c r="B1129">
        <v>1</v>
      </c>
      <c r="C1129">
        <v>17</v>
      </c>
      <c r="D1129">
        <v>24</v>
      </c>
      <c r="E1129">
        <v>36996.600000000006</v>
      </c>
      <c r="F1129">
        <v>37</v>
      </c>
      <c r="G1129">
        <v>-600</v>
      </c>
      <c r="H1129">
        <v>1336.6</v>
      </c>
      <c r="I1129">
        <v>0</v>
      </c>
      <c r="J1129">
        <v>0</v>
      </c>
      <c r="K1129">
        <v>0</v>
      </c>
      <c r="L1129">
        <v>29</v>
      </c>
      <c r="M1129">
        <v>320</v>
      </c>
      <c r="N1129">
        <v>750</v>
      </c>
      <c r="O1129">
        <v>600</v>
      </c>
      <c r="P1129">
        <v>0</v>
      </c>
      <c r="Q1129">
        <v>237.6</v>
      </c>
      <c r="R1129" s="1">
        <v>43847</v>
      </c>
    </row>
    <row r="1130" spans="1:18" x14ac:dyDescent="0.3">
      <c r="A1130">
        <v>2020</v>
      </c>
      <c r="B1130">
        <v>1</v>
      </c>
      <c r="C1130">
        <v>18</v>
      </c>
      <c r="D1130">
        <v>1</v>
      </c>
      <c r="E1130">
        <v>-7649.4000000000015</v>
      </c>
      <c r="F1130">
        <v>5</v>
      </c>
      <c r="G1130">
        <v>177</v>
      </c>
      <c r="H1130">
        <v>1221.5999999999999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689.99999999999989</v>
      </c>
      <c r="O1130">
        <v>0</v>
      </c>
      <c r="P1130">
        <v>0</v>
      </c>
      <c r="Q1130">
        <v>354.6</v>
      </c>
      <c r="R1130" s="1">
        <v>43848</v>
      </c>
    </row>
    <row r="1131" spans="1:18" x14ac:dyDescent="0.3">
      <c r="A1131">
        <v>2020</v>
      </c>
      <c r="B1131">
        <v>1</v>
      </c>
      <c r="C1131">
        <v>18</v>
      </c>
      <c r="D1131">
        <v>2</v>
      </c>
      <c r="E1131">
        <v>-9971.6</v>
      </c>
      <c r="F1131">
        <v>5</v>
      </c>
      <c r="G1131">
        <v>354</v>
      </c>
      <c r="H1131">
        <v>1158.9000000000001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408</v>
      </c>
      <c r="O1131">
        <v>0</v>
      </c>
      <c r="P1131">
        <v>0</v>
      </c>
      <c r="Q1131">
        <v>396.90000000000003</v>
      </c>
      <c r="R1131" s="1">
        <v>43848</v>
      </c>
    </row>
    <row r="1132" spans="1:18" x14ac:dyDescent="0.3">
      <c r="A1132">
        <v>2020</v>
      </c>
      <c r="B1132">
        <v>1</v>
      </c>
      <c r="C1132">
        <v>18</v>
      </c>
      <c r="D1132">
        <v>3</v>
      </c>
      <c r="E1132">
        <v>-11318.2</v>
      </c>
      <c r="F1132">
        <v>5</v>
      </c>
      <c r="G1132">
        <v>425</v>
      </c>
      <c r="H1132">
        <v>1141.8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274</v>
      </c>
      <c r="O1132">
        <v>0</v>
      </c>
      <c r="P1132">
        <v>0</v>
      </c>
      <c r="Q1132">
        <v>442.8</v>
      </c>
      <c r="R1132" s="1">
        <v>43848</v>
      </c>
    </row>
    <row r="1133" spans="1:18" x14ac:dyDescent="0.3">
      <c r="A1133">
        <v>2020</v>
      </c>
      <c r="B1133">
        <v>1</v>
      </c>
      <c r="C1133">
        <v>18</v>
      </c>
      <c r="D1133">
        <v>4</v>
      </c>
      <c r="E1133">
        <v>-12605.2</v>
      </c>
      <c r="F1133">
        <v>5</v>
      </c>
      <c r="G1133">
        <v>455</v>
      </c>
      <c r="H1133">
        <v>1104.8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153</v>
      </c>
      <c r="O1133">
        <v>0</v>
      </c>
      <c r="P1133">
        <v>0</v>
      </c>
      <c r="Q1133">
        <v>496.8</v>
      </c>
      <c r="R1133" s="1">
        <v>43848</v>
      </c>
    </row>
    <row r="1134" spans="1:18" x14ac:dyDescent="0.3">
      <c r="A1134">
        <v>2020</v>
      </c>
      <c r="B1134">
        <v>1</v>
      </c>
      <c r="C1134">
        <v>18</v>
      </c>
      <c r="D1134">
        <v>5</v>
      </c>
      <c r="E1134">
        <v>-12464.400000000001</v>
      </c>
      <c r="F1134">
        <v>5</v>
      </c>
      <c r="G1134">
        <v>351</v>
      </c>
      <c r="H1134">
        <v>1146.5999999999999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251.99999999999989</v>
      </c>
      <c r="O1134">
        <v>0</v>
      </c>
      <c r="P1134">
        <v>0</v>
      </c>
      <c r="Q1134">
        <v>543.6</v>
      </c>
      <c r="R1134" s="1">
        <v>43848</v>
      </c>
    </row>
    <row r="1135" spans="1:18" x14ac:dyDescent="0.3">
      <c r="A1135">
        <v>2020</v>
      </c>
      <c r="B1135">
        <v>1</v>
      </c>
      <c r="C1135">
        <v>18</v>
      </c>
      <c r="D1135">
        <v>6</v>
      </c>
      <c r="E1135">
        <v>-13022</v>
      </c>
      <c r="F1135">
        <v>5</v>
      </c>
      <c r="G1135">
        <v>314</v>
      </c>
      <c r="H1135">
        <v>1172.5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269</v>
      </c>
      <c r="O1135">
        <v>0</v>
      </c>
      <c r="P1135">
        <v>0</v>
      </c>
      <c r="Q1135">
        <v>589.5</v>
      </c>
      <c r="R1135" s="1">
        <v>43848</v>
      </c>
    </row>
    <row r="1136" spans="1:18" x14ac:dyDescent="0.3">
      <c r="A1136">
        <v>2020</v>
      </c>
      <c r="B1136">
        <v>1</v>
      </c>
      <c r="C1136">
        <v>18</v>
      </c>
      <c r="D1136">
        <v>7</v>
      </c>
      <c r="E1136">
        <v>-13568.2</v>
      </c>
      <c r="F1136">
        <v>5</v>
      </c>
      <c r="G1136">
        <v>242</v>
      </c>
      <c r="H1136">
        <v>1217.7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334</v>
      </c>
      <c r="O1136">
        <v>0</v>
      </c>
      <c r="P1136">
        <v>0</v>
      </c>
      <c r="Q1136">
        <v>641.70000000000005</v>
      </c>
      <c r="R1136" s="1">
        <v>43848</v>
      </c>
    </row>
    <row r="1137" spans="1:18" x14ac:dyDescent="0.3">
      <c r="A1137">
        <v>2020</v>
      </c>
      <c r="B1137">
        <v>1</v>
      </c>
      <c r="C1137">
        <v>18</v>
      </c>
      <c r="D1137">
        <v>8</v>
      </c>
      <c r="E1137">
        <v>-12808.000000000002</v>
      </c>
      <c r="F1137">
        <v>5</v>
      </c>
      <c r="G1137">
        <v>78</v>
      </c>
      <c r="H1137">
        <v>1319.3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577.99999999999989</v>
      </c>
      <c r="O1137">
        <v>0</v>
      </c>
      <c r="P1137">
        <v>0</v>
      </c>
      <c r="Q1137">
        <v>663.30000000000007</v>
      </c>
      <c r="R1137" s="1">
        <v>43848</v>
      </c>
    </row>
    <row r="1138" spans="1:18" x14ac:dyDescent="0.3">
      <c r="A1138">
        <v>2020</v>
      </c>
      <c r="B1138">
        <v>1</v>
      </c>
      <c r="C1138">
        <v>18</v>
      </c>
      <c r="D1138">
        <v>9</v>
      </c>
      <c r="E1138">
        <v>-11222</v>
      </c>
      <c r="F1138">
        <v>12</v>
      </c>
      <c r="G1138">
        <v>-93</v>
      </c>
      <c r="H1138">
        <v>1434.4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750</v>
      </c>
      <c r="O1138">
        <v>106</v>
      </c>
      <c r="P1138">
        <v>0</v>
      </c>
      <c r="Q1138">
        <v>671.4</v>
      </c>
      <c r="R1138" s="1">
        <v>43848</v>
      </c>
    </row>
    <row r="1139" spans="1:18" x14ac:dyDescent="0.3">
      <c r="A1139">
        <v>2020</v>
      </c>
      <c r="B1139">
        <v>1</v>
      </c>
      <c r="C1139">
        <v>18</v>
      </c>
      <c r="D1139">
        <v>10</v>
      </c>
      <c r="E1139">
        <v>-11236.800000000001</v>
      </c>
      <c r="F1139">
        <v>12</v>
      </c>
      <c r="G1139">
        <v>-66</v>
      </c>
      <c r="H1139">
        <v>1540.6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750</v>
      </c>
      <c r="O1139">
        <v>160</v>
      </c>
      <c r="P1139">
        <v>0</v>
      </c>
      <c r="Q1139">
        <v>696.6</v>
      </c>
      <c r="R1139" s="1">
        <v>43848</v>
      </c>
    </row>
    <row r="1140" spans="1:18" x14ac:dyDescent="0.3">
      <c r="A1140">
        <v>2020</v>
      </c>
      <c r="B1140">
        <v>1</v>
      </c>
      <c r="C1140">
        <v>18</v>
      </c>
      <c r="D1140">
        <v>11</v>
      </c>
      <c r="E1140">
        <v>-10185.6</v>
      </c>
      <c r="F1140">
        <v>12</v>
      </c>
      <c r="G1140">
        <v>-91</v>
      </c>
      <c r="H1140">
        <v>1602.9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750</v>
      </c>
      <c r="O1140">
        <v>250</v>
      </c>
      <c r="P1140">
        <v>0</v>
      </c>
      <c r="Q1140">
        <v>693.9</v>
      </c>
      <c r="R1140" s="1">
        <v>43848</v>
      </c>
    </row>
    <row r="1141" spans="1:18" x14ac:dyDescent="0.3">
      <c r="A1141">
        <v>2020</v>
      </c>
      <c r="B1141">
        <v>1</v>
      </c>
      <c r="C1141">
        <v>18</v>
      </c>
      <c r="D1141">
        <v>12</v>
      </c>
      <c r="E1141">
        <v>-12332</v>
      </c>
      <c r="F1141">
        <v>12</v>
      </c>
      <c r="G1141">
        <v>-4</v>
      </c>
      <c r="H1141">
        <v>1537.5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750</v>
      </c>
      <c r="O1141">
        <v>94</v>
      </c>
      <c r="P1141">
        <v>0</v>
      </c>
      <c r="Q1141">
        <v>697.5</v>
      </c>
      <c r="R1141" s="1">
        <v>43848</v>
      </c>
    </row>
    <row r="1142" spans="1:18" x14ac:dyDescent="0.3">
      <c r="A1142">
        <v>2020</v>
      </c>
      <c r="B1142">
        <v>1</v>
      </c>
      <c r="C1142">
        <v>18</v>
      </c>
      <c r="D1142">
        <v>13</v>
      </c>
      <c r="E1142">
        <v>-13751.400000000001</v>
      </c>
      <c r="F1142">
        <v>5</v>
      </c>
      <c r="G1142">
        <v>107.00000000000045</v>
      </c>
      <c r="H1142">
        <v>1547.9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746.99999999999966</v>
      </c>
      <c r="O1142">
        <v>0</v>
      </c>
      <c r="P1142">
        <v>0</v>
      </c>
      <c r="Q1142">
        <v>693.9</v>
      </c>
      <c r="R1142" s="1">
        <v>43848</v>
      </c>
    </row>
    <row r="1143" spans="1:18" x14ac:dyDescent="0.3">
      <c r="A1143">
        <v>2020</v>
      </c>
      <c r="B1143">
        <v>1</v>
      </c>
      <c r="C1143">
        <v>18</v>
      </c>
      <c r="D1143">
        <v>14</v>
      </c>
      <c r="E1143">
        <v>-13183.800000000001</v>
      </c>
      <c r="F1143">
        <v>5</v>
      </c>
      <c r="G1143">
        <v>160</v>
      </c>
      <c r="H1143">
        <v>1546.8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745.99999999999989</v>
      </c>
      <c r="O1143">
        <v>0</v>
      </c>
      <c r="P1143">
        <v>0</v>
      </c>
      <c r="Q1143">
        <v>640.80000000000007</v>
      </c>
      <c r="R1143" s="1">
        <v>43848</v>
      </c>
    </row>
    <row r="1144" spans="1:18" x14ac:dyDescent="0.3">
      <c r="A1144">
        <v>2020</v>
      </c>
      <c r="B1144">
        <v>1</v>
      </c>
      <c r="C1144">
        <v>18</v>
      </c>
      <c r="D1144">
        <v>15</v>
      </c>
      <c r="E1144">
        <v>-13418.400000000001</v>
      </c>
      <c r="F1144">
        <v>5</v>
      </c>
      <c r="G1144">
        <v>226.00000000000045</v>
      </c>
      <c r="H1144">
        <v>1532.9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684.99999999999966</v>
      </c>
      <c r="O1144">
        <v>0</v>
      </c>
      <c r="P1144">
        <v>0</v>
      </c>
      <c r="Q1144">
        <v>621.9</v>
      </c>
      <c r="R1144" s="1">
        <v>43848</v>
      </c>
    </row>
    <row r="1145" spans="1:18" x14ac:dyDescent="0.3">
      <c r="A1145">
        <v>2020</v>
      </c>
      <c r="B1145">
        <v>1</v>
      </c>
      <c r="C1145">
        <v>18</v>
      </c>
      <c r="D1145">
        <v>16</v>
      </c>
      <c r="E1145">
        <v>-13707.800000000003</v>
      </c>
      <c r="F1145">
        <v>5</v>
      </c>
      <c r="G1145">
        <v>362.00000000000045</v>
      </c>
      <c r="H1145">
        <v>1547.1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582.99999999999943</v>
      </c>
      <c r="O1145">
        <v>0</v>
      </c>
      <c r="P1145">
        <v>0</v>
      </c>
      <c r="Q1145">
        <v>602.1</v>
      </c>
      <c r="R1145" s="1">
        <v>43848</v>
      </c>
    </row>
    <row r="1146" spans="1:18" x14ac:dyDescent="0.3">
      <c r="A1146">
        <v>2020</v>
      </c>
      <c r="B1146">
        <v>1</v>
      </c>
      <c r="C1146">
        <v>18</v>
      </c>
      <c r="D1146">
        <v>17</v>
      </c>
      <c r="E1146">
        <v>-11845.2</v>
      </c>
      <c r="F1146">
        <v>12</v>
      </c>
      <c r="G1146">
        <v>209</v>
      </c>
      <c r="H1146">
        <v>1618.6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750</v>
      </c>
      <c r="O1146">
        <v>71</v>
      </c>
      <c r="P1146">
        <v>0</v>
      </c>
      <c r="Q1146">
        <v>588.6</v>
      </c>
      <c r="R1146" s="1">
        <v>43848</v>
      </c>
    </row>
    <row r="1147" spans="1:18" x14ac:dyDescent="0.3">
      <c r="A1147">
        <v>2020</v>
      </c>
      <c r="B1147">
        <v>1</v>
      </c>
      <c r="C1147">
        <v>18</v>
      </c>
      <c r="D1147">
        <v>18</v>
      </c>
      <c r="E1147">
        <v>-6644</v>
      </c>
      <c r="F1147">
        <v>12</v>
      </c>
      <c r="G1147">
        <v>-70</v>
      </c>
      <c r="H1147">
        <v>1756.1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750</v>
      </c>
      <c r="O1147">
        <v>492</v>
      </c>
      <c r="P1147">
        <v>0</v>
      </c>
      <c r="Q1147">
        <v>584.1</v>
      </c>
      <c r="R1147" s="1">
        <v>43848</v>
      </c>
    </row>
    <row r="1148" spans="1:18" x14ac:dyDescent="0.3">
      <c r="A1148">
        <v>2020</v>
      </c>
      <c r="B1148">
        <v>1</v>
      </c>
      <c r="C1148">
        <v>18</v>
      </c>
      <c r="D1148">
        <v>19</v>
      </c>
      <c r="E1148">
        <v>-5944.5999999999985</v>
      </c>
      <c r="F1148">
        <v>12</v>
      </c>
      <c r="G1148">
        <v>-45</v>
      </c>
      <c r="H1148">
        <v>1800.4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750</v>
      </c>
      <c r="O1148">
        <v>523</v>
      </c>
      <c r="P1148">
        <v>0</v>
      </c>
      <c r="Q1148">
        <v>572.4</v>
      </c>
      <c r="R1148" s="1">
        <v>43848</v>
      </c>
    </row>
    <row r="1149" spans="1:18" x14ac:dyDescent="0.3">
      <c r="A1149">
        <v>2020</v>
      </c>
      <c r="B1149">
        <v>1</v>
      </c>
      <c r="C1149">
        <v>18</v>
      </c>
      <c r="D1149">
        <v>20</v>
      </c>
      <c r="E1149">
        <v>-7960.4000000000005</v>
      </c>
      <c r="F1149">
        <v>12</v>
      </c>
      <c r="G1149">
        <v>97</v>
      </c>
      <c r="H1149">
        <v>1684.2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750</v>
      </c>
      <c r="O1149">
        <v>299</v>
      </c>
      <c r="P1149">
        <v>0</v>
      </c>
      <c r="Q1149">
        <v>538.20000000000005</v>
      </c>
      <c r="R1149" s="1">
        <v>43848</v>
      </c>
    </row>
    <row r="1150" spans="1:18" x14ac:dyDescent="0.3">
      <c r="A1150">
        <v>2020</v>
      </c>
      <c r="B1150">
        <v>1</v>
      </c>
      <c r="C1150">
        <v>18</v>
      </c>
      <c r="D1150">
        <v>21</v>
      </c>
      <c r="E1150">
        <v>-9883.2000000000044</v>
      </c>
      <c r="F1150">
        <v>12</v>
      </c>
      <c r="G1150">
        <v>203</v>
      </c>
      <c r="H1150">
        <v>1576.3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750</v>
      </c>
      <c r="O1150">
        <v>103.99999999999977</v>
      </c>
      <c r="P1150">
        <v>0</v>
      </c>
      <c r="Q1150">
        <v>519.30000000000007</v>
      </c>
      <c r="R1150" s="1">
        <v>43848</v>
      </c>
    </row>
    <row r="1151" spans="1:18" x14ac:dyDescent="0.3">
      <c r="A1151">
        <v>2020</v>
      </c>
      <c r="B1151">
        <v>1</v>
      </c>
      <c r="C1151">
        <v>18</v>
      </c>
      <c r="D1151">
        <v>22</v>
      </c>
      <c r="E1151">
        <v>-10891.600000000002</v>
      </c>
      <c r="F1151">
        <v>5</v>
      </c>
      <c r="G1151">
        <v>309</v>
      </c>
      <c r="H1151">
        <v>1499.4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708</v>
      </c>
      <c r="O1151">
        <v>0</v>
      </c>
      <c r="P1151">
        <v>0</v>
      </c>
      <c r="Q1151">
        <v>482.40000000000003</v>
      </c>
      <c r="R1151" s="1">
        <v>43848</v>
      </c>
    </row>
    <row r="1152" spans="1:18" x14ac:dyDescent="0.3">
      <c r="A1152">
        <v>2020</v>
      </c>
      <c r="B1152">
        <v>1</v>
      </c>
      <c r="C1152">
        <v>18</v>
      </c>
      <c r="D1152">
        <v>23</v>
      </c>
      <c r="E1152">
        <v>-10869.6</v>
      </c>
      <c r="F1152">
        <v>5</v>
      </c>
      <c r="G1152">
        <v>441</v>
      </c>
      <c r="H1152">
        <v>1416.5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557</v>
      </c>
      <c r="O1152">
        <v>0</v>
      </c>
      <c r="P1152">
        <v>0</v>
      </c>
      <c r="Q1152">
        <v>418.5</v>
      </c>
      <c r="R1152" s="1">
        <v>43848</v>
      </c>
    </row>
    <row r="1153" spans="1:18" x14ac:dyDescent="0.3">
      <c r="A1153">
        <v>2020</v>
      </c>
      <c r="B1153">
        <v>1</v>
      </c>
      <c r="C1153">
        <v>18</v>
      </c>
      <c r="D1153">
        <v>24</v>
      </c>
      <c r="E1153">
        <v>-11831.4</v>
      </c>
      <c r="F1153">
        <v>5</v>
      </c>
      <c r="G1153">
        <v>600</v>
      </c>
      <c r="H1153">
        <v>1335.2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341</v>
      </c>
      <c r="O1153">
        <v>0</v>
      </c>
      <c r="P1153">
        <v>0</v>
      </c>
      <c r="Q1153">
        <v>394.2</v>
      </c>
      <c r="R1153" s="1">
        <v>43848</v>
      </c>
    </row>
    <row r="1154" spans="1:18" x14ac:dyDescent="0.3">
      <c r="A1154">
        <v>2020</v>
      </c>
      <c r="B1154">
        <v>1</v>
      </c>
      <c r="C1154">
        <v>19</v>
      </c>
      <c r="D1154">
        <v>1</v>
      </c>
      <c r="E1154">
        <v>-11014.400000000001</v>
      </c>
      <c r="F1154">
        <v>5</v>
      </c>
      <c r="G1154">
        <v>561</v>
      </c>
      <c r="H1154">
        <v>1238.5999999999999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313.99999999999989</v>
      </c>
      <c r="O1154">
        <v>0</v>
      </c>
      <c r="P1154">
        <v>0</v>
      </c>
      <c r="Q1154">
        <v>363.6</v>
      </c>
      <c r="R1154" s="1">
        <v>43849</v>
      </c>
    </row>
    <row r="1155" spans="1:18" x14ac:dyDescent="0.3">
      <c r="A1155">
        <v>2020</v>
      </c>
      <c r="B1155">
        <v>1</v>
      </c>
      <c r="C1155">
        <v>19</v>
      </c>
      <c r="D1155">
        <v>2</v>
      </c>
      <c r="E1155">
        <v>-11802.800000000001</v>
      </c>
      <c r="F1155">
        <v>5</v>
      </c>
      <c r="G1155">
        <v>600</v>
      </c>
      <c r="H1155">
        <v>1183.5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219</v>
      </c>
      <c r="O1155">
        <v>0</v>
      </c>
      <c r="P1155">
        <v>0</v>
      </c>
      <c r="Q1155">
        <v>364.5</v>
      </c>
      <c r="R1155" s="1">
        <v>43849</v>
      </c>
    </row>
    <row r="1156" spans="1:18" x14ac:dyDescent="0.3">
      <c r="A1156">
        <v>2020</v>
      </c>
      <c r="B1156">
        <v>1</v>
      </c>
      <c r="C1156">
        <v>19</v>
      </c>
      <c r="D1156">
        <v>3</v>
      </c>
      <c r="E1156">
        <v>-12154.400000000001</v>
      </c>
      <c r="F1156">
        <v>5</v>
      </c>
      <c r="G1156">
        <v>600</v>
      </c>
      <c r="H1156">
        <v>1149.9000000000001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198</v>
      </c>
      <c r="O1156">
        <v>0</v>
      </c>
      <c r="P1156">
        <v>0</v>
      </c>
      <c r="Q1156">
        <v>351.90000000000003</v>
      </c>
      <c r="R1156" s="1">
        <v>43849</v>
      </c>
    </row>
    <row r="1157" spans="1:18" x14ac:dyDescent="0.3">
      <c r="A1157">
        <v>2020</v>
      </c>
      <c r="B1157">
        <v>1</v>
      </c>
      <c r="C1157">
        <v>19</v>
      </c>
      <c r="D1157">
        <v>4</v>
      </c>
      <c r="E1157">
        <v>-12268.8</v>
      </c>
      <c r="F1157">
        <v>5</v>
      </c>
      <c r="G1157">
        <v>600</v>
      </c>
      <c r="H1157">
        <v>1134.5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197</v>
      </c>
      <c r="O1157">
        <v>0</v>
      </c>
      <c r="P1157">
        <v>0</v>
      </c>
      <c r="Q1157">
        <v>337.5</v>
      </c>
      <c r="R1157" s="1">
        <v>43849</v>
      </c>
    </row>
    <row r="1158" spans="1:18" x14ac:dyDescent="0.3">
      <c r="A1158">
        <v>2020</v>
      </c>
      <c r="B1158">
        <v>1</v>
      </c>
      <c r="C1158">
        <v>19</v>
      </c>
      <c r="D1158">
        <v>5</v>
      </c>
      <c r="E1158">
        <v>-11956.2</v>
      </c>
      <c r="F1158">
        <v>5</v>
      </c>
      <c r="G1158">
        <v>600</v>
      </c>
      <c r="H1158">
        <v>1134.8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227</v>
      </c>
      <c r="O1158">
        <v>0</v>
      </c>
      <c r="P1158">
        <v>0</v>
      </c>
      <c r="Q1158">
        <v>307.8</v>
      </c>
      <c r="R1158" s="1">
        <v>43849</v>
      </c>
    </row>
    <row r="1159" spans="1:18" x14ac:dyDescent="0.3">
      <c r="A1159">
        <v>2020</v>
      </c>
      <c r="B1159">
        <v>1</v>
      </c>
      <c r="C1159">
        <v>19</v>
      </c>
      <c r="D1159">
        <v>6</v>
      </c>
      <c r="E1159">
        <v>-11640</v>
      </c>
      <c r="F1159">
        <v>5</v>
      </c>
      <c r="G1159">
        <v>600</v>
      </c>
      <c r="H1159">
        <v>1163.7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264</v>
      </c>
      <c r="O1159">
        <v>0</v>
      </c>
      <c r="P1159">
        <v>0</v>
      </c>
      <c r="Q1159">
        <v>299.7</v>
      </c>
      <c r="R1159" s="1">
        <v>43849</v>
      </c>
    </row>
    <row r="1160" spans="1:18" x14ac:dyDescent="0.3">
      <c r="A1160">
        <v>2020</v>
      </c>
      <c r="B1160">
        <v>1</v>
      </c>
      <c r="C1160">
        <v>19</v>
      </c>
      <c r="D1160">
        <v>7</v>
      </c>
      <c r="E1160">
        <v>-10916.4</v>
      </c>
      <c r="F1160">
        <v>5</v>
      </c>
      <c r="G1160">
        <v>600</v>
      </c>
      <c r="H1160">
        <v>1229.2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352</v>
      </c>
      <c r="O1160">
        <v>0</v>
      </c>
      <c r="P1160">
        <v>0</v>
      </c>
      <c r="Q1160">
        <v>277.2</v>
      </c>
      <c r="R1160" s="1">
        <v>43849</v>
      </c>
    </row>
    <row r="1161" spans="1:18" x14ac:dyDescent="0.3">
      <c r="A1161">
        <v>2020</v>
      </c>
      <c r="B1161">
        <v>1</v>
      </c>
      <c r="C1161">
        <v>19</v>
      </c>
      <c r="D1161">
        <v>8</v>
      </c>
      <c r="E1161">
        <v>-10279.599999999999</v>
      </c>
      <c r="F1161">
        <v>5</v>
      </c>
      <c r="G1161">
        <v>600</v>
      </c>
      <c r="H1161">
        <v>1331.4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474</v>
      </c>
      <c r="O1161">
        <v>0</v>
      </c>
      <c r="P1161">
        <v>0</v>
      </c>
      <c r="Q1161">
        <v>257.40000000000003</v>
      </c>
      <c r="R1161" s="1">
        <v>43849</v>
      </c>
    </row>
    <row r="1162" spans="1:18" x14ac:dyDescent="0.3">
      <c r="A1162">
        <v>2020</v>
      </c>
      <c r="B1162">
        <v>1</v>
      </c>
      <c r="C1162">
        <v>19</v>
      </c>
      <c r="D1162">
        <v>9</v>
      </c>
      <c r="E1162">
        <v>-8198</v>
      </c>
      <c r="F1162">
        <v>12</v>
      </c>
      <c r="G1162">
        <v>426</v>
      </c>
      <c r="H1162">
        <v>1463.6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750</v>
      </c>
      <c r="O1162">
        <v>49.999999999999886</v>
      </c>
      <c r="P1162">
        <v>0</v>
      </c>
      <c r="Q1162">
        <v>237.6</v>
      </c>
      <c r="R1162" s="1">
        <v>43849</v>
      </c>
    </row>
    <row r="1163" spans="1:18" x14ac:dyDescent="0.3">
      <c r="A1163">
        <v>2020</v>
      </c>
      <c r="B1163">
        <v>1</v>
      </c>
      <c r="C1163">
        <v>19</v>
      </c>
      <c r="D1163">
        <v>10</v>
      </c>
      <c r="E1163">
        <v>-5876.4000000000015</v>
      </c>
      <c r="F1163">
        <v>12</v>
      </c>
      <c r="G1163">
        <v>344</v>
      </c>
      <c r="H1163">
        <v>1579.6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750</v>
      </c>
      <c r="O1163">
        <v>247.99999999999989</v>
      </c>
      <c r="P1163">
        <v>0</v>
      </c>
      <c r="Q1163">
        <v>237.6</v>
      </c>
      <c r="R1163" s="1">
        <v>43849</v>
      </c>
    </row>
    <row r="1164" spans="1:18" x14ac:dyDescent="0.3">
      <c r="A1164">
        <v>2020</v>
      </c>
      <c r="B1164">
        <v>1</v>
      </c>
      <c r="C1164">
        <v>19</v>
      </c>
      <c r="D1164">
        <v>11</v>
      </c>
      <c r="E1164">
        <v>-3318.0000000000009</v>
      </c>
      <c r="F1164">
        <v>12</v>
      </c>
      <c r="G1164">
        <v>236</v>
      </c>
      <c r="H1164">
        <v>1639.6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750</v>
      </c>
      <c r="O1164">
        <v>424.99999999999989</v>
      </c>
      <c r="P1164">
        <v>0</v>
      </c>
      <c r="Q1164">
        <v>228.6</v>
      </c>
      <c r="R1164" s="1">
        <v>43849</v>
      </c>
    </row>
    <row r="1165" spans="1:18" x14ac:dyDescent="0.3">
      <c r="A1165">
        <v>2020</v>
      </c>
      <c r="B1165">
        <v>1</v>
      </c>
      <c r="C1165">
        <v>19</v>
      </c>
      <c r="D1165">
        <v>12</v>
      </c>
      <c r="E1165">
        <v>-2695.2000000000016</v>
      </c>
      <c r="F1165">
        <v>12</v>
      </c>
      <c r="G1165">
        <v>193</v>
      </c>
      <c r="H1165">
        <v>1583.6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750</v>
      </c>
      <c r="O1165">
        <v>429.99999999999989</v>
      </c>
      <c r="P1165">
        <v>0</v>
      </c>
      <c r="Q1165">
        <v>210.6</v>
      </c>
      <c r="R1165" s="1">
        <v>43849</v>
      </c>
    </row>
    <row r="1166" spans="1:18" x14ac:dyDescent="0.3">
      <c r="A1166">
        <v>2020</v>
      </c>
      <c r="B1166">
        <v>1</v>
      </c>
      <c r="C1166">
        <v>19</v>
      </c>
      <c r="D1166">
        <v>13</v>
      </c>
      <c r="E1166">
        <v>-1589.6000000000004</v>
      </c>
      <c r="F1166">
        <v>12</v>
      </c>
      <c r="G1166">
        <v>148</v>
      </c>
      <c r="H1166">
        <v>1580.3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750</v>
      </c>
      <c r="O1166">
        <v>487</v>
      </c>
      <c r="P1166">
        <v>0</v>
      </c>
      <c r="Q1166">
        <v>195.3</v>
      </c>
      <c r="R1166" s="1">
        <v>43849</v>
      </c>
    </row>
    <row r="1167" spans="1:18" x14ac:dyDescent="0.3">
      <c r="A1167">
        <v>2020</v>
      </c>
      <c r="B1167">
        <v>1</v>
      </c>
      <c r="C1167">
        <v>19</v>
      </c>
      <c r="D1167">
        <v>14</v>
      </c>
      <c r="E1167">
        <v>960.19999999999982</v>
      </c>
      <c r="F1167">
        <v>17</v>
      </c>
      <c r="G1167">
        <v>11</v>
      </c>
      <c r="H1167">
        <v>1567.5</v>
      </c>
      <c r="I1167">
        <v>22</v>
      </c>
      <c r="J1167">
        <v>0</v>
      </c>
      <c r="K1167">
        <v>0</v>
      </c>
      <c r="L1167">
        <v>0</v>
      </c>
      <c r="M1167">
        <v>0</v>
      </c>
      <c r="N1167">
        <v>750</v>
      </c>
      <c r="O1167">
        <v>600</v>
      </c>
      <c r="P1167">
        <v>0</v>
      </c>
      <c r="Q1167">
        <v>184.5</v>
      </c>
      <c r="R1167" s="1">
        <v>43849</v>
      </c>
    </row>
    <row r="1168" spans="1:18" x14ac:dyDescent="0.3">
      <c r="A1168">
        <v>2020</v>
      </c>
      <c r="B1168">
        <v>1</v>
      </c>
      <c r="C1168">
        <v>19</v>
      </c>
      <c r="D1168">
        <v>15</v>
      </c>
      <c r="E1168">
        <v>4299.2</v>
      </c>
      <c r="F1168">
        <v>17</v>
      </c>
      <c r="G1168">
        <v>-178</v>
      </c>
      <c r="H1168">
        <v>1550.4</v>
      </c>
      <c r="I1168">
        <v>184</v>
      </c>
      <c r="J1168">
        <v>0</v>
      </c>
      <c r="K1168">
        <v>0</v>
      </c>
      <c r="L1168">
        <v>0</v>
      </c>
      <c r="M1168">
        <v>0</v>
      </c>
      <c r="N1168">
        <v>750</v>
      </c>
      <c r="O1168">
        <v>600</v>
      </c>
      <c r="P1168">
        <v>0</v>
      </c>
      <c r="Q1168">
        <v>194.4</v>
      </c>
      <c r="R1168" s="1">
        <v>43849</v>
      </c>
    </row>
    <row r="1169" spans="1:18" x14ac:dyDescent="0.3">
      <c r="A1169">
        <v>2020</v>
      </c>
      <c r="B1169">
        <v>1</v>
      </c>
      <c r="C1169">
        <v>19</v>
      </c>
      <c r="D1169">
        <v>16</v>
      </c>
      <c r="E1169">
        <v>5962.2</v>
      </c>
      <c r="F1169">
        <v>17</v>
      </c>
      <c r="G1169">
        <v>-290</v>
      </c>
      <c r="H1169">
        <v>1508.9</v>
      </c>
      <c r="I1169">
        <v>250</v>
      </c>
      <c r="J1169">
        <v>0</v>
      </c>
      <c r="K1169">
        <v>0</v>
      </c>
      <c r="L1169">
        <v>0</v>
      </c>
      <c r="M1169">
        <v>0</v>
      </c>
      <c r="N1169">
        <v>750</v>
      </c>
      <c r="O1169">
        <v>600</v>
      </c>
      <c r="P1169">
        <v>0</v>
      </c>
      <c r="Q1169">
        <v>198.9</v>
      </c>
      <c r="R1169" s="1">
        <v>43849</v>
      </c>
    </row>
    <row r="1170" spans="1:18" x14ac:dyDescent="0.3">
      <c r="A1170">
        <v>2020</v>
      </c>
      <c r="B1170">
        <v>1</v>
      </c>
      <c r="C1170">
        <v>19</v>
      </c>
      <c r="D1170">
        <v>17</v>
      </c>
      <c r="E1170">
        <v>13125.199999999999</v>
      </c>
      <c r="F1170">
        <v>17</v>
      </c>
      <c r="G1170">
        <v>-600</v>
      </c>
      <c r="H1170">
        <v>1610.8</v>
      </c>
      <c r="I1170">
        <v>643</v>
      </c>
      <c r="J1170">
        <v>0</v>
      </c>
      <c r="K1170">
        <v>0</v>
      </c>
      <c r="L1170">
        <v>0</v>
      </c>
      <c r="M1170">
        <v>0</v>
      </c>
      <c r="N1170">
        <v>750</v>
      </c>
      <c r="O1170">
        <v>600</v>
      </c>
      <c r="P1170">
        <v>0</v>
      </c>
      <c r="Q1170">
        <v>217.8</v>
      </c>
      <c r="R1170" s="1">
        <v>43849</v>
      </c>
    </row>
    <row r="1171" spans="1:18" x14ac:dyDescent="0.3">
      <c r="A1171">
        <v>2020</v>
      </c>
      <c r="B1171">
        <v>1</v>
      </c>
      <c r="C1171">
        <v>19</v>
      </c>
      <c r="D1171">
        <v>18</v>
      </c>
      <c r="E1171">
        <v>29593.199999999997</v>
      </c>
      <c r="F1171">
        <v>17</v>
      </c>
      <c r="G1171">
        <v>-600</v>
      </c>
      <c r="H1171">
        <v>1821.3</v>
      </c>
      <c r="I1171">
        <v>849</v>
      </c>
      <c r="J1171">
        <v>0</v>
      </c>
      <c r="K1171">
        <v>0</v>
      </c>
      <c r="L1171">
        <v>0</v>
      </c>
      <c r="M1171">
        <v>0</v>
      </c>
      <c r="N1171">
        <v>750</v>
      </c>
      <c r="O1171">
        <v>600</v>
      </c>
      <c r="P1171">
        <v>0</v>
      </c>
      <c r="Q1171">
        <v>222.3</v>
      </c>
      <c r="R1171" s="1">
        <v>43849</v>
      </c>
    </row>
    <row r="1172" spans="1:18" x14ac:dyDescent="0.3">
      <c r="A1172">
        <v>2020</v>
      </c>
      <c r="B1172">
        <v>1</v>
      </c>
      <c r="C1172">
        <v>19</v>
      </c>
      <c r="D1172">
        <v>19</v>
      </c>
      <c r="E1172">
        <v>33814.200000000004</v>
      </c>
      <c r="F1172">
        <v>17</v>
      </c>
      <c r="G1172">
        <v>-600</v>
      </c>
      <c r="H1172">
        <v>1909.3</v>
      </c>
      <c r="I1172">
        <v>955</v>
      </c>
      <c r="J1172">
        <v>0</v>
      </c>
      <c r="K1172">
        <v>0</v>
      </c>
      <c r="L1172">
        <v>0</v>
      </c>
      <c r="M1172">
        <v>0</v>
      </c>
      <c r="N1172">
        <v>750</v>
      </c>
      <c r="O1172">
        <v>600</v>
      </c>
      <c r="P1172">
        <v>0</v>
      </c>
      <c r="Q1172">
        <v>204.3</v>
      </c>
      <c r="R1172" s="1">
        <v>43849</v>
      </c>
    </row>
    <row r="1173" spans="1:18" x14ac:dyDescent="0.3">
      <c r="A1173">
        <v>2020</v>
      </c>
      <c r="B1173">
        <v>1</v>
      </c>
      <c r="C1173">
        <v>19</v>
      </c>
      <c r="D1173">
        <v>20</v>
      </c>
      <c r="E1173">
        <v>30915.599999999999</v>
      </c>
      <c r="F1173">
        <v>17</v>
      </c>
      <c r="G1173">
        <v>-600</v>
      </c>
      <c r="H1173">
        <v>1805.3</v>
      </c>
      <c r="I1173">
        <v>878</v>
      </c>
      <c r="J1173">
        <v>0</v>
      </c>
      <c r="K1173">
        <v>0</v>
      </c>
      <c r="L1173">
        <v>0</v>
      </c>
      <c r="M1173">
        <v>0</v>
      </c>
      <c r="N1173">
        <v>750</v>
      </c>
      <c r="O1173">
        <v>600</v>
      </c>
      <c r="P1173">
        <v>0</v>
      </c>
      <c r="Q1173">
        <v>177.3</v>
      </c>
      <c r="R1173" s="1">
        <v>43849</v>
      </c>
    </row>
    <row r="1174" spans="1:18" x14ac:dyDescent="0.3">
      <c r="A1174">
        <v>2020</v>
      </c>
      <c r="B1174">
        <v>1</v>
      </c>
      <c r="C1174">
        <v>19</v>
      </c>
      <c r="D1174">
        <v>21</v>
      </c>
      <c r="E1174">
        <v>27974.599999999995</v>
      </c>
      <c r="F1174">
        <v>17</v>
      </c>
      <c r="G1174">
        <v>-600</v>
      </c>
      <c r="H1174">
        <v>1667.6</v>
      </c>
      <c r="I1174">
        <v>751.99999999999989</v>
      </c>
      <c r="J1174">
        <v>0</v>
      </c>
      <c r="K1174">
        <v>0</v>
      </c>
      <c r="L1174">
        <v>0</v>
      </c>
      <c r="M1174">
        <v>0</v>
      </c>
      <c r="N1174">
        <v>750</v>
      </c>
      <c r="O1174">
        <v>600</v>
      </c>
      <c r="P1174">
        <v>0</v>
      </c>
      <c r="Q1174">
        <v>165.6</v>
      </c>
      <c r="R1174" s="1">
        <v>43849</v>
      </c>
    </row>
    <row r="1175" spans="1:18" x14ac:dyDescent="0.3">
      <c r="A1175">
        <v>2020</v>
      </c>
      <c r="B1175">
        <v>1</v>
      </c>
      <c r="C1175">
        <v>19</v>
      </c>
      <c r="D1175">
        <v>22</v>
      </c>
      <c r="E1175">
        <v>25162.6</v>
      </c>
      <c r="F1175">
        <v>17</v>
      </c>
      <c r="G1175">
        <v>-600</v>
      </c>
      <c r="H1175">
        <v>1572.7</v>
      </c>
      <c r="I1175">
        <v>667</v>
      </c>
      <c r="J1175">
        <v>0</v>
      </c>
      <c r="K1175">
        <v>0</v>
      </c>
      <c r="L1175">
        <v>0</v>
      </c>
      <c r="M1175">
        <v>0</v>
      </c>
      <c r="N1175">
        <v>750</v>
      </c>
      <c r="O1175">
        <v>600</v>
      </c>
      <c r="P1175">
        <v>0</v>
      </c>
      <c r="Q1175">
        <v>155.70000000000002</v>
      </c>
      <c r="R1175" s="1">
        <v>43849</v>
      </c>
    </row>
    <row r="1176" spans="1:18" x14ac:dyDescent="0.3">
      <c r="A1176">
        <v>2020</v>
      </c>
      <c r="B1176">
        <v>1</v>
      </c>
      <c r="C1176">
        <v>19</v>
      </c>
      <c r="D1176">
        <v>23</v>
      </c>
      <c r="E1176">
        <v>40293.4</v>
      </c>
      <c r="F1176">
        <v>37</v>
      </c>
      <c r="G1176">
        <v>-600</v>
      </c>
      <c r="H1176">
        <v>1458.6</v>
      </c>
      <c r="I1176">
        <v>0</v>
      </c>
      <c r="J1176">
        <v>0</v>
      </c>
      <c r="K1176">
        <v>0</v>
      </c>
      <c r="L1176">
        <v>241</v>
      </c>
      <c r="M1176">
        <v>320</v>
      </c>
      <c r="N1176">
        <v>750</v>
      </c>
      <c r="O1176">
        <v>600</v>
      </c>
      <c r="P1176">
        <v>0</v>
      </c>
      <c r="Q1176">
        <v>147.6</v>
      </c>
      <c r="R1176" s="1">
        <v>43849</v>
      </c>
    </row>
    <row r="1177" spans="1:18" x14ac:dyDescent="0.3">
      <c r="A1177">
        <v>2020</v>
      </c>
      <c r="B1177">
        <v>1</v>
      </c>
      <c r="C1177">
        <v>19</v>
      </c>
      <c r="D1177">
        <v>24</v>
      </c>
      <c r="E1177">
        <v>28842.799999999999</v>
      </c>
      <c r="F1177">
        <v>37</v>
      </c>
      <c r="G1177">
        <v>-600</v>
      </c>
      <c r="H1177">
        <v>1351.7</v>
      </c>
      <c r="I1177">
        <v>0</v>
      </c>
      <c r="J1177">
        <v>0</v>
      </c>
      <c r="K1177">
        <v>0</v>
      </c>
      <c r="L1177">
        <v>135</v>
      </c>
      <c r="M1177">
        <v>320</v>
      </c>
      <c r="N1177">
        <v>750</v>
      </c>
      <c r="O1177">
        <v>600</v>
      </c>
      <c r="P1177">
        <v>0</v>
      </c>
      <c r="Q1177">
        <v>146.70000000000002</v>
      </c>
      <c r="R1177" s="1">
        <v>43849</v>
      </c>
    </row>
    <row r="1178" spans="1:18" x14ac:dyDescent="0.3">
      <c r="A1178">
        <v>2020</v>
      </c>
      <c r="B1178">
        <v>1</v>
      </c>
      <c r="C1178">
        <v>20</v>
      </c>
      <c r="D1178">
        <v>1</v>
      </c>
      <c r="E1178">
        <v>27695.399999999998</v>
      </c>
      <c r="F1178">
        <v>37</v>
      </c>
      <c r="G1178">
        <v>-600</v>
      </c>
      <c r="H1178">
        <v>1268.5999999999999</v>
      </c>
      <c r="I1178">
        <v>0</v>
      </c>
      <c r="J1178">
        <v>0</v>
      </c>
      <c r="K1178">
        <v>0</v>
      </c>
      <c r="L1178">
        <v>87</v>
      </c>
      <c r="M1178">
        <v>320</v>
      </c>
      <c r="N1178">
        <v>750</v>
      </c>
      <c r="O1178">
        <v>600</v>
      </c>
      <c r="P1178">
        <v>0</v>
      </c>
      <c r="Q1178">
        <v>111.60000000000001</v>
      </c>
      <c r="R1178" s="1">
        <v>43850</v>
      </c>
    </row>
    <row r="1179" spans="1:18" x14ac:dyDescent="0.3">
      <c r="A1179">
        <v>2020</v>
      </c>
      <c r="B1179">
        <v>1</v>
      </c>
      <c r="C1179">
        <v>20</v>
      </c>
      <c r="D1179">
        <v>2</v>
      </c>
      <c r="E1179">
        <v>21370.6</v>
      </c>
      <c r="F1179">
        <v>37</v>
      </c>
      <c r="G1179">
        <v>-600</v>
      </c>
      <c r="H1179">
        <v>1219.2</v>
      </c>
      <c r="I1179">
        <v>0</v>
      </c>
      <c r="J1179">
        <v>0</v>
      </c>
      <c r="K1179">
        <v>0</v>
      </c>
      <c r="L1179">
        <v>34</v>
      </c>
      <c r="M1179">
        <v>320</v>
      </c>
      <c r="N1179">
        <v>750</v>
      </c>
      <c r="O1179">
        <v>600</v>
      </c>
      <c r="P1179">
        <v>0</v>
      </c>
      <c r="Q1179">
        <v>115.2</v>
      </c>
      <c r="R1179" s="1">
        <v>43850</v>
      </c>
    </row>
    <row r="1180" spans="1:18" x14ac:dyDescent="0.3">
      <c r="A1180">
        <v>2020</v>
      </c>
      <c r="B1180">
        <v>1</v>
      </c>
      <c r="C1180">
        <v>20</v>
      </c>
      <c r="D1180">
        <v>3</v>
      </c>
      <c r="E1180">
        <v>18388.799999999996</v>
      </c>
      <c r="F1180">
        <v>32</v>
      </c>
      <c r="G1180">
        <v>-600</v>
      </c>
      <c r="H1180">
        <v>1188.0999999999999</v>
      </c>
      <c r="I1180">
        <v>0</v>
      </c>
      <c r="J1180">
        <v>0</v>
      </c>
      <c r="K1180">
        <v>0</v>
      </c>
      <c r="L1180">
        <v>0</v>
      </c>
      <c r="M1180">
        <v>312.99999999999989</v>
      </c>
      <c r="N1180">
        <v>750</v>
      </c>
      <c r="O1180">
        <v>600</v>
      </c>
      <c r="P1180">
        <v>0</v>
      </c>
      <c r="Q1180">
        <v>125.10000000000001</v>
      </c>
      <c r="R1180" s="1">
        <v>43850</v>
      </c>
    </row>
    <row r="1181" spans="1:18" x14ac:dyDescent="0.3">
      <c r="A1181">
        <v>2020</v>
      </c>
      <c r="B1181">
        <v>1</v>
      </c>
      <c r="C1181">
        <v>20</v>
      </c>
      <c r="D1181">
        <v>4</v>
      </c>
      <c r="E1181">
        <v>15353.599999999999</v>
      </c>
      <c r="F1181">
        <v>37</v>
      </c>
      <c r="G1181">
        <v>-598</v>
      </c>
      <c r="H1181">
        <v>1208</v>
      </c>
      <c r="I1181">
        <v>0</v>
      </c>
      <c r="J1181">
        <v>0</v>
      </c>
      <c r="K1181">
        <v>0</v>
      </c>
      <c r="L1181">
        <v>1</v>
      </c>
      <c r="M1181">
        <v>320</v>
      </c>
      <c r="N1181">
        <v>750</v>
      </c>
      <c r="O1181">
        <v>600</v>
      </c>
      <c r="P1181">
        <v>0</v>
      </c>
      <c r="Q1181">
        <v>135</v>
      </c>
      <c r="R1181" s="1">
        <v>43850</v>
      </c>
    </row>
    <row r="1182" spans="1:18" x14ac:dyDescent="0.3">
      <c r="A1182">
        <v>2020</v>
      </c>
      <c r="B1182">
        <v>1</v>
      </c>
      <c r="C1182">
        <v>20</v>
      </c>
      <c r="D1182">
        <v>5</v>
      </c>
      <c r="E1182">
        <v>9027.7999999999993</v>
      </c>
      <c r="F1182">
        <v>32</v>
      </c>
      <c r="G1182">
        <v>-411</v>
      </c>
      <c r="H1182">
        <v>1238.5999999999999</v>
      </c>
      <c r="I1182">
        <v>0</v>
      </c>
      <c r="J1182">
        <v>0</v>
      </c>
      <c r="K1182">
        <v>0</v>
      </c>
      <c r="L1182">
        <v>0</v>
      </c>
      <c r="M1182">
        <v>152</v>
      </c>
      <c r="N1182">
        <v>750</v>
      </c>
      <c r="O1182">
        <v>600</v>
      </c>
      <c r="P1182">
        <v>0</v>
      </c>
      <c r="Q1182">
        <v>147.6</v>
      </c>
      <c r="R1182" s="1">
        <v>43850</v>
      </c>
    </row>
    <row r="1183" spans="1:18" x14ac:dyDescent="0.3">
      <c r="A1183">
        <v>2020</v>
      </c>
      <c r="B1183">
        <v>1</v>
      </c>
      <c r="C1183">
        <v>20</v>
      </c>
      <c r="D1183">
        <v>6</v>
      </c>
      <c r="E1183">
        <v>4944.9999999999991</v>
      </c>
      <c r="F1183">
        <v>17</v>
      </c>
      <c r="G1183">
        <v>-280</v>
      </c>
      <c r="H1183">
        <v>1332.9</v>
      </c>
      <c r="I1183">
        <v>109</v>
      </c>
      <c r="J1183">
        <v>0</v>
      </c>
      <c r="K1183">
        <v>0</v>
      </c>
      <c r="L1183">
        <v>0</v>
      </c>
      <c r="M1183">
        <v>0</v>
      </c>
      <c r="N1183">
        <v>750</v>
      </c>
      <c r="O1183">
        <v>600</v>
      </c>
      <c r="P1183">
        <v>0</v>
      </c>
      <c r="Q1183">
        <v>153.9</v>
      </c>
      <c r="R1183" s="1">
        <v>43850</v>
      </c>
    </row>
    <row r="1184" spans="1:18" x14ac:dyDescent="0.3">
      <c r="A1184">
        <v>2020</v>
      </c>
      <c r="B1184">
        <v>1</v>
      </c>
      <c r="C1184">
        <v>20</v>
      </c>
      <c r="D1184">
        <v>7</v>
      </c>
      <c r="E1184">
        <v>10904</v>
      </c>
      <c r="F1184">
        <v>17</v>
      </c>
      <c r="G1184">
        <v>-494</v>
      </c>
      <c r="H1184">
        <v>1542</v>
      </c>
      <c r="I1184">
        <v>515</v>
      </c>
      <c r="J1184">
        <v>0</v>
      </c>
      <c r="K1184">
        <v>0</v>
      </c>
      <c r="L1184">
        <v>0</v>
      </c>
      <c r="M1184">
        <v>0</v>
      </c>
      <c r="N1184">
        <v>750</v>
      </c>
      <c r="O1184">
        <v>600</v>
      </c>
      <c r="P1184">
        <v>0</v>
      </c>
      <c r="Q1184">
        <v>171</v>
      </c>
      <c r="R1184" s="1">
        <v>43850</v>
      </c>
    </row>
    <row r="1185" spans="1:18" x14ac:dyDescent="0.3">
      <c r="A1185">
        <v>2020</v>
      </c>
      <c r="B1185">
        <v>1</v>
      </c>
      <c r="C1185">
        <v>20</v>
      </c>
      <c r="D1185">
        <v>8</v>
      </c>
      <c r="E1185">
        <v>19074</v>
      </c>
      <c r="F1185">
        <v>17</v>
      </c>
      <c r="G1185">
        <v>-600</v>
      </c>
      <c r="H1185">
        <v>1820.7</v>
      </c>
      <c r="I1185">
        <v>870</v>
      </c>
      <c r="J1185">
        <v>0</v>
      </c>
      <c r="K1185">
        <v>0</v>
      </c>
      <c r="L1185">
        <v>0</v>
      </c>
      <c r="M1185">
        <v>0</v>
      </c>
      <c r="N1185">
        <v>750</v>
      </c>
      <c r="O1185">
        <v>600</v>
      </c>
      <c r="P1185">
        <v>0</v>
      </c>
      <c r="Q1185">
        <v>200.70000000000002</v>
      </c>
      <c r="R1185" s="1">
        <v>43850</v>
      </c>
    </row>
    <row r="1186" spans="1:18" x14ac:dyDescent="0.3">
      <c r="A1186">
        <v>2020</v>
      </c>
      <c r="B1186">
        <v>1</v>
      </c>
      <c r="C1186">
        <v>20</v>
      </c>
      <c r="D1186">
        <v>9</v>
      </c>
      <c r="E1186">
        <v>21204.799999999999</v>
      </c>
      <c r="F1186">
        <v>17</v>
      </c>
      <c r="G1186">
        <v>-600</v>
      </c>
      <c r="H1186">
        <v>1910.5</v>
      </c>
      <c r="I1186">
        <v>922</v>
      </c>
      <c r="J1186">
        <v>0</v>
      </c>
      <c r="K1186">
        <v>0</v>
      </c>
      <c r="L1186">
        <v>0</v>
      </c>
      <c r="M1186">
        <v>0</v>
      </c>
      <c r="N1186">
        <v>750</v>
      </c>
      <c r="O1186">
        <v>600</v>
      </c>
      <c r="P1186">
        <v>0</v>
      </c>
      <c r="Q1186">
        <v>238.5</v>
      </c>
      <c r="R1186" s="1">
        <v>43850</v>
      </c>
    </row>
    <row r="1187" spans="1:18" x14ac:dyDescent="0.3">
      <c r="A1187">
        <v>2020</v>
      </c>
      <c r="B1187">
        <v>1</v>
      </c>
      <c r="C1187">
        <v>20</v>
      </c>
      <c r="D1187">
        <v>10</v>
      </c>
      <c r="E1187">
        <v>17006</v>
      </c>
      <c r="F1187">
        <v>17</v>
      </c>
      <c r="G1187">
        <v>-600</v>
      </c>
      <c r="H1187">
        <v>1928.2</v>
      </c>
      <c r="I1187">
        <v>901</v>
      </c>
      <c r="J1187">
        <v>0</v>
      </c>
      <c r="K1187">
        <v>0</v>
      </c>
      <c r="L1187">
        <v>0</v>
      </c>
      <c r="M1187">
        <v>0</v>
      </c>
      <c r="N1187">
        <v>750</v>
      </c>
      <c r="O1187">
        <v>600</v>
      </c>
      <c r="P1187">
        <v>0</v>
      </c>
      <c r="Q1187">
        <v>277.2</v>
      </c>
      <c r="R1187" s="1">
        <v>43850</v>
      </c>
    </row>
    <row r="1188" spans="1:18" x14ac:dyDescent="0.3">
      <c r="A1188">
        <v>2020</v>
      </c>
      <c r="B1188">
        <v>1</v>
      </c>
      <c r="C1188">
        <v>20</v>
      </c>
      <c r="D1188">
        <v>11</v>
      </c>
      <c r="E1188">
        <v>16179</v>
      </c>
      <c r="F1188">
        <v>17</v>
      </c>
      <c r="G1188">
        <v>-600</v>
      </c>
      <c r="H1188">
        <v>1926.9</v>
      </c>
      <c r="I1188">
        <v>870</v>
      </c>
      <c r="J1188">
        <v>0</v>
      </c>
      <c r="K1188">
        <v>0</v>
      </c>
      <c r="L1188">
        <v>0</v>
      </c>
      <c r="M1188">
        <v>0</v>
      </c>
      <c r="N1188">
        <v>750</v>
      </c>
      <c r="O1188">
        <v>600</v>
      </c>
      <c r="P1188">
        <v>0</v>
      </c>
      <c r="Q1188">
        <v>306.90000000000003</v>
      </c>
      <c r="R1188" s="1">
        <v>43850</v>
      </c>
    </row>
    <row r="1189" spans="1:18" x14ac:dyDescent="0.3">
      <c r="A1189">
        <v>2020</v>
      </c>
      <c r="B1189">
        <v>1</v>
      </c>
      <c r="C1189">
        <v>20</v>
      </c>
      <c r="D1189">
        <v>12</v>
      </c>
      <c r="E1189">
        <v>11782.8</v>
      </c>
      <c r="F1189">
        <v>17</v>
      </c>
      <c r="G1189">
        <v>-600</v>
      </c>
      <c r="H1189">
        <v>1832</v>
      </c>
      <c r="I1189">
        <v>731</v>
      </c>
      <c r="J1189">
        <v>0</v>
      </c>
      <c r="K1189">
        <v>0</v>
      </c>
      <c r="L1189">
        <v>0</v>
      </c>
      <c r="M1189">
        <v>0</v>
      </c>
      <c r="N1189">
        <v>750</v>
      </c>
      <c r="O1189">
        <v>600</v>
      </c>
      <c r="P1189">
        <v>0</v>
      </c>
      <c r="Q1189">
        <v>351</v>
      </c>
      <c r="R1189" s="1">
        <v>43850</v>
      </c>
    </row>
    <row r="1190" spans="1:18" x14ac:dyDescent="0.3">
      <c r="A1190">
        <v>2020</v>
      </c>
      <c r="B1190">
        <v>1</v>
      </c>
      <c r="C1190">
        <v>20</v>
      </c>
      <c r="D1190">
        <v>13</v>
      </c>
      <c r="E1190">
        <v>7664.9999999999927</v>
      </c>
      <c r="F1190">
        <v>17</v>
      </c>
      <c r="G1190">
        <v>-512.99999999999955</v>
      </c>
      <c r="H1190">
        <v>1838.7</v>
      </c>
      <c r="I1190">
        <v>602.99999999999955</v>
      </c>
      <c r="J1190">
        <v>0</v>
      </c>
      <c r="K1190">
        <v>0</v>
      </c>
      <c r="L1190">
        <v>0</v>
      </c>
      <c r="M1190">
        <v>0</v>
      </c>
      <c r="N1190">
        <v>750</v>
      </c>
      <c r="O1190">
        <v>600</v>
      </c>
      <c r="P1190">
        <v>0</v>
      </c>
      <c r="Q1190">
        <v>398.7</v>
      </c>
      <c r="R1190" s="1">
        <v>43850</v>
      </c>
    </row>
    <row r="1191" spans="1:18" x14ac:dyDescent="0.3">
      <c r="A1191">
        <v>2020</v>
      </c>
      <c r="B1191">
        <v>1</v>
      </c>
      <c r="C1191">
        <v>20</v>
      </c>
      <c r="D1191">
        <v>14</v>
      </c>
      <c r="E1191">
        <v>8115.7999999999993</v>
      </c>
      <c r="F1191">
        <v>17</v>
      </c>
      <c r="G1191">
        <v>-591</v>
      </c>
      <c r="H1191">
        <v>1844.5</v>
      </c>
      <c r="I1191">
        <v>649</v>
      </c>
      <c r="J1191">
        <v>0</v>
      </c>
      <c r="K1191">
        <v>0</v>
      </c>
      <c r="L1191">
        <v>0</v>
      </c>
      <c r="M1191">
        <v>0</v>
      </c>
      <c r="N1191">
        <v>750</v>
      </c>
      <c r="O1191">
        <v>600</v>
      </c>
      <c r="P1191">
        <v>0</v>
      </c>
      <c r="Q1191">
        <v>436.5</v>
      </c>
      <c r="R1191" s="1">
        <v>43850</v>
      </c>
    </row>
    <row r="1192" spans="1:18" x14ac:dyDescent="0.3">
      <c r="A1192">
        <v>2020</v>
      </c>
      <c r="B1192">
        <v>1</v>
      </c>
      <c r="C1192">
        <v>20</v>
      </c>
      <c r="D1192">
        <v>15</v>
      </c>
      <c r="E1192">
        <v>5529</v>
      </c>
      <c r="F1192">
        <v>17</v>
      </c>
      <c r="G1192">
        <v>-549</v>
      </c>
      <c r="H1192">
        <v>1809.5</v>
      </c>
      <c r="I1192">
        <v>527</v>
      </c>
      <c r="J1192">
        <v>0</v>
      </c>
      <c r="K1192">
        <v>0</v>
      </c>
      <c r="L1192">
        <v>0</v>
      </c>
      <c r="M1192">
        <v>0</v>
      </c>
      <c r="N1192">
        <v>750</v>
      </c>
      <c r="O1192">
        <v>600</v>
      </c>
      <c r="P1192">
        <v>0</v>
      </c>
      <c r="Q1192">
        <v>481.5</v>
      </c>
      <c r="R1192" s="1">
        <v>43850</v>
      </c>
    </row>
    <row r="1193" spans="1:18" x14ac:dyDescent="0.3">
      <c r="A1193">
        <v>2020</v>
      </c>
      <c r="B1193">
        <v>1</v>
      </c>
      <c r="C1193">
        <v>20</v>
      </c>
      <c r="D1193">
        <v>16</v>
      </c>
      <c r="E1193">
        <v>-175.60000000000036</v>
      </c>
      <c r="F1193">
        <v>17</v>
      </c>
      <c r="G1193">
        <v>-320</v>
      </c>
      <c r="H1193">
        <v>1779.5</v>
      </c>
      <c r="I1193">
        <v>223</v>
      </c>
      <c r="J1193">
        <v>0</v>
      </c>
      <c r="K1193">
        <v>0</v>
      </c>
      <c r="L1193">
        <v>0</v>
      </c>
      <c r="M1193">
        <v>0</v>
      </c>
      <c r="N1193">
        <v>750</v>
      </c>
      <c r="O1193">
        <v>600</v>
      </c>
      <c r="P1193">
        <v>0</v>
      </c>
      <c r="Q1193">
        <v>526.5</v>
      </c>
      <c r="R1193" s="1">
        <v>43850</v>
      </c>
    </row>
    <row r="1194" spans="1:18" x14ac:dyDescent="0.3">
      <c r="A1194">
        <v>2020</v>
      </c>
      <c r="B1194">
        <v>1</v>
      </c>
      <c r="C1194">
        <v>20</v>
      </c>
      <c r="D1194">
        <v>17</v>
      </c>
      <c r="E1194">
        <v>1232.5999999999985</v>
      </c>
      <c r="F1194">
        <v>17</v>
      </c>
      <c r="G1194">
        <v>-404</v>
      </c>
      <c r="H1194">
        <v>1858.5</v>
      </c>
      <c r="I1194">
        <v>341</v>
      </c>
      <c r="J1194">
        <v>0</v>
      </c>
      <c r="K1194">
        <v>0</v>
      </c>
      <c r="L1194">
        <v>0</v>
      </c>
      <c r="M1194">
        <v>0</v>
      </c>
      <c r="N1194">
        <v>750</v>
      </c>
      <c r="O1194">
        <v>600</v>
      </c>
      <c r="P1194">
        <v>0</v>
      </c>
      <c r="Q1194">
        <v>571.5</v>
      </c>
      <c r="R1194" s="1">
        <v>43850</v>
      </c>
    </row>
    <row r="1195" spans="1:18" x14ac:dyDescent="0.3">
      <c r="A1195">
        <v>2020</v>
      </c>
      <c r="B1195">
        <v>1</v>
      </c>
      <c r="C1195">
        <v>20</v>
      </c>
      <c r="D1195">
        <v>18</v>
      </c>
      <c r="E1195">
        <v>9151.5999999999985</v>
      </c>
      <c r="F1195">
        <v>17</v>
      </c>
      <c r="G1195">
        <v>-600</v>
      </c>
      <c r="H1195">
        <v>2032.1</v>
      </c>
      <c r="I1195">
        <v>689</v>
      </c>
      <c r="J1195">
        <v>0</v>
      </c>
      <c r="K1195">
        <v>0</v>
      </c>
      <c r="L1195">
        <v>0</v>
      </c>
      <c r="M1195">
        <v>0</v>
      </c>
      <c r="N1195">
        <v>750</v>
      </c>
      <c r="O1195">
        <v>600</v>
      </c>
      <c r="P1195">
        <v>0</v>
      </c>
      <c r="Q1195">
        <v>593.1</v>
      </c>
      <c r="R1195" s="1">
        <v>43850</v>
      </c>
    </row>
    <row r="1196" spans="1:18" x14ac:dyDescent="0.3">
      <c r="A1196">
        <v>2020</v>
      </c>
      <c r="B1196">
        <v>1</v>
      </c>
      <c r="C1196">
        <v>20</v>
      </c>
      <c r="D1196">
        <v>19</v>
      </c>
      <c r="E1196">
        <v>3058.5999999999985</v>
      </c>
      <c r="F1196">
        <v>17</v>
      </c>
      <c r="G1196">
        <v>-419</v>
      </c>
      <c r="H1196">
        <v>2027</v>
      </c>
      <c r="I1196">
        <v>484</v>
      </c>
      <c r="J1196">
        <v>0</v>
      </c>
      <c r="K1196">
        <v>0</v>
      </c>
      <c r="L1196">
        <v>0</v>
      </c>
      <c r="M1196">
        <v>0</v>
      </c>
      <c r="N1196">
        <v>750</v>
      </c>
      <c r="O1196">
        <v>600</v>
      </c>
      <c r="P1196">
        <v>0</v>
      </c>
      <c r="Q1196">
        <v>612</v>
      </c>
      <c r="R1196" s="1">
        <v>43850</v>
      </c>
    </row>
    <row r="1197" spans="1:18" x14ac:dyDescent="0.3">
      <c r="A1197">
        <v>2020</v>
      </c>
      <c r="B1197">
        <v>1</v>
      </c>
      <c r="C1197">
        <v>20</v>
      </c>
      <c r="D1197">
        <v>20</v>
      </c>
      <c r="E1197">
        <v>-2966.4000000000015</v>
      </c>
      <c r="F1197">
        <v>17</v>
      </c>
      <c r="G1197">
        <v>-218</v>
      </c>
      <c r="H1197">
        <v>1861.1</v>
      </c>
      <c r="I1197">
        <v>127</v>
      </c>
      <c r="J1197">
        <v>0</v>
      </c>
      <c r="K1197">
        <v>0</v>
      </c>
      <c r="L1197">
        <v>0</v>
      </c>
      <c r="M1197">
        <v>0</v>
      </c>
      <c r="N1197">
        <v>750</v>
      </c>
      <c r="O1197">
        <v>600</v>
      </c>
      <c r="P1197">
        <v>0</v>
      </c>
      <c r="Q1197">
        <v>602.1</v>
      </c>
      <c r="R1197" s="1">
        <v>43850</v>
      </c>
    </row>
    <row r="1198" spans="1:18" x14ac:dyDescent="0.3">
      <c r="A1198">
        <v>2020</v>
      </c>
      <c r="B1198">
        <v>1</v>
      </c>
      <c r="C1198">
        <v>20</v>
      </c>
      <c r="D1198">
        <v>21</v>
      </c>
      <c r="E1198">
        <v>-7255.6000000000013</v>
      </c>
      <c r="F1198">
        <v>12</v>
      </c>
      <c r="G1198">
        <v>-40</v>
      </c>
      <c r="H1198">
        <v>1715.7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750</v>
      </c>
      <c r="O1198">
        <v>418</v>
      </c>
      <c r="P1198">
        <v>0</v>
      </c>
      <c r="Q1198">
        <v>587.70000000000005</v>
      </c>
      <c r="R1198" s="1">
        <v>43850</v>
      </c>
    </row>
    <row r="1199" spans="1:18" x14ac:dyDescent="0.3">
      <c r="A1199">
        <v>2020</v>
      </c>
      <c r="B1199">
        <v>1</v>
      </c>
      <c r="C1199">
        <v>20</v>
      </c>
      <c r="D1199">
        <v>22</v>
      </c>
      <c r="E1199">
        <v>-10645.600000000002</v>
      </c>
      <c r="F1199">
        <v>12</v>
      </c>
      <c r="G1199">
        <v>116</v>
      </c>
      <c r="H1199">
        <v>1590.8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750</v>
      </c>
      <c r="O1199">
        <v>137.99999999999977</v>
      </c>
      <c r="P1199">
        <v>0</v>
      </c>
      <c r="Q1199">
        <v>586.80000000000007</v>
      </c>
      <c r="R1199" s="1">
        <v>43850</v>
      </c>
    </row>
    <row r="1200" spans="1:18" x14ac:dyDescent="0.3">
      <c r="A1200">
        <v>2020</v>
      </c>
      <c r="B1200">
        <v>1</v>
      </c>
      <c r="C1200">
        <v>20</v>
      </c>
      <c r="D1200">
        <v>23</v>
      </c>
      <c r="E1200">
        <v>-13397.400000000001</v>
      </c>
      <c r="F1200">
        <v>5</v>
      </c>
      <c r="G1200">
        <v>296</v>
      </c>
      <c r="H1200">
        <v>1459.2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562</v>
      </c>
      <c r="O1200">
        <v>0</v>
      </c>
      <c r="P1200">
        <v>0</v>
      </c>
      <c r="Q1200">
        <v>601.20000000000005</v>
      </c>
      <c r="R1200" s="1">
        <v>43850</v>
      </c>
    </row>
    <row r="1201" spans="1:18" x14ac:dyDescent="0.3">
      <c r="A1201">
        <v>2020</v>
      </c>
      <c r="B1201">
        <v>1</v>
      </c>
      <c r="C1201">
        <v>20</v>
      </c>
      <c r="D1201">
        <v>24</v>
      </c>
      <c r="E1201">
        <v>-15714.800000000003</v>
      </c>
      <c r="F1201">
        <v>5</v>
      </c>
      <c r="G1201">
        <v>510</v>
      </c>
      <c r="H1201">
        <v>1341.3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203.99999999999989</v>
      </c>
      <c r="O1201">
        <v>0</v>
      </c>
      <c r="P1201">
        <v>0</v>
      </c>
      <c r="Q1201">
        <v>627.30000000000007</v>
      </c>
      <c r="R1201" s="1">
        <v>43850</v>
      </c>
    </row>
    <row r="1202" spans="1:18" x14ac:dyDescent="0.3">
      <c r="A1202">
        <v>2020</v>
      </c>
      <c r="B1202">
        <v>1</v>
      </c>
      <c r="C1202">
        <v>21</v>
      </c>
      <c r="D1202">
        <v>1</v>
      </c>
      <c r="E1202">
        <v>-18060.600000000002</v>
      </c>
      <c r="F1202">
        <v>0</v>
      </c>
      <c r="G1202">
        <v>550</v>
      </c>
      <c r="H1202">
        <v>1187.2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637.20000000000005</v>
      </c>
      <c r="R1202" s="1">
        <v>43851</v>
      </c>
    </row>
    <row r="1203" spans="1:18" x14ac:dyDescent="0.3">
      <c r="A1203">
        <v>2020</v>
      </c>
      <c r="B1203">
        <v>1</v>
      </c>
      <c r="C1203">
        <v>21</v>
      </c>
      <c r="D1203">
        <v>2</v>
      </c>
      <c r="E1203">
        <v>-18453.400000000001</v>
      </c>
      <c r="F1203">
        <v>0</v>
      </c>
      <c r="G1203">
        <v>498</v>
      </c>
      <c r="H1203">
        <v>1137.9000000000001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639.9</v>
      </c>
      <c r="R1203" s="1">
        <v>43851</v>
      </c>
    </row>
    <row r="1204" spans="1:18" x14ac:dyDescent="0.3">
      <c r="A1204">
        <v>2020</v>
      </c>
      <c r="B1204">
        <v>1</v>
      </c>
      <c r="C1204">
        <v>21</v>
      </c>
      <c r="D1204">
        <v>3</v>
      </c>
      <c r="E1204">
        <v>-18931.2</v>
      </c>
      <c r="F1204">
        <v>0</v>
      </c>
      <c r="G1204">
        <v>465</v>
      </c>
      <c r="H1204">
        <v>1122.9000000000001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657.9</v>
      </c>
      <c r="R1204" s="1">
        <v>43851</v>
      </c>
    </row>
    <row r="1205" spans="1:18" x14ac:dyDescent="0.3">
      <c r="A1205">
        <v>2020</v>
      </c>
      <c r="B1205">
        <v>1</v>
      </c>
      <c r="C1205">
        <v>21</v>
      </c>
      <c r="D1205">
        <v>4</v>
      </c>
      <c r="E1205">
        <v>-19179</v>
      </c>
      <c r="F1205">
        <v>0</v>
      </c>
      <c r="G1205">
        <v>470</v>
      </c>
      <c r="H1205">
        <v>1147.7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677.7</v>
      </c>
      <c r="R1205" s="1">
        <v>43851</v>
      </c>
    </row>
    <row r="1206" spans="1:18" x14ac:dyDescent="0.3">
      <c r="A1206">
        <v>2020</v>
      </c>
      <c r="B1206">
        <v>1</v>
      </c>
      <c r="C1206">
        <v>21</v>
      </c>
      <c r="D1206">
        <v>5</v>
      </c>
      <c r="E1206">
        <v>-19239.800000000003</v>
      </c>
      <c r="F1206">
        <v>0</v>
      </c>
      <c r="G1206">
        <v>495</v>
      </c>
      <c r="H1206">
        <v>1192.5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697.5</v>
      </c>
      <c r="R1206" s="1">
        <v>43851</v>
      </c>
    </row>
    <row r="1207" spans="1:18" x14ac:dyDescent="0.3">
      <c r="A1207">
        <v>2020</v>
      </c>
      <c r="B1207">
        <v>1</v>
      </c>
      <c r="C1207">
        <v>21</v>
      </c>
      <c r="D1207">
        <v>6</v>
      </c>
      <c r="E1207">
        <v>-19343.599999999999</v>
      </c>
      <c r="F1207">
        <v>0</v>
      </c>
      <c r="G1207">
        <v>590</v>
      </c>
      <c r="H1207">
        <v>1305.5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715.5</v>
      </c>
      <c r="R1207" s="1">
        <v>43851</v>
      </c>
    </row>
    <row r="1208" spans="1:18" x14ac:dyDescent="0.3">
      <c r="A1208">
        <v>2020</v>
      </c>
      <c r="B1208">
        <v>1</v>
      </c>
      <c r="C1208">
        <v>21</v>
      </c>
      <c r="D1208">
        <v>7</v>
      </c>
      <c r="E1208">
        <v>-18029.200000000004</v>
      </c>
      <c r="F1208">
        <v>5</v>
      </c>
      <c r="G1208">
        <v>587.00000000000045</v>
      </c>
      <c r="H1208">
        <v>1513.7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212.99999999999955</v>
      </c>
      <c r="O1208">
        <v>0</v>
      </c>
      <c r="P1208">
        <v>0</v>
      </c>
      <c r="Q1208">
        <v>713.7</v>
      </c>
      <c r="R1208" s="1">
        <v>43851</v>
      </c>
    </row>
    <row r="1209" spans="1:18" x14ac:dyDescent="0.3">
      <c r="A1209">
        <v>2020</v>
      </c>
      <c r="B1209">
        <v>1</v>
      </c>
      <c r="C1209">
        <v>21</v>
      </c>
      <c r="D1209">
        <v>8</v>
      </c>
      <c r="E1209">
        <v>-14790.2</v>
      </c>
      <c r="F1209">
        <v>12</v>
      </c>
      <c r="G1209">
        <v>231</v>
      </c>
      <c r="H1209">
        <v>1757.5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750</v>
      </c>
      <c r="O1209">
        <v>61</v>
      </c>
      <c r="P1209">
        <v>0</v>
      </c>
      <c r="Q1209">
        <v>715.5</v>
      </c>
      <c r="R1209" s="1">
        <v>43851</v>
      </c>
    </row>
    <row r="1210" spans="1:18" x14ac:dyDescent="0.3">
      <c r="A1210">
        <v>2020</v>
      </c>
      <c r="B1210">
        <v>1</v>
      </c>
      <c r="C1210">
        <v>21</v>
      </c>
      <c r="D1210">
        <v>9</v>
      </c>
      <c r="E1210">
        <v>-9963.2000000000007</v>
      </c>
      <c r="F1210">
        <v>12</v>
      </c>
      <c r="G1210">
        <v>-62</v>
      </c>
      <c r="H1210">
        <v>1819.6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750</v>
      </c>
      <c r="O1210">
        <v>435</v>
      </c>
      <c r="P1210">
        <v>0</v>
      </c>
      <c r="Q1210">
        <v>696.6</v>
      </c>
      <c r="R1210" s="1">
        <v>43851</v>
      </c>
    </row>
    <row r="1211" spans="1:18" x14ac:dyDescent="0.3">
      <c r="A1211">
        <v>2020</v>
      </c>
      <c r="B1211">
        <v>1</v>
      </c>
      <c r="C1211">
        <v>21</v>
      </c>
      <c r="D1211">
        <v>10</v>
      </c>
      <c r="E1211">
        <v>-9799.8000000000065</v>
      </c>
      <c r="F1211">
        <v>12</v>
      </c>
      <c r="G1211">
        <v>-48.999999999999545</v>
      </c>
      <c r="H1211">
        <v>1852.1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750</v>
      </c>
      <c r="O1211">
        <v>449.99999999999955</v>
      </c>
      <c r="P1211">
        <v>0</v>
      </c>
      <c r="Q1211">
        <v>701.1</v>
      </c>
      <c r="R1211" s="1">
        <v>43851</v>
      </c>
    </row>
    <row r="1212" spans="1:18" x14ac:dyDescent="0.3">
      <c r="A1212">
        <v>2020</v>
      </c>
      <c r="B1212">
        <v>1</v>
      </c>
      <c r="C1212">
        <v>21</v>
      </c>
      <c r="D1212">
        <v>11</v>
      </c>
      <c r="E1212">
        <v>-7440</v>
      </c>
      <c r="F1212">
        <v>17</v>
      </c>
      <c r="G1212">
        <v>-197</v>
      </c>
      <c r="H1212">
        <v>1846.6</v>
      </c>
      <c r="I1212">
        <v>6</v>
      </c>
      <c r="J1212">
        <v>0</v>
      </c>
      <c r="K1212">
        <v>0</v>
      </c>
      <c r="L1212">
        <v>0</v>
      </c>
      <c r="M1212">
        <v>0</v>
      </c>
      <c r="N1212">
        <v>750</v>
      </c>
      <c r="O1212">
        <v>600</v>
      </c>
      <c r="P1212">
        <v>0</v>
      </c>
      <c r="Q1212">
        <v>687.6</v>
      </c>
      <c r="R1212" s="1">
        <v>43851</v>
      </c>
    </row>
    <row r="1213" spans="1:18" x14ac:dyDescent="0.3">
      <c r="A1213">
        <v>2020</v>
      </c>
      <c r="B1213">
        <v>1</v>
      </c>
      <c r="C1213">
        <v>21</v>
      </c>
      <c r="D1213">
        <v>12</v>
      </c>
      <c r="E1213">
        <v>-8503.2000000000007</v>
      </c>
      <c r="F1213">
        <v>12</v>
      </c>
      <c r="G1213">
        <v>-233</v>
      </c>
      <c r="H1213">
        <v>1723.2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750</v>
      </c>
      <c r="O1213">
        <v>515</v>
      </c>
      <c r="P1213">
        <v>0</v>
      </c>
      <c r="Q1213">
        <v>691.2</v>
      </c>
      <c r="R1213" s="1">
        <v>43851</v>
      </c>
    </row>
    <row r="1214" spans="1:18" x14ac:dyDescent="0.3">
      <c r="A1214">
        <v>2020</v>
      </c>
      <c r="B1214">
        <v>1</v>
      </c>
      <c r="C1214">
        <v>21</v>
      </c>
      <c r="D1214">
        <v>13</v>
      </c>
      <c r="E1214">
        <v>-8984.5999999999985</v>
      </c>
      <c r="F1214">
        <v>12</v>
      </c>
      <c r="G1214">
        <v>-211</v>
      </c>
      <c r="H1214">
        <v>1712.4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750</v>
      </c>
      <c r="O1214">
        <v>475</v>
      </c>
      <c r="P1214">
        <v>0</v>
      </c>
      <c r="Q1214">
        <v>698.4</v>
      </c>
      <c r="R1214" s="1">
        <v>43851</v>
      </c>
    </row>
    <row r="1215" spans="1:18" x14ac:dyDescent="0.3">
      <c r="A1215">
        <v>2020</v>
      </c>
      <c r="B1215">
        <v>1</v>
      </c>
      <c r="C1215">
        <v>21</v>
      </c>
      <c r="D1215">
        <v>14</v>
      </c>
      <c r="E1215">
        <v>-8778</v>
      </c>
      <c r="F1215">
        <v>12</v>
      </c>
      <c r="G1215">
        <v>-237</v>
      </c>
      <c r="H1215">
        <v>1716.6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750</v>
      </c>
      <c r="O1215">
        <v>498</v>
      </c>
      <c r="P1215">
        <v>0</v>
      </c>
      <c r="Q1215">
        <v>705.6</v>
      </c>
      <c r="R1215" s="1">
        <v>43851</v>
      </c>
    </row>
    <row r="1216" spans="1:18" x14ac:dyDescent="0.3">
      <c r="A1216">
        <v>2020</v>
      </c>
      <c r="B1216">
        <v>1</v>
      </c>
      <c r="C1216">
        <v>21</v>
      </c>
      <c r="D1216">
        <v>15</v>
      </c>
      <c r="E1216">
        <v>-10936.000000000004</v>
      </c>
      <c r="F1216">
        <v>12</v>
      </c>
      <c r="G1216">
        <v>-101</v>
      </c>
      <c r="H1216">
        <v>1696.3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750</v>
      </c>
      <c r="O1216">
        <v>338.99999999999977</v>
      </c>
      <c r="P1216">
        <v>0</v>
      </c>
      <c r="Q1216">
        <v>708.30000000000007</v>
      </c>
      <c r="R1216" s="1">
        <v>43851</v>
      </c>
    </row>
    <row r="1217" spans="1:18" x14ac:dyDescent="0.3">
      <c r="A1217">
        <v>2020</v>
      </c>
      <c r="B1217">
        <v>1</v>
      </c>
      <c r="C1217">
        <v>21</v>
      </c>
      <c r="D1217">
        <v>16</v>
      </c>
      <c r="E1217">
        <v>-12555.200000000008</v>
      </c>
      <c r="F1217">
        <v>12</v>
      </c>
      <c r="G1217">
        <v>56.000000000000455</v>
      </c>
      <c r="H1217">
        <v>1691.3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750</v>
      </c>
      <c r="O1217">
        <v>185.99999999999932</v>
      </c>
      <c r="P1217">
        <v>0</v>
      </c>
      <c r="Q1217">
        <v>699.30000000000007</v>
      </c>
      <c r="R1217" s="1">
        <v>43851</v>
      </c>
    </row>
    <row r="1218" spans="1:18" x14ac:dyDescent="0.3">
      <c r="A1218">
        <v>2020</v>
      </c>
      <c r="B1218">
        <v>1</v>
      </c>
      <c r="C1218">
        <v>21</v>
      </c>
      <c r="D1218">
        <v>17</v>
      </c>
      <c r="E1218">
        <v>-10144.200000000008</v>
      </c>
      <c r="F1218">
        <v>12</v>
      </c>
      <c r="G1218">
        <v>-31.999999999999545</v>
      </c>
      <c r="H1218">
        <v>1794.3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750</v>
      </c>
      <c r="O1218">
        <v>376.99999999999932</v>
      </c>
      <c r="P1218">
        <v>0</v>
      </c>
      <c r="Q1218">
        <v>699.30000000000007</v>
      </c>
      <c r="R1218" s="1">
        <v>43851</v>
      </c>
    </row>
    <row r="1219" spans="1:18" x14ac:dyDescent="0.3">
      <c r="A1219">
        <v>2020</v>
      </c>
      <c r="B1219">
        <v>1</v>
      </c>
      <c r="C1219">
        <v>21</v>
      </c>
      <c r="D1219">
        <v>18</v>
      </c>
      <c r="E1219">
        <v>-1828.2000000000007</v>
      </c>
      <c r="F1219">
        <v>17</v>
      </c>
      <c r="G1219">
        <v>-388</v>
      </c>
      <c r="H1219">
        <v>1943.9</v>
      </c>
      <c r="I1219">
        <v>297</v>
      </c>
      <c r="J1219">
        <v>0</v>
      </c>
      <c r="K1219">
        <v>0</v>
      </c>
      <c r="L1219">
        <v>0</v>
      </c>
      <c r="M1219">
        <v>0</v>
      </c>
      <c r="N1219">
        <v>750</v>
      </c>
      <c r="O1219">
        <v>600</v>
      </c>
      <c r="P1219">
        <v>0</v>
      </c>
      <c r="Q1219">
        <v>684.9</v>
      </c>
      <c r="R1219" s="1">
        <v>43851</v>
      </c>
    </row>
    <row r="1220" spans="1:18" x14ac:dyDescent="0.3">
      <c r="A1220">
        <v>2020</v>
      </c>
      <c r="B1220">
        <v>1</v>
      </c>
      <c r="C1220">
        <v>21</v>
      </c>
      <c r="D1220">
        <v>19</v>
      </c>
      <c r="E1220">
        <v>625.79999999999927</v>
      </c>
      <c r="F1220">
        <v>17</v>
      </c>
      <c r="G1220">
        <v>-449</v>
      </c>
      <c r="H1220">
        <v>1951.6</v>
      </c>
      <c r="I1220">
        <v>390</v>
      </c>
      <c r="J1220">
        <v>0</v>
      </c>
      <c r="K1220">
        <v>0</v>
      </c>
      <c r="L1220">
        <v>0</v>
      </c>
      <c r="M1220">
        <v>0</v>
      </c>
      <c r="N1220">
        <v>750</v>
      </c>
      <c r="O1220">
        <v>600</v>
      </c>
      <c r="P1220">
        <v>0</v>
      </c>
      <c r="Q1220">
        <v>660.6</v>
      </c>
      <c r="R1220" s="1">
        <v>43851</v>
      </c>
    </row>
    <row r="1221" spans="1:18" x14ac:dyDescent="0.3">
      <c r="A1221">
        <v>2020</v>
      </c>
      <c r="B1221">
        <v>1</v>
      </c>
      <c r="C1221">
        <v>21</v>
      </c>
      <c r="D1221">
        <v>20</v>
      </c>
      <c r="E1221">
        <v>-2051.2000000000007</v>
      </c>
      <c r="F1221">
        <v>17</v>
      </c>
      <c r="G1221">
        <v>-359</v>
      </c>
      <c r="H1221">
        <v>1842.1</v>
      </c>
      <c r="I1221">
        <v>204</v>
      </c>
      <c r="J1221">
        <v>0</v>
      </c>
      <c r="K1221">
        <v>0</v>
      </c>
      <c r="L1221">
        <v>0</v>
      </c>
      <c r="M1221">
        <v>0</v>
      </c>
      <c r="N1221">
        <v>750</v>
      </c>
      <c r="O1221">
        <v>600</v>
      </c>
      <c r="P1221">
        <v>0</v>
      </c>
      <c r="Q1221">
        <v>647.1</v>
      </c>
      <c r="R1221" s="1">
        <v>43851</v>
      </c>
    </row>
    <row r="1222" spans="1:18" x14ac:dyDescent="0.3">
      <c r="A1222">
        <v>2020</v>
      </c>
      <c r="B1222">
        <v>1</v>
      </c>
      <c r="C1222">
        <v>21</v>
      </c>
      <c r="D1222">
        <v>21</v>
      </c>
      <c r="E1222">
        <v>-5452</v>
      </c>
      <c r="F1222">
        <v>12</v>
      </c>
      <c r="G1222">
        <v>-257</v>
      </c>
      <c r="H1222">
        <v>1703.5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750</v>
      </c>
      <c r="O1222">
        <v>576</v>
      </c>
      <c r="P1222">
        <v>0</v>
      </c>
      <c r="Q1222">
        <v>634.5</v>
      </c>
      <c r="R1222" s="1">
        <v>43851</v>
      </c>
    </row>
    <row r="1223" spans="1:18" x14ac:dyDescent="0.3">
      <c r="A1223">
        <v>2020</v>
      </c>
      <c r="B1223">
        <v>1</v>
      </c>
      <c r="C1223">
        <v>21</v>
      </c>
      <c r="D1223">
        <v>22</v>
      </c>
      <c r="E1223">
        <v>-7947.6000000000013</v>
      </c>
      <c r="F1223">
        <v>12</v>
      </c>
      <c r="G1223">
        <v>-140</v>
      </c>
      <c r="H1223">
        <v>1575.1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750</v>
      </c>
      <c r="O1223">
        <v>336</v>
      </c>
      <c r="P1223">
        <v>0</v>
      </c>
      <c r="Q1223">
        <v>629.1</v>
      </c>
      <c r="R1223" s="1">
        <v>43851</v>
      </c>
    </row>
    <row r="1224" spans="1:18" x14ac:dyDescent="0.3">
      <c r="A1224">
        <v>2020</v>
      </c>
      <c r="B1224">
        <v>1</v>
      </c>
      <c r="C1224">
        <v>21</v>
      </c>
      <c r="D1224">
        <v>23</v>
      </c>
      <c r="E1224">
        <v>-12326.000000000002</v>
      </c>
      <c r="F1224">
        <v>5</v>
      </c>
      <c r="G1224">
        <v>61</v>
      </c>
      <c r="H1224">
        <v>1436.1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727.99999999999989</v>
      </c>
      <c r="O1224">
        <v>0</v>
      </c>
      <c r="P1224">
        <v>0</v>
      </c>
      <c r="Q1224">
        <v>647.1</v>
      </c>
      <c r="R1224" s="1">
        <v>43851</v>
      </c>
    </row>
    <row r="1225" spans="1:18" x14ac:dyDescent="0.3">
      <c r="A1225">
        <v>2020</v>
      </c>
      <c r="B1225">
        <v>1</v>
      </c>
      <c r="C1225">
        <v>21</v>
      </c>
      <c r="D1225">
        <v>24</v>
      </c>
      <c r="E1225">
        <v>-14396.400000000001</v>
      </c>
      <c r="F1225">
        <v>5</v>
      </c>
      <c r="G1225">
        <v>252</v>
      </c>
      <c r="H1225">
        <v>1314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396</v>
      </c>
      <c r="O1225">
        <v>0</v>
      </c>
      <c r="P1225">
        <v>0</v>
      </c>
      <c r="Q1225">
        <v>666</v>
      </c>
      <c r="R1225" s="1">
        <v>43851</v>
      </c>
    </row>
    <row r="1226" spans="1:18" x14ac:dyDescent="0.3">
      <c r="A1226">
        <v>2020</v>
      </c>
      <c r="B1226">
        <v>1</v>
      </c>
      <c r="C1226">
        <v>22</v>
      </c>
      <c r="D1226">
        <v>1</v>
      </c>
      <c r="E1226">
        <v>-17223</v>
      </c>
      <c r="F1226">
        <v>0</v>
      </c>
      <c r="G1226">
        <v>529</v>
      </c>
      <c r="H1226">
        <v>1210.3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681.30000000000007</v>
      </c>
      <c r="R1226" s="1">
        <v>43852</v>
      </c>
    </row>
    <row r="1227" spans="1:18" x14ac:dyDescent="0.3">
      <c r="A1227">
        <v>2020</v>
      </c>
      <c r="B1227">
        <v>1</v>
      </c>
      <c r="C1227">
        <v>22</v>
      </c>
      <c r="D1227">
        <v>2</v>
      </c>
      <c r="E1227">
        <v>-17953.800000000003</v>
      </c>
      <c r="F1227">
        <v>0</v>
      </c>
      <c r="G1227">
        <v>444</v>
      </c>
      <c r="H1227">
        <v>1135.2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691.2</v>
      </c>
      <c r="R1227" s="1">
        <v>43852</v>
      </c>
    </row>
    <row r="1228" spans="1:18" x14ac:dyDescent="0.3">
      <c r="A1228">
        <v>2020</v>
      </c>
      <c r="B1228">
        <v>1</v>
      </c>
      <c r="C1228">
        <v>22</v>
      </c>
      <c r="D1228">
        <v>3</v>
      </c>
      <c r="E1228">
        <v>-18266</v>
      </c>
      <c r="F1228">
        <v>0</v>
      </c>
      <c r="G1228">
        <v>446</v>
      </c>
      <c r="H1228">
        <v>1136.3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690.30000000000007</v>
      </c>
      <c r="R1228" s="1">
        <v>43852</v>
      </c>
    </row>
    <row r="1229" spans="1:18" x14ac:dyDescent="0.3">
      <c r="A1229">
        <v>2020</v>
      </c>
      <c r="B1229">
        <v>1</v>
      </c>
      <c r="C1229">
        <v>22</v>
      </c>
      <c r="D1229">
        <v>4</v>
      </c>
      <c r="E1229">
        <v>-18088</v>
      </c>
      <c r="F1229">
        <v>0</v>
      </c>
      <c r="G1229">
        <v>495</v>
      </c>
      <c r="H1229">
        <v>1168.2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673.2</v>
      </c>
      <c r="R1229" s="1">
        <v>43852</v>
      </c>
    </row>
    <row r="1230" spans="1:18" x14ac:dyDescent="0.3">
      <c r="A1230">
        <v>2020</v>
      </c>
      <c r="B1230">
        <v>1</v>
      </c>
      <c r="C1230">
        <v>22</v>
      </c>
      <c r="D1230">
        <v>5</v>
      </c>
      <c r="E1230">
        <v>-18153</v>
      </c>
      <c r="F1230">
        <v>0</v>
      </c>
      <c r="G1230">
        <v>535</v>
      </c>
      <c r="H1230">
        <v>1203.7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668.7</v>
      </c>
      <c r="R1230" s="1">
        <v>43852</v>
      </c>
    </row>
    <row r="1231" spans="1:18" x14ac:dyDescent="0.3">
      <c r="A1231">
        <v>2020</v>
      </c>
      <c r="B1231">
        <v>1</v>
      </c>
      <c r="C1231">
        <v>22</v>
      </c>
      <c r="D1231">
        <v>6</v>
      </c>
      <c r="E1231">
        <v>-18148</v>
      </c>
      <c r="F1231">
        <v>5</v>
      </c>
      <c r="G1231">
        <v>600</v>
      </c>
      <c r="H1231">
        <v>1307.0999999999999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51</v>
      </c>
      <c r="O1231">
        <v>0</v>
      </c>
      <c r="P1231">
        <v>0</v>
      </c>
      <c r="Q1231">
        <v>656.1</v>
      </c>
      <c r="R1231" s="1">
        <v>43852</v>
      </c>
    </row>
    <row r="1232" spans="1:18" x14ac:dyDescent="0.3">
      <c r="A1232">
        <v>2020</v>
      </c>
      <c r="B1232">
        <v>1</v>
      </c>
      <c r="C1232">
        <v>22</v>
      </c>
      <c r="D1232">
        <v>7</v>
      </c>
      <c r="E1232">
        <v>-16338.600000000002</v>
      </c>
      <c r="F1232">
        <v>5</v>
      </c>
      <c r="G1232">
        <v>553.00000000000045</v>
      </c>
      <c r="H1232">
        <v>1532.9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357.99999999999966</v>
      </c>
      <c r="O1232">
        <v>0</v>
      </c>
      <c r="P1232">
        <v>0</v>
      </c>
      <c r="Q1232">
        <v>621.9</v>
      </c>
      <c r="R1232" s="1">
        <v>43852</v>
      </c>
    </row>
    <row r="1233" spans="1:18" x14ac:dyDescent="0.3">
      <c r="A1233">
        <v>2020</v>
      </c>
      <c r="B1233">
        <v>1</v>
      </c>
      <c r="C1233">
        <v>22</v>
      </c>
      <c r="D1233">
        <v>8</v>
      </c>
      <c r="E1233">
        <v>-12168.800000000003</v>
      </c>
      <c r="F1233">
        <v>12</v>
      </c>
      <c r="G1233">
        <v>231</v>
      </c>
      <c r="H1233">
        <v>1775.3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750</v>
      </c>
      <c r="O1233">
        <v>193.99999999999977</v>
      </c>
      <c r="P1233">
        <v>0</v>
      </c>
      <c r="Q1233">
        <v>600.30000000000007</v>
      </c>
      <c r="R1233" s="1">
        <v>43852</v>
      </c>
    </row>
    <row r="1234" spans="1:18" x14ac:dyDescent="0.3">
      <c r="A1234">
        <v>2020</v>
      </c>
      <c r="B1234">
        <v>1</v>
      </c>
      <c r="C1234">
        <v>22</v>
      </c>
      <c r="D1234">
        <v>9</v>
      </c>
      <c r="E1234">
        <v>-6397.6000000000076</v>
      </c>
      <c r="F1234">
        <v>17</v>
      </c>
      <c r="G1234">
        <v>-100.99999999999955</v>
      </c>
      <c r="H1234">
        <v>1842.4</v>
      </c>
      <c r="I1234">
        <v>20.999999999999545</v>
      </c>
      <c r="J1234">
        <v>0</v>
      </c>
      <c r="K1234">
        <v>0</v>
      </c>
      <c r="L1234">
        <v>0</v>
      </c>
      <c r="M1234">
        <v>0</v>
      </c>
      <c r="N1234">
        <v>750</v>
      </c>
      <c r="O1234">
        <v>600</v>
      </c>
      <c r="P1234">
        <v>0</v>
      </c>
      <c r="Q1234">
        <v>572.4</v>
      </c>
      <c r="R1234" s="1">
        <v>43852</v>
      </c>
    </row>
    <row r="1235" spans="1:18" x14ac:dyDescent="0.3">
      <c r="A1235">
        <v>2020</v>
      </c>
      <c r="B1235">
        <v>1</v>
      </c>
      <c r="C1235">
        <v>22</v>
      </c>
      <c r="D1235">
        <v>10</v>
      </c>
      <c r="E1235">
        <v>-5173.4000000000005</v>
      </c>
      <c r="F1235">
        <v>17</v>
      </c>
      <c r="G1235">
        <v>-113</v>
      </c>
      <c r="H1235">
        <v>1850.7</v>
      </c>
      <c r="I1235">
        <v>62</v>
      </c>
      <c r="J1235">
        <v>0</v>
      </c>
      <c r="K1235">
        <v>0</v>
      </c>
      <c r="L1235">
        <v>0</v>
      </c>
      <c r="M1235">
        <v>0</v>
      </c>
      <c r="N1235">
        <v>750</v>
      </c>
      <c r="O1235">
        <v>600</v>
      </c>
      <c r="P1235">
        <v>0</v>
      </c>
      <c r="Q1235">
        <v>551.70000000000005</v>
      </c>
      <c r="R1235" s="1">
        <v>43852</v>
      </c>
    </row>
    <row r="1236" spans="1:18" x14ac:dyDescent="0.3">
      <c r="A1236">
        <v>2020</v>
      </c>
      <c r="B1236">
        <v>1</v>
      </c>
      <c r="C1236">
        <v>22</v>
      </c>
      <c r="D1236">
        <v>11</v>
      </c>
      <c r="E1236">
        <v>-941.80000000000473</v>
      </c>
      <c r="F1236">
        <v>17</v>
      </c>
      <c r="G1236">
        <v>-276</v>
      </c>
      <c r="H1236">
        <v>1858.3</v>
      </c>
      <c r="I1236">
        <v>255.99999999999977</v>
      </c>
      <c r="J1236">
        <v>0</v>
      </c>
      <c r="K1236">
        <v>0</v>
      </c>
      <c r="L1236">
        <v>0</v>
      </c>
      <c r="M1236">
        <v>0</v>
      </c>
      <c r="N1236">
        <v>750</v>
      </c>
      <c r="O1236">
        <v>600</v>
      </c>
      <c r="P1236">
        <v>0</v>
      </c>
      <c r="Q1236">
        <v>528.30000000000007</v>
      </c>
      <c r="R1236" s="1">
        <v>43852</v>
      </c>
    </row>
    <row r="1237" spans="1:18" x14ac:dyDescent="0.3">
      <c r="A1237">
        <v>2020</v>
      </c>
      <c r="B1237">
        <v>1</v>
      </c>
      <c r="C1237">
        <v>22</v>
      </c>
      <c r="D1237">
        <v>12</v>
      </c>
      <c r="E1237">
        <v>1005.799999999992</v>
      </c>
      <c r="F1237">
        <v>17</v>
      </c>
      <c r="G1237">
        <v>-378.99999999999955</v>
      </c>
      <c r="H1237">
        <v>1759.3</v>
      </c>
      <c r="I1237">
        <v>304.99999999999955</v>
      </c>
      <c r="J1237">
        <v>0</v>
      </c>
      <c r="K1237">
        <v>0</v>
      </c>
      <c r="L1237">
        <v>0</v>
      </c>
      <c r="M1237">
        <v>0</v>
      </c>
      <c r="N1237">
        <v>750</v>
      </c>
      <c r="O1237">
        <v>600</v>
      </c>
      <c r="P1237">
        <v>0</v>
      </c>
      <c r="Q1237">
        <v>483.3</v>
      </c>
      <c r="R1237" s="1">
        <v>43852</v>
      </c>
    </row>
    <row r="1238" spans="1:18" x14ac:dyDescent="0.3">
      <c r="A1238">
        <v>2020</v>
      </c>
      <c r="B1238">
        <v>1</v>
      </c>
      <c r="C1238">
        <v>22</v>
      </c>
      <c r="D1238">
        <v>13</v>
      </c>
      <c r="E1238">
        <v>5174.7999999999984</v>
      </c>
      <c r="F1238">
        <v>17</v>
      </c>
      <c r="G1238">
        <v>-475</v>
      </c>
      <c r="H1238">
        <v>1735.9</v>
      </c>
      <c r="I1238">
        <v>455</v>
      </c>
      <c r="J1238">
        <v>0</v>
      </c>
      <c r="K1238">
        <v>0</v>
      </c>
      <c r="L1238">
        <v>0</v>
      </c>
      <c r="M1238">
        <v>0</v>
      </c>
      <c r="N1238">
        <v>750</v>
      </c>
      <c r="O1238">
        <v>600</v>
      </c>
      <c r="P1238">
        <v>0</v>
      </c>
      <c r="Q1238">
        <v>405.90000000000003</v>
      </c>
      <c r="R1238" s="1">
        <v>43852</v>
      </c>
    </row>
    <row r="1239" spans="1:18" x14ac:dyDescent="0.3">
      <c r="A1239">
        <v>2020</v>
      </c>
      <c r="B1239">
        <v>1</v>
      </c>
      <c r="C1239">
        <v>22</v>
      </c>
      <c r="D1239">
        <v>14</v>
      </c>
      <c r="E1239">
        <v>16069</v>
      </c>
      <c r="F1239">
        <v>17</v>
      </c>
      <c r="G1239">
        <v>-600</v>
      </c>
      <c r="H1239">
        <v>1724.9</v>
      </c>
      <c r="I1239">
        <v>659</v>
      </c>
      <c r="J1239">
        <v>0</v>
      </c>
      <c r="K1239">
        <v>0</v>
      </c>
      <c r="L1239">
        <v>0</v>
      </c>
      <c r="M1239">
        <v>0</v>
      </c>
      <c r="N1239">
        <v>750</v>
      </c>
      <c r="O1239">
        <v>600</v>
      </c>
      <c r="P1239">
        <v>0</v>
      </c>
      <c r="Q1239">
        <v>315.90000000000003</v>
      </c>
      <c r="R1239" s="1">
        <v>43852</v>
      </c>
    </row>
    <row r="1240" spans="1:18" x14ac:dyDescent="0.3">
      <c r="A1240">
        <v>2020</v>
      </c>
      <c r="B1240">
        <v>1</v>
      </c>
      <c r="C1240">
        <v>22</v>
      </c>
      <c r="D1240">
        <v>15</v>
      </c>
      <c r="E1240">
        <v>29244.400000000001</v>
      </c>
      <c r="F1240">
        <v>17</v>
      </c>
      <c r="G1240">
        <v>-600</v>
      </c>
      <c r="H1240">
        <v>1706.8</v>
      </c>
      <c r="I1240">
        <v>721</v>
      </c>
      <c r="J1240">
        <v>0</v>
      </c>
      <c r="K1240">
        <v>0</v>
      </c>
      <c r="L1240">
        <v>0</v>
      </c>
      <c r="M1240">
        <v>0</v>
      </c>
      <c r="N1240">
        <v>750</v>
      </c>
      <c r="O1240">
        <v>600</v>
      </c>
      <c r="P1240">
        <v>0</v>
      </c>
      <c r="Q1240">
        <v>235.8</v>
      </c>
      <c r="R1240" s="1">
        <v>43852</v>
      </c>
    </row>
    <row r="1241" spans="1:18" x14ac:dyDescent="0.3">
      <c r="A1241">
        <v>2020</v>
      </c>
      <c r="B1241">
        <v>1</v>
      </c>
      <c r="C1241">
        <v>22</v>
      </c>
      <c r="D1241">
        <v>16</v>
      </c>
      <c r="E1241">
        <v>39147</v>
      </c>
      <c r="F1241">
        <v>17</v>
      </c>
      <c r="G1241">
        <v>-600</v>
      </c>
      <c r="H1241">
        <v>1704.6</v>
      </c>
      <c r="I1241">
        <v>788.99999999999989</v>
      </c>
      <c r="J1241">
        <v>0</v>
      </c>
      <c r="K1241">
        <v>0</v>
      </c>
      <c r="L1241">
        <v>0</v>
      </c>
      <c r="M1241">
        <v>0</v>
      </c>
      <c r="N1241">
        <v>750</v>
      </c>
      <c r="O1241">
        <v>600</v>
      </c>
      <c r="P1241">
        <v>0</v>
      </c>
      <c r="Q1241">
        <v>165.6</v>
      </c>
      <c r="R1241" s="1">
        <v>43852</v>
      </c>
    </row>
    <row r="1242" spans="1:18" x14ac:dyDescent="0.3">
      <c r="A1242">
        <v>2020</v>
      </c>
      <c r="B1242">
        <v>1</v>
      </c>
      <c r="C1242">
        <v>22</v>
      </c>
      <c r="D1242">
        <v>17</v>
      </c>
      <c r="E1242">
        <v>67752.399999999994</v>
      </c>
      <c r="F1242">
        <v>17</v>
      </c>
      <c r="G1242">
        <v>-600</v>
      </c>
      <c r="H1242">
        <v>1799.8</v>
      </c>
      <c r="I1242">
        <v>922</v>
      </c>
      <c r="J1242">
        <v>0</v>
      </c>
      <c r="K1242">
        <v>0</v>
      </c>
      <c r="L1242">
        <v>0</v>
      </c>
      <c r="M1242">
        <v>0</v>
      </c>
      <c r="N1242">
        <v>750</v>
      </c>
      <c r="O1242">
        <v>600</v>
      </c>
      <c r="P1242">
        <v>0</v>
      </c>
      <c r="Q1242">
        <v>127.8</v>
      </c>
      <c r="R1242" s="1">
        <v>43852</v>
      </c>
    </row>
    <row r="1243" spans="1:18" x14ac:dyDescent="0.3">
      <c r="A1243">
        <v>2020</v>
      </c>
      <c r="B1243">
        <v>1</v>
      </c>
      <c r="C1243">
        <v>22</v>
      </c>
      <c r="D1243">
        <v>18</v>
      </c>
      <c r="E1243">
        <v>109578.40000000001</v>
      </c>
      <c r="F1243">
        <v>32</v>
      </c>
      <c r="G1243">
        <v>-600</v>
      </c>
      <c r="H1243">
        <v>1980.2</v>
      </c>
      <c r="I1243">
        <v>1100</v>
      </c>
      <c r="J1243">
        <v>0</v>
      </c>
      <c r="K1243">
        <v>0</v>
      </c>
      <c r="L1243">
        <v>0</v>
      </c>
      <c r="M1243">
        <v>24</v>
      </c>
      <c r="N1243">
        <v>750</v>
      </c>
      <c r="O1243">
        <v>600</v>
      </c>
      <c r="P1243">
        <v>0</v>
      </c>
      <c r="Q1243">
        <v>106.2</v>
      </c>
      <c r="R1243" s="1">
        <v>43852</v>
      </c>
    </row>
    <row r="1244" spans="1:18" x14ac:dyDescent="0.3">
      <c r="A1244">
        <v>2020</v>
      </c>
      <c r="B1244">
        <v>1</v>
      </c>
      <c r="C1244">
        <v>22</v>
      </c>
      <c r="D1244">
        <v>19</v>
      </c>
      <c r="E1244">
        <v>118363.6</v>
      </c>
      <c r="F1244">
        <v>32</v>
      </c>
      <c r="G1244">
        <v>-600</v>
      </c>
      <c r="H1244">
        <v>2025.5</v>
      </c>
      <c r="I1244">
        <v>1100</v>
      </c>
      <c r="J1244">
        <v>0</v>
      </c>
      <c r="K1244">
        <v>0</v>
      </c>
      <c r="L1244">
        <v>0</v>
      </c>
      <c r="M1244">
        <v>90</v>
      </c>
      <c r="N1244">
        <v>750</v>
      </c>
      <c r="O1244">
        <v>600</v>
      </c>
      <c r="P1244">
        <v>0</v>
      </c>
      <c r="Q1244">
        <v>85.5</v>
      </c>
      <c r="R1244" s="1">
        <v>43852</v>
      </c>
    </row>
    <row r="1245" spans="1:18" x14ac:dyDescent="0.3">
      <c r="A1245">
        <v>2020</v>
      </c>
      <c r="B1245">
        <v>1</v>
      </c>
      <c r="C1245">
        <v>22</v>
      </c>
      <c r="D1245">
        <v>20</v>
      </c>
      <c r="E1245">
        <v>109792.59999999999</v>
      </c>
      <c r="F1245">
        <v>32</v>
      </c>
      <c r="G1245">
        <v>-600</v>
      </c>
      <c r="H1245">
        <v>1920.8</v>
      </c>
      <c r="I1245">
        <v>1100</v>
      </c>
      <c r="J1245">
        <v>0</v>
      </c>
      <c r="K1245">
        <v>0</v>
      </c>
      <c r="L1245">
        <v>0</v>
      </c>
      <c r="M1245">
        <v>6</v>
      </c>
      <c r="N1245">
        <v>750</v>
      </c>
      <c r="O1245">
        <v>600</v>
      </c>
      <c r="P1245">
        <v>0</v>
      </c>
      <c r="Q1245">
        <v>64.8</v>
      </c>
      <c r="R1245" s="1">
        <v>43852</v>
      </c>
    </row>
    <row r="1246" spans="1:18" x14ac:dyDescent="0.3">
      <c r="A1246">
        <v>2020</v>
      </c>
      <c r="B1246">
        <v>1</v>
      </c>
      <c r="C1246">
        <v>22</v>
      </c>
      <c r="D1246">
        <v>21</v>
      </c>
      <c r="E1246">
        <v>101538.2</v>
      </c>
      <c r="F1246">
        <v>17</v>
      </c>
      <c r="G1246">
        <v>-600</v>
      </c>
      <c r="H1246">
        <v>1796.3</v>
      </c>
      <c r="I1246">
        <v>995</v>
      </c>
      <c r="J1246">
        <v>0</v>
      </c>
      <c r="K1246">
        <v>0</v>
      </c>
      <c r="L1246">
        <v>0</v>
      </c>
      <c r="M1246">
        <v>0</v>
      </c>
      <c r="N1246">
        <v>750</v>
      </c>
      <c r="O1246">
        <v>600</v>
      </c>
      <c r="P1246">
        <v>0</v>
      </c>
      <c r="Q1246">
        <v>51.300000000000004</v>
      </c>
      <c r="R1246" s="1">
        <v>43852</v>
      </c>
    </row>
    <row r="1247" spans="1:18" x14ac:dyDescent="0.3">
      <c r="A1247">
        <v>2020</v>
      </c>
      <c r="B1247">
        <v>1</v>
      </c>
      <c r="C1247">
        <v>22</v>
      </c>
      <c r="D1247">
        <v>22</v>
      </c>
      <c r="E1247">
        <v>87321.4</v>
      </c>
      <c r="F1247">
        <v>17</v>
      </c>
      <c r="G1247">
        <v>-600</v>
      </c>
      <c r="H1247">
        <v>1686.4</v>
      </c>
      <c r="I1247">
        <v>895.00000000000011</v>
      </c>
      <c r="J1247">
        <v>0</v>
      </c>
      <c r="K1247">
        <v>0</v>
      </c>
      <c r="L1247">
        <v>0</v>
      </c>
      <c r="M1247">
        <v>0</v>
      </c>
      <c r="N1247">
        <v>750</v>
      </c>
      <c r="O1247">
        <v>600</v>
      </c>
      <c r="P1247">
        <v>0</v>
      </c>
      <c r="Q1247">
        <v>41.4</v>
      </c>
      <c r="R1247" s="1">
        <v>43852</v>
      </c>
    </row>
    <row r="1248" spans="1:18" x14ac:dyDescent="0.3">
      <c r="A1248">
        <v>2020</v>
      </c>
      <c r="B1248">
        <v>1</v>
      </c>
      <c r="C1248">
        <v>22</v>
      </c>
      <c r="D1248">
        <v>23</v>
      </c>
      <c r="E1248">
        <v>134811.4</v>
      </c>
      <c r="F1248">
        <v>40</v>
      </c>
      <c r="G1248">
        <v>-600</v>
      </c>
      <c r="H1248">
        <v>1562</v>
      </c>
      <c r="I1248">
        <v>0</v>
      </c>
      <c r="J1248">
        <v>0</v>
      </c>
      <c r="K1248">
        <v>96</v>
      </c>
      <c r="L1248">
        <v>360</v>
      </c>
      <c r="M1248">
        <v>320</v>
      </c>
      <c r="N1248">
        <v>750</v>
      </c>
      <c r="O1248">
        <v>600</v>
      </c>
      <c r="P1248">
        <v>0</v>
      </c>
      <c r="Q1248">
        <v>36</v>
      </c>
      <c r="R1248" s="1">
        <v>43852</v>
      </c>
    </row>
    <row r="1249" spans="1:18" x14ac:dyDescent="0.3">
      <c r="A1249">
        <v>2020</v>
      </c>
      <c r="B1249">
        <v>1</v>
      </c>
      <c r="C1249">
        <v>22</v>
      </c>
      <c r="D1249">
        <v>24</v>
      </c>
      <c r="E1249">
        <v>111262.6</v>
      </c>
      <c r="F1249">
        <v>37</v>
      </c>
      <c r="G1249">
        <v>-600</v>
      </c>
      <c r="H1249">
        <v>1456.7</v>
      </c>
      <c r="I1249">
        <v>0</v>
      </c>
      <c r="J1249">
        <v>0</v>
      </c>
      <c r="K1249">
        <v>0</v>
      </c>
      <c r="L1249">
        <v>357</v>
      </c>
      <c r="M1249">
        <v>320</v>
      </c>
      <c r="N1249">
        <v>750</v>
      </c>
      <c r="O1249">
        <v>600</v>
      </c>
      <c r="P1249">
        <v>0</v>
      </c>
      <c r="Q1249">
        <v>29.7</v>
      </c>
      <c r="R1249" s="1">
        <v>43852</v>
      </c>
    </row>
    <row r="1250" spans="1:18" x14ac:dyDescent="0.3">
      <c r="A1250">
        <v>2020</v>
      </c>
      <c r="B1250">
        <v>1</v>
      </c>
      <c r="C1250">
        <v>23</v>
      </c>
      <c r="D1250">
        <v>1</v>
      </c>
      <c r="E1250">
        <v>78030.400000000009</v>
      </c>
      <c r="F1250">
        <v>37</v>
      </c>
      <c r="G1250">
        <v>-600</v>
      </c>
      <c r="H1250">
        <v>1339.7</v>
      </c>
      <c r="I1250">
        <v>0</v>
      </c>
      <c r="J1250">
        <v>0</v>
      </c>
      <c r="K1250">
        <v>0</v>
      </c>
      <c r="L1250">
        <v>222</v>
      </c>
      <c r="M1250">
        <v>320</v>
      </c>
      <c r="N1250">
        <v>750</v>
      </c>
      <c r="O1250">
        <v>600</v>
      </c>
      <c r="P1250">
        <v>0</v>
      </c>
      <c r="Q1250">
        <v>47.7</v>
      </c>
      <c r="R1250" s="1">
        <v>43853</v>
      </c>
    </row>
    <row r="1251" spans="1:18" x14ac:dyDescent="0.3">
      <c r="A1251">
        <v>2020</v>
      </c>
      <c r="B1251">
        <v>1</v>
      </c>
      <c r="C1251">
        <v>23</v>
      </c>
      <c r="D1251">
        <v>2</v>
      </c>
      <c r="E1251">
        <v>60191.6</v>
      </c>
      <c r="F1251">
        <v>37</v>
      </c>
      <c r="G1251">
        <v>-600</v>
      </c>
      <c r="H1251">
        <v>1287</v>
      </c>
      <c r="I1251">
        <v>0</v>
      </c>
      <c r="J1251">
        <v>0</v>
      </c>
      <c r="K1251">
        <v>0</v>
      </c>
      <c r="L1251">
        <v>163</v>
      </c>
      <c r="M1251">
        <v>320</v>
      </c>
      <c r="N1251">
        <v>750</v>
      </c>
      <c r="O1251">
        <v>600</v>
      </c>
      <c r="P1251">
        <v>0</v>
      </c>
      <c r="Q1251">
        <v>54</v>
      </c>
      <c r="R1251" s="1">
        <v>43853</v>
      </c>
    </row>
    <row r="1252" spans="1:18" x14ac:dyDescent="0.3">
      <c r="A1252">
        <v>2020</v>
      </c>
      <c r="B1252">
        <v>1</v>
      </c>
      <c r="C1252">
        <v>23</v>
      </c>
      <c r="D1252">
        <v>3</v>
      </c>
      <c r="E1252">
        <v>46948.4</v>
      </c>
      <c r="F1252">
        <v>37</v>
      </c>
      <c r="G1252">
        <v>-600</v>
      </c>
      <c r="H1252">
        <v>1269.8</v>
      </c>
      <c r="I1252">
        <v>0</v>
      </c>
      <c r="J1252">
        <v>0</v>
      </c>
      <c r="K1252">
        <v>0</v>
      </c>
      <c r="L1252">
        <v>126</v>
      </c>
      <c r="M1252">
        <v>320</v>
      </c>
      <c r="N1252">
        <v>750</v>
      </c>
      <c r="O1252">
        <v>600</v>
      </c>
      <c r="P1252">
        <v>0</v>
      </c>
      <c r="Q1252">
        <v>73.8</v>
      </c>
      <c r="R1252" s="1">
        <v>43853</v>
      </c>
    </row>
    <row r="1253" spans="1:18" x14ac:dyDescent="0.3">
      <c r="A1253">
        <v>2020</v>
      </c>
      <c r="B1253">
        <v>1</v>
      </c>
      <c r="C1253">
        <v>23</v>
      </c>
      <c r="D1253">
        <v>4</v>
      </c>
      <c r="E1253">
        <v>40896.799999999996</v>
      </c>
      <c r="F1253">
        <v>37</v>
      </c>
      <c r="G1253">
        <v>-600</v>
      </c>
      <c r="H1253">
        <v>1281.4000000000001</v>
      </c>
      <c r="I1253">
        <v>0</v>
      </c>
      <c r="J1253">
        <v>0</v>
      </c>
      <c r="K1253">
        <v>0</v>
      </c>
      <c r="L1253">
        <v>107</v>
      </c>
      <c r="M1253">
        <v>320</v>
      </c>
      <c r="N1253">
        <v>750</v>
      </c>
      <c r="O1253">
        <v>600</v>
      </c>
      <c r="P1253">
        <v>0</v>
      </c>
      <c r="Q1253">
        <v>104.4</v>
      </c>
      <c r="R1253" s="1">
        <v>43853</v>
      </c>
    </row>
    <row r="1254" spans="1:18" x14ac:dyDescent="0.3">
      <c r="A1254">
        <v>2020</v>
      </c>
      <c r="B1254">
        <v>1</v>
      </c>
      <c r="C1254">
        <v>23</v>
      </c>
      <c r="D1254">
        <v>5</v>
      </c>
      <c r="E1254">
        <v>32705.399999999998</v>
      </c>
      <c r="F1254">
        <v>37</v>
      </c>
      <c r="G1254">
        <v>-600</v>
      </c>
      <c r="H1254">
        <v>1301.5999999999999</v>
      </c>
      <c r="I1254">
        <v>0</v>
      </c>
      <c r="J1254">
        <v>0</v>
      </c>
      <c r="K1254">
        <v>0</v>
      </c>
      <c r="L1254">
        <v>93</v>
      </c>
      <c r="M1254">
        <v>320</v>
      </c>
      <c r="N1254">
        <v>750</v>
      </c>
      <c r="O1254">
        <v>600</v>
      </c>
      <c r="P1254">
        <v>0</v>
      </c>
      <c r="Q1254">
        <v>138.6</v>
      </c>
      <c r="R1254" s="1">
        <v>43853</v>
      </c>
    </row>
    <row r="1255" spans="1:18" x14ac:dyDescent="0.3">
      <c r="A1255">
        <v>2020</v>
      </c>
      <c r="B1255">
        <v>1</v>
      </c>
      <c r="C1255">
        <v>23</v>
      </c>
      <c r="D1255">
        <v>6</v>
      </c>
      <c r="E1255">
        <v>17408.400000000001</v>
      </c>
      <c r="F1255">
        <v>17</v>
      </c>
      <c r="G1255">
        <v>-600</v>
      </c>
      <c r="H1255">
        <v>1375.3</v>
      </c>
      <c r="I1255">
        <v>448</v>
      </c>
      <c r="J1255">
        <v>0</v>
      </c>
      <c r="K1255">
        <v>0</v>
      </c>
      <c r="L1255">
        <v>0</v>
      </c>
      <c r="M1255">
        <v>0</v>
      </c>
      <c r="N1255">
        <v>750</v>
      </c>
      <c r="O1255">
        <v>600</v>
      </c>
      <c r="P1255">
        <v>0</v>
      </c>
      <c r="Q1255">
        <v>177.3</v>
      </c>
      <c r="R1255" s="1">
        <v>43853</v>
      </c>
    </row>
    <row r="1256" spans="1:18" x14ac:dyDescent="0.3">
      <c r="A1256">
        <v>2020</v>
      </c>
      <c r="B1256">
        <v>1</v>
      </c>
      <c r="C1256">
        <v>23</v>
      </c>
      <c r="D1256">
        <v>7</v>
      </c>
      <c r="E1256">
        <v>26085.599999999999</v>
      </c>
      <c r="F1256">
        <v>17</v>
      </c>
      <c r="G1256">
        <v>-600</v>
      </c>
      <c r="H1256">
        <v>1583.2</v>
      </c>
      <c r="I1256">
        <v>637</v>
      </c>
      <c r="J1256">
        <v>0</v>
      </c>
      <c r="K1256">
        <v>0</v>
      </c>
      <c r="L1256">
        <v>0</v>
      </c>
      <c r="M1256">
        <v>0</v>
      </c>
      <c r="N1256">
        <v>750</v>
      </c>
      <c r="O1256">
        <v>600</v>
      </c>
      <c r="P1256">
        <v>0</v>
      </c>
      <c r="Q1256">
        <v>196.20000000000002</v>
      </c>
      <c r="R1256" s="1">
        <v>43853</v>
      </c>
    </row>
    <row r="1257" spans="1:18" x14ac:dyDescent="0.3">
      <c r="A1257">
        <v>2020</v>
      </c>
      <c r="B1257">
        <v>1</v>
      </c>
      <c r="C1257">
        <v>23</v>
      </c>
      <c r="D1257">
        <v>8</v>
      </c>
      <c r="E1257">
        <v>33295</v>
      </c>
      <c r="F1257">
        <v>17</v>
      </c>
      <c r="G1257">
        <v>-600</v>
      </c>
      <c r="H1257">
        <v>1822.5</v>
      </c>
      <c r="I1257">
        <v>852</v>
      </c>
      <c r="J1257">
        <v>0</v>
      </c>
      <c r="K1257">
        <v>0</v>
      </c>
      <c r="L1257">
        <v>0</v>
      </c>
      <c r="M1257">
        <v>0</v>
      </c>
      <c r="N1257">
        <v>750</v>
      </c>
      <c r="O1257">
        <v>600</v>
      </c>
      <c r="P1257">
        <v>0</v>
      </c>
      <c r="Q1257">
        <v>220.5</v>
      </c>
      <c r="R1257" s="1">
        <v>43853</v>
      </c>
    </row>
    <row r="1258" spans="1:18" x14ac:dyDescent="0.3">
      <c r="A1258">
        <v>2020</v>
      </c>
      <c r="B1258">
        <v>1</v>
      </c>
      <c r="C1258">
        <v>23</v>
      </c>
      <c r="D1258">
        <v>9</v>
      </c>
      <c r="E1258">
        <v>38480</v>
      </c>
      <c r="F1258">
        <v>17</v>
      </c>
      <c r="G1258">
        <v>-600</v>
      </c>
      <c r="H1258">
        <v>1909.2</v>
      </c>
      <c r="I1258">
        <v>918</v>
      </c>
      <c r="J1258">
        <v>0</v>
      </c>
      <c r="K1258">
        <v>0</v>
      </c>
      <c r="L1258">
        <v>0</v>
      </c>
      <c r="M1258">
        <v>0</v>
      </c>
      <c r="N1258">
        <v>750</v>
      </c>
      <c r="O1258">
        <v>600</v>
      </c>
      <c r="P1258">
        <v>0</v>
      </c>
      <c r="Q1258">
        <v>241.20000000000002</v>
      </c>
      <c r="R1258" s="1">
        <v>43853</v>
      </c>
    </row>
    <row r="1259" spans="1:18" x14ac:dyDescent="0.3">
      <c r="A1259">
        <v>2020</v>
      </c>
      <c r="B1259">
        <v>1</v>
      </c>
      <c r="C1259">
        <v>23</v>
      </c>
      <c r="D1259">
        <v>10</v>
      </c>
      <c r="E1259">
        <v>35792.400000000001</v>
      </c>
      <c r="F1259">
        <v>17</v>
      </c>
      <c r="G1259">
        <v>-600</v>
      </c>
      <c r="H1259">
        <v>1924.6</v>
      </c>
      <c r="I1259">
        <v>918.99999999999989</v>
      </c>
      <c r="J1259">
        <v>0</v>
      </c>
      <c r="K1259">
        <v>0</v>
      </c>
      <c r="L1259">
        <v>0</v>
      </c>
      <c r="M1259">
        <v>0</v>
      </c>
      <c r="N1259">
        <v>750</v>
      </c>
      <c r="O1259">
        <v>600</v>
      </c>
      <c r="P1259">
        <v>0</v>
      </c>
      <c r="Q1259">
        <v>255.6</v>
      </c>
      <c r="R1259" s="1">
        <v>43853</v>
      </c>
    </row>
    <row r="1260" spans="1:18" x14ac:dyDescent="0.3">
      <c r="A1260">
        <v>2020</v>
      </c>
      <c r="B1260">
        <v>1</v>
      </c>
      <c r="C1260">
        <v>23</v>
      </c>
      <c r="D1260">
        <v>11</v>
      </c>
      <c r="E1260">
        <v>34395.599999999999</v>
      </c>
      <c r="F1260">
        <v>17</v>
      </c>
      <c r="G1260">
        <v>-600</v>
      </c>
      <c r="H1260">
        <v>1938.9</v>
      </c>
      <c r="I1260">
        <v>936.00000000000011</v>
      </c>
      <c r="J1260">
        <v>0</v>
      </c>
      <c r="K1260">
        <v>0</v>
      </c>
      <c r="L1260">
        <v>0</v>
      </c>
      <c r="M1260">
        <v>0</v>
      </c>
      <c r="N1260">
        <v>750</v>
      </c>
      <c r="O1260">
        <v>600</v>
      </c>
      <c r="P1260">
        <v>0</v>
      </c>
      <c r="Q1260">
        <v>252.9</v>
      </c>
      <c r="R1260" s="1">
        <v>43853</v>
      </c>
    </row>
    <row r="1261" spans="1:18" x14ac:dyDescent="0.3">
      <c r="A1261">
        <v>2020</v>
      </c>
      <c r="B1261">
        <v>1</v>
      </c>
      <c r="C1261">
        <v>23</v>
      </c>
      <c r="D1261">
        <v>12</v>
      </c>
      <c r="E1261">
        <v>27210.799999999999</v>
      </c>
      <c r="F1261">
        <v>17</v>
      </c>
      <c r="G1261">
        <v>-600</v>
      </c>
      <c r="H1261">
        <v>1847.6</v>
      </c>
      <c r="I1261">
        <v>815</v>
      </c>
      <c r="J1261">
        <v>0</v>
      </c>
      <c r="K1261">
        <v>0</v>
      </c>
      <c r="L1261">
        <v>0</v>
      </c>
      <c r="M1261">
        <v>0</v>
      </c>
      <c r="N1261">
        <v>750</v>
      </c>
      <c r="O1261">
        <v>600</v>
      </c>
      <c r="P1261">
        <v>0</v>
      </c>
      <c r="Q1261">
        <v>282.60000000000002</v>
      </c>
      <c r="R1261" s="1">
        <v>43853</v>
      </c>
    </row>
    <row r="1262" spans="1:18" x14ac:dyDescent="0.3">
      <c r="A1262">
        <v>2020</v>
      </c>
      <c r="B1262">
        <v>1</v>
      </c>
      <c r="C1262">
        <v>23</v>
      </c>
      <c r="D1262">
        <v>13</v>
      </c>
      <c r="E1262">
        <v>19754.599999999999</v>
      </c>
      <c r="F1262">
        <v>17</v>
      </c>
      <c r="G1262">
        <v>-600</v>
      </c>
      <c r="H1262">
        <v>1821.1</v>
      </c>
      <c r="I1262">
        <v>748</v>
      </c>
      <c r="J1262">
        <v>0</v>
      </c>
      <c r="K1262">
        <v>0</v>
      </c>
      <c r="L1262">
        <v>0</v>
      </c>
      <c r="M1262">
        <v>0</v>
      </c>
      <c r="N1262">
        <v>750</v>
      </c>
      <c r="O1262">
        <v>600</v>
      </c>
      <c r="P1262">
        <v>0</v>
      </c>
      <c r="Q1262">
        <v>323.10000000000002</v>
      </c>
      <c r="R1262" s="1">
        <v>43853</v>
      </c>
    </row>
    <row r="1263" spans="1:18" x14ac:dyDescent="0.3">
      <c r="A1263">
        <v>2020</v>
      </c>
      <c r="B1263">
        <v>1</v>
      </c>
      <c r="C1263">
        <v>23</v>
      </c>
      <c r="D1263">
        <v>14</v>
      </c>
      <c r="E1263">
        <v>15977.599999999999</v>
      </c>
      <c r="F1263">
        <v>17</v>
      </c>
      <c r="G1263">
        <v>-600</v>
      </c>
      <c r="H1263">
        <v>1825.1</v>
      </c>
      <c r="I1263">
        <v>725</v>
      </c>
      <c r="J1263">
        <v>0</v>
      </c>
      <c r="K1263">
        <v>0</v>
      </c>
      <c r="L1263">
        <v>0</v>
      </c>
      <c r="M1263">
        <v>0</v>
      </c>
      <c r="N1263">
        <v>750</v>
      </c>
      <c r="O1263">
        <v>600</v>
      </c>
      <c r="P1263">
        <v>0</v>
      </c>
      <c r="Q1263">
        <v>350.1</v>
      </c>
      <c r="R1263" s="1">
        <v>43853</v>
      </c>
    </row>
    <row r="1264" spans="1:18" x14ac:dyDescent="0.3">
      <c r="A1264">
        <v>2020</v>
      </c>
      <c r="B1264">
        <v>1</v>
      </c>
      <c r="C1264">
        <v>23</v>
      </c>
      <c r="D1264">
        <v>15</v>
      </c>
      <c r="E1264">
        <v>11493</v>
      </c>
      <c r="F1264">
        <v>17</v>
      </c>
      <c r="G1264">
        <v>-600</v>
      </c>
      <c r="H1264">
        <v>1797.6</v>
      </c>
      <c r="I1264">
        <v>675</v>
      </c>
      <c r="J1264">
        <v>0</v>
      </c>
      <c r="K1264">
        <v>0</v>
      </c>
      <c r="L1264">
        <v>0</v>
      </c>
      <c r="M1264">
        <v>0</v>
      </c>
      <c r="N1264">
        <v>750</v>
      </c>
      <c r="O1264">
        <v>600</v>
      </c>
      <c r="P1264">
        <v>0</v>
      </c>
      <c r="Q1264">
        <v>372.6</v>
      </c>
      <c r="R1264" s="1">
        <v>43853</v>
      </c>
    </row>
    <row r="1265" spans="1:18" x14ac:dyDescent="0.3">
      <c r="A1265">
        <v>2020</v>
      </c>
      <c r="B1265">
        <v>1</v>
      </c>
      <c r="C1265">
        <v>23</v>
      </c>
      <c r="D1265">
        <v>16</v>
      </c>
      <c r="E1265">
        <v>6657.6</v>
      </c>
      <c r="F1265">
        <v>17</v>
      </c>
      <c r="G1265">
        <v>-427</v>
      </c>
      <c r="H1265">
        <v>1791.8</v>
      </c>
      <c r="I1265">
        <v>489</v>
      </c>
      <c r="J1265">
        <v>0</v>
      </c>
      <c r="K1265">
        <v>0</v>
      </c>
      <c r="L1265">
        <v>0</v>
      </c>
      <c r="M1265">
        <v>0</v>
      </c>
      <c r="N1265">
        <v>750</v>
      </c>
      <c r="O1265">
        <v>600</v>
      </c>
      <c r="P1265">
        <v>0</v>
      </c>
      <c r="Q1265">
        <v>379.8</v>
      </c>
      <c r="R1265" s="1">
        <v>43853</v>
      </c>
    </row>
    <row r="1266" spans="1:18" x14ac:dyDescent="0.3">
      <c r="A1266">
        <v>2020</v>
      </c>
      <c r="B1266">
        <v>1</v>
      </c>
      <c r="C1266">
        <v>23</v>
      </c>
      <c r="D1266">
        <v>17</v>
      </c>
      <c r="E1266">
        <v>8956.3999999999978</v>
      </c>
      <c r="F1266">
        <v>17</v>
      </c>
      <c r="G1266">
        <v>-520</v>
      </c>
      <c r="H1266">
        <v>1873.6</v>
      </c>
      <c r="I1266">
        <v>644</v>
      </c>
      <c r="J1266">
        <v>0</v>
      </c>
      <c r="K1266">
        <v>0</v>
      </c>
      <c r="L1266">
        <v>0</v>
      </c>
      <c r="M1266">
        <v>0</v>
      </c>
      <c r="N1266">
        <v>750</v>
      </c>
      <c r="O1266">
        <v>600</v>
      </c>
      <c r="P1266">
        <v>0</v>
      </c>
      <c r="Q1266">
        <v>399.6</v>
      </c>
      <c r="R1266" s="1">
        <v>43853</v>
      </c>
    </row>
    <row r="1267" spans="1:18" x14ac:dyDescent="0.3">
      <c r="A1267">
        <v>2020</v>
      </c>
      <c r="B1267">
        <v>1</v>
      </c>
      <c r="C1267">
        <v>23</v>
      </c>
      <c r="D1267">
        <v>18</v>
      </c>
      <c r="E1267">
        <v>17771.599999999999</v>
      </c>
      <c r="F1267">
        <v>17</v>
      </c>
      <c r="G1267">
        <v>-600</v>
      </c>
      <c r="H1267">
        <v>2018.8</v>
      </c>
      <c r="I1267">
        <v>853</v>
      </c>
      <c r="J1267">
        <v>0</v>
      </c>
      <c r="K1267">
        <v>0</v>
      </c>
      <c r="L1267">
        <v>0</v>
      </c>
      <c r="M1267">
        <v>0</v>
      </c>
      <c r="N1267">
        <v>750</v>
      </c>
      <c r="O1267">
        <v>600</v>
      </c>
      <c r="P1267">
        <v>0</v>
      </c>
      <c r="Q1267">
        <v>415.8</v>
      </c>
      <c r="R1267" s="1">
        <v>43853</v>
      </c>
    </row>
    <row r="1268" spans="1:18" x14ac:dyDescent="0.3">
      <c r="A1268">
        <v>2020</v>
      </c>
      <c r="B1268">
        <v>1</v>
      </c>
      <c r="C1268">
        <v>23</v>
      </c>
      <c r="D1268">
        <v>19</v>
      </c>
      <c r="E1268">
        <v>14937</v>
      </c>
      <c r="F1268">
        <v>17</v>
      </c>
      <c r="G1268">
        <v>-600</v>
      </c>
      <c r="H1268">
        <v>2030.6</v>
      </c>
      <c r="I1268">
        <v>863</v>
      </c>
      <c r="J1268">
        <v>0</v>
      </c>
      <c r="K1268">
        <v>0</v>
      </c>
      <c r="L1268">
        <v>0</v>
      </c>
      <c r="M1268">
        <v>0</v>
      </c>
      <c r="N1268">
        <v>750</v>
      </c>
      <c r="O1268">
        <v>600</v>
      </c>
      <c r="P1268">
        <v>0</v>
      </c>
      <c r="Q1268">
        <v>417.6</v>
      </c>
      <c r="R1268" s="1">
        <v>43853</v>
      </c>
    </row>
    <row r="1269" spans="1:18" x14ac:dyDescent="0.3">
      <c r="A1269">
        <v>2020</v>
      </c>
      <c r="B1269">
        <v>1</v>
      </c>
      <c r="C1269">
        <v>23</v>
      </c>
      <c r="D1269">
        <v>20</v>
      </c>
      <c r="E1269">
        <v>7549.4</v>
      </c>
      <c r="F1269">
        <v>17</v>
      </c>
      <c r="G1269">
        <v>-463</v>
      </c>
      <c r="H1269">
        <v>1889.3</v>
      </c>
      <c r="I1269">
        <v>573</v>
      </c>
      <c r="J1269">
        <v>0</v>
      </c>
      <c r="K1269">
        <v>0</v>
      </c>
      <c r="L1269">
        <v>0</v>
      </c>
      <c r="M1269">
        <v>0</v>
      </c>
      <c r="N1269">
        <v>750</v>
      </c>
      <c r="O1269">
        <v>600</v>
      </c>
      <c r="P1269">
        <v>0</v>
      </c>
      <c r="Q1269">
        <v>429.3</v>
      </c>
      <c r="R1269" s="1">
        <v>43853</v>
      </c>
    </row>
    <row r="1270" spans="1:18" x14ac:dyDescent="0.3">
      <c r="A1270">
        <v>2020</v>
      </c>
      <c r="B1270">
        <v>1</v>
      </c>
      <c r="C1270">
        <v>23</v>
      </c>
      <c r="D1270">
        <v>21</v>
      </c>
      <c r="E1270">
        <v>2020</v>
      </c>
      <c r="F1270">
        <v>17</v>
      </c>
      <c r="G1270">
        <v>-299</v>
      </c>
      <c r="H1270">
        <v>1744</v>
      </c>
      <c r="I1270">
        <v>252</v>
      </c>
      <c r="J1270">
        <v>0</v>
      </c>
      <c r="K1270">
        <v>0</v>
      </c>
      <c r="L1270">
        <v>0</v>
      </c>
      <c r="M1270">
        <v>0</v>
      </c>
      <c r="N1270">
        <v>750</v>
      </c>
      <c r="O1270">
        <v>600</v>
      </c>
      <c r="P1270">
        <v>0</v>
      </c>
      <c r="Q1270">
        <v>441</v>
      </c>
      <c r="R1270" s="1">
        <v>43853</v>
      </c>
    </row>
    <row r="1271" spans="1:18" x14ac:dyDescent="0.3">
      <c r="A1271">
        <v>2020</v>
      </c>
      <c r="B1271">
        <v>1</v>
      </c>
      <c r="C1271">
        <v>23</v>
      </c>
      <c r="D1271">
        <v>22</v>
      </c>
      <c r="E1271">
        <v>-111.39999999999964</v>
      </c>
      <c r="F1271">
        <v>17</v>
      </c>
      <c r="G1271">
        <v>-251</v>
      </c>
      <c r="H1271">
        <v>1626.2</v>
      </c>
      <c r="I1271">
        <v>97</v>
      </c>
      <c r="J1271">
        <v>0</v>
      </c>
      <c r="K1271">
        <v>0</v>
      </c>
      <c r="L1271">
        <v>0</v>
      </c>
      <c r="M1271">
        <v>0</v>
      </c>
      <c r="N1271">
        <v>750</v>
      </c>
      <c r="O1271">
        <v>600</v>
      </c>
      <c r="P1271">
        <v>0</v>
      </c>
      <c r="Q1271">
        <v>430.2</v>
      </c>
      <c r="R1271" s="1">
        <v>43853</v>
      </c>
    </row>
    <row r="1272" spans="1:18" x14ac:dyDescent="0.3">
      <c r="A1272">
        <v>2020</v>
      </c>
      <c r="B1272">
        <v>1</v>
      </c>
      <c r="C1272">
        <v>23</v>
      </c>
      <c r="D1272">
        <v>23</v>
      </c>
      <c r="E1272">
        <v>-1689.6000000000004</v>
      </c>
      <c r="F1272">
        <v>12</v>
      </c>
      <c r="G1272">
        <v>-197</v>
      </c>
      <c r="H1272">
        <v>1506.2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750</v>
      </c>
      <c r="O1272">
        <v>550</v>
      </c>
      <c r="P1272">
        <v>0</v>
      </c>
      <c r="Q1272">
        <v>403.2</v>
      </c>
      <c r="R1272" s="1">
        <v>43853</v>
      </c>
    </row>
    <row r="1273" spans="1:18" x14ac:dyDescent="0.3">
      <c r="A1273">
        <v>2020</v>
      </c>
      <c r="B1273">
        <v>1</v>
      </c>
      <c r="C1273">
        <v>23</v>
      </c>
      <c r="D1273">
        <v>24</v>
      </c>
      <c r="E1273">
        <v>-2985.0000000000009</v>
      </c>
      <c r="F1273">
        <v>12</v>
      </c>
      <c r="G1273">
        <v>-152</v>
      </c>
      <c r="H1273">
        <v>1347.4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750</v>
      </c>
      <c r="O1273">
        <v>375</v>
      </c>
      <c r="P1273">
        <v>0</v>
      </c>
      <c r="Q1273">
        <v>374.40000000000003</v>
      </c>
      <c r="R1273" s="1">
        <v>43853</v>
      </c>
    </row>
    <row r="1274" spans="1:18" x14ac:dyDescent="0.3">
      <c r="A1274">
        <v>2020</v>
      </c>
      <c r="B1274">
        <v>1</v>
      </c>
      <c r="C1274">
        <v>24</v>
      </c>
      <c r="D1274">
        <v>1</v>
      </c>
      <c r="E1274">
        <v>-10131.000000000002</v>
      </c>
      <c r="F1274">
        <v>5</v>
      </c>
      <c r="G1274">
        <v>289</v>
      </c>
      <c r="H1274">
        <v>1244.5999999999999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537.99999999999989</v>
      </c>
      <c r="O1274">
        <v>0</v>
      </c>
      <c r="P1274">
        <v>0</v>
      </c>
      <c r="Q1274">
        <v>417.6</v>
      </c>
      <c r="R1274" s="1">
        <v>43854</v>
      </c>
    </row>
    <row r="1275" spans="1:18" x14ac:dyDescent="0.3">
      <c r="A1275">
        <v>2020</v>
      </c>
      <c r="B1275">
        <v>1</v>
      </c>
      <c r="C1275">
        <v>24</v>
      </c>
      <c r="D1275">
        <v>2</v>
      </c>
      <c r="E1275">
        <v>-10662.6</v>
      </c>
      <c r="F1275">
        <v>5</v>
      </c>
      <c r="G1275">
        <v>353</v>
      </c>
      <c r="H1275">
        <v>1188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421</v>
      </c>
      <c r="O1275">
        <v>0</v>
      </c>
      <c r="P1275">
        <v>0</v>
      </c>
      <c r="Q1275">
        <v>414</v>
      </c>
      <c r="R1275" s="1">
        <v>43854</v>
      </c>
    </row>
    <row r="1276" spans="1:18" x14ac:dyDescent="0.3">
      <c r="A1276">
        <v>2020</v>
      </c>
      <c r="B1276">
        <v>1</v>
      </c>
      <c r="C1276">
        <v>24</v>
      </c>
      <c r="D1276">
        <v>3</v>
      </c>
      <c r="E1276">
        <v>-11453.8</v>
      </c>
      <c r="F1276">
        <v>5</v>
      </c>
      <c r="G1276">
        <v>448</v>
      </c>
      <c r="H1276">
        <v>1164.2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304</v>
      </c>
      <c r="O1276">
        <v>0</v>
      </c>
      <c r="P1276">
        <v>0</v>
      </c>
      <c r="Q1276">
        <v>412.2</v>
      </c>
      <c r="R1276" s="1">
        <v>43854</v>
      </c>
    </row>
    <row r="1277" spans="1:18" x14ac:dyDescent="0.3">
      <c r="A1277">
        <v>2020</v>
      </c>
      <c r="B1277">
        <v>1</v>
      </c>
      <c r="C1277">
        <v>24</v>
      </c>
      <c r="D1277">
        <v>4</v>
      </c>
      <c r="E1277">
        <v>-12483.2</v>
      </c>
      <c r="F1277">
        <v>5</v>
      </c>
      <c r="G1277">
        <v>520</v>
      </c>
      <c r="H1277">
        <v>1167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206</v>
      </c>
      <c r="O1277">
        <v>0</v>
      </c>
      <c r="P1277">
        <v>0</v>
      </c>
      <c r="Q1277">
        <v>441</v>
      </c>
      <c r="R1277" s="1">
        <v>43854</v>
      </c>
    </row>
    <row r="1278" spans="1:18" x14ac:dyDescent="0.3">
      <c r="A1278">
        <v>2020</v>
      </c>
      <c r="B1278">
        <v>1</v>
      </c>
      <c r="C1278">
        <v>24</v>
      </c>
      <c r="D1278">
        <v>5</v>
      </c>
      <c r="E1278">
        <v>-12640.800000000001</v>
      </c>
      <c r="F1278">
        <v>5</v>
      </c>
      <c r="G1278">
        <v>484</v>
      </c>
      <c r="H1278">
        <v>1187.2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237</v>
      </c>
      <c r="O1278">
        <v>0</v>
      </c>
      <c r="P1278">
        <v>0</v>
      </c>
      <c r="Q1278">
        <v>466.2</v>
      </c>
      <c r="R1278" s="1">
        <v>43854</v>
      </c>
    </row>
    <row r="1279" spans="1:18" x14ac:dyDescent="0.3">
      <c r="A1279">
        <v>2020</v>
      </c>
      <c r="B1279">
        <v>1</v>
      </c>
      <c r="C1279">
        <v>24</v>
      </c>
      <c r="D1279">
        <v>6</v>
      </c>
      <c r="E1279">
        <v>-12052</v>
      </c>
      <c r="F1279">
        <v>5</v>
      </c>
      <c r="G1279">
        <v>353</v>
      </c>
      <c r="H1279">
        <v>1278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430</v>
      </c>
      <c r="O1279">
        <v>0</v>
      </c>
      <c r="P1279">
        <v>0</v>
      </c>
      <c r="Q1279">
        <v>495</v>
      </c>
      <c r="R1279" s="1">
        <v>43854</v>
      </c>
    </row>
    <row r="1280" spans="1:18" x14ac:dyDescent="0.3">
      <c r="A1280">
        <v>2020</v>
      </c>
      <c r="B1280">
        <v>1</v>
      </c>
      <c r="C1280">
        <v>24</v>
      </c>
      <c r="D1280">
        <v>7</v>
      </c>
      <c r="E1280">
        <v>-6949.6000000000013</v>
      </c>
      <c r="F1280">
        <v>12</v>
      </c>
      <c r="G1280">
        <v>-62</v>
      </c>
      <c r="H1280">
        <v>1505.6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750</v>
      </c>
      <c r="O1280">
        <v>301</v>
      </c>
      <c r="P1280">
        <v>0</v>
      </c>
      <c r="Q1280">
        <v>516.6</v>
      </c>
      <c r="R1280" s="1">
        <v>43854</v>
      </c>
    </row>
    <row r="1281" spans="1:18" x14ac:dyDescent="0.3">
      <c r="A1281">
        <v>2020</v>
      </c>
      <c r="B1281">
        <v>1</v>
      </c>
      <c r="C1281">
        <v>24</v>
      </c>
      <c r="D1281">
        <v>8</v>
      </c>
      <c r="E1281">
        <v>2694</v>
      </c>
      <c r="F1281">
        <v>17</v>
      </c>
      <c r="G1281">
        <v>-469</v>
      </c>
      <c r="H1281">
        <v>1743.2</v>
      </c>
      <c r="I1281">
        <v>351</v>
      </c>
      <c r="J1281">
        <v>0</v>
      </c>
      <c r="K1281">
        <v>0</v>
      </c>
      <c r="L1281">
        <v>0</v>
      </c>
      <c r="M1281">
        <v>0</v>
      </c>
      <c r="N1281">
        <v>750</v>
      </c>
      <c r="O1281">
        <v>600</v>
      </c>
      <c r="P1281">
        <v>0</v>
      </c>
      <c r="Q1281">
        <v>511.2</v>
      </c>
      <c r="R1281" s="1">
        <v>43854</v>
      </c>
    </row>
    <row r="1282" spans="1:18" x14ac:dyDescent="0.3">
      <c r="A1282">
        <v>2020</v>
      </c>
      <c r="B1282">
        <v>1</v>
      </c>
      <c r="C1282">
        <v>24</v>
      </c>
      <c r="D1282">
        <v>9</v>
      </c>
      <c r="E1282">
        <v>14233.599999999999</v>
      </c>
      <c r="F1282">
        <v>17</v>
      </c>
      <c r="G1282">
        <v>-600</v>
      </c>
      <c r="H1282">
        <v>1835.1</v>
      </c>
      <c r="I1282">
        <v>600</v>
      </c>
      <c r="J1282">
        <v>0</v>
      </c>
      <c r="K1282">
        <v>0</v>
      </c>
      <c r="L1282">
        <v>0</v>
      </c>
      <c r="M1282">
        <v>0</v>
      </c>
      <c r="N1282">
        <v>750</v>
      </c>
      <c r="O1282">
        <v>600</v>
      </c>
      <c r="P1282">
        <v>0</v>
      </c>
      <c r="Q1282">
        <v>485.1</v>
      </c>
      <c r="R1282" s="1">
        <v>43854</v>
      </c>
    </row>
    <row r="1283" spans="1:18" x14ac:dyDescent="0.3">
      <c r="A1283">
        <v>2020</v>
      </c>
      <c r="B1283">
        <v>1</v>
      </c>
      <c r="C1283">
        <v>24</v>
      </c>
      <c r="D1283">
        <v>10</v>
      </c>
      <c r="E1283">
        <v>20298.2</v>
      </c>
      <c r="F1283">
        <v>17</v>
      </c>
      <c r="G1283">
        <v>-600</v>
      </c>
      <c r="H1283">
        <v>1862</v>
      </c>
      <c r="I1283">
        <v>662</v>
      </c>
      <c r="J1283">
        <v>0</v>
      </c>
      <c r="K1283">
        <v>0</v>
      </c>
      <c r="L1283">
        <v>0</v>
      </c>
      <c r="M1283">
        <v>0</v>
      </c>
      <c r="N1283">
        <v>750</v>
      </c>
      <c r="O1283">
        <v>600</v>
      </c>
      <c r="P1283">
        <v>0</v>
      </c>
      <c r="Q1283">
        <v>450</v>
      </c>
      <c r="R1283" s="1">
        <v>43854</v>
      </c>
    </row>
    <row r="1284" spans="1:18" x14ac:dyDescent="0.3">
      <c r="A1284">
        <v>2020</v>
      </c>
      <c r="B1284">
        <v>1</v>
      </c>
      <c r="C1284">
        <v>24</v>
      </c>
      <c r="D1284">
        <v>11</v>
      </c>
      <c r="E1284">
        <v>26813.4</v>
      </c>
      <c r="F1284">
        <v>17</v>
      </c>
      <c r="G1284">
        <v>-600</v>
      </c>
      <c r="H1284">
        <v>1878.7</v>
      </c>
      <c r="I1284">
        <v>712</v>
      </c>
      <c r="J1284">
        <v>0</v>
      </c>
      <c r="K1284">
        <v>0</v>
      </c>
      <c r="L1284">
        <v>0</v>
      </c>
      <c r="M1284">
        <v>0</v>
      </c>
      <c r="N1284">
        <v>750</v>
      </c>
      <c r="O1284">
        <v>600</v>
      </c>
      <c r="P1284">
        <v>0</v>
      </c>
      <c r="Q1284">
        <v>416.7</v>
      </c>
      <c r="R1284" s="1">
        <v>43854</v>
      </c>
    </row>
    <row r="1285" spans="1:18" x14ac:dyDescent="0.3">
      <c r="A1285">
        <v>2020</v>
      </c>
      <c r="B1285">
        <v>1</v>
      </c>
      <c r="C1285">
        <v>24</v>
      </c>
      <c r="D1285">
        <v>12</v>
      </c>
      <c r="E1285">
        <v>25418</v>
      </c>
      <c r="F1285">
        <v>17</v>
      </c>
      <c r="G1285">
        <v>-600</v>
      </c>
      <c r="H1285">
        <v>1780.1</v>
      </c>
      <c r="I1285">
        <v>608</v>
      </c>
      <c r="J1285">
        <v>0</v>
      </c>
      <c r="K1285">
        <v>0</v>
      </c>
      <c r="L1285">
        <v>0</v>
      </c>
      <c r="M1285">
        <v>0</v>
      </c>
      <c r="N1285">
        <v>750</v>
      </c>
      <c r="O1285">
        <v>600</v>
      </c>
      <c r="P1285">
        <v>0</v>
      </c>
      <c r="Q1285">
        <v>422.1</v>
      </c>
      <c r="R1285" s="1">
        <v>43854</v>
      </c>
    </row>
    <row r="1286" spans="1:18" x14ac:dyDescent="0.3">
      <c r="A1286">
        <v>2020</v>
      </c>
      <c r="B1286">
        <v>1</v>
      </c>
      <c r="C1286">
        <v>24</v>
      </c>
      <c r="D1286">
        <v>13</v>
      </c>
      <c r="E1286">
        <v>24071.199999999997</v>
      </c>
      <c r="F1286">
        <v>17</v>
      </c>
      <c r="G1286">
        <v>-600</v>
      </c>
      <c r="H1286">
        <v>1766.2</v>
      </c>
      <c r="I1286">
        <v>595</v>
      </c>
      <c r="J1286">
        <v>0</v>
      </c>
      <c r="K1286">
        <v>0</v>
      </c>
      <c r="L1286">
        <v>0</v>
      </c>
      <c r="M1286">
        <v>0</v>
      </c>
      <c r="N1286">
        <v>750</v>
      </c>
      <c r="O1286">
        <v>600</v>
      </c>
      <c r="P1286">
        <v>0</v>
      </c>
      <c r="Q1286">
        <v>421.2</v>
      </c>
      <c r="R1286" s="1">
        <v>43854</v>
      </c>
    </row>
    <row r="1287" spans="1:18" x14ac:dyDescent="0.3">
      <c r="A1287">
        <v>2020</v>
      </c>
      <c r="B1287">
        <v>1</v>
      </c>
      <c r="C1287">
        <v>24</v>
      </c>
      <c r="D1287">
        <v>14</v>
      </c>
      <c r="E1287">
        <v>23372.800000000003</v>
      </c>
      <c r="F1287">
        <v>17</v>
      </c>
      <c r="G1287">
        <v>-600</v>
      </c>
      <c r="H1287">
        <v>1750.2</v>
      </c>
      <c r="I1287">
        <v>588</v>
      </c>
      <c r="J1287">
        <v>0</v>
      </c>
      <c r="K1287">
        <v>0</v>
      </c>
      <c r="L1287">
        <v>0</v>
      </c>
      <c r="M1287">
        <v>0</v>
      </c>
      <c r="N1287">
        <v>750</v>
      </c>
      <c r="O1287">
        <v>600</v>
      </c>
      <c r="P1287">
        <v>0</v>
      </c>
      <c r="Q1287">
        <v>412.2</v>
      </c>
      <c r="R1287" s="1">
        <v>43854</v>
      </c>
    </row>
    <row r="1288" spans="1:18" x14ac:dyDescent="0.3">
      <c r="A1288">
        <v>2020</v>
      </c>
      <c r="B1288">
        <v>1</v>
      </c>
      <c r="C1288">
        <v>24</v>
      </c>
      <c r="D1288">
        <v>15</v>
      </c>
      <c r="E1288">
        <v>24882.799999999999</v>
      </c>
      <c r="F1288">
        <v>17</v>
      </c>
      <c r="G1288">
        <v>-600</v>
      </c>
      <c r="H1288">
        <v>1727.6</v>
      </c>
      <c r="I1288">
        <v>587</v>
      </c>
      <c r="J1288">
        <v>0</v>
      </c>
      <c r="K1288">
        <v>0</v>
      </c>
      <c r="L1288">
        <v>0</v>
      </c>
      <c r="M1288">
        <v>0</v>
      </c>
      <c r="N1288">
        <v>750</v>
      </c>
      <c r="O1288">
        <v>600</v>
      </c>
      <c r="P1288">
        <v>0</v>
      </c>
      <c r="Q1288">
        <v>390.6</v>
      </c>
      <c r="R1288" s="1">
        <v>43854</v>
      </c>
    </row>
    <row r="1289" spans="1:18" x14ac:dyDescent="0.3">
      <c r="A1289">
        <v>2020</v>
      </c>
      <c r="B1289">
        <v>1</v>
      </c>
      <c r="C1289">
        <v>24</v>
      </c>
      <c r="D1289">
        <v>16</v>
      </c>
      <c r="E1289">
        <v>24471.4</v>
      </c>
      <c r="F1289">
        <v>17</v>
      </c>
      <c r="G1289">
        <v>-600</v>
      </c>
      <c r="H1289">
        <v>1731.4</v>
      </c>
      <c r="I1289">
        <v>616</v>
      </c>
      <c r="J1289">
        <v>0</v>
      </c>
      <c r="K1289">
        <v>0</v>
      </c>
      <c r="L1289">
        <v>0</v>
      </c>
      <c r="M1289">
        <v>0</v>
      </c>
      <c r="N1289">
        <v>750</v>
      </c>
      <c r="O1289">
        <v>600</v>
      </c>
      <c r="P1289">
        <v>0</v>
      </c>
      <c r="Q1289">
        <v>365.40000000000003</v>
      </c>
      <c r="R1289" s="1">
        <v>43854</v>
      </c>
    </row>
    <row r="1290" spans="1:18" x14ac:dyDescent="0.3">
      <c r="A1290">
        <v>2020</v>
      </c>
      <c r="B1290">
        <v>1</v>
      </c>
      <c r="C1290">
        <v>24</v>
      </c>
      <c r="D1290">
        <v>17</v>
      </c>
      <c r="E1290">
        <v>26964.199999999997</v>
      </c>
      <c r="F1290">
        <v>17</v>
      </c>
      <c r="G1290">
        <v>-600</v>
      </c>
      <c r="H1290">
        <v>1821.8</v>
      </c>
      <c r="I1290">
        <v>710</v>
      </c>
      <c r="J1290">
        <v>0</v>
      </c>
      <c r="K1290">
        <v>0</v>
      </c>
      <c r="L1290">
        <v>0</v>
      </c>
      <c r="M1290">
        <v>0</v>
      </c>
      <c r="N1290">
        <v>750</v>
      </c>
      <c r="O1290">
        <v>600</v>
      </c>
      <c r="P1290">
        <v>0</v>
      </c>
      <c r="Q1290">
        <v>361.8</v>
      </c>
      <c r="R1290" s="1">
        <v>43854</v>
      </c>
    </row>
    <row r="1291" spans="1:18" x14ac:dyDescent="0.3">
      <c r="A1291">
        <v>2020</v>
      </c>
      <c r="B1291">
        <v>1</v>
      </c>
      <c r="C1291">
        <v>24</v>
      </c>
      <c r="D1291">
        <v>18</v>
      </c>
      <c r="E1291">
        <v>33810.600000000006</v>
      </c>
      <c r="F1291">
        <v>17</v>
      </c>
      <c r="G1291">
        <v>-600</v>
      </c>
      <c r="H1291">
        <v>1939.6</v>
      </c>
      <c r="I1291">
        <v>817</v>
      </c>
      <c r="J1291">
        <v>0</v>
      </c>
      <c r="K1291">
        <v>0</v>
      </c>
      <c r="L1291">
        <v>0</v>
      </c>
      <c r="M1291">
        <v>0</v>
      </c>
      <c r="N1291">
        <v>750</v>
      </c>
      <c r="O1291">
        <v>600</v>
      </c>
      <c r="P1291">
        <v>0</v>
      </c>
      <c r="Q1291">
        <v>372.6</v>
      </c>
      <c r="R1291" s="1">
        <v>43854</v>
      </c>
    </row>
    <row r="1292" spans="1:18" x14ac:dyDescent="0.3">
      <c r="A1292">
        <v>2020</v>
      </c>
      <c r="B1292">
        <v>1</v>
      </c>
      <c r="C1292">
        <v>24</v>
      </c>
      <c r="D1292">
        <v>19</v>
      </c>
      <c r="E1292">
        <v>31803.8</v>
      </c>
      <c r="F1292">
        <v>17</v>
      </c>
      <c r="G1292">
        <v>-600</v>
      </c>
      <c r="H1292">
        <v>1965.9</v>
      </c>
      <c r="I1292">
        <v>819</v>
      </c>
      <c r="J1292">
        <v>0</v>
      </c>
      <c r="K1292">
        <v>0</v>
      </c>
      <c r="L1292">
        <v>0</v>
      </c>
      <c r="M1292">
        <v>0</v>
      </c>
      <c r="N1292">
        <v>750</v>
      </c>
      <c r="O1292">
        <v>600</v>
      </c>
      <c r="P1292">
        <v>0</v>
      </c>
      <c r="Q1292">
        <v>396.90000000000003</v>
      </c>
      <c r="R1292" s="1">
        <v>43854</v>
      </c>
    </row>
    <row r="1293" spans="1:18" x14ac:dyDescent="0.3">
      <c r="A1293">
        <v>2020</v>
      </c>
      <c r="B1293">
        <v>1</v>
      </c>
      <c r="C1293">
        <v>24</v>
      </c>
      <c r="D1293">
        <v>20</v>
      </c>
      <c r="E1293">
        <v>23268</v>
      </c>
      <c r="F1293">
        <v>17</v>
      </c>
      <c r="G1293">
        <v>-600</v>
      </c>
      <c r="H1293">
        <v>1808.9</v>
      </c>
      <c r="I1293">
        <v>662</v>
      </c>
      <c r="J1293">
        <v>0</v>
      </c>
      <c r="K1293">
        <v>0</v>
      </c>
      <c r="L1293">
        <v>0</v>
      </c>
      <c r="M1293">
        <v>0</v>
      </c>
      <c r="N1293">
        <v>750</v>
      </c>
      <c r="O1293">
        <v>600</v>
      </c>
      <c r="P1293">
        <v>0</v>
      </c>
      <c r="Q1293">
        <v>396.90000000000003</v>
      </c>
      <c r="R1293" s="1">
        <v>43854</v>
      </c>
    </row>
    <row r="1294" spans="1:18" x14ac:dyDescent="0.3">
      <c r="A1294">
        <v>2020</v>
      </c>
      <c r="B1294">
        <v>1</v>
      </c>
      <c r="C1294">
        <v>24</v>
      </c>
      <c r="D1294">
        <v>21</v>
      </c>
      <c r="E1294">
        <v>16646.800000000003</v>
      </c>
      <c r="F1294">
        <v>17</v>
      </c>
      <c r="G1294">
        <v>-600</v>
      </c>
      <c r="H1294">
        <v>1678.8</v>
      </c>
      <c r="I1294">
        <v>558</v>
      </c>
      <c r="J1294">
        <v>0</v>
      </c>
      <c r="K1294">
        <v>0</v>
      </c>
      <c r="L1294">
        <v>0</v>
      </c>
      <c r="M1294">
        <v>0</v>
      </c>
      <c r="N1294">
        <v>750</v>
      </c>
      <c r="O1294">
        <v>600</v>
      </c>
      <c r="P1294">
        <v>0</v>
      </c>
      <c r="Q1294">
        <v>370.8</v>
      </c>
      <c r="R1294" s="1">
        <v>43854</v>
      </c>
    </row>
    <row r="1295" spans="1:18" x14ac:dyDescent="0.3">
      <c r="A1295">
        <v>2020</v>
      </c>
      <c r="B1295">
        <v>1</v>
      </c>
      <c r="C1295">
        <v>24</v>
      </c>
      <c r="D1295">
        <v>22</v>
      </c>
      <c r="E1295">
        <v>11904.199999999999</v>
      </c>
      <c r="F1295">
        <v>17</v>
      </c>
      <c r="G1295">
        <v>-600</v>
      </c>
      <c r="H1295">
        <v>1556.1</v>
      </c>
      <c r="I1295">
        <v>465</v>
      </c>
      <c r="J1295">
        <v>0</v>
      </c>
      <c r="K1295">
        <v>0</v>
      </c>
      <c r="L1295">
        <v>0</v>
      </c>
      <c r="M1295">
        <v>0</v>
      </c>
      <c r="N1295">
        <v>750</v>
      </c>
      <c r="O1295">
        <v>600</v>
      </c>
      <c r="P1295">
        <v>0</v>
      </c>
      <c r="Q1295">
        <v>341.1</v>
      </c>
      <c r="R1295" s="1">
        <v>43854</v>
      </c>
    </row>
    <row r="1296" spans="1:18" x14ac:dyDescent="0.3">
      <c r="A1296">
        <v>2020</v>
      </c>
      <c r="B1296">
        <v>1</v>
      </c>
      <c r="C1296">
        <v>24</v>
      </c>
      <c r="D1296">
        <v>23</v>
      </c>
      <c r="E1296">
        <v>15151.6</v>
      </c>
      <c r="F1296">
        <v>37</v>
      </c>
      <c r="G1296">
        <v>-600</v>
      </c>
      <c r="H1296">
        <v>1452.3</v>
      </c>
      <c r="I1296">
        <v>0</v>
      </c>
      <c r="J1296">
        <v>0</v>
      </c>
      <c r="K1296">
        <v>0</v>
      </c>
      <c r="L1296">
        <v>70</v>
      </c>
      <c r="M1296">
        <v>320</v>
      </c>
      <c r="N1296">
        <v>750</v>
      </c>
      <c r="O1296">
        <v>600</v>
      </c>
      <c r="P1296">
        <v>0</v>
      </c>
      <c r="Q1296">
        <v>312.3</v>
      </c>
      <c r="R1296" s="1">
        <v>43854</v>
      </c>
    </row>
    <row r="1297" spans="1:18" x14ac:dyDescent="0.3">
      <c r="A1297">
        <v>2020</v>
      </c>
      <c r="B1297">
        <v>1</v>
      </c>
      <c r="C1297">
        <v>24</v>
      </c>
      <c r="D1297">
        <v>24</v>
      </c>
      <c r="E1297">
        <v>9924.2000000000007</v>
      </c>
      <c r="F1297">
        <v>32</v>
      </c>
      <c r="G1297">
        <v>-485</v>
      </c>
      <c r="H1297">
        <v>1357.9</v>
      </c>
      <c r="I1297">
        <v>0</v>
      </c>
      <c r="J1297">
        <v>0</v>
      </c>
      <c r="K1297">
        <v>0</v>
      </c>
      <c r="L1297">
        <v>0</v>
      </c>
      <c r="M1297">
        <v>222</v>
      </c>
      <c r="N1297">
        <v>750</v>
      </c>
      <c r="O1297">
        <v>600</v>
      </c>
      <c r="P1297">
        <v>0</v>
      </c>
      <c r="Q1297">
        <v>270.90000000000003</v>
      </c>
      <c r="R1297" s="1">
        <v>43854</v>
      </c>
    </row>
    <row r="1298" spans="1:18" x14ac:dyDescent="0.3">
      <c r="A1298">
        <v>2020</v>
      </c>
      <c r="B1298">
        <v>1</v>
      </c>
      <c r="C1298">
        <v>25</v>
      </c>
      <c r="D1298">
        <v>1</v>
      </c>
      <c r="E1298">
        <v>2426</v>
      </c>
      <c r="F1298">
        <v>32</v>
      </c>
      <c r="G1298">
        <v>-518</v>
      </c>
      <c r="H1298">
        <v>1263.7</v>
      </c>
      <c r="I1298">
        <v>0</v>
      </c>
      <c r="J1298">
        <v>0</v>
      </c>
      <c r="K1298">
        <v>0</v>
      </c>
      <c r="L1298">
        <v>0</v>
      </c>
      <c r="M1298">
        <v>24</v>
      </c>
      <c r="N1298">
        <v>750</v>
      </c>
      <c r="O1298">
        <v>600</v>
      </c>
      <c r="P1298">
        <v>0</v>
      </c>
      <c r="Q1298">
        <v>407.7</v>
      </c>
      <c r="R1298" s="1">
        <v>43855</v>
      </c>
    </row>
    <row r="1299" spans="1:18" x14ac:dyDescent="0.3">
      <c r="A1299">
        <v>2020</v>
      </c>
      <c r="B1299">
        <v>1</v>
      </c>
      <c r="C1299">
        <v>25</v>
      </c>
      <c r="D1299">
        <v>2</v>
      </c>
      <c r="E1299">
        <v>1772.3999999999996</v>
      </c>
      <c r="F1299">
        <v>12</v>
      </c>
      <c r="G1299">
        <v>-493</v>
      </c>
      <c r="H1299">
        <v>1201.9000000000001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750</v>
      </c>
      <c r="O1299">
        <v>566</v>
      </c>
      <c r="P1299">
        <v>0</v>
      </c>
      <c r="Q1299">
        <v>378.90000000000003</v>
      </c>
      <c r="R1299" s="1">
        <v>43855</v>
      </c>
    </row>
    <row r="1300" spans="1:18" x14ac:dyDescent="0.3">
      <c r="A1300">
        <v>2020</v>
      </c>
      <c r="B1300">
        <v>1</v>
      </c>
      <c r="C1300">
        <v>25</v>
      </c>
      <c r="D1300">
        <v>3</v>
      </c>
      <c r="E1300">
        <v>2467.3999999999996</v>
      </c>
      <c r="F1300">
        <v>12</v>
      </c>
      <c r="G1300">
        <v>-521</v>
      </c>
      <c r="H1300">
        <v>1185.9000000000001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750</v>
      </c>
      <c r="O1300">
        <v>596</v>
      </c>
      <c r="P1300">
        <v>0</v>
      </c>
      <c r="Q1300">
        <v>360.90000000000003</v>
      </c>
      <c r="R1300" s="1">
        <v>43855</v>
      </c>
    </row>
    <row r="1301" spans="1:18" x14ac:dyDescent="0.3">
      <c r="A1301">
        <v>2020</v>
      </c>
      <c r="B1301">
        <v>1</v>
      </c>
      <c r="C1301">
        <v>25</v>
      </c>
      <c r="D1301">
        <v>4</v>
      </c>
      <c r="E1301">
        <v>4444</v>
      </c>
      <c r="F1301">
        <v>32</v>
      </c>
      <c r="G1301">
        <v>-554</v>
      </c>
      <c r="H1301">
        <v>1185.2</v>
      </c>
      <c r="I1301">
        <v>0</v>
      </c>
      <c r="J1301">
        <v>0</v>
      </c>
      <c r="K1301">
        <v>0</v>
      </c>
      <c r="L1301">
        <v>0</v>
      </c>
      <c r="M1301">
        <v>49</v>
      </c>
      <c r="N1301">
        <v>750</v>
      </c>
      <c r="O1301">
        <v>600</v>
      </c>
      <c r="P1301">
        <v>0</v>
      </c>
      <c r="Q1301">
        <v>340.2</v>
      </c>
      <c r="R1301" s="1">
        <v>43855</v>
      </c>
    </row>
    <row r="1302" spans="1:18" x14ac:dyDescent="0.3">
      <c r="A1302">
        <v>2020</v>
      </c>
      <c r="B1302">
        <v>1</v>
      </c>
      <c r="C1302">
        <v>25</v>
      </c>
      <c r="D1302">
        <v>5</v>
      </c>
      <c r="E1302">
        <v>9248</v>
      </c>
      <c r="F1302">
        <v>32</v>
      </c>
      <c r="G1302">
        <v>-600</v>
      </c>
      <c r="H1302">
        <v>1183.4000000000001</v>
      </c>
      <c r="I1302">
        <v>0</v>
      </c>
      <c r="J1302">
        <v>0</v>
      </c>
      <c r="K1302">
        <v>0</v>
      </c>
      <c r="L1302">
        <v>0</v>
      </c>
      <c r="M1302">
        <v>113</v>
      </c>
      <c r="N1302">
        <v>750</v>
      </c>
      <c r="O1302">
        <v>600</v>
      </c>
      <c r="P1302">
        <v>0</v>
      </c>
      <c r="Q1302">
        <v>320.40000000000003</v>
      </c>
      <c r="R1302" s="1">
        <v>43855</v>
      </c>
    </row>
    <row r="1303" spans="1:18" x14ac:dyDescent="0.3">
      <c r="A1303">
        <v>2020</v>
      </c>
      <c r="B1303">
        <v>1</v>
      </c>
      <c r="C1303">
        <v>25</v>
      </c>
      <c r="D1303">
        <v>6</v>
      </c>
      <c r="E1303">
        <v>11544.2</v>
      </c>
      <c r="F1303">
        <v>17</v>
      </c>
      <c r="G1303">
        <v>-600</v>
      </c>
      <c r="H1303">
        <v>1217.2</v>
      </c>
      <c r="I1303">
        <v>190</v>
      </c>
      <c r="J1303">
        <v>0</v>
      </c>
      <c r="K1303">
        <v>0</v>
      </c>
      <c r="L1303">
        <v>0</v>
      </c>
      <c r="M1303">
        <v>0</v>
      </c>
      <c r="N1303">
        <v>750</v>
      </c>
      <c r="O1303">
        <v>600</v>
      </c>
      <c r="P1303">
        <v>0</v>
      </c>
      <c r="Q1303">
        <v>277.2</v>
      </c>
      <c r="R1303" s="1">
        <v>43855</v>
      </c>
    </row>
    <row r="1304" spans="1:18" x14ac:dyDescent="0.3">
      <c r="A1304">
        <v>2020</v>
      </c>
      <c r="B1304">
        <v>1</v>
      </c>
      <c r="C1304">
        <v>25</v>
      </c>
      <c r="D1304">
        <v>7</v>
      </c>
      <c r="E1304">
        <v>17763.8</v>
      </c>
      <c r="F1304">
        <v>17</v>
      </c>
      <c r="G1304">
        <v>-600</v>
      </c>
      <c r="H1304">
        <v>1286.5</v>
      </c>
      <c r="I1304">
        <v>271</v>
      </c>
      <c r="J1304">
        <v>0</v>
      </c>
      <c r="K1304">
        <v>0</v>
      </c>
      <c r="L1304">
        <v>0</v>
      </c>
      <c r="M1304">
        <v>0</v>
      </c>
      <c r="N1304">
        <v>750</v>
      </c>
      <c r="O1304">
        <v>600</v>
      </c>
      <c r="P1304">
        <v>0</v>
      </c>
      <c r="Q1304">
        <v>265.5</v>
      </c>
      <c r="R1304" s="1">
        <v>43855</v>
      </c>
    </row>
    <row r="1305" spans="1:18" x14ac:dyDescent="0.3">
      <c r="A1305">
        <v>2020</v>
      </c>
      <c r="B1305">
        <v>1</v>
      </c>
      <c r="C1305">
        <v>25</v>
      </c>
      <c r="D1305">
        <v>8</v>
      </c>
      <c r="E1305">
        <v>25020.400000000001</v>
      </c>
      <c r="F1305">
        <v>17</v>
      </c>
      <c r="G1305">
        <v>-600</v>
      </c>
      <c r="H1305">
        <v>1400.9</v>
      </c>
      <c r="I1305">
        <v>389</v>
      </c>
      <c r="J1305">
        <v>0</v>
      </c>
      <c r="K1305">
        <v>0</v>
      </c>
      <c r="L1305">
        <v>0</v>
      </c>
      <c r="M1305">
        <v>0</v>
      </c>
      <c r="N1305">
        <v>750</v>
      </c>
      <c r="O1305">
        <v>600</v>
      </c>
      <c r="P1305">
        <v>0</v>
      </c>
      <c r="Q1305">
        <v>261.90000000000003</v>
      </c>
      <c r="R1305" s="1">
        <v>43855</v>
      </c>
    </row>
    <row r="1306" spans="1:18" x14ac:dyDescent="0.3">
      <c r="A1306">
        <v>2020</v>
      </c>
      <c r="B1306">
        <v>1</v>
      </c>
      <c r="C1306">
        <v>25</v>
      </c>
      <c r="D1306">
        <v>9</v>
      </c>
      <c r="E1306">
        <v>36096.199999999997</v>
      </c>
      <c r="F1306">
        <v>17</v>
      </c>
      <c r="G1306">
        <v>-600</v>
      </c>
      <c r="H1306">
        <v>1517.9</v>
      </c>
      <c r="I1306">
        <v>515.00000000000011</v>
      </c>
      <c r="J1306">
        <v>0</v>
      </c>
      <c r="K1306">
        <v>0</v>
      </c>
      <c r="L1306">
        <v>0</v>
      </c>
      <c r="M1306">
        <v>0</v>
      </c>
      <c r="N1306">
        <v>750</v>
      </c>
      <c r="O1306">
        <v>600</v>
      </c>
      <c r="P1306">
        <v>0</v>
      </c>
      <c r="Q1306">
        <v>252.9</v>
      </c>
      <c r="R1306" s="1">
        <v>43855</v>
      </c>
    </row>
    <row r="1307" spans="1:18" x14ac:dyDescent="0.3">
      <c r="A1307">
        <v>2020</v>
      </c>
      <c r="B1307">
        <v>1</v>
      </c>
      <c r="C1307">
        <v>25</v>
      </c>
      <c r="D1307">
        <v>10</v>
      </c>
      <c r="E1307">
        <v>49918.2</v>
      </c>
      <c r="F1307">
        <v>17</v>
      </c>
      <c r="G1307">
        <v>-600</v>
      </c>
      <c r="H1307">
        <v>1618</v>
      </c>
      <c r="I1307">
        <v>634</v>
      </c>
      <c r="J1307">
        <v>0</v>
      </c>
      <c r="K1307">
        <v>0</v>
      </c>
      <c r="L1307">
        <v>0</v>
      </c>
      <c r="M1307">
        <v>0</v>
      </c>
      <c r="N1307">
        <v>750</v>
      </c>
      <c r="O1307">
        <v>600</v>
      </c>
      <c r="P1307">
        <v>0</v>
      </c>
      <c r="Q1307">
        <v>234</v>
      </c>
      <c r="R1307" s="1">
        <v>43855</v>
      </c>
    </row>
    <row r="1308" spans="1:18" x14ac:dyDescent="0.3">
      <c r="A1308">
        <v>2020</v>
      </c>
      <c r="B1308">
        <v>1</v>
      </c>
      <c r="C1308">
        <v>25</v>
      </c>
      <c r="D1308">
        <v>11</v>
      </c>
      <c r="E1308">
        <v>56887.399999999994</v>
      </c>
      <c r="F1308">
        <v>17</v>
      </c>
      <c r="G1308">
        <v>-600</v>
      </c>
      <c r="H1308">
        <v>1671.9</v>
      </c>
      <c r="I1308">
        <v>696.00000000000011</v>
      </c>
      <c r="J1308">
        <v>0</v>
      </c>
      <c r="K1308">
        <v>0</v>
      </c>
      <c r="L1308">
        <v>0</v>
      </c>
      <c r="M1308">
        <v>0</v>
      </c>
      <c r="N1308">
        <v>750</v>
      </c>
      <c r="O1308">
        <v>600</v>
      </c>
      <c r="P1308">
        <v>0</v>
      </c>
      <c r="Q1308">
        <v>225.9</v>
      </c>
      <c r="R1308" s="1">
        <v>43855</v>
      </c>
    </row>
    <row r="1309" spans="1:18" x14ac:dyDescent="0.3">
      <c r="A1309">
        <v>2020</v>
      </c>
      <c r="B1309">
        <v>1</v>
      </c>
      <c r="C1309">
        <v>25</v>
      </c>
      <c r="D1309">
        <v>12</v>
      </c>
      <c r="E1309">
        <v>52435.799999999996</v>
      </c>
      <c r="F1309">
        <v>17</v>
      </c>
      <c r="G1309">
        <v>-600</v>
      </c>
      <c r="H1309">
        <v>1595.7</v>
      </c>
      <c r="I1309">
        <v>600</v>
      </c>
      <c r="J1309">
        <v>0</v>
      </c>
      <c r="K1309">
        <v>0</v>
      </c>
      <c r="L1309">
        <v>0</v>
      </c>
      <c r="M1309">
        <v>0</v>
      </c>
      <c r="N1309">
        <v>750</v>
      </c>
      <c r="O1309">
        <v>600</v>
      </c>
      <c r="P1309">
        <v>0</v>
      </c>
      <c r="Q1309">
        <v>245.70000000000002</v>
      </c>
      <c r="R1309" s="1">
        <v>43855</v>
      </c>
    </row>
    <row r="1310" spans="1:18" x14ac:dyDescent="0.3">
      <c r="A1310">
        <v>2020</v>
      </c>
      <c r="B1310">
        <v>1</v>
      </c>
      <c r="C1310">
        <v>25</v>
      </c>
      <c r="D1310">
        <v>13</v>
      </c>
      <c r="E1310">
        <v>46597.8</v>
      </c>
      <c r="F1310">
        <v>17</v>
      </c>
      <c r="G1310">
        <v>-600</v>
      </c>
      <c r="H1310">
        <v>1580.1</v>
      </c>
      <c r="I1310">
        <v>578.99999999999989</v>
      </c>
      <c r="J1310">
        <v>0</v>
      </c>
      <c r="K1310">
        <v>0</v>
      </c>
      <c r="L1310">
        <v>0</v>
      </c>
      <c r="M1310">
        <v>0</v>
      </c>
      <c r="N1310">
        <v>750</v>
      </c>
      <c r="O1310">
        <v>600</v>
      </c>
      <c r="P1310">
        <v>0</v>
      </c>
      <c r="Q1310">
        <v>251.1</v>
      </c>
      <c r="R1310" s="1">
        <v>43855</v>
      </c>
    </row>
    <row r="1311" spans="1:18" x14ac:dyDescent="0.3">
      <c r="A1311">
        <v>2020</v>
      </c>
      <c r="B1311">
        <v>1</v>
      </c>
      <c r="C1311">
        <v>25</v>
      </c>
      <c r="D1311">
        <v>14</v>
      </c>
      <c r="E1311">
        <v>40958.400000000001</v>
      </c>
      <c r="F1311">
        <v>17</v>
      </c>
      <c r="G1311">
        <v>-600</v>
      </c>
      <c r="H1311">
        <v>1552.7</v>
      </c>
      <c r="I1311">
        <v>566</v>
      </c>
      <c r="J1311">
        <v>0</v>
      </c>
      <c r="K1311">
        <v>0</v>
      </c>
      <c r="L1311">
        <v>0</v>
      </c>
      <c r="M1311">
        <v>0</v>
      </c>
      <c r="N1311">
        <v>750</v>
      </c>
      <c r="O1311">
        <v>600</v>
      </c>
      <c r="P1311">
        <v>0</v>
      </c>
      <c r="Q1311">
        <v>236.70000000000002</v>
      </c>
      <c r="R1311" s="1">
        <v>43855</v>
      </c>
    </row>
    <row r="1312" spans="1:18" x14ac:dyDescent="0.3">
      <c r="A1312">
        <v>2020</v>
      </c>
      <c r="B1312">
        <v>1</v>
      </c>
      <c r="C1312">
        <v>25</v>
      </c>
      <c r="D1312">
        <v>15</v>
      </c>
      <c r="E1312">
        <v>36399</v>
      </c>
      <c r="F1312">
        <v>17</v>
      </c>
      <c r="G1312">
        <v>-600</v>
      </c>
      <c r="H1312">
        <v>1544.1</v>
      </c>
      <c r="I1312">
        <v>587.99999999999989</v>
      </c>
      <c r="J1312">
        <v>0</v>
      </c>
      <c r="K1312">
        <v>0</v>
      </c>
      <c r="L1312">
        <v>0</v>
      </c>
      <c r="M1312">
        <v>0</v>
      </c>
      <c r="N1312">
        <v>750</v>
      </c>
      <c r="O1312">
        <v>600</v>
      </c>
      <c r="P1312">
        <v>0</v>
      </c>
      <c r="Q1312">
        <v>206.1</v>
      </c>
      <c r="R1312" s="1">
        <v>43855</v>
      </c>
    </row>
    <row r="1313" spans="1:18" x14ac:dyDescent="0.3">
      <c r="A1313">
        <v>2020</v>
      </c>
      <c r="B1313">
        <v>1</v>
      </c>
      <c r="C1313">
        <v>25</v>
      </c>
      <c r="D1313">
        <v>16</v>
      </c>
      <c r="E1313">
        <v>32735.199999999997</v>
      </c>
      <c r="F1313">
        <v>17</v>
      </c>
      <c r="G1313">
        <v>-600</v>
      </c>
      <c r="H1313">
        <v>1553</v>
      </c>
      <c r="I1313">
        <v>614</v>
      </c>
      <c r="J1313">
        <v>0</v>
      </c>
      <c r="K1313">
        <v>0</v>
      </c>
      <c r="L1313">
        <v>0</v>
      </c>
      <c r="M1313">
        <v>0</v>
      </c>
      <c r="N1313">
        <v>750</v>
      </c>
      <c r="O1313">
        <v>600</v>
      </c>
      <c r="P1313">
        <v>0</v>
      </c>
      <c r="Q1313">
        <v>189</v>
      </c>
      <c r="R1313" s="1">
        <v>43855</v>
      </c>
    </row>
    <row r="1314" spans="1:18" x14ac:dyDescent="0.3">
      <c r="A1314">
        <v>2020</v>
      </c>
      <c r="B1314">
        <v>1</v>
      </c>
      <c r="C1314">
        <v>25</v>
      </c>
      <c r="D1314">
        <v>17</v>
      </c>
      <c r="E1314">
        <v>33785.200000000004</v>
      </c>
      <c r="F1314">
        <v>17</v>
      </c>
      <c r="G1314">
        <v>-600</v>
      </c>
      <c r="H1314">
        <v>1646.3</v>
      </c>
      <c r="I1314">
        <v>710</v>
      </c>
      <c r="J1314">
        <v>0</v>
      </c>
      <c r="K1314">
        <v>0</v>
      </c>
      <c r="L1314">
        <v>0</v>
      </c>
      <c r="M1314">
        <v>0</v>
      </c>
      <c r="N1314">
        <v>750</v>
      </c>
      <c r="O1314">
        <v>600</v>
      </c>
      <c r="P1314">
        <v>0</v>
      </c>
      <c r="Q1314">
        <v>186.3</v>
      </c>
      <c r="R1314" s="1">
        <v>43855</v>
      </c>
    </row>
    <row r="1315" spans="1:18" x14ac:dyDescent="0.3">
      <c r="A1315">
        <v>2020</v>
      </c>
      <c r="B1315">
        <v>1</v>
      </c>
      <c r="C1315">
        <v>25</v>
      </c>
      <c r="D1315">
        <v>18</v>
      </c>
      <c r="E1315">
        <v>40636.6</v>
      </c>
      <c r="F1315">
        <v>17</v>
      </c>
      <c r="G1315">
        <v>-600</v>
      </c>
      <c r="H1315">
        <v>1814.8</v>
      </c>
      <c r="I1315">
        <v>883</v>
      </c>
      <c r="J1315">
        <v>0</v>
      </c>
      <c r="K1315">
        <v>0</v>
      </c>
      <c r="L1315">
        <v>0</v>
      </c>
      <c r="M1315">
        <v>0</v>
      </c>
      <c r="N1315">
        <v>750</v>
      </c>
      <c r="O1315">
        <v>600</v>
      </c>
      <c r="P1315">
        <v>0</v>
      </c>
      <c r="Q1315">
        <v>181.8</v>
      </c>
      <c r="R1315" s="1">
        <v>43855</v>
      </c>
    </row>
    <row r="1316" spans="1:18" x14ac:dyDescent="0.3">
      <c r="A1316">
        <v>2020</v>
      </c>
      <c r="B1316">
        <v>1</v>
      </c>
      <c r="C1316">
        <v>25</v>
      </c>
      <c r="D1316">
        <v>19</v>
      </c>
      <c r="E1316">
        <v>36287.800000000003</v>
      </c>
      <c r="F1316">
        <v>17</v>
      </c>
      <c r="G1316">
        <v>-600</v>
      </c>
      <c r="H1316">
        <v>1864.4</v>
      </c>
      <c r="I1316">
        <v>938.00000000000011</v>
      </c>
      <c r="J1316">
        <v>0</v>
      </c>
      <c r="K1316">
        <v>0</v>
      </c>
      <c r="L1316">
        <v>0</v>
      </c>
      <c r="M1316">
        <v>0</v>
      </c>
      <c r="N1316">
        <v>750</v>
      </c>
      <c r="O1316">
        <v>600</v>
      </c>
      <c r="P1316">
        <v>0</v>
      </c>
      <c r="Q1316">
        <v>176.4</v>
      </c>
      <c r="R1316" s="1">
        <v>43855</v>
      </c>
    </row>
    <row r="1317" spans="1:18" x14ac:dyDescent="0.3">
      <c r="A1317">
        <v>2020</v>
      </c>
      <c r="B1317">
        <v>1</v>
      </c>
      <c r="C1317">
        <v>25</v>
      </c>
      <c r="D1317">
        <v>20</v>
      </c>
      <c r="E1317">
        <v>26942.199999999993</v>
      </c>
      <c r="F1317">
        <v>17</v>
      </c>
      <c r="G1317">
        <v>-600</v>
      </c>
      <c r="H1317">
        <v>1726</v>
      </c>
      <c r="I1317">
        <v>796</v>
      </c>
      <c r="J1317">
        <v>0</v>
      </c>
      <c r="K1317">
        <v>0</v>
      </c>
      <c r="L1317">
        <v>0</v>
      </c>
      <c r="M1317">
        <v>0</v>
      </c>
      <c r="N1317">
        <v>750</v>
      </c>
      <c r="O1317">
        <v>600</v>
      </c>
      <c r="P1317">
        <v>0</v>
      </c>
      <c r="Q1317">
        <v>180</v>
      </c>
      <c r="R1317" s="1">
        <v>43855</v>
      </c>
    </row>
    <row r="1318" spans="1:18" x14ac:dyDescent="0.3">
      <c r="A1318">
        <v>2020</v>
      </c>
      <c r="B1318">
        <v>1</v>
      </c>
      <c r="C1318">
        <v>25</v>
      </c>
      <c r="D1318">
        <v>21</v>
      </c>
      <c r="E1318">
        <v>17302.2</v>
      </c>
      <c r="F1318">
        <v>17</v>
      </c>
      <c r="G1318">
        <v>-600</v>
      </c>
      <c r="H1318">
        <v>1608.5</v>
      </c>
      <c r="I1318">
        <v>674</v>
      </c>
      <c r="J1318">
        <v>0</v>
      </c>
      <c r="K1318">
        <v>0</v>
      </c>
      <c r="L1318">
        <v>0</v>
      </c>
      <c r="M1318">
        <v>0</v>
      </c>
      <c r="N1318">
        <v>750</v>
      </c>
      <c r="O1318">
        <v>600</v>
      </c>
      <c r="P1318">
        <v>0</v>
      </c>
      <c r="Q1318">
        <v>184.5</v>
      </c>
      <c r="R1318" s="1">
        <v>43855</v>
      </c>
    </row>
    <row r="1319" spans="1:18" x14ac:dyDescent="0.3">
      <c r="A1319">
        <v>2020</v>
      </c>
      <c r="B1319">
        <v>1</v>
      </c>
      <c r="C1319">
        <v>25</v>
      </c>
      <c r="D1319">
        <v>22</v>
      </c>
      <c r="E1319">
        <v>11755.399999999998</v>
      </c>
      <c r="F1319">
        <v>17</v>
      </c>
      <c r="G1319">
        <v>-516.99999999999977</v>
      </c>
      <c r="H1319">
        <v>1523.4</v>
      </c>
      <c r="I1319">
        <v>495.99999999999977</v>
      </c>
      <c r="J1319">
        <v>0</v>
      </c>
      <c r="K1319">
        <v>0</v>
      </c>
      <c r="L1319">
        <v>0</v>
      </c>
      <c r="M1319">
        <v>0</v>
      </c>
      <c r="N1319">
        <v>750</v>
      </c>
      <c r="O1319">
        <v>600</v>
      </c>
      <c r="P1319">
        <v>0</v>
      </c>
      <c r="Q1319">
        <v>194.4</v>
      </c>
      <c r="R1319" s="1">
        <v>43855</v>
      </c>
    </row>
    <row r="1320" spans="1:18" x14ac:dyDescent="0.3">
      <c r="A1320">
        <v>2020</v>
      </c>
      <c r="B1320">
        <v>1</v>
      </c>
      <c r="C1320">
        <v>25</v>
      </c>
      <c r="D1320">
        <v>23</v>
      </c>
      <c r="E1320">
        <v>10707.199999999992</v>
      </c>
      <c r="F1320">
        <v>32</v>
      </c>
      <c r="G1320">
        <v>-357.99999999999977</v>
      </c>
      <c r="H1320">
        <v>1437.2</v>
      </c>
      <c r="I1320">
        <v>0</v>
      </c>
      <c r="J1320">
        <v>0</v>
      </c>
      <c r="K1320">
        <v>0</v>
      </c>
      <c r="L1320">
        <v>0</v>
      </c>
      <c r="M1320">
        <v>239.99999999999977</v>
      </c>
      <c r="N1320">
        <v>750</v>
      </c>
      <c r="O1320">
        <v>600</v>
      </c>
      <c r="P1320">
        <v>0</v>
      </c>
      <c r="Q1320">
        <v>205.20000000000002</v>
      </c>
      <c r="R1320" s="1">
        <v>43855</v>
      </c>
    </row>
    <row r="1321" spans="1:18" x14ac:dyDescent="0.3">
      <c r="A1321">
        <v>2020</v>
      </c>
      <c r="B1321">
        <v>1</v>
      </c>
      <c r="C1321">
        <v>25</v>
      </c>
      <c r="D1321">
        <v>24</v>
      </c>
      <c r="E1321">
        <v>2766.5999999999967</v>
      </c>
      <c r="F1321">
        <v>12</v>
      </c>
      <c r="G1321">
        <v>-198.99999999999977</v>
      </c>
      <c r="H1321">
        <v>1347.5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750</v>
      </c>
      <c r="O1321">
        <v>593.99999999999977</v>
      </c>
      <c r="P1321">
        <v>0</v>
      </c>
      <c r="Q1321">
        <v>202.5</v>
      </c>
      <c r="R1321" s="1">
        <v>43855</v>
      </c>
    </row>
    <row r="1322" spans="1:18" x14ac:dyDescent="0.3">
      <c r="A1322">
        <v>2020</v>
      </c>
      <c r="B1322">
        <v>1</v>
      </c>
      <c r="C1322">
        <v>26</v>
      </c>
      <c r="D1322">
        <v>1</v>
      </c>
      <c r="E1322">
        <v>-6162.6</v>
      </c>
      <c r="F1322">
        <v>5</v>
      </c>
      <c r="G1322">
        <v>354</v>
      </c>
      <c r="H1322">
        <v>1261.0999999999999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701</v>
      </c>
      <c r="O1322">
        <v>0</v>
      </c>
      <c r="P1322">
        <v>0</v>
      </c>
      <c r="Q1322">
        <v>206.1</v>
      </c>
      <c r="R1322" s="1">
        <v>43856</v>
      </c>
    </row>
    <row r="1323" spans="1:18" x14ac:dyDescent="0.3">
      <c r="A1323">
        <v>2020</v>
      </c>
      <c r="B1323">
        <v>1</v>
      </c>
      <c r="C1323">
        <v>26</v>
      </c>
      <c r="D1323">
        <v>2</v>
      </c>
      <c r="E1323">
        <v>-6513.6</v>
      </c>
      <c r="F1323">
        <v>5</v>
      </c>
      <c r="G1323">
        <v>382</v>
      </c>
      <c r="H1323">
        <v>1203.5999999999999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610.99999999999989</v>
      </c>
      <c r="O1323">
        <v>0</v>
      </c>
      <c r="P1323">
        <v>0</v>
      </c>
      <c r="Q1323">
        <v>210.6</v>
      </c>
      <c r="R1323" s="1">
        <v>43856</v>
      </c>
    </row>
    <row r="1324" spans="1:18" x14ac:dyDescent="0.3">
      <c r="A1324">
        <v>2020</v>
      </c>
      <c r="B1324">
        <v>1</v>
      </c>
      <c r="C1324">
        <v>26</v>
      </c>
      <c r="D1324">
        <v>3</v>
      </c>
      <c r="E1324">
        <v>-5971.0000000000018</v>
      </c>
      <c r="F1324">
        <v>5</v>
      </c>
      <c r="G1324">
        <v>309.00000000000023</v>
      </c>
      <c r="H1324">
        <v>1170.0999999999999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654.99999999999966</v>
      </c>
      <c r="O1324">
        <v>0</v>
      </c>
      <c r="P1324">
        <v>0</v>
      </c>
      <c r="Q1324">
        <v>206.1</v>
      </c>
      <c r="R1324" s="1">
        <v>43856</v>
      </c>
    </row>
    <row r="1325" spans="1:18" x14ac:dyDescent="0.3">
      <c r="A1325">
        <v>2020</v>
      </c>
      <c r="B1325">
        <v>1</v>
      </c>
      <c r="C1325">
        <v>26</v>
      </c>
      <c r="D1325">
        <v>4</v>
      </c>
      <c r="E1325">
        <v>-5187.3999999999996</v>
      </c>
      <c r="F1325">
        <v>5</v>
      </c>
      <c r="G1325">
        <v>255</v>
      </c>
      <c r="H1325">
        <v>1157.9000000000001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713.00000000000011</v>
      </c>
      <c r="O1325">
        <v>0</v>
      </c>
      <c r="P1325">
        <v>0</v>
      </c>
      <c r="Q1325">
        <v>189.9</v>
      </c>
      <c r="R1325" s="1">
        <v>43856</v>
      </c>
    </row>
    <row r="1326" spans="1:18" x14ac:dyDescent="0.3">
      <c r="A1326">
        <v>2020</v>
      </c>
      <c r="B1326">
        <v>1</v>
      </c>
      <c r="C1326">
        <v>26</v>
      </c>
      <c r="D1326">
        <v>5</v>
      </c>
      <c r="E1326">
        <v>-3675.2000000000012</v>
      </c>
      <c r="F1326">
        <v>12</v>
      </c>
      <c r="G1326">
        <v>143</v>
      </c>
      <c r="H1326">
        <v>1148.0999999999999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750</v>
      </c>
      <c r="O1326">
        <v>75.999999999999886</v>
      </c>
      <c r="P1326">
        <v>0</v>
      </c>
      <c r="Q1326">
        <v>179.1</v>
      </c>
      <c r="R1326" s="1">
        <v>43856</v>
      </c>
    </row>
    <row r="1327" spans="1:18" x14ac:dyDescent="0.3">
      <c r="A1327">
        <v>2020</v>
      </c>
      <c r="B1327">
        <v>1</v>
      </c>
      <c r="C1327">
        <v>26</v>
      </c>
      <c r="D1327">
        <v>6</v>
      </c>
      <c r="E1327">
        <v>-2386.200000000003</v>
      </c>
      <c r="F1327">
        <v>12</v>
      </c>
      <c r="G1327">
        <v>69.000000000000227</v>
      </c>
      <c r="H1327">
        <v>1173.7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750</v>
      </c>
      <c r="O1327">
        <v>171.99999999999977</v>
      </c>
      <c r="P1327">
        <v>0</v>
      </c>
      <c r="Q1327">
        <v>182.70000000000002</v>
      </c>
      <c r="R1327" s="1">
        <v>43856</v>
      </c>
    </row>
    <row r="1328" spans="1:18" x14ac:dyDescent="0.3">
      <c r="A1328">
        <v>2020</v>
      </c>
      <c r="B1328">
        <v>1</v>
      </c>
      <c r="C1328">
        <v>26</v>
      </c>
      <c r="D1328">
        <v>7</v>
      </c>
      <c r="E1328">
        <v>-203.20000000000073</v>
      </c>
      <c r="F1328">
        <v>12</v>
      </c>
      <c r="G1328">
        <v>-56</v>
      </c>
      <c r="H1328">
        <v>1231.3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750</v>
      </c>
      <c r="O1328">
        <v>351</v>
      </c>
      <c r="P1328">
        <v>0</v>
      </c>
      <c r="Q1328">
        <v>186.3</v>
      </c>
      <c r="R1328" s="1">
        <v>43856</v>
      </c>
    </row>
    <row r="1329" spans="1:18" x14ac:dyDescent="0.3">
      <c r="A1329">
        <v>2020</v>
      </c>
      <c r="B1329">
        <v>1</v>
      </c>
      <c r="C1329">
        <v>26</v>
      </c>
      <c r="D1329">
        <v>8</v>
      </c>
      <c r="E1329">
        <v>3443.9999999999964</v>
      </c>
      <c r="F1329">
        <v>17</v>
      </c>
      <c r="G1329">
        <v>-256.99999999999977</v>
      </c>
      <c r="H1329">
        <v>1330.1</v>
      </c>
      <c r="I1329">
        <v>39.999999999999773</v>
      </c>
      <c r="J1329">
        <v>0</v>
      </c>
      <c r="K1329">
        <v>0</v>
      </c>
      <c r="L1329">
        <v>0</v>
      </c>
      <c r="M1329">
        <v>0</v>
      </c>
      <c r="N1329">
        <v>750</v>
      </c>
      <c r="O1329">
        <v>600</v>
      </c>
      <c r="P1329">
        <v>0</v>
      </c>
      <c r="Q1329">
        <v>197.1</v>
      </c>
      <c r="R1329" s="1">
        <v>43856</v>
      </c>
    </row>
    <row r="1330" spans="1:18" x14ac:dyDescent="0.3">
      <c r="A1330">
        <v>2020</v>
      </c>
      <c r="B1330">
        <v>1</v>
      </c>
      <c r="C1330">
        <v>26</v>
      </c>
      <c r="D1330">
        <v>9</v>
      </c>
      <c r="E1330">
        <v>9736.7999999999993</v>
      </c>
      <c r="F1330">
        <v>17</v>
      </c>
      <c r="G1330">
        <v>-511</v>
      </c>
      <c r="H1330">
        <v>1451</v>
      </c>
      <c r="I1330">
        <v>414</v>
      </c>
      <c r="J1330">
        <v>0</v>
      </c>
      <c r="K1330">
        <v>0</v>
      </c>
      <c r="L1330">
        <v>0</v>
      </c>
      <c r="M1330">
        <v>0</v>
      </c>
      <c r="N1330">
        <v>750</v>
      </c>
      <c r="O1330">
        <v>600</v>
      </c>
      <c r="P1330">
        <v>0</v>
      </c>
      <c r="Q1330">
        <v>198</v>
      </c>
      <c r="R1330" s="1">
        <v>43856</v>
      </c>
    </row>
    <row r="1331" spans="1:18" x14ac:dyDescent="0.3">
      <c r="A1331">
        <v>2020</v>
      </c>
      <c r="B1331">
        <v>1</v>
      </c>
      <c r="C1331">
        <v>26</v>
      </c>
      <c r="D1331">
        <v>10</v>
      </c>
      <c r="E1331">
        <v>12644.8</v>
      </c>
      <c r="F1331">
        <v>17</v>
      </c>
      <c r="G1331">
        <v>-586</v>
      </c>
      <c r="H1331">
        <v>1561.6</v>
      </c>
      <c r="I1331">
        <v>596</v>
      </c>
      <c r="J1331">
        <v>0</v>
      </c>
      <c r="K1331">
        <v>0</v>
      </c>
      <c r="L1331">
        <v>0</v>
      </c>
      <c r="M1331">
        <v>0</v>
      </c>
      <c r="N1331">
        <v>750</v>
      </c>
      <c r="O1331">
        <v>600</v>
      </c>
      <c r="P1331">
        <v>0</v>
      </c>
      <c r="Q1331">
        <v>201.6</v>
      </c>
      <c r="R1331" s="1">
        <v>43856</v>
      </c>
    </row>
    <row r="1332" spans="1:18" x14ac:dyDescent="0.3">
      <c r="A1332">
        <v>2020</v>
      </c>
      <c r="B1332">
        <v>1</v>
      </c>
      <c r="C1332">
        <v>26</v>
      </c>
      <c r="D1332">
        <v>11</v>
      </c>
      <c r="E1332">
        <v>14733.8</v>
      </c>
      <c r="F1332">
        <v>17</v>
      </c>
      <c r="G1332">
        <v>-594</v>
      </c>
      <c r="H1332">
        <v>1651.1</v>
      </c>
      <c r="I1332">
        <v>716</v>
      </c>
      <c r="J1332">
        <v>0</v>
      </c>
      <c r="K1332">
        <v>0</v>
      </c>
      <c r="L1332">
        <v>0</v>
      </c>
      <c r="M1332">
        <v>0</v>
      </c>
      <c r="N1332">
        <v>750</v>
      </c>
      <c r="O1332">
        <v>600</v>
      </c>
      <c r="P1332">
        <v>0</v>
      </c>
      <c r="Q1332">
        <v>179.1</v>
      </c>
      <c r="R1332" s="1">
        <v>43856</v>
      </c>
    </row>
    <row r="1333" spans="1:18" x14ac:dyDescent="0.3">
      <c r="A1333">
        <v>2020</v>
      </c>
      <c r="B1333">
        <v>1</v>
      </c>
      <c r="C1333">
        <v>26</v>
      </c>
      <c r="D1333">
        <v>12</v>
      </c>
      <c r="E1333">
        <v>12360.799999999996</v>
      </c>
      <c r="F1333">
        <v>17</v>
      </c>
      <c r="G1333">
        <v>-484.99999999999977</v>
      </c>
      <c r="H1333">
        <v>1607.4</v>
      </c>
      <c r="I1333">
        <v>583.99999999999977</v>
      </c>
      <c r="J1333">
        <v>0</v>
      </c>
      <c r="K1333">
        <v>0</v>
      </c>
      <c r="L1333">
        <v>0</v>
      </c>
      <c r="M1333">
        <v>0</v>
      </c>
      <c r="N1333">
        <v>750</v>
      </c>
      <c r="O1333">
        <v>600</v>
      </c>
      <c r="P1333">
        <v>0</v>
      </c>
      <c r="Q1333">
        <v>158.4</v>
      </c>
      <c r="R1333" s="1">
        <v>43856</v>
      </c>
    </row>
    <row r="1334" spans="1:18" x14ac:dyDescent="0.3">
      <c r="A1334">
        <v>2020</v>
      </c>
      <c r="B1334">
        <v>1</v>
      </c>
      <c r="C1334">
        <v>26</v>
      </c>
      <c r="D1334">
        <v>13</v>
      </c>
      <c r="E1334">
        <v>9858.5999999999985</v>
      </c>
      <c r="F1334">
        <v>17</v>
      </c>
      <c r="G1334">
        <v>-352</v>
      </c>
      <c r="H1334">
        <v>1609</v>
      </c>
      <c r="I1334">
        <v>458</v>
      </c>
      <c r="J1334">
        <v>0</v>
      </c>
      <c r="K1334">
        <v>0</v>
      </c>
      <c r="L1334">
        <v>0</v>
      </c>
      <c r="M1334">
        <v>0</v>
      </c>
      <c r="N1334">
        <v>750</v>
      </c>
      <c r="O1334">
        <v>600</v>
      </c>
      <c r="P1334">
        <v>0</v>
      </c>
      <c r="Q1334">
        <v>153</v>
      </c>
      <c r="R1334" s="1">
        <v>43856</v>
      </c>
    </row>
    <row r="1335" spans="1:18" x14ac:dyDescent="0.3">
      <c r="A1335">
        <v>2020</v>
      </c>
      <c r="B1335">
        <v>1</v>
      </c>
      <c r="C1335">
        <v>26</v>
      </c>
      <c r="D1335">
        <v>14</v>
      </c>
      <c r="E1335">
        <v>6951.5999999999985</v>
      </c>
      <c r="F1335">
        <v>17</v>
      </c>
      <c r="G1335">
        <v>-212</v>
      </c>
      <c r="H1335">
        <v>1603</v>
      </c>
      <c r="I1335">
        <v>312</v>
      </c>
      <c r="J1335">
        <v>0</v>
      </c>
      <c r="K1335">
        <v>0</v>
      </c>
      <c r="L1335">
        <v>0</v>
      </c>
      <c r="M1335">
        <v>0</v>
      </c>
      <c r="N1335">
        <v>750</v>
      </c>
      <c r="O1335">
        <v>600</v>
      </c>
      <c r="P1335">
        <v>0</v>
      </c>
      <c r="Q1335">
        <v>153</v>
      </c>
      <c r="R1335" s="1">
        <v>43856</v>
      </c>
    </row>
    <row r="1336" spans="1:18" x14ac:dyDescent="0.3">
      <c r="A1336">
        <v>2020</v>
      </c>
      <c r="B1336">
        <v>1</v>
      </c>
      <c r="C1336">
        <v>26</v>
      </c>
      <c r="D1336">
        <v>15</v>
      </c>
      <c r="E1336">
        <v>4666.5999999999995</v>
      </c>
      <c r="F1336">
        <v>17</v>
      </c>
      <c r="G1336">
        <v>-111</v>
      </c>
      <c r="H1336">
        <v>1591.4</v>
      </c>
      <c r="I1336">
        <v>194</v>
      </c>
      <c r="J1336">
        <v>0</v>
      </c>
      <c r="K1336">
        <v>0</v>
      </c>
      <c r="L1336">
        <v>0</v>
      </c>
      <c r="M1336">
        <v>0</v>
      </c>
      <c r="N1336">
        <v>750</v>
      </c>
      <c r="O1336">
        <v>600</v>
      </c>
      <c r="P1336">
        <v>0</v>
      </c>
      <c r="Q1336">
        <v>158.4</v>
      </c>
      <c r="R1336" s="1">
        <v>43856</v>
      </c>
    </row>
    <row r="1337" spans="1:18" x14ac:dyDescent="0.3">
      <c r="A1337">
        <v>2020</v>
      </c>
      <c r="B1337">
        <v>1</v>
      </c>
      <c r="C1337">
        <v>26</v>
      </c>
      <c r="D1337">
        <v>16</v>
      </c>
      <c r="E1337">
        <v>2988.3999999999996</v>
      </c>
      <c r="F1337">
        <v>17</v>
      </c>
      <c r="G1337">
        <v>-14</v>
      </c>
      <c r="H1337">
        <v>1600.5</v>
      </c>
      <c r="I1337">
        <v>98</v>
      </c>
      <c r="J1337">
        <v>0</v>
      </c>
      <c r="K1337">
        <v>0</v>
      </c>
      <c r="L1337">
        <v>0</v>
      </c>
      <c r="M1337">
        <v>0</v>
      </c>
      <c r="N1337">
        <v>750</v>
      </c>
      <c r="O1337">
        <v>600</v>
      </c>
      <c r="P1337">
        <v>0</v>
      </c>
      <c r="Q1337">
        <v>166.5</v>
      </c>
      <c r="R1337" s="1">
        <v>43856</v>
      </c>
    </row>
    <row r="1338" spans="1:18" x14ac:dyDescent="0.3">
      <c r="A1338">
        <v>2020</v>
      </c>
      <c r="B1338">
        <v>1</v>
      </c>
      <c r="C1338">
        <v>26</v>
      </c>
      <c r="D1338">
        <v>17</v>
      </c>
      <c r="E1338">
        <v>4866.7999999999993</v>
      </c>
      <c r="F1338">
        <v>17</v>
      </c>
      <c r="G1338">
        <v>-103</v>
      </c>
      <c r="H1338">
        <v>1660.5</v>
      </c>
      <c r="I1338">
        <v>229</v>
      </c>
      <c r="J1338">
        <v>0</v>
      </c>
      <c r="K1338">
        <v>0</v>
      </c>
      <c r="L1338">
        <v>0</v>
      </c>
      <c r="M1338">
        <v>0</v>
      </c>
      <c r="N1338">
        <v>750</v>
      </c>
      <c r="O1338">
        <v>600</v>
      </c>
      <c r="P1338">
        <v>0</v>
      </c>
      <c r="Q1338">
        <v>184.5</v>
      </c>
      <c r="R1338" s="1">
        <v>43856</v>
      </c>
    </row>
    <row r="1339" spans="1:18" x14ac:dyDescent="0.3">
      <c r="A1339">
        <v>2020</v>
      </c>
      <c r="B1339">
        <v>1</v>
      </c>
      <c r="C1339">
        <v>26</v>
      </c>
      <c r="D1339">
        <v>18</v>
      </c>
      <c r="E1339">
        <v>9382.7999999999993</v>
      </c>
      <c r="F1339">
        <v>17</v>
      </c>
      <c r="G1339">
        <v>-311</v>
      </c>
      <c r="H1339">
        <v>1799.1</v>
      </c>
      <c r="I1339">
        <v>536</v>
      </c>
      <c r="J1339">
        <v>0</v>
      </c>
      <c r="K1339">
        <v>0</v>
      </c>
      <c r="L1339">
        <v>0</v>
      </c>
      <c r="M1339">
        <v>0</v>
      </c>
      <c r="N1339">
        <v>750</v>
      </c>
      <c r="O1339">
        <v>600</v>
      </c>
      <c r="P1339">
        <v>0</v>
      </c>
      <c r="Q1339">
        <v>224.1</v>
      </c>
      <c r="R1339" s="1">
        <v>43856</v>
      </c>
    </row>
    <row r="1340" spans="1:18" x14ac:dyDescent="0.3">
      <c r="A1340">
        <v>2020</v>
      </c>
      <c r="B1340">
        <v>1</v>
      </c>
      <c r="C1340">
        <v>26</v>
      </c>
      <c r="D1340">
        <v>19</v>
      </c>
      <c r="E1340">
        <v>7787.2</v>
      </c>
      <c r="F1340">
        <v>17</v>
      </c>
      <c r="G1340">
        <v>-205</v>
      </c>
      <c r="H1340">
        <v>1894.4</v>
      </c>
      <c r="I1340">
        <v>483</v>
      </c>
      <c r="J1340">
        <v>0</v>
      </c>
      <c r="K1340">
        <v>0</v>
      </c>
      <c r="L1340">
        <v>0</v>
      </c>
      <c r="M1340">
        <v>0</v>
      </c>
      <c r="N1340">
        <v>750</v>
      </c>
      <c r="O1340">
        <v>600</v>
      </c>
      <c r="P1340">
        <v>0</v>
      </c>
      <c r="Q1340">
        <v>266.40000000000003</v>
      </c>
      <c r="R1340" s="1">
        <v>43856</v>
      </c>
    </row>
    <row r="1341" spans="1:18" x14ac:dyDescent="0.3">
      <c r="A1341">
        <v>2020</v>
      </c>
      <c r="B1341">
        <v>1</v>
      </c>
      <c r="C1341">
        <v>26</v>
      </c>
      <c r="D1341">
        <v>20</v>
      </c>
      <c r="E1341">
        <v>2752.3999999999996</v>
      </c>
      <c r="F1341">
        <v>17</v>
      </c>
      <c r="G1341">
        <v>-42</v>
      </c>
      <c r="H1341">
        <v>1788.8</v>
      </c>
      <c r="I1341">
        <v>200</v>
      </c>
      <c r="J1341">
        <v>0</v>
      </c>
      <c r="K1341">
        <v>0</v>
      </c>
      <c r="L1341">
        <v>0</v>
      </c>
      <c r="M1341">
        <v>0</v>
      </c>
      <c r="N1341">
        <v>750</v>
      </c>
      <c r="O1341">
        <v>600</v>
      </c>
      <c r="P1341">
        <v>0</v>
      </c>
      <c r="Q1341">
        <v>280.8</v>
      </c>
      <c r="R1341" s="1">
        <v>43856</v>
      </c>
    </row>
    <row r="1342" spans="1:18" x14ac:dyDescent="0.3">
      <c r="A1342">
        <v>2020</v>
      </c>
      <c r="B1342">
        <v>1</v>
      </c>
      <c r="C1342">
        <v>26</v>
      </c>
      <c r="D1342">
        <v>21</v>
      </c>
      <c r="E1342">
        <v>-1555.6000000000004</v>
      </c>
      <c r="F1342">
        <v>12</v>
      </c>
      <c r="G1342">
        <v>57</v>
      </c>
      <c r="H1342">
        <v>1658.5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750</v>
      </c>
      <c r="O1342">
        <v>541</v>
      </c>
      <c r="P1342">
        <v>0</v>
      </c>
      <c r="Q1342">
        <v>310.5</v>
      </c>
      <c r="R1342" s="1">
        <v>43856</v>
      </c>
    </row>
    <row r="1343" spans="1:18" x14ac:dyDescent="0.3">
      <c r="A1343">
        <v>2020</v>
      </c>
      <c r="B1343">
        <v>1</v>
      </c>
      <c r="C1343">
        <v>26</v>
      </c>
      <c r="D1343">
        <v>22</v>
      </c>
      <c r="E1343">
        <v>-3487.6000000000008</v>
      </c>
      <c r="F1343">
        <v>12</v>
      </c>
      <c r="G1343">
        <v>109</v>
      </c>
      <c r="H1343">
        <v>1526.1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750</v>
      </c>
      <c r="O1343">
        <v>353</v>
      </c>
      <c r="P1343">
        <v>0</v>
      </c>
      <c r="Q1343">
        <v>314.10000000000002</v>
      </c>
      <c r="R1343" s="1">
        <v>43856</v>
      </c>
    </row>
    <row r="1344" spans="1:18" x14ac:dyDescent="0.3">
      <c r="A1344">
        <v>2020</v>
      </c>
      <c r="B1344">
        <v>1</v>
      </c>
      <c r="C1344">
        <v>26</v>
      </c>
      <c r="D1344">
        <v>23</v>
      </c>
      <c r="E1344">
        <v>-4410.4000000000005</v>
      </c>
      <c r="F1344">
        <v>12</v>
      </c>
      <c r="G1344">
        <v>177</v>
      </c>
      <c r="H1344">
        <v>1412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750</v>
      </c>
      <c r="O1344">
        <v>215</v>
      </c>
      <c r="P1344">
        <v>0</v>
      </c>
      <c r="Q1344">
        <v>270</v>
      </c>
      <c r="R1344" s="1">
        <v>43856</v>
      </c>
    </row>
    <row r="1345" spans="1:18" x14ac:dyDescent="0.3">
      <c r="A1345">
        <v>2020</v>
      </c>
      <c r="B1345">
        <v>1</v>
      </c>
      <c r="C1345">
        <v>26</v>
      </c>
      <c r="D1345">
        <v>24</v>
      </c>
      <c r="E1345">
        <v>-5599.4</v>
      </c>
      <c r="F1345">
        <v>12</v>
      </c>
      <c r="G1345">
        <v>238</v>
      </c>
      <c r="H1345">
        <v>1317.4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750</v>
      </c>
      <c r="O1345">
        <v>81.000000000000114</v>
      </c>
      <c r="P1345">
        <v>0</v>
      </c>
      <c r="Q1345">
        <v>248.4</v>
      </c>
      <c r="R1345" s="1">
        <v>43856</v>
      </c>
    </row>
    <row r="1346" spans="1:18" x14ac:dyDescent="0.3">
      <c r="A1346">
        <v>2020</v>
      </c>
      <c r="B1346">
        <v>1</v>
      </c>
      <c r="C1346">
        <v>27</v>
      </c>
      <c r="D1346">
        <v>1</v>
      </c>
      <c r="E1346">
        <v>-6820.7999999999993</v>
      </c>
      <c r="F1346">
        <v>5</v>
      </c>
      <c r="G1346">
        <v>289</v>
      </c>
      <c r="H1346">
        <v>1256.9000000000001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715.00000000000011</v>
      </c>
      <c r="O1346">
        <v>0</v>
      </c>
      <c r="P1346">
        <v>0</v>
      </c>
      <c r="Q1346">
        <v>252.9</v>
      </c>
      <c r="R1346" s="1">
        <v>43857</v>
      </c>
    </row>
    <row r="1347" spans="1:18" x14ac:dyDescent="0.3">
      <c r="A1347">
        <v>2020</v>
      </c>
      <c r="B1347">
        <v>1</v>
      </c>
      <c r="C1347">
        <v>27</v>
      </c>
      <c r="D1347">
        <v>2</v>
      </c>
      <c r="E1347">
        <v>-7592.2</v>
      </c>
      <c r="F1347">
        <v>5</v>
      </c>
      <c r="G1347">
        <v>351</v>
      </c>
      <c r="H1347">
        <v>1212.9000000000001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609.00000000000011</v>
      </c>
      <c r="O1347">
        <v>0</v>
      </c>
      <c r="P1347">
        <v>0</v>
      </c>
      <c r="Q1347">
        <v>252.9</v>
      </c>
      <c r="R1347" s="1">
        <v>43857</v>
      </c>
    </row>
    <row r="1348" spans="1:18" x14ac:dyDescent="0.3">
      <c r="A1348">
        <v>2020</v>
      </c>
      <c r="B1348">
        <v>1</v>
      </c>
      <c r="C1348">
        <v>27</v>
      </c>
      <c r="D1348">
        <v>3</v>
      </c>
      <c r="E1348">
        <v>-9518.7999999999993</v>
      </c>
      <c r="F1348">
        <v>5</v>
      </c>
      <c r="G1348">
        <v>511</v>
      </c>
      <c r="H1348">
        <v>1173.9000000000001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383</v>
      </c>
      <c r="O1348">
        <v>0</v>
      </c>
      <c r="P1348">
        <v>0</v>
      </c>
      <c r="Q1348">
        <v>279.90000000000003</v>
      </c>
      <c r="R1348" s="1">
        <v>43857</v>
      </c>
    </row>
    <row r="1349" spans="1:18" x14ac:dyDescent="0.3">
      <c r="A1349">
        <v>2020</v>
      </c>
      <c r="B1349">
        <v>1</v>
      </c>
      <c r="C1349">
        <v>27</v>
      </c>
      <c r="D1349">
        <v>4</v>
      </c>
      <c r="E1349">
        <v>-11157.2</v>
      </c>
      <c r="F1349">
        <v>5</v>
      </c>
      <c r="G1349">
        <v>600</v>
      </c>
      <c r="H1349">
        <v>1189.2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267</v>
      </c>
      <c r="O1349">
        <v>0</v>
      </c>
      <c r="P1349">
        <v>0</v>
      </c>
      <c r="Q1349">
        <v>322.2</v>
      </c>
      <c r="R1349" s="1">
        <v>43857</v>
      </c>
    </row>
    <row r="1350" spans="1:18" x14ac:dyDescent="0.3">
      <c r="A1350">
        <v>2020</v>
      </c>
      <c r="B1350">
        <v>1</v>
      </c>
      <c r="C1350">
        <v>27</v>
      </c>
      <c r="D1350">
        <v>5</v>
      </c>
      <c r="E1350">
        <v>-11921.2</v>
      </c>
      <c r="F1350">
        <v>5</v>
      </c>
      <c r="G1350">
        <v>600</v>
      </c>
      <c r="H1350">
        <v>1225.0999999999999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274.99999999999989</v>
      </c>
      <c r="O1350">
        <v>0</v>
      </c>
      <c r="P1350">
        <v>0</v>
      </c>
      <c r="Q1350">
        <v>350.1</v>
      </c>
      <c r="R1350" s="1">
        <v>43857</v>
      </c>
    </row>
    <row r="1351" spans="1:18" x14ac:dyDescent="0.3">
      <c r="A1351">
        <v>2020</v>
      </c>
      <c r="B1351">
        <v>1</v>
      </c>
      <c r="C1351">
        <v>27</v>
      </c>
      <c r="D1351">
        <v>6</v>
      </c>
      <c r="E1351">
        <v>-12459</v>
      </c>
      <c r="F1351">
        <v>5</v>
      </c>
      <c r="G1351">
        <v>600</v>
      </c>
      <c r="H1351">
        <v>1295.7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324</v>
      </c>
      <c r="O1351">
        <v>0</v>
      </c>
      <c r="P1351">
        <v>0</v>
      </c>
      <c r="Q1351">
        <v>371.7</v>
      </c>
      <c r="R1351" s="1">
        <v>43857</v>
      </c>
    </row>
    <row r="1352" spans="1:18" x14ac:dyDescent="0.3">
      <c r="A1352">
        <v>2020</v>
      </c>
      <c r="B1352">
        <v>1</v>
      </c>
      <c r="C1352">
        <v>27</v>
      </c>
      <c r="D1352">
        <v>7</v>
      </c>
      <c r="E1352">
        <v>-11335.6</v>
      </c>
      <c r="F1352">
        <v>5</v>
      </c>
      <c r="G1352">
        <v>384</v>
      </c>
      <c r="H1352">
        <v>1521.3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717</v>
      </c>
      <c r="O1352">
        <v>0</v>
      </c>
      <c r="P1352">
        <v>0</v>
      </c>
      <c r="Q1352">
        <v>420.3</v>
      </c>
      <c r="R1352" s="1">
        <v>43857</v>
      </c>
    </row>
    <row r="1353" spans="1:18" x14ac:dyDescent="0.3">
      <c r="A1353">
        <v>2020</v>
      </c>
      <c r="B1353">
        <v>1</v>
      </c>
      <c r="C1353">
        <v>27</v>
      </c>
      <c r="D1353">
        <v>8</v>
      </c>
      <c r="E1353">
        <v>-5865.6</v>
      </c>
      <c r="F1353">
        <v>12</v>
      </c>
      <c r="G1353">
        <v>29</v>
      </c>
      <c r="H1353">
        <v>1758.8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750</v>
      </c>
      <c r="O1353">
        <v>510</v>
      </c>
      <c r="P1353">
        <v>0</v>
      </c>
      <c r="Q1353">
        <v>469.8</v>
      </c>
      <c r="R1353" s="1">
        <v>43857</v>
      </c>
    </row>
    <row r="1354" spans="1:18" x14ac:dyDescent="0.3">
      <c r="A1354">
        <v>2020</v>
      </c>
      <c r="B1354">
        <v>1</v>
      </c>
      <c r="C1354">
        <v>27</v>
      </c>
      <c r="D1354">
        <v>9</v>
      </c>
      <c r="E1354">
        <v>2665.7999999999993</v>
      </c>
      <c r="F1354">
        <v>17</v>
      </c>
      <c r="G1354">
        <v>-426</v>
      </c>
      <c r="H1354">
        <v>1868.6</v>
      </c>
      <c r="I1354">
        <v>437</v>
      </c>
      <c r="J1354">
        <v>0</v>
      </c>
      <c r="K1354">
        <v>0</v>
      </c>
      <c r="L1354">
        <v>0</v>
      </c>
      <c r="M1354">
        <v>0</v>
      </c>
      <c r="N1354">
        <v>750</v>
      </c>
      <c r="O1354">
        <v>600</v>
      </c>
      <c r="P1354">
        <v>0</v>
      </c>
      <c r="Q1354">
        <v>507.6</v>
      </c>
      <c r="R1354" s="1">
        <v>43857</v>
      </c>
    </row>
    <row r="1355" spans="1:18" x14ac:dyDescent="0.3">
      <c r="A1355">
        <v>2020</v>
      </c>
      <c r="B1355">
        <v>1</v>
      </c>
      <c r="C1355">
        <v>27</v>
      </c>
      <c r="D1355">
        <v>10</v>
      </c>
      <c r="E1355">
        <v>6294.9999999999882</v>
      </c>
      <c r="F1355">
        <v>17</v>
      </c>
      <c r="G1355">
        <v>-600</v>
      </c>
      <c r="H1355">
        <v>1903.2</v>
      </c>
      <c r="I1355">
        <v>615</v>
      </c>
      <c r="J1355">
        <v>0</v>
      </c>
      <c r="K1355">
        <v>0</v>
      </c>
      <c r="L1355">
        <v>0</v>
      </c>
      <c r="M1355">
        <v>0</v>
      </c>
      <c r="N1355">
        <v>750</v>
      </c>
      <c r="O1355">
        <v>600</v>
      </c>
      <c r="P1355">
        <v>0</v>
      </c>
      <c r="Q1355">
        <v>538.20000000000005</v>
      </c>
      <c r="R1355" s="1">
        <v>43857</v>
      </c>
    </row>
    <row r="1356" spans="1:18" x14ac:dyDescent="0.3">
      <c r="A1356">
        <v>2020</v>
      </c>
      <c r="B1356">
        <v>1</v>
      </c>
      <c r="C1356">
        <v>27</v>
      </c>
      <c r="D1356">
        <v>11</v>
      </c>
      <c r="E1356">
        <v>15110</v>
      </c>
      <c r="F1356">
        <v>17</v>
      </c>
      <c r="G1356">
        <v>-600</v>
      </c>
      <c r="H1356">
        <v>1922.1</v>
      </c>
      <c r="I1356">
        <v>633</v>
      </c>
      <c r="J1356">
        <v>0</v>
      </c>
      <c r="K1356">
        <v>0</v>
      </c>
      <c r="L1356">
        <v>0</v>
      </c>
      <c r="M1356">
        <v>0</v>
      </c>
      <c r="N1356">
        <v>750</v>
      </c>
      <c r="O1356">
        <v>600</v>
      </c>
      <c r="P1356">
        <v>0</v>
      </c>
      <c r="Q1356">
        <v>539.1</v>
      </c>
      <c r="R1356" s="1">
        <v>43857</v>
      </c>
    </row>
    <row r="1357" spans="1:18" x14ac:dyDescent="0.3">
      <c r="A1357">
        <v>2020</v>
      </c>
      <c r="B1357">
        <v>1</v>
      </c>
      <c r="C1357">
        <v>27</v>
      </c>
      <c r="D1357">
        <v>12</v>
      </c>
      <c r="E1357">
        <v>14766.199999999997</v>
      </c>
      <c r="F1357">
        <v>17</v>
      </c>
      <c r="G1357">
        <v>-600</v>
      </c>
      <c r="H1357">
        <v>1841.2</v>
      </c>
      <c r="I1357">
        <v>553</v>
      </c>
      <c r="J1357">
        <v>0</v>
      </c>
      <c r="K1357">
        <v>0</v>
      </c>
      <c r="L1357">
        <v>0</v>
      </c>
      <c r="M1357">
        <v>0</v>
      </c>
      <c r="N1357">
        <v>750</v>
      </c>
      <c r="O1357">
        <v>600</v>
      </c>
      <c r="P1357">
        <v>0</v>
      </c>
      <c r="Q1357">
        <v>538.20000000000005</v>
      </c>
      <c r="R1357" s="1">
        <v>43857</v>
      </c>
    </row>
    <row r="1358" spans="1:18" x14ac:dyDescent="0.3">
      <c r="A1358">
        <v>2020</v>
      </c>
      <c r="B1358">
        <v>1</v>
      </c>
      <c r="C1358">
        <v>27</v>
      </c>
      <c r="D1358">
        <v>13</v>
      </c>
      <c r="E1358">
        <v>14051.8</v>
      </c>
      <c r="F1358">
        <v>17</v>
      </c>
      <c r="G1358">
        <v>-600</v>
      </c>
      <c r="H1358">
        <v>1835.9</v>
      </c>
      <c r="I1358">
        <v>572</v>
      </c>
      <c r="J1358">
        <v>0</v>
      </c>
      <c r="K1358">
        <v>0</v>
      </c>
      <c r="L1358">
        <v>0</v>
      </c>
      <c r="M1358">
        <v>0</v>
      </c>
      <c r="N1358">
        <v>750</v>
      </c>
      <c r="O1358">
        <v>600</v>
      </c>
      <c r="P1358">
        <v>0</v>
      </c>
      <c r="Q1358">
        <v>513.9</v>
      </c>
      <c r="R1358" s="1">
        <v>43857</v>
      </c>
    </row>
    <row r="1359" spans="1:18" x14ac:dyDescent="0.3">
      <c r="A1359">
        <v>2020</v>
      </c>
      <c r="B1359">
        <v>1</v>
      </c>
      <c r="C1359">
        <v>27</v>
      </c>
      <c r="D1359">
        <v>14</v>
      </c>
      <c r="E1359">
        <v>18572</v>
      </c>
      <c r="F1359">
        <v>17</v>
      </c>
      <c r="G1359">
        <v>-600</v>
      </c>
      <c r="H1359">
        <v>1836.3</v>
      </c>
      <c r="I1359">
        <v>639</v>
      </c>
      <c r="J1359">
        <v>0</v>
      </c>
      <c r="K1359">
        <v>0</v>
      </c>
      <c r="L1359">
        <v>0</v>
      </c>
      <c r="M1359">
        <v>0</v>
      </c>
      <c r="N1359">
        <v>750</v>
      </c>
      <c r="O1359">
        <v>600</v>
      </c>
      <c r="P1359">
        <v>0</v>
      </c>
      <c r="Q1359">
        <v>447.3</v>
      </c>
      <c r="R1359" s="1">
        <v>43857</v>
      </c>
    </row>
    <row r="1360" spans="1:18" x14ac:dyDescent="0.3">
      <c r="A1360">
        <v>2020</v>
      </c>
      <c r="B1360">
        <v>1</v>
      </c>
      <c r="C1360">
        <v>27</v>
      </c>
      <c r="D1360">
        <v>15</v>
      </c>
      <c r="E1360">
        <v>22383.4</v>
      </c>
      <c r="F1360">
        <v>17</v>
      </c>
      <c r="G1360">
        <v>-600</v>
      </c>
      <c r="H1360">
        <v>1804.2</v>
      </c>
      <c r="I1360">
        <v>696</v>
      </c>
      <c r="J1360">
        <v>0</v>
      </c>
      <c r="K1360">
        <v>0</v>
      </c>
      <c r="L1360">
        <v>0</v>
      </c>
      <c r="M1360">
        <v>0</v>
      </c>
      <c r="N1360">
        <v>750</v>
      </c>
      <c r="O1360">
        <v>600</v>
      </c>
      <c r="P1360">
        <v>0</v>
      </c>
      <c r="Q1360">
        <v>358.2</v>
      </c>
      <c r="R1360" s="1">
        <v>43857</v>
      </c>
    </row>
    <row r="1361" spans="1:18" x14ac:dyDescent="0.3">
      <c r="A1361">
        <v>2020</v>
      </c>
      <c r="B1361">
        <v>1</v>
      </c>
      <c r="C1361">
        <v>27</v>
      </c>
      <c r="D1361">
        <v>16</v>
      </c>
      <c r="E1361">
        <v>22555.200000000001</v>
      </c>
      <c r="F1361">
        <v>17</v>
      </c>
      <c r="G1361">
        <v>-600</v>
      </c>
      <c r="H1361">
        <v>1801</v>
      </c>
      <c r="I1361">
        <v>772</v>
      </c>
      <c r="J1361">
        <v>0</v>
      </c>
      <c r="K1361">
        <v>0</v>
      </c>
      <c r="L1361">
        <v>0</v>
      </c>
      <c r="M1361">
        <v>0</v>
      </c>
      <c r="N1361">
        <v>750</v>
      </c>
      <c r="O1361">
        <v>600</v>
      </c>
      <c r="P1361">
        <v>0</v>
      </c>
      <c r="Q1361">
        <v>279</v>
      </c>
      <c r="R1361" s="1">
        <v>43857</v>
      </c>
    </row>
    <row r="1362" spans="1:18" x14ac:dyDescent="0.3">
      <c r="A1362">
        <v>2020</v>
      </c>
      <c r="B1362">
        <v>1</v>
      </c>
      <c r="C1362">
        <v>27</v>
      </c>
      <c r="D1362">
        <v>17</v>
      </c>
      <c r="E1362">
        <v>25247.199999999997</v>
      </c>
      <c r="F1362">
        <v>17</v>
      </c>
      <c r="G1362">
        <v>-600</v>
      </c>
      <c r="H1362">
        <v>1873.2</v>
      </c>
      <c r="I1362">
        <v>864</v>
      </c>
      <c r="J1362">
        <v>0</v>
      </c>
      <c r="K1362">
        <v>0</v>
      </c>
      <c r="L1362">
        <v>0</v>
      </c>
      <c r="M1362">
        <v>0</v>
      </c>
      <c r="N1362">
        <v>750</v>
      </c>
      <c r="O1362">
        <v>600</v>
      </c>
      <c r="P1362">
        <v>0</v>
      </c>
      <c r="Q1362">
        <v>259.2</v>
      </c>
      <c r="R1362" s="1">
        <v>43857</v>
      </c>
    </row>
    <row r="1363" spans="1:18" x14ac:dyDescent="0.3">
      <c r="A1363">
        <v>2020</v>
      </c>
      <c r="B1363">
        <v>1</v>
      </c>
      <c r="C1363">
        <v>27</v>
      </c>
      <c r="D1363">
        <v>18</v>
      </c>
      <c r="E1363">
        <v>35641.799999999996</v>
      </c>
      <c r="F1363">
        <v>17</v>
      </c>
      <c r="G1363">
        <v>-600</v>
      </c>
      <c r="H1363">
        <v>2036.4</v>
      </c>
      <c r="I1363">
        <v>1020</v>
      </c>
      <c r="J1363">
        <v>0</v>
      </c>
      <c r="K1363">
        <v>0</v>
      </c>
      <c r="L1363">
        <v>0</v>
      </c>
      <c r="M1363">
        <v>0</v>
      </c>
      <c r="N1363">
        <v>750</v>
      </c>
      <c r="O1363">
        <v>600</v>
      </c>
      <c r="P1363">
        <v>0</v>
      </c>
      <c r="Q1363">
        <v>266.40000000000003</v>
      </c>
      <c r="R1363" s="1">
        <v>43857</v>
      </c>
    </row>
    <row r="1364" spans="1:18" x14ac:dyDescent="0.3">
      <c r="A1364">
        <v>2020</v>
      </c>
      <c r="B1364">
        <v>1</v>
      </c>
      <c r="C1364">
        <v>27</v>
      </c>
      <c r="D1364">
        <v>19</v>
      </c>
      <c r="E1364">
        <v>32739.800000000003</v>
      </c>
      <c r="F1364">
        <v>17</v>
      </c>
      <c r="G1364">
        <v>-600</v>
      </c>
      <c r="H1364">
        <v>2036.3</v>
      </c>
      <c r="I1364">
        <v>1001</v>
      </c>
      <c r="J1364">
        <v>0</v>
      </c>
      <c r="K1364">
        <v>0</v>
      </c>
      <c r="L1364">
        <v>0</v>
      </c>
      <c r="M1364">
        <v>0</v>
      </c>
      <c r="N1364">
        <v>750</v>
      </c>
      <c r="O1364">
        <v>600</v>
      </c>
      <c r="P1364">
        <v>0</v>
      </c>
      <c r="Q1364">
        <v>285.3</v>
      </c>
      <c r="R1364" s="1">
        <v>43857</v>
      </c>
    </row>
    <row r="1365" spans="1:18" x14ac:dyDescent="0.3">
      <c r="A1365">
        <v>2020</v>
      </c>
      <c r="B1365">
        <v>1</v>
      </c>
      <c r="C1365">
        <v>27</v>
      </c>
      <c r="D1365">
        <v>20</v>
      </c>
      <c r="E1365">
        <v>24918</v>
      </c>
      <c r="F1365">
        <v>17</v>
      </c>
      <c r="G1365">
        <v>-600</v>
      </c>
      <c r="H1365">
        <v>1876.5</v>
      </c>
      <c r="I1365">
        <v>825</v>
      </c>
      <c r="J1365">
        <v>0</v>
      </c>
      <c r="K1365">
        <v>0</v>
      </c>
      <c r="L1365">
        <v>0</v>
      </c>
      <c r="M1365">
        <v>0</v>
      </c>
      <c r="N1365">
        <v>750</v>
      </c>
      <c r="O1365">
        <v>600</v>
      </c>
      <c r="P1365">
        <v>0</v>
      </c>
      <c r="Q1365">
        <v>301.5</v>
      </c>
      <c r="R1365" s="1">
        <v>43857</v>
      </c>
    </row>
    <row r="1366" spans="1:18" x14ac:dyDescent="0.3">
      <c r="A1366">
        <v>2020</v>
      </c>
      <c r="B1366">
        <v>1</v>
      </c>
      <c r="C1366">
        <v>27</v>
      </c>
      <c r="D1366">
        <v>21</v>
      </c>
      <c r="E1366">
        <v>19536.599999999999</v>
      </c>
      <c r="F1366">
        <v>17</v>
      </c>
      <c r="G1366">
        <v>-600</v>
      </c>
      <c r="H1366">
        <v>1730.6</v>
      </c>
      <c r="I1366">
        <v>671</v>
      </c>
      <c r="J1366">
        <v>0</v>
      </c>
      <c r="K1366">
        <v>0</v>
      </c>
      <c r="L1366">
        <v>0</v>
      </c>
      <c r="M1366">
        <v>0</v>
      </c>
      <c r="N1366">
        <v>750</v>
      </c>
      <c r="O1366">
        <v>600</v>
      </c>
      <c r="P1366">
        <v>0</v>
      </c>
      <c r="Q1366">
        <v>309.60000000000002</v>
      </c>
      <c r="R1366" s="1">
        <v>43857</v>
      </c>
    </row>
    <row r="1367" spans="1:18" x14ac:dyDescent="0.3">
      <c r="A1367">
        <v>2020</v>
      </c>
      <c r="B1367">
        <v>1</v>
      </c>
      <c r="C1367">
        <v>27</v>
      </c>
      <c r="D1367">
        <v>22</v>
      </c>
      <c r="E1367">
        <v>18193</v>
      </c>
      <c r="F1367">
        <v>17</v>
      </c>
      <c r="G1367">
        <v>-600</v>
      </c>
      <c r="H1367">
        <v>1610.6</v>
      </c>
      <c r="I1367">
        <v>551</v>
      </c>
      <c r="J1367">
        <v>0</v>
      </c>
      <c r="K1367">
        <v>0</v>
      </c>
      <c r="L1367">
        <v>0</v>
      </c>
      <c r="M1367">
        <v>0</v>
      </c>
      <c r="N1367">
        <v>750</v>
      </c>
      <c r="O1367">
        <v>600</v>
      </c>
      <c r="P1367">
        <v>0</v>
      </c>
      <c r="Q1367">
        <v>309.60000000000002</v>
      </c>
      <c r="R1367" s="1">
        <v>43857</v>
      </c>
    </row>
    <row r="1368" spans="1:18" x14ac:dyDescent="0.3">
      <c r="A1368">
        <v>2020</v>
      </c>
      <c r="B1368">
        <v>1</v>
      </c>
      <c r="C1368">
        <v>27</v>
      </c>
      <c r="D1368">
        <v>23</v>
      </c>
      <c r="E1368">
        <v>27195.200000000001</v>
      </c>
      <c r="F1368">
        <v>37</v>
      </c>
      <c r="G1368">
        <v>-600</v>
      </c>
      <c r="H1368">
        <v>1475</v>
      </c>
      <c r="I1368">
        <v>0</v>
      </c>
      <c r="J1368">
        <v>0</v>
      </c>
      <c r="K1368">
        <v>0</v>
      </c>
      <c r="L1368">
        <v>99</v>
      </c>
      <c r="M1368">
        <v>320</v>
      </c>
      <c r="N1368">
        <v>750</v>
      </c>
      <c r="O1368">
        <v>600</v>
      </c>
      <c r="P1368">
        <v>0</v>
      </c>
      <c r="Q1368">
        <v>306</v>
      </c>
      <c r="R1368" s="1">
        <v>43857</v>
      </c>
    </row>
    <row r="1369" spans="1:18" x14ac:dyDescent="0.3">
      <c r="A1369">
        <v>2020</v>
      </c>
      <c r="B1369">
        <v>1</v>
      </c>
      <c r="C1369">
        <v>27</v>
      </c>
      <c r="D1369">
        <v>24</v>
      </c>
      <c r="E1369">
        <v>26624</v>
      </c>
      <c r="F1369">
        <v>32</v>
      </c>
      <c r="G1369">
        <v>-600</v>
      </c>
      <c r="H1369">
        <v>1345.2</v>
      </c>
      <c r="I1369">
        <v>0</v>
      </c>
      <c r="J1369">
        <v>0</v>
      </c>
      <c r="K1369">
        <v>0</v>
      </c>
      <c r="L1369">
        <v>0</v>
      </c>
      <c r="M1369">
        <v>318</v>
      </c>
      <c r="N1369">
        <v>750</v>
      </c>
      <c r="O1369">
        <v>600</v>
      </c>
      <c r="P1369">
        <v>0</v>
      </c>
      <c r="Q1369">
        <v>277.2</v>
      </c>
      <c r="R1369" s="1">
        <v>43857</v>
      </c>
    </row>
    <row r="1370" spans="1:18" x14ac:dyDescent="0.3">
      <c r="A1370">
        <v>2020</v>
      </c>
      <c r="B1370">
        <v>1</v>
      </c>
      <c r="C1370">
        <v>28</v>
      </c>
      <c r="D1370">
        <v>1</v>
      </c>
      <c r="E1370">
        <v>51600.6</v>
      </c>
      <c r="F1370">
        <v>32</v>
      </c>
      <c r="G1370">
        <v>-600</v>
      </c>
      <c r="H1370">
        <v>1242.3</v>
      </c>
      <c r="I1370">
        <v>0</v>
      </c>
      <c r="J1370">
        <v>0</v>
      </c>
      <c r="K1370">
        <v>0</v>
      </c>
      <c r="L1370">
        <v>0</v>
      </c>
      <c r="M1370">
        <v>270</v>
      </c>
      <c r="N1370">
        <v>750</v>
      </c>
      <c r="O1370">
        <v>600</v>
      </c>
      <c r="P1370">
        <v>0</v>
      </c>
      <c r="Q1370">
        <v>222.3</v>
      </c>
      <c r="R1370" s="1">
        <v>43858</v>
      </c>
    </row>
    <row r="1371" spans="1:18" x14ac:dyDescent="0.3">
      <c r="A1371">
        <v>2020</v>
      </c>
      <c r="B1371">
        <v>1</v>
      </c>
      <c r="C1371">
        <v>28</v>
      </c>
      <c r="D1371">
        <v>2</v>
      </c>
      <c r="E1371">
        <v>39649.399999999994</v>
      </c>
      <c r="F1371">
        <v>32</v>
      </c>
      <c r="G1371">
        <v>-600</v>
      </c>
      <c r="H1371">
        <v>1183.5999999999999</v>
      </c>
      <c r="I1371">
        <v>0</v>
      </c>
      <c r="J1371">
        <v>0</v>
      </c>
      <c r="K1371">
        <v>0</v>
      </c>
      <c r="L1371">
        <v>0</v>
      </c>
      <c r="M1371">
        <v>213.99999999999989</v>
      </c>
      <c r="N1371">
        <v>750</v>
      </c>
      <c r="O1371">
        <v>600</v>
      </c>
      <c r="P1371">
        <v>0</v>
      </c>
      <c r="Q1371">
        <v>219.6</v>
      </c>
      <c r="R1371" s="1">
        <v>43858</v>
      </c>
    </row>
    <row r="1372" spans="1:18" x14ac:dyDescent="0.3">
      <c r="A1372">
        <v>2020</v>
      </c>
      <c r="B1372">
        <v>1</v>
      </c>
      <c r="C1372">
        <v>28</v>
      </c>
      <c r="D1372">
        <v>3</v>
      </c>
      <c r="E1372">
        <v>25265</v>
      </c>
      <c r="F1372">
        <v>32</v>
      </c>
      <c r="G1372">
        <v>-600</v>
      </c>
      <c r="H1372">
        <v>1171.7</v>
      </c>
      <c r="I1372">
        <v>0</v>
      </c>
      <c r="J1372">
        <v>0</v>
      </c>
      <c r="K1372">
        <v>0</v>
      </c>
      <c r="L1372">
        <v>0</v>
      </c>
      <c r="M1372">
        <v>185</v>
      </c>
      <c r="N1372">
        <v>750</v>
      </c>
      <c r="O1372">
        <v>600</v>
      </c>
      <c r="P1372">
        <v>0</v>
      </c>
      <c r="Q1372">
        <v>236.70000000000002</v>
      </c>
      <c r="R1372" s="1">
        <v>43858</v>
      </c>
    </row>
    <row r="1373" spans="1:18" x14ac:dyDescent="0.3">
      <c r="A1373">
        <v>2020</v>
      </c>
      <c r="B1373">
        <v>1</v>
      </c>
      <c r="C1373">
        <v>28</v>
      </c>
      <c r="D1373">
        <v>4</v>
      </c>
      <c r="E1373">
        <v>12732.8</v>
      </c>
      <c r="F1373">
        <v>32</v>
      </c>
      <c r="G1373">
        <v>-600</v>
      </c>
      <c r="H1373">
        <v>1178.4000000000001</v>
      </c>
      <c r="I1373">
        <v>0</v>
      </c>
      <c r="J1373">
        <v>0</v>
      </c>
      <c r="K1373">
        <v>0</v>
      </c>
      <c r="L1373">
        <v>0</v>
      </c>
      <c r="M1373">
        <v>171</v>
      </c>
      <c r="N1373">
        <v>750</v>
      </c>
      <c r="O1373">
        <v>600</v>
      </c>
      <c r="P1373">
        <v>0</v>
      </c>
      <c r="Q1373">
        <v>257.40000000000003</v>
      </c>
      <c r="R1373" s="1">
        <v>43858</v>
      </c>
    </row>
    <row r="1374" spans="1:18" x14ac:dyDescent="0.3">
      <c r="A1374">
        <v>2020</v>
      </c>
      <c r="B1374">
        <v>1</v>
      </c>
      <c r="C1374">
        <v>28</v>
      </c>
      <c r="D1374">
        <v>5</v>
      </c>
      <c r="E1374">
        <v>7969.4</v>
      </c>
      <c r="F1374">
        <v>32</v>
      </c>
      <c r="G1374">
        <v>-581</v>
      </c>
      <c r="H1374">
        <v>1203.8</v>
      </c>
      <c r="I1374">
        <v>0</v>
      </c>
      <c r="J1374">
        <v>0</v>
      </c>
      <c r="K1374">
        <v>0</v>
      </c>
      <c r="L1374">
        <v>0</v>
      </c>
      <c r="M1374">
        <v>154</v>
      </c>
      <c r="N1374">
        <v>750</v>
      </c>
      <c r="O1374">
        <v>600</v>
      </c>
      <c r="P1374">
        <v>0</v>
      </c>
      <c r="Q1374">
        <v>280.8</v>
      </c>
      <c r="R1374" s="1">
        <v>43858</v>
      </c>
    </row>
    <row r="1375" spans="1:18" x14ac:dyDescent="0.3">
      <c r="A1375">
        <v>2020</v>
      </c>
      <c r="B1375">
        <v>1</v>
      </c>
      <c r="C1375">
        <v>28</v>
      </c>
      <c r="D1375">
        <v>6</v>
      </c>
      <c r="E1375">
        <v>6910.1999999999935</v>
      </c>
      <c r="F1375">
        <v>17</v>
      </c>
      <c r="G1375">
        <v>-600</v>
      </c>
      <c r="H1375">
        <v>1291</v>
      </c>
      <c r="I1375">
        <v>208</v>
      </c>
      <c r="J1375">
        <v>0</v>
      </c>
      <c r="K1375">
        <v>0</v>
      </c>
      <c r="L1375">
        <v>0</v>
      </c>
      <c r="M1375">
        <v>0</v>
      </c>
      <c r="N1375">
        <v>750</v>
      </c>
      <c r="O1375">
        <v>600</v>
      </c>
      <c r="P1375">
        <v>0</v>
      </c>
      <c r="Q1375">
        <v>333</v>
      </c>
      <c r="R1375" s="1">
        <v>43858</v>
      </c>
    </row>
    <row r="1376" spans="1:18" x14ac:dyDescent="0.3">
      <c r="A1376">
        <v>2020</v>
      </c>
      <c r="B1376">
        <v>1</v>
      </c>
      <c r="C1376">
        <v>28</v>
      </c>
      <c r="D1376">
        <v>7</v>
      </c>
      <c r="E1376">
        <v>12815.8</v>
      </c>
      <c r="F1376">
        <v>17</v>
      </c>
      <c r="G1376">
        <v>-600</v>
      </c>
      <c r="H1376">
        <v>1545</v>
      </c>
      <c r="I1376">
        <v>390</v>
      </c>
      <c r="J1376">
        <v>0</v>
      </c>
      <c r="K1376">
        <v>0</v>
      </c>
      <c r="L1376">
        <v>0</v>
      </c>
      <c r="M1376">
        <v>0</v>
      </c>
      <c r="N1376">
        <v>750</v>
      </c>
      <c r="O1376">
        <v>600</v>
      </c>
      <c r="P1376">
        <v>0</v>
      </c>
      <c r="Q1376">
        <v>405</v>
      </c>
      <c r="R1376" s="1">
        <v>43858</v>
      </c>
    </row>
    <row r="1377" spans="1:18" x14ac:dyDescent="0.3">
      <c r="A1377">
        <v>2020</v>
      </c>
      <c r="B1377">
        <v>1</v>
      </c>
      <c r="C1377">
        <v>28</v>
      </c>
      <c r="D1377">
        <v>8</v>
      </c>
      <c r="E1377">
        <v>25153</v>
      </c>
      <c r="F1377">
        <v>17</v>
      </c>
      <c r="G1377">
        <v>-600</v>
      </c>
      <c r="H1377">
        <v>1791.5</v>
      </c>
      <c r="I1377">
        <v>605</v>
      </c>
      <c r="J1377">
        <v>0</v>
      </c>
      <c r="K1377">
        <v>0</v>
      </c>
      <c r="L1377">
        <v>0</v>
      </c>
      <c r="M1377">
        <v>0</v>
      </c>
      <c r="N1377">
        <v>750</v>
      </c>
      <c r="O1377">
        <v>600</v>
      </c>
      <c r="P1377">
        <v>0</v>
      </c>
      <c r="Q1377">
        <v>436.5</v>
      </c>
      <c r="R1377" s="1">
        <v>43858</v>
      </c>
    </row>
    <row r="1378" spans="1:18" x14ac:dyDescent="0.3">
      <c r="A1378">
        <v>2020</v>
      </c>
      <c r="B1378">
        <v>1</v>
      </c>
      <c r="C1378">
        <v>28</v>
      </c>
      <c r="D1378">
        <v>9</v>
      </c>
      <c r="E1378">
        <v>29503.599999999999</v>
      </c>
      <c r="F1378">
        <v>17</v>
      </c>
      <c r="G1378">
        <v>-600</v>
      </c>
      <c r="H1378">
        <v>1881.8</v>
      </c>
      <c r="I1378">
        <v>680</v>
      </c>
      <c r="J1378">
        <v>0</v>
      </c>
      <c r="K1378">
        <v>0</v>
      </c>
      <c r="L1378">
        <v>0</v>
      </c>
      <c r="M1378">
        <v>0</v>
      </c>
      <c r="N1378">
        <v>750</v>
      </c>
      <c r="O1378">
        <v>600</v>
      </c>
      <c r="P1378">
        <v>0</v>
      </c>
      <c r="Q1378">
        <v>451.8</v>
      </c>
      <c r="R1378" s="1">
        <v>43858</v>
      </c>
    </row>
    <row r="1379" spans="1:18" x14ac:dyDescent="0.3">
      <c r="A1379">
        <v>2020</v>
      </c>
      <c r="B1379">
        <v>1</v>
      </c>
      <c r="C1379">
        <v>28</v>
      </c>
      <c r="D1379">
        <v>10</v>
      </c>
      <c r="E1379">
        <v>32839.599999999999</v>
      </c>
      <c r="F1379">
        <v>17</v>
      </c>
      <c r="G1379">
        <v>-600</v>
      </c>
      <c r="H1379">
        <v>1924.5</v>
      </c>
      <c r="I1379">
        <v>720</v>
      </c>
      <c r="J1379">
        <v>0</v>
      </c>
      <c r="K1379">
        <v>0</v>
      </c>
      <c r="L1379">
        <v>0</v>
      </c>
      <c r="M1379">
        <v>0</v>
      </c>
      <c r="N1379">
        <v>750</v>
      </c>
      <c r="O1379">
        <v>600</v>
      </c>
      <c r="P1379">
        <v>0</v>
      </c>
      <c r="Q1379">
        <v>454.5</v>
      </c>
      <c r="R1379" s="1">
        <v>43858</v>
      </c>
    </row>
    <row r="1380" spans="1:18" x14ac:dyDescent="0.3">
      <c r="A1380">
        <v>2020</v>
      </c>
      <c r="B1380">
        <v>1</v>
      </c>
      <c r="C1380">
        <v>28</v>
      </c>
      <c r="D1380">
        <v>11</v>
      </c>
      <c r="E1380">
        <v>40630.800000000003</v>
      </c>
      <c r="F1380">
        <v>17</v>
      </c>
      <c r="G1380">
        <v>-600</v>
      </c>
      <c r="H1380">
        <v>1930</v>
      </c>
      <c r="I1380">
        <v>730</v>
      </c>
      <c r="J1380">
        <v>0</v>
      </c>
      <c r="K1380">
        <v>0</v>
      </c>
      <c r="L1380">
        <v>0</v>
      </c>
      <c r="M1380">
        <v>0</v>
      </c>
      <c r="N1380">
        <v>750</v>
      </c>
      <c r="O1380">
        <v>600</v>
      </c>
      <c r="P1380">
        <v>0</v>
      </c>
      <c r="Q1380">
        <v>450</v>
      </c>
      <c r="R1380" s="1">
        <v>43858</v>
      </c>
    </row>
    <row r="1381" spans="1:18" x14ac:dyDescent="0.3">
      <c r="A1381">
        <v>2020</v>
      </c>
      <c r="B1381">
        <v>1</v>
      </c>
      <c r="C1381">
        <v>28</v>
      </c>
      <c r="D1381">
        <v>12</v>
      </c>
      <c r="E1381">
        <v>34273.399999999994</v>
      </c>
      <c r="F1381">
        <v>17</v>
      </c>
      <c r="G1381">
        <v>-600</v>
      </c>
      <c r="H1381">
        <v>1830.4</v>
      </c>
      <c r="I1381">
        <v>652</v>
      </c>
      <c r="J1381">
        <v>0</v>
      </c>
      <c r="K1381">
        <v>0</v>
      </c>
      <c r="L1381">
        <v>0</v>
      </c>
      <c r="M1381">
        <v>0</v>
      </c>
      <c r="N1381">
        <v>750</v>
      </c>
      <c r="O1381">
        <v>600</v>
      </c>
      <c r="P1381">
        <v>0</v>
      </c>
      <c r="Q1381">
        <v>428.40000000000003</v>
      </c>
      <c r="R1381" s="1">
        <v>43858</v>
      </c>
    </row>
    <row r="1382" spans="1:18" x14ac:dyDescent="0.3">
      <c r="A1382">
        <v>2020</v>
      </c>
      <c r="B1382">
        <v>1</v>
      </c>
      <c r="C1382">
        <v>28</v>
      </c>
      <c r="D1382">
        <v>13</v>
      </c>
      <c r="E1382">
        <v>41523.199999999997</v>
      </c>
      <c r="F1382">
        <v>17</v>
      </c>
      <c r="G1382">
        <v>-600</v>
      </c>
      <c r="H1382">
        <v>1823.1</v>
      </c>
      <c r="I1382">
        <v>696</v>
      </c>
      <c r="J1382">
        <v>0</v>
      </c>
      <c r="K1382">
        <v>0</v>
      </c>
      <c r="L1382">
        <v>0</v>
      </c>
      <c r="M1382">
        <v>0</v>
      </c>
      <c r="N1382">
        <v>750</v>
      </c>
      <c r="O1382">
        <v>600</v>
      </c>
      <c r="P1382">
        <v>0</v>
      </c>
      <c r="Q1382">
        <v>377.1</v>
      </c>
      <c r="R1382" s="1">
        <v>43858</v>
      </c>
    </row>
    <row r="1383" spans="1:18" x14ac:dyDescent="0.3">
      <c r="A1383">
        <v>2020</v>
      </c>
      <c r="B1383">
        <v>1</v>
      </c>
      <c r="C1383">
        <v>28</v>
      </c>
      <c r="D1383">
        <v>14</v>
      </c>
      <c r="E1383">
        <v>49189.200000000004</v>
      </c>
      <c r="F1383">
        <v>17</v>
      </c>
      <c r="G1383">
        <v>-600</v>
      </c>
      <c r="H1383">
        <v>1825.1</v>
      </c>
      <c r="I1383">
        <v>752</v>
      </c>
      <c r="J1383">
        <v>0</v>
      </c>
      <c r="K1383">
        <v>0</v>
      </c>
      <c r="L1383">
        <v>0</v>
      </c>
      <c r="M1383">
        <v>0</v>
      </c>
      <c r="N1383">
        <v>750</v>
      </c>
      <c r="O1383">
        <v>600</v>
      </c>
      <c r="P1383">
        <v>0</v>
      </c>
      <c r="Q1383">
        <v>323.10000000000002</v>
      </c>
      <c r="R1383" s="1">
        <v>43858</v>
      </c>
    </row>
    <row r="1384" spans="1:18" x14ac:dyDescent="0.3">
      <c r="A1384">
        <v>2020</v>
      </c>
      <c r="B1384">
        <v>1</v>
      </c>
      <c r="C1384">
        <v>28</v>
      </c>
      <c r="D1384">
        <v>15</v>
      </c>
      <c r="E1384">
        <v>48570.8</v>
      </c>
      <c r="F1384">
        <v>17</v>
      </c>
      <c r="G1384">
        <v>-600</v>
      </c>
      <c r="H1384">
        <v>1805.5</v>
      </c>
      <c r="I1384">
        <v>772</v>
      </c>
      <c r="J1384">
        <v>0</v>
      </c>
      <c r="K1384">
        <v>0</v>
      </c>
      <c r="L1384">
        <v>0</v>
      </c>
      <c r="M1384">
        <v>0</v>
      </c>
      <c r="N1384">
        <v>750</v>
      </c>
      <c r="O1384">
        <v>600</v>
      </c>
      <c r="P1384">
        <v>0</v>
      </c>
      <c r="Q1384">
        <v>283.5</v>
      </c>
      <c r="R1384" s="1">
        <v>43858</v>
      </c>
    </row>
    <row r="1385" spans="1:18" x14ac:dyDescent="0.3">
      <c r="A1385">
        <v>2020</v>
      </c>
      <c r="B1385">
        <v>1</v>
      </c>
      <c r="C1385">
        <v>28</v>
      </c>
      <c r="D1385">
        <v>16</v>
      </c>
      <c r="E1385">
        <v>42557.4</v>
      </c>
      <c r="F1385">
        <v>17</v>
      </c>
      <c r="G1385">
        <v>-600</v>
      </c>
      <c r="H1385">
        <v>1777.6</v>
      </c>
      <c r="I1385">
        <v>718</v>
      </c>
      <c r="J1385">
        <v>0</v>
      </c>
      <c r="K1385">
        <v>0</v>
      </c>
      <c r="L1385">
        <v>0</v>
      </c>
      <c r="M1385">
        <v>0</v>
      </c>
      <c r="N1385">
        <v>750</v>
      </c>
      <c r="O1385">
        <v>600</v>
      </c>
      <c r="P1385">
        <v>0</v>
      </c>
      <c r="Q1385">
        <v>309.60000000000002</v>
      </c>
      <c r="R1385" s="1">
        <v>43858</v>
      </c>
    </row>
    <row r="1386" spans="1:18" x14ac:dyDescent="0.3">
      <c r="A1386">
        <v>2020</v>
      </c>
      <c r="B1386">
        <v>1</v>
      </c>
      <c r="C1386">
        <v>28</v>
      </c>
      <c r="D1386">
        <v>17</v>
      </c>
      <c r="E1386">
        <v>48912.6</v>
      </c>
      <c r="F1386">
        <v>17</v>
      </c>
      <c r="G1386">
        <v>-600</v>
      </c>
      <c r="H1386">
        <v>1827.5</v>
      </c>
      <c r="I1386">
        <v>722</v>
      </c>
      <c r="J1386">
        <v>0</v>
      </c>
      <c r="K1386">
        <v>0</v>
      </c>
      <c r="L1386">
        <v>0</v>
      </c>
      <c r="M1386">
        <v>0</v>
      </c>
      <c r="N1386">
        <v>750</v>
      </c>
      <c r="O1386">
        <v>600</v>
      </c>
      <c r="P1386">
        <v>0</v>
      </c>
      <c r="Q1386">
        <v>355.5</v>
      </c>
      <c r="R1386" s="1">
        <v>43858</v>
      </c>
    </row>
    <row r="1387" spans="1:18" x14ac:dyDescent="0.3">
      <c r="A1387">
        <v>2020</v>
      </c>
      <c r="B1387">
        <v>1</v>
      </c>
      <c r="C1387">
        <v>28</v>
      </c>
      <c r="D1387">
        <v>18</v>
      </c>
      <c r="E1387">
        <v>71760</v>
      </c>
      <c r="F1387">
        <v>17</v>
      </c>
      <c r="G1387">
        <v>-600</v>
      </c>
      <c r="H1387">
        <v>1992.9</v>
      </c>
      <c r="I1387">
        <v>873</v>
      </c>
      <c r="J1387">
        <v>0</v>
      </c>
      <c r="K1387">
        <v>0</v>
      </c>
      <c r="L1387">
        <v>0</v>
      </c>
      <c r="M1387">
        <v>0</v>
      </c>
      <c r="N1387">
        <v>750</v>
      </c>
      <c r="O1387">
        <v>600</v>
      </c>
      <c r="P1387">
        <v>0</v>
      </c>
      <c r="Q1387">
        <v>369.90000000000003</v>
      </c>
      <c r="R1387" s="1">
        <v>43858</v>
      </c>
    </row>
    <row r="1388" spans="1:18" x14ac:dyDescent="0.3">
      <c r="A1388">
        <v>2020</v>
      </c>
      <c r="B1388">
        <v>1</v>
      </c>
      <c r="C1388">
        <v>28</v>
      </c>
      <c r="D1388">
        <v>19</v>
      </c>
      <c r="E1388">
        <v>58086.399999999994</v>
      </c>
      <c r="F1388">
        <v>17</v>
      </c>
      <c r="G1388">
        <v>-600</v>
      </c>
      <c r="H1388">
        <v>2026.1</v>
      </c>
      <c r="I1388">
        <v>890</v>
      </c>
      <c r="J1388">
        <v>0</v>
      </c>
      <c r="K1388">
        <v>0</v>
      </c>
      <c r="L1388">
        <v>0</v>
      </c>
      <c r="M1388">
        <v>0</v>
      </c>
      <c r="N1388">
        <v>750</v>
      </c>
      <c r="O1388">
        <v>600</v>
      </c>
      <c r="P1388">
        <v>0</v>
      </c>
      <c r="Q1388">
        <v>386.1</v>
      </c>
      <c r="R1388" s="1">
        <v>43858</v>
      </c>
    </row>
    <row r="1389" spans="1:18" x14ac:dyDescent="0.3">
      <c r="A1389">
        <v>2020</v>
      </c>
      <c r="B1389">
        <v>1</v>
      </c>
      <c r="C1389">
        <v>28</v>
      </c>
      <c r="D1389">
        <v>20</v>
      </c>
      <c r="E1389">
        <v>40017.4</v>
      </c>
      <c r="F1389">
        <v>17</v>
      </c>
      <c r="G1389">
        <v>-600</v>
      </c>
      <c r="H1389">
        <v>1887.2</v>
      </c>
      <c r="I1389">
        <v>752</v>
      </c>
      <c r="J1389">
        <v>0</v>
      </c>
      <c r="K1389">
        <v>0</v>
      </c>
      <c r="L1389">
        <v>0</v>
      </c>
      <c r="M1389">
        <v>0</v>
      </c>
      <c r="N1389">
        <v>750</v>
      </c>
      <c r="O1389">
        <v>600</v>
      </c>
      <c r="P1389">
        <v>0</v>
      </c>
      <c r="Q1389">
        <v>385.2</v>
      </c>
      <c r="R1389" s="1">
        <v>43858</v>
      </c>
    </row>
    <row r="1390" spans="1:18" x14ac:dyDescent="0.3">
      <c r="A1390">
        <v>2020</v>
      </c>
      <c r="B1390">
        <v>1</v>
      </c>
      <c r="C1390">
        <v>28</v>
      </c>
      <c r="D1390">
        <v>21</v>
      </c>
      <c r="E1390">
        <v>27693</v>
      </c>
      <c r="F1390">
        <v>17</v>
      </c>
      <c r="G1390">
        <v>-600</v>
      </c>
      <c r="H1390">
        <v>1749</v>
      </c>
      <c r="I1390">
        <v>621</v>
      </c>
      <c r="J1390">
        <v>0</v>
      </c>
      <c r="K1390">
        <v>0</v>
      </c>
      <c r="L1390">
        <v>0</v>
      </c>
      <c r="M1390">
        <v>0</v>
      </c>
      <c r="N1390">
        <v>750</v>
      </c>
      <c r="O1390">
        <v>600</v>
      </c>
      <c r="P1390">
        <v>0</v>
      </c>
      <c r="Q1390">
        <v>378</v>
      </c>
      <c r="R1390" s="1">
        <v>43858</v>
      </c>
    </row>
    <row r="1391" spans="1:18" x14ac:dyDescent="0.3">
      <c r="A1391">
        <v>2020</v>
      </c>
      <c r="B1391">
        <v>1</v>
      </c>
      <c r="C1391">
        <v>28</v>
      </c>
      <c r="D1391">
        <v>22</v>
      </c>
      <c r="E1391">
        <v>17690</v>
      </c>
      <c r="F1391">
        <v>17</v>
      </c>
      <c r="G1391">
        <v>-600</v>
      </c>
      <c r="H1391">
        <v>1635.3</v>
      </c>
      <c r="I1391">
        <v>519</v>
      </c>
      <c r="J1391">
        <v>0</v>
      </c>
      <c r="K1391">
        <v>0</v>
      </c>
      <c r="L1391">
        <v>0</v>
      </c>
      <c r="M1391">
        <v>0</v>
      </c>
      <c r="N1391">
        <v>750</v>
      </c>
      <c r="O1391">
        <v>600</v>
      </c>
      <c r="P1391">
        <v>0</v>
      </c>
      <c r="Q1391">
        <v>366.3</v>
      </c>
      <c r="R1391" s="1">
        <v>43858</v>
      </c>
    </row>
    <row r="1392" spans="1:18" x14ac:dyDescent="0.3">
      <c r="A1392">
        <v>2020</v>
      </c>
      <c r="B1392">
        <v>1</v>
      </c>
      <c r="C1392">
        <v>28</v>
      </c>
      <c r="D1392">
        <v>23</v>
      </c>
      <c r="E1392">
        <v>14166.4</v>
      </c>
      <c r="F1392">
        <v>37</v>
      </c>
      <c r="G1392">
        <v>-560</v>
      </c>
      <c r="H1392">
        <v>1536.3</v>
      </c>
      <c r="I1392">
        <v>0</v>
      </c>
      <c r="J1392">
        <v>0</v>
      </c>
      <c r="K1392">
        <v>0</v>
      </c>
      <c r="L1392">
        <v>87</v>
      </c>
      <c r="M1392">
        <v>320</v>
      </c>
      <c r="N1392">
        <v>750</v>
      </c>
      <c r="O1392">
        <v>600</v>
      </c>
      <c r="P1392">
        <v>0</v>
      </c>
      <c r="Q1392">
        <v>339.3</v>
      </c>
      <c r="R1392" s="1">
        <v>43858</v>
      </c>
    </row>
    <row r="1393" spans="1:18" x14ac:dyDescent="0.3">
      <c r="A1393">
        <v>2020</v>
      </c>
      <c r="B1393">
        <v>1</v>
      </c>
      <c r="C1393">
        <v>28</v>
      </c>
      <c r="D1393">
        <v>24</v>
      </c>
      <c r="E1393">
        <v>-12.000000000003638</v>
      </c>
      <c r="F1393">
        <v>12</v>
      </c>
      <c r="G1393">
        <v>-175.99999999999977</v>
      </c>
      <c r="H1393">
        <v>1419.8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750</v>
      </c>
      <c r="O1393">
        <v>555.99999999999977</v>
      </c>
      <c r="P1393">
        <v>0</v>
      </c>
      <c r="Q1393">
        <v>289.8</v>
      </c>
      <c r="R1393" s="1">
        <v>43858</v>
      </c>
    </row>
    <row r="1394" spans="1:18" x14ac:dyDescent="0.3">
      <c r="A1394">
        <v>2020</v>
      </c>
      <c r="B1394">
        <v>1</v>
      </c>
      <c r="C1394">
        <v>29</v>
      </c>
      <c r="D1394">
        <v>1</v>
      </c>
      <c r="E1394">
        <v>-11032.400000000001</v>
      </c>
      <c r="F1394">
        <v>5</v>
      </c>
      <c r="G1394">
        <v>335</v>
      </c>
      <c r="H1394">
        <v>1287.8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510</v>
      </c>
      <c r="O1394">
        <v>0</v>
      </c>
      <c r="P1394">
        <v>0</v>
      </c>
      <c r="Q1394">
        <v>442.8</v>
      </c>
      <c r="R1394" s="1">
        <v>43859</v>
      </c>
    </row>
    <row r="1395" spans="1:18" x14ac:dyDescent="0.3">
      <c r="A1395">
        <v>2020</v>
      </c>
      <c r="B1395">
        <v>1</v>
      </c>
      <c r="C1395">
        <v>29</v>
      </c>
      <c r="D1395">
        <v>2</v>
      </c>
      <c r="E1395">
        <v>-13091.800000000001</v>
      </c>
      <c r="F1395">
        <v>5</v>
      </c>
      <c r="G1395">
        <v>459</v>
      </c>
      <c r="H1395">
        <v>1216.5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258</v>
      </c>
      <c r="O1395">
        <v>0</v>
      </c>
      <c r="P1395">
        <v>0</v>
      </c>
      <c r="Q1395">
        <v>499.5</v>
      </c>
      <c r="R1395" s="1">
        <v>43859</v>
      </c>
    </row>
    <row r="1396" spans="1:18" x14ac:dyDescent="0.3">
      <c r="A1396">
        <v>2020</v>
      </c>
      <c r="B1396">
        <v>1</v>
      </c>
      <c r="C1396">
        <v>29</v>
      </c>
      <c r="D1396">
        <v>3</v>
      </c>
      <c r="E1396">
        <v>-13429.8</v>
      </c>
      <c r="F1396">
        <v>5</v>
      </c>
      <c r="G1396">
        <v>429</v>
      </c>
      <c r="H1396">
        <v>1186.9000000000001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235.00000000000011</v>
      </c>
      <c r="O1396">
        <v>0</v>
      </c>
      <c r="P1396">
        <v>0</v>
      </c>
      <c r="Q1396">
        <v>522.9</v>
      </c>
      <c r="R1396" s="1">
        <v>43859</v>
      </c>
    </row>
    <row r="1397" spans="1:18" x14ac:dyDescent="0.3">
      <c r="A1397">
        <v>2020</v>
      </c>
      <c r="B1397">
        <v>1</v>
      </c>
      <c r="C1397">
        <v>29</v>
      </c>
      <c r="D1397">
        <v>4</v>
      </c>
      <c r="E1397">
        <v>-12868.2</v>
      </c>
      <c r="F1397">
        <v>5</v>
      </c>
      <c r="G1397">
        <v>341</v>
      </c>
      <c r="H1397">
        <v>1198.3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319.99999999999989</v>
      </c>
      <c r="O1397">
        <v>0</v>
      </c>
      <c r="P1397">
        <v>0</v>
      </c>
      <c r="Q1397">
        <v>537.30000000000007</v>
      </c>
      <c r="R1397" s="1">
        <v>43859</v>
      </c>
    </row>
    <row r="1398" spans="1:18" x14ac:dyDescent="0.3">
      <c r="A1398">
        <v>2020</v>
      </c>
      <c r="B1398">
        <v>1</v>
      </c>
      <c r="C1398">
        <v>29</v>
      </c>
      <c r="D1398">
        <v>5</v>
      </c>
      <c r="E1398">
        <v>-11589.000000000002</v>
      </c>
      <c r="F1398">
        <v>5</v>
      </c>
      <c r="G1398">
        <v>178</v>
      </c>
      <c r="H1398">
        <v>1246.5999999999999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524.99999999999989</v>
      </c>
      <c r="O1398">
        <v>0</v>
      </c>
      <c r="P1398">
        <v>0</v>
      </c>
      <c r="Q1398">
        <v>543.6</v>
      </c>
      <c r="R1398" s="1">
        <v>43859</v>
      </c>
    </row>
    <row r="1399" spans="1:18" x14ac:dyDescent="0.3">
      <c r="A1399">
        <v>2020</v>
      </c>
      <c r="B1399">
        <v>1</v>
      </c>
      <c r="C1399">
        <v>29</v>
      </c>
      <c r="D1399">
        <v>6</v>
      </c>
      <c r="E1399">
        <v>-7071.8000000000038</v>
      </c>
      <c r="F1399">
        <v>12</v>
      </c>
      <c r="G1399">
        <v>-162</v>
      </c>
      <c r="H1399">
        <v>1363.3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750</v>
      </c>
      <c r="O1399">
        <v>228.99999999999977</v>
      </c>
      <c r="P1399">
        <v>0</v>
      </c>
      <c r="Q1399">
        <v>546.30000000000007</v>
      </c>
      <c r="R1399" s="1">
        <v>43859</v>
      </c>
    </row>
    <row r="1400" spans="1:18" x14ac:dyDescent="0.3">
      <c r="A1400">
        <v>2020</v>
      </c>
      <c r="B1400">
        <v>1</v>
      </c>
      <c r="C1400">
        <v>29</v>
      </c>
      <c r="D1400">
        <v>7</v>
      </c>
      <c r="E1400">
        <v>2982</v>
      </c>
      <c r="F1400">
        <v>17</v>
      </c>
      <c r="G1400">
        <v>-583</v>
      </c>
      <c r="H1400">
        <v>1581.9</v>
      </c>
      <c r="I1400">
        <v>292</v>
      </c>
      <c r="J1400">
        <v>0</v>
      </c>
      <c r="K1400">
        <v>0</v>
      </c>
      <c r="L1400">
        <v>0</v>
      </c>
      <c r="M1400">
        <v>0</v>
      </c>
      <c r="N1400">
        <v>750</v>
      </c>
      <c r="O1400">
        <v>600</v>
      </c>
      <c r="P1400">
        <v>0</v>
      </c>
      <c r="Q1400">
        <v>522.9</v>
      </c>
      <c r="R1400" s="1">
        <v>43859</v>
      </c>
    </row>
    <row r="1401" spans="1:18" x14ac:dyDescent="0.3">
      <c r="A1401">
        <v>2020</v>
      </c>
      <c r="B1401">
        <v>1</v>
      </c>
      <c r="C1401">
        <v>29</v>
      </c>
      <c r="D1401">
        <v>8</v>
      </c>
      <c r="E1401">
        <v>15628.399999999998</v>
      </c>
      <c r="F1401">
        <v>17</v>
      </c>
      <c r="G1401">
        <v>-600</v>
      </c>
      <c r="H1401">
        <v>1817.2</v>
      </c>
      <c r="I1401">
        <v>547</v>
      </c>
      <c r="J1401">
        <v>0</v>
      </c>
      <c r="K1401">
        <v>0</v>
      </c>
      <c r="L1401">
        <v>0</v>
      </c>
      <c r="M1401">
        <v>0</v>
      </c>
      <c r="N1401">
        <v>750</v>
      </c>
      <c r="O1401">
        <v>600</v>
      </c>
      <c r="P1401">
        <v>0</v>
      </c>
      <c r="Q1401">
        <v>520.20000000000005</v>
      </c>
      <c r="R1401" s="1">
        <v>43859</v>
      </c>
    </row>
    <row r="1402" spans="1:18" x14ac:dyDescent="0.3">
      <c r="A1402">
        <v>2020</v>
      </c>
      <c r="B1402">
        <v>1</v>
      </c>
      <c r="C1402">
        <v>29</v>
      </c>
      <c r="D1402">
        <v>9</v>
      </c>
      <c r="E1402">
        <v>24549.200000000001</v>
      </c>
      <c r="F1402">
        <v>17</v>
      </c>
      <c r="G1402">
        <v>-600</v>
      </c>
      <c r="H1402">
        <v>1919.4</v>
      </c>
      <c r="I1402">
        <v>660</v>
      </c>
      <c r="J1402">
        <v>0</v>
      </c>
      <c r="K1402">
        <v>0</v>
      </c>
      <c r="L1402">
        <v>0</v>
      </c>
      <c r="M1402">
        <v>0</v>
      </c>
      <c r="N1402">
        <v>750</v>
      </c>
      <c r="O1402">
        <v>600</v>
      </c>
      <c r="P1402">
        <v>0</v>
      </c>
      <c r="Q1402">
        <v>509.40000000000003</v>
      </c>
      <c r="R1402" s="1">
        <v>43859</v>
      </c>
    </row>
    <row r="1403" spans="1:18" x14ac:dyDescent="0.3">
      <c r="A1403">
        <v>2020</v>
      </c>
      <c r="B1403">
        <v>1</v>
      </c>
      <c r="C1403">
        <v>29</v>
      </c>
      <c r="D1403">
        <v>10</v>
      </c>
      <c r="E1403">
        <v>22386.6</v>
      </c>
      <c r="F1403">
        <v>17</v>
      </c>
      <c r="G1403">
        <v>-600</v>
      </c>
      <c r="H1403">
        <v>1921.5</v>
      </c>
      <c r="I1403">
        <v>663</v>
      </c>
      <c r="J1403">
        <v>0</v>
      </c>
      <c r="K1403">
        <v>0</v>
      </c>
      <c r="L1403">
        <v>0</v>
      </c>
      <c r="M1403">
        <v>0</v>
      </c>
      <c r="N1403">
        <v>750</v>
      </c>
      <c r="O1403">
        <v>600</v>
      </c>
      <c r="P1403">
        <v>0</v>
      </c>
      <c r="Q1403">
        <v>508.5</v>
      </c>
      <c r="R1403" s="1">
        <v>43859</v>
      </c>
    </row>
    <row r="1404" spans="1:18" x14ac:dyDescent="0.3">
      <c r="A1404">
        <v>2020</v>
      </c>
      <c r="B1404">
        <v>1</v>
      </c>
      <c r="C1404">
        <v>29</v>
      </c>
      <c r="D1404">
        <v>11</v>
      </c>
      <c r="E1404">
        <v>21078.199999999997</v>
      </c>
      <c r="F1404">
        <v>17</v>
      </c>
      <c r="G1404">
        <v>-600</v>
      </c>
      <c r="H1404">
        <v>1910.7</v>
      </c>
      <c r="I1404">
        <v>663</v>
      </c>
      <c r="J1404">
        <v>0</v>
      </c>
      <c r="K1404">
        <v>0</v>
      </c>
      <c r="L1404">
        <v>0</v>
      </c>
      <c r="M1404">
        <v>0</v>
      </c>
      <c r="N1404">
        <v>750</v>
      </c>
      <c r="O1404">
        <v>600</v>
      </c>
      <c r="P1404">
        <v>0</v>
      </c>
      <c r="Q1404">
        <v>497.7</v>
      </c>
      <c r="R1404" s="1">
        <v>43859</v>
      </c>
    </row>
    <row r="1405" spans="1:18" x14ac:dyDescent="0.3">
      <c r="A1405">
        <v>2020</v>
      </c>
      <c r="B1405">
        <v>1</v>
      </c>
      <c r="C1405">
        <v>29</v>
      </c>
      <c r="D1405">
        <v>12</v>
      </c>
      <c r="E1405">
        <v>14561.999999999998</v>
      </c>
      <c r="F1405">
        <v>17</v>
      </c>
      <c r="G1405">
        <v>-600</v>
      </c>
      <c r="H1405">
        <v>1792.8</v>
      </c>
      <c r="I1405">
        <v>564</v>
      </c>
      <c r="J1405">
        <v>0</v>
      </c>
      <c r="K1405">
        <v>0</v>
      </c>
      <c r="L1405">
        <v>0</v>
      </c>
      <c r="M1405">
        <v>0</v>
      </c>
      <c r="N1405">
        <v>750</v>
      </c>
      <c r="O1405">
        <v>600</v>
      </c>
      <c r="P1405">
        <v>0</v>
      </c>
      <c r="Q1405">
        <v>478.8</v>
      </c>
      <c r="R1405" s="1">
        <v>43859</v>
      </c>
    </row>
    <row r="1406" spans="1:18" x14ac:dyDescent="0.3">
      <c r="A1406">
        <v>2020</v>
      </c>
      <c r="B1406">
        <v>1</v>
      </c>
      <c r="C1406">
        <v>29</v>
      </c>
      <c r="D1406">
        <v>13</v>
      </c>
      <c r="E1406">
        <v>7836.7999999999993</v>
      </c>
      <c r="F1406">
        <v>17</v>
      </c>
      <c r="G1406">
        <v>-600</v>
      </c>
      <c r="H1406">
        <v>1770.1</v>
      </c>
      <c r="I1406">
        <v>553</v>
      </c>
      <c r="J1406">
        <v>0</v>
      </c>
      <c r="K1406">
        <v>0</v>
      </c>
      <c r="L1406">
        <v>0</v>
      </c>
      <c r="M1406">
        <v>0</v>
      </c>
      <c r="N1406">
        <v>750</v>
      </c>
      <c r="O1406">
        <v>600</v>
      </c>
      <c r="P1406">
        <v>0</v>
      </c>
      <c r="Q1406">
        <v>467.1</v>
      </c>
      <c r="R1406" s="1">
        <v>43859</v>
      </c>
    </row>
    <row r="1407" spans="1:18" x14ac:dyDescent="0.3">
      <c r="A1407">
        <v>2020</v>
      </c>
      <c r="B1407">
        <v>1</v>
      </c>
      <c r="C1407">
        <v>29</v>
      </c>
      <c r="D1407">
        <v>14</v>
      </c>
      <c r="E1407">
        <v>3520.9999999999982</v>
      </c>
      <c r="F1407">
        <v>17</v>
      </c>
      <c r="G1407">
        <v>-488</v>
      </c>
      <c r="H1407">
        <v>1770.3</v>
      </c>
      <c r="I1407">
        <v>434</v>
      </c>
      <c r="J1407">
        <v>0</v>
      </c>
      <c r="K1407">
        <v>0</v>
      </c>
      <c r="L1407">
        <v>0</v>
      </c>
      <c r="M1407">
        <v>0</v>
      </c>
      <c r="N1407">
        <v>750</v>
      </c>
      <c r="O1407">
        <v>600</v>
      </c>
      <c r="P1407">
        <v>0</v>
      </c>
      <c r="Q1407">
        <v>474.3</v>
      </c>
      <c r="R1407" s="1">
        <v>43859</v>
      </c>
    </row>
    <row r="1408" spans="1:18" x14ac:dyDescent="0.3">
      <c r="A1408">
        <v>2020</v>
      </c>
      <c r="B1408">
        <v>1</v>
      </c>
      <c r="C1408">
        <v>29</v>
      </c>
      <c r="D1408">
        <v>15</v>
      </c>
      <c r="E1408">
        <v>-2434.2000000000007</v>
      </c>
      <c r="F1408">
        <v>17</v>
      </c>
      <c r="G1408">
        <v>-257</v>
      </c>
      <c r="H1408">
        <v>1762.9</v>
      </c>
      <c r="I1408">
        <v>147</v>
      </c>
      <c r="J1408">
        <v>0</v>
      </c>
      <c r="K1408">
        <v>0</v>
      </c>
      <c r="L1408">
        <v>0</v>
      </c>
      <c r="M1408">
        <v>0</v>
      </c>
      <c r="N1408">
        <v>750</v>
      </c>
      <c r="O1408">
        <v>600</v>
      </c>
      <c r="P1408">
        <v>0</v>
      </c>
      <c r="Q1408">
        <v>522.9</v>
      </c>
      <c r="R1408" s="1">
        <v>43859</v>
      </c>
    </row>
    <row r="1409" spans="1:18" x14ac:dyDescent="0.3">
      <c r="A1409">
        <v>2020</v>
      </c>
      <c r="B1409">
        <v>1</v>
      </c>
      <c r="C1409">
        <v>29</v>
      </c>
      <c r="D1409">
        <v>16</v>
      </c>
      <c r="E1409">
        <v>-6604.6000000000058</v>
      </c>
      <c r="F1409">
        <v>12</v>
      </c>
      <c r="G1409">
        <v>-47.999999999999545</v>
      </c>
      <c r="H1409">
        <v>1750.5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750</v>
      </c>
      <c r="O1409">
        <v>494.99999999999955</v>
      </c>
      <c r="P1409">
        <v>0</v>
      </c>
      <c r="Q1409">
        <v>553.5</v>
      </c>
      <c r="R1409" s="1">
        <v>43859</v>
      </c>
    </row>
    <row r="1410" spans="1:18" x14ac:dyDescent="0.3">
      <c r="A1410">
        <v>2020</v>
      </c>
      <c r="B1410">
        <v>1</v>
      </c>
      <c r="C1410">
        <v>29</v>
      </c>
      <c r="D1410">
        <v>17</v>
      </c>
      <c r="E1410">
        <v>-7621.6000000000022</v>
      </c>
      <c r="F1410">
        <v>12</v>
      </c>
      <c r="G1410">
        <v>-5</v>
      </c>
      <c r="H1410">
        <v>1821.6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750</v>
      </c>
      <c r="O1410">
        <v>479</v>
      </c>
      <c r="P1410">
        <v>0</v>
      </c>
      <c r="Q1410">
        <v>597.6</v>
      </c>
      <c r="R1410" s="1">
        <v>43859</v>
      </c>
    </row>
    <row r="1411" spans="1:18" x14ac:dyDescent="0.3">
      <c r="A1411">
        <v>2020</v>
      </c>
      <c r="B1411">
        <v>1</v>
      </c>
      <c r="C1411">
        <v>29</v>
      </c>
      <c r="D1411">
        <v>18</v>
      </c>
      <c r="E1411">
        <v>-1554.4000000000033</v>
      </c>
      <c r="F1411">
        <v>17</v>
      </c>
      <c r="G1411">
        <v>-288</v>
      </c>
      <c r="H1411">
        <v>1995.3</v>
      </c>
      <c r="I1411">
        <v>296.99999999999977</v>
      </c>
      <c r="J1411">
        <v>0</v>
      </c>
      <c r="K1411">
        <v>0</v>
      </c>
      <c r="L1411">
        <v>0</v>
      </c>
      <c r="M1411">
        <v>0</v>
      </c>
      <c r="N1411">
        <v>750</v>
      </c>
      <c r="O1411">
        <v>600</v>
      </c>
      <c r="P1411">
        <v>0</v>
      </c>
      <c r="Q1411">
        <v>636.30000000000007</v>
      </c>
      <c r="R1411" s="1">
        <v>43859</v>
      </c>
    </row>
    <row r="1412" spans="1:18" x14ac:dyDescent="0.3">
      <c r="A1412">
        <v>2020</v>
      </c>
      <c r="B1412">
        <v>1</v>
      </c>
      <c r="C1412">
        <v>29</v>
      </c>
      <c r="D1412">
        <v>19</v>
      </c>
      <c r="E1412">
        <v>-2865.600000000004</v>
      </c>
      <c r="F1412">
        <v>17</v>
      </c>
      <c r="G1412">
        <v>-198</v>
      </c>
      <c r="H1412">
        <v>2027.8</v>
      </c>
      <c r="I1412">
        <v>225.99999999999977</v>
      </c>
      <c r="J1412">
        <v>0</v>
      </c>
      <c r="K1412">
        <v>0</v>
      </c>
      <c r="L1412">
        <v>0</v>
      </c>
      <c r="M1412">
        <v>0</v>
      </c>
      <c r="N1412">
        <v>750</v>
      </c>
      <c r="O1412">
        <v>600</v>
      </c>
      <c r="P1412">
        <v>0</v>
      </c>
      <c r="Q1412">
        <v>649.80000000000007</v>
      </c>
      <c r="R1412" s="1">
        <v>43859</v>
      </c>
    </row>
    <row r="1413" spans="1:18" x14ac:dyDescent="0.3">
      <c r="A1413">
        <v>2020</v>
      </c>
      <c r="B1413">
        <v>1</v>
      </c>
      <c r="C1413">
        <v>29</v>
      </c>
      <c r="D1413">
        <v>20</v>
      </c>
      <c r="E1413">
        <v>-8364.2000000000007</v>
      </c>
      <c r="F1413">
        <v>12</v>
      </c>
      <c r="G1413">
        <v>11</v>
      </c>
      <c r="H1413">
        <v>1909.2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750</v>
      </c>
      <c r="O1413">
        <v>484</v>
      </c>
      <c r="P1413">
        <v>0</v>
      </c>
      <c r="Q1413">
        <v>664.2</v>
      </c>
      <c r="R1413" s="1">
        <v>43859</v>
      </c>
    </row>
    <row r="1414" spans="1:18" x14ac:dyDescent="0.3">
      <c r="A1414">
        <v>2020</v>
      </c>
      <c r="B1414">
        <v>1</v>
      </c>
      <c r="C1414">
        <v>29</v>
      </c>
      <c r="D1414">
        <v>21</v>
      </c>
      <c r="E1414">
        <v>-11383.2</v>
      </c>
      <c r="F1414">
        <v>12</v>
      </c>
      <c r="G1414">
        <v>116</v>
      </c>
      <c r="H1414">
        <v>1765.4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750</v>
      </c>
      <c r="O1414">
        <v>228</v>
      </c>
      <c r="P1414">
        <v>0</v>
      </c>
      <c r="Q1414">
        <v>671.4</v>
      </c>
      <c r="R1414" s="1">
        <v>43859</v>
      </c>
    </row>
    <row r="1415" spans="1:18" x14ac:dyDescent="0.3">
      <c r="A1415">
        <v>2020</v>
      </c>
      <c r="B1415">
        <v>1</v>
      </c>
      <c r="C1415">
        <v>29</v>
      </c>
      <c r="D1415">
        <v>22</v>
      </c>
      <c r="E1415">
        <v>-12501.400000000005</v>
      </c>
      <c r="F1415">
        <v>12</v>
      </c>
      <c r="G1415">
        <v>112.00000000000045</v>
      </c>
      <c r="H1415">
        <v>1628.9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750</v>
      </c>
      <c r="O1415">
        <v>99.999999999999545</v>
      </c>
      <c r="P1415">
        <v>0</v>
      </c>
      <c r="Q1415">
        <v>666.9</v>
      </c>
      <c r="R1415" s="1">
        <v>43859</v>
      </c>
    </row>
    <row r="1416" spans="1:18" x14ac:dyDescent="0.3">
      <c r="A1416">
        <v>2020</v>
      </c>
      <c r="B1416">
        <v>1</v>
      </c>
      <c r="C1416">
        <v>29</v>
      </c>
      <c r="D1416">
        <v>23</v>
      </c>
      <c r="E1416">
        <v>-14268.600000000002</v>
      </c>
      <c r="F1416">
        <v>5</v>
      </c>
      <c r="G1416">
        <v>201</v>
      </c>
      <c r="H1416">
        <v>1486.1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610.99999999999989</v>
      </c>
      <c r="O1416">
        <v>0</v>
      </c>
      <c r="P1416">
        <v>0</v>
      </c>
      <c r="Q1416">
        <v>674.1</v>
      </c>
      <c r="R1416" s="1">
        <v>43859</v>
      </c>
    </row>
    <row r="1417" spans="1:18" x14ac:dyDescent="0.3">
      <c r="A1417">
        <v>2020</v>
      </c>
      <c r="B1417">
        <v>1</v>
      </c>
      <c r="C1417">
        <v>29</v>
      </c>
      <c r="D1417">
        <v>24</v>
      </c>
      <c r="E1417">
        <v>-14773.800000000001</v>
      </c>
      <c r="F1417">
        <v>5</v>
      </c>
      <c r="G1417">
        <v>269</v>
      </c>
      <c r="H1417">
        <v>1371.8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434.99999999999989</v>
      </c>
      <c r="O1417">
        <v>0</v>
      </c>
      <c r="P1417">
        <v>0</v>
      </c>
      <c r="Q1417">
        <v>667.80000000000007</v>
      </c>
      <c r="R1417" s="1">
        <v>43859</v>
      </c>
    </row>
    <row r="1418" spans="1:18" x14ac:dyDescent="0.3">
      <c r="A1418">
        <v>2020</v>
      </c>
      <c r="B1418">
        <v>1</v>
      </c>
      <c r="C1418">
        <v>30</v>
      </c>
      <c r="D1418">
        <v>1</v>
      </c>
      <c r="E1418">
        <v>-13872</v>
      </c>
      <c r="F1418">
        <v>5</v>
      </c>
      <c r="G1418">
        <v>315</v>
      </c>
      <c r="H1418">
        <v>1244.9000000000001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317.00000000000011</v>
      </c>
      <c r="O1418">
        <v>0</v>
      </c>
      <c r="P1418">
        <v>0</v>
      </c>
      <c r="Q1418">
        <v>612.9</v>
      </c>
      <c r="R1418" s="1">
        <v>43860</v>
      </c>
    </row>
    <row r="1419" spans="1:18" x14ac:dyDescent="0.3">
      <c r="A1419">
        <v>2020</v>
      </c>
      <c r="B1419">
        <v>1</v>
      </c>
      <c r="C1419">
        <v>30</v>
      </c>
      <c r="D1419">
        <v>2</v>
      </c>
      <c r="E1419">
        <v>-13199.800000000001</v>
      </c>
      <c r="F1419">
        <v>5</v>
      </c>
      <c r="G1419">
        <v>238</v>
      </c>
      <c r="H1419">
        <v>1176.2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337</v>
      </c>
      <c r="O1419">
        <v>0</v>
      </c>
      <c r="P1419">
        <v>0</v>
      </c>
      <c r="Q1419">
        <v>601.20000000000005</v>
      </c>
      <c r="R1419" s="1">
        <v>43860</v>
      </c>
    </row>
    <row r="1420" spans="1:18" x14ac:dyDescent="0.3">
      <c r="A1420">
        <v>2020</v>
      </c>
      <c r="B1420">
        <v>1</v>
      </c>
      <c r="C1420">
        <v>30</v>
      </c>
      <c r="D1420">
        <v>3</v>
      </c>
      <c r="E1420">
        <v>-12795.400000000001</v>
      </c>
      <c r="F1420">
        <v>5</v>
      </c>
      <c r="G1420">
        <v>154</v>
      </c>
      <c r="H1420">
        <v>1165.5999999999999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404.99999999999989</v>
      </c>
      <c r="O1420">
        <v>0</v>
      </c>
      <c r="P1420">
        <v>0</v>
      </c>
      <c r="Q1420">
        <v>606.6</v>
      </c>
      <c r="R1420" s="1">
        <v>43860</v>
      </c>
    </row>
    <row r="1421" spans="1:18" x14ac:dyDescent="0.3">
      <c r="A1421">
        <v>2020</v>
      </c>
      <c r="B1421">
        <v>1</v>
      </c>
      <c r="C1421">
        <v>30</v>
      </c>
      <c r="D1421">
        <v>4</v>
      </c>
      <c r="E1421">
        <v>-12546.400000000001</v>
      </c>
      <c r="F1421">
        <v>5</v>
      </c>
      <c r="G1421">
        <v>122</v>
      </c>
      <c r="H1421">
        <v>1224.2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483</v>
      </c>
      <c r="O1421">
        <v>0</v>
      </c>
      <c r="P1421">
        <v>0</v>
      </c>
      <c r="Q1421">
        <v>619.20000000000005</v>
      </c>
      <c r="R1421" s="1">
        <v>43860</v>
      </c>
    </row>
    <row r="1422" spans="1:18" x14ac:dyDescent="0.3">
      <c r="A1422">
        <v>2020</v>
      </c>
      <c r="B1422">
        <v>1</v>
      </c>
      <c r="C1422">
        <v>30</v>
      </c>
      <c r="D1422">
        <v>5</v>
      </c>
      <c r="E1422">
        <v>-12177.199999999999</v>
      </c>
      <c r="F1422">
        <v>5</v>
      </c>
      <c r="G1422">
        <v>19</v>
      </c>
      <c r="H1422">
        <v>1247.4000000000001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584.00000000000011</v>
      </c>
      <c r="O1422">
        <v>0</v>
      </c>
      <c r="P1422">
        <v>0</v>
      </c>
      <c r="Q1422">
        <v>644.4</v>
      </c>
      <c r="R1422" s="1">
        <v>43860</v>
      </c>
    </row>
    <row r="1423" spans="1:18" x14ac:dyDescent="0.3">
      <c r="A1423">
        <v>2020</v>
      </c>
      <c r="B1423">
        <v>1</v>
      </c>
      <c r="C1423">
        <v>30</v>
      </c>
      <c r="D1423">
        <v>6</v>
      </c>
      <c r="E1423">
        <v>-7939.600000000004</v>
      </c>
      <c r="F1423">
        <v>12</v>
      </c>
      <c r="G1423">
        <v>-301.99999999999977</v>
      </c>
      <c r="H1423">
        <v>1342.6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750</v>
      </c>
      <c r="O1423">
        <v>242.99999999999977</v>
      </c>
      <c r="P1423">
        <v>0</v>
      </c>
      <c r="Q1423">
        <v>651.6</v>
      </c>
      <c r="R1423" s="1">
        <v>43860</v>
      </c>
    </row>
    <row r="1424" spans="1:18" x14ac:dyDescent="0.3">
      <c r="A1424">
        <v>2020</v>
      </c>
      <c r="B1424">
        <v>1</v>
      </c>
      <c r="C1424">
        <v>30</v>
      </c>
      <c r="D1424">
        <v>7</v>
      </c>
      <c r="E1424">
        <v>-301.40000000000146</v>
      </c>
      <c r="F1424">
        <v>17</v>
      </c>
      <c r="G1424">
        <v>-600</v>
      </c>
      <c r="H1424">
        <v>1567.6</v>
      </c>
      <c r="I1424">
        <v>175</v>
      </c>
      <c r="J1424">
        <v>0</v>
      </c>
      <c r="K1424">
        <v>0</v>
      </c>
      <c r="L1424">
        <v>0</v>
      </c>
      <c r="M1424">
        <v>0</v>
      </c>
      <c r="N1424">
        <v>750</v>
      </c>
      <c r="O1424">
        <v>600</v>
      </c>
      <c r="P1424">
        <v>0</v>
      </c>
      <c r="Q1424">
        <v>642.6</v>
      </c>
      <c r="R1424" s="1">
        <v>43860</v>
      </c>
    </row>
    <row r="1425" spans="1:18" x14ac:dyDescent="0.3">
      <c r="A1425">
        <v>2020</v>
      </c>
      <c r="B1425">
        <v>1</v>
      </c>
      <c r="C1425">
        <v>30</v>
      </c>
      <c r="D1425">
        <v>8</v>
      </c>
      <c r="E1425">
        <v>15608.2</v>
      </c>
      <c r="F1425">
        <v>17</v>
      </c>
      <c r="G1425">
        <v>-600</v>
      </c>
      <c r="H1425">
        <v>1832</v>
      </c>
      <c r="I1425">
        <v>452</v>
      </c>
      <c r="J1425">
        <v>0</v>
      </c>
      <c r="K1425">
        <v>0</v>
      </c>
      <c r="L1425">
        <v>0</v>
      </c>
      <c r="M1425">
        <v>0</v>
      </c>
      <c r="N1425">
        <v>750</v>
      </c>
      <c r="O1425">
        <v>600</v>
      </c>
      <c r="P1425">
        <v>0</v>
      </c>
      <c r="Q1425">
        <v>630</v>
      </c>
      <c r="R1425" s="1">
        <v>43860</v>
      </c>
    </row>
    <row r="1426" spans="1:18" x14ac:dyDescent="0.3">
      <c r="A1426">
        <v>2020</v>
      </c>
      <c r="B1426">
        <v>1</v>
      </c>
      <c r="C1426">
        <v>30</v>
      </c>
      <c r="D1426">
        <v>9</v>
      </c>
      <c r="E1426">
        <v>25899.799999999996</v>
      </c>
      <c r="F1426">
        <v>17</v>
      </c>
      <c r="G1426">
        <v>-600</v>
      </c>
      <c r="H1426">
        <v>1885.8</v>
      </c>
      <c r="I1426">
        <v>512.99999999999977</v>
      </c>
      <c r="J1426">
        <v>0</v>
      </c>
      <c r="K1426">
        <v>0</v>
      </c>
      <c r="L1426">
        <v>0</v>
      </c>
      <c r="M1426">
        <v>0</v>
      </c>
      <c r="N1426">
        <v>750</v>
      </c>
      <c r="O1426">
        <v>600</v>
      </c>
      <c r="P1426">
        <v>0</v>
      </c>
      <c r="Q1426">
        <v>622.80000000000007</v>
      </c>
      <c r="R1426" s="1">
        <v>43860</v>
      </c>
    </row>
    <row r="1427" spans="1:18" x14ac:dyDescent="0.3">
      <c r="A1427">
        <v>2020</v>
      </c>
      <c r="B1427">
        <v>1</v>
      </c>
      <c r="C1427">
        <v>30</v>
      </c>
      <c r="D1427">
        <v>10</v>
      </c>
      <c r="E1427">
        <v>39805.399999999994</v>
      </c>
      <c r="F1427">
        <v>17</v>
      </c>
      <c r="G1427">
        <v>-600</v>
      </c>
      <c r="H1427">
        <v>1878.1</v>
      </c>
      <c r="I1427">
        <v>508</v>
      </c>
      <c r="J1427">
        <v>0</v>
      </c>
      <c r="K1427">
        <v>0</v>
      </c>
      <c r="L1427">
        <v>0</v>
      </c>
      <c r="M1427">
        <v>0</v>
      </c>
      <c r="N1427">
        <v>750</v>
      </c>
      <c r="O1427">
        <v>600</v>
      </c>
      <c r="P1427">
        <v>0</v>
      </c>
      <c r="Q1427">
        <v>620.1</v>
      </c>
      <c r="R1427" s="1">
        <v>43860</v>
      </c>
    </row>
    <row r="1428" spans="1:18" x14ac:dyDescent="0.3">
      <c r="A1428">
        <v>2020</v>
      </c>
      <c r="B1428">
        <v>1</v>
      </c>
      <c r="C1428">
        <v>30</v>
      </c>
      <c r="D1428">
        <v>11</v>
      </c>
      <c r="E1428">
        <v>60128.800000000003</v>
      </c>
      <c r="F1428">
        <v>17</v>
      </c>
      <c r="G1428">
        <v>-600</v>
      </c>
      <c r="H1428">
        <v>1881.1</v>
      </c>
      <c r="I1428">
        <v>520</v>
      </c>
      <c r="J1428">
        <v>0</v>
      </c>
      <c r="K1428">
        <v>0</v>
      </c>
      <c r="L1428">
        <v>0</v>
      </c>
      <c r="M1428">
        <v>0</v>
      </c>
      <c r="N1428">
        <v>750</v>
      </c>
      <c r="O1428">
        <v>600</v>
      </c>
      <c r="P1428">
        <v>0</v>
      </c>
      <c r="Q1428">
        <v>611.1</v>
      </c>
      <c r="R1428" s="1">
        <v>43860</v>
      </c>
    </row>
    <row r="1429" spans="1:18" x14ac:dyDescent="0.3">
      <c r="A1429">
        <v>2020</v>
      </c>
      <c r="B1429">
        <v>1</v>
      </c>
      <c r="C1429">
        <v>30</v>
      </c>
      <c r="D1429">
        <v>12</v>
      </c>
      <c r="E1429">
        <v>57071.8</v>
      </c>
      <c r="F1429">
        <v>17</v>
      </c>
      <c r="G1429">
        <v>-600</v>
      </c>
      <c r="H1429">
        <v>1791</v>
      </c>
      <c r="I1429">
        <v>420</v>
      </c>
      <c r="J1429">
        <v>0</v>
      </c>
      <c r="K1429">
        <v>0</v>
      </c>
      <c r="L1429">
        <v>0</v>
      </c>
      <c r="M1429">
        <v>0</v>
      </c>
      <c r="N1429">
        <v>750</v>
      </c>
      <c r="O1429">
        <v>600</v>
      </c>
      <c r="P1429">
        <v>0</v>
      </c>
      <c r="Q1429">
        <v>621</v>
      </c>
      <c r="R1429" s="1">
        <v>43860</v>
      </c>
    </row>
    <row r="1430" spans="1:18" x14ac:dyDescent="0.3">
      <c r="A1430">
        <v>2020</v>
      </c>
      <c r="B1430">
        <v>1</v>
      </c>
      <c r="C1430">
        <v>30</v>
      </c>
      <c r="D1430">
        <v>13</v>
      </c>
      <c r="E1430">
        <v>57977.2</v>
      </c>
      <c r="F1430">
        <v>17</v>
      </c>
      <c r="G1430">
        <v>-600</v>
      </c>
      <c r="H1430">
        <v>1784.1</v>
      </c>
      <c r="I1430">
        <v>441</v>
      </c>
      <c r="J1430">
        <v>0</v>
      </c>
      <c r="K1430">
        <v>0</v>
      </c>
      <c r="L1430">
        <v>0</v>
      </c>
      <c r="M1430">
        <v>0</v>
      </c>
      <c r="N1430">
        <v>750</v>
      </c>
      <c r="O1430">
        <v>600</v>
      </c>
      <c r="P1430">
        <v>0</v>
      </c>
      <c r="Q1430">
        <v>593.1</v>
      </c>
      <c r="R1430" s="1">
        <v>43860</v>
      </c>
    </row>
    <row r="1431" spans="1:18" x14ac:dyDescent="0.3">
      <c r="A1431">
        <v>2020</v>
      </c>
      <c r="B1431">
        <v>1</v>
      </c>
      <c r="C1431">
        <v>30</v>
      </c>
      <c r="D1431">
        <v>14</v>
      </c>
      <c r="E1431">
        <v>58060.800000000003</v>
      </c>
      <c r="F1431">
        <v>17</v>
      </c>
      <c r="G1431">
        <v>-600</v>
      </c>
      <c r="H1431">
        <v>1759.5</v>
      </c>
      <c r="I1431">
        <v>465</v>
      </c>
      <c r="J1431">
        <v>0</v>
      </c>
      <c r="K1431">
        <v>0</v>
      </c>
      <c r="L1431">
        <v>0</v>
      </c>
      <c r="M1431">
        <v>0</v>
      </c>
      <c r="N1431">
        <v>750</v>
      </c>
      <c r="O1431">
        <v>600</v>
      </c>
      <c r="P1431">
        <v>0</v>
      </c>
      <c r="Q1431">
        <v>544.5</v>
      </c>
      <c r="R1431" s="1">
        <v>43860</v>
      </c>
    </row>
    <row r="1432" spans="1:18" x14ac:dyDescent="0.3">
      <c r="A1432">
        <v>2020</v>
      </c>
      <c r="B1432">
        <v>1</v>
      </c>
      <c r="C1432">
        <v>30</v>
      </c>
      <c r="D1432">
        <v>15</v>
      </c>
      <c r="E1432">
        <v>44145.799999999996</v>
      </c>
      <c r="F1432">
        <v>17</v>
      </c>
      <c r="G1432">
        <v>-600</v>
      </c>
      <c r="H1432">
        <v>1723.2</v>
      </c>
      <c r="I1432">
        <v>462</v>
      </c>
      <c r="J1432">
        <v>0</v>
      </c>
      <c r="K1432">
        <v>0</v>
      </c>
      <c r="L1432">
        <v>0</v>
      </c>
      <c r="M1432">
        <v>0</v>
      </c>
      <c r="N1432">
        <v>750</v>
      </c>
      <c r="O1432">
        <v>600</v>
      </c>
      <c r="P1432">
        <v>0</v>
      </c>
      <c r="Q1432">
        <v>511.2</v>
      </c>
      <c r="R1432" s="1">
        <v>43860</v>
      </c>
    </row>
    <row r="1433" spans="1:18" x14ac:dyDescent="0.3">
      <c r="A1433">
        <v>2020</v>
      </c>
      <c r="B1433">
        <v>1</v>
      </c>
      <c r="C1433">
        <v>30</v>
      </c>
      <c r="D1433">
        <v>16</v>
      </c>
      <c r="E1433">
        <v>26734.6</v>
      </c>
      <c r="F1433">
        <v>17</v>
      </c>
      <c r="G1433">
        <v>-600</v>
      </c>
      <c r="H1433">
        <v>1704</v>
      </c>
      <c r="I1433">
        <v>477</v>
      </c>
      <c r="J1433">
        <v>0</v>
      </c>
      <c r="K1433">
        <v>0</v>
      </c>
      <c r="L1433">
        <v>0</v>
      </c>
      <c r="M1433">
        <v>0</v>
      </c>
      <c r="N1433">
        <v>750</v>
      </c>
      <c r="O1433">
        <v>600</v>
      </c>
      <c r="P1433">
        <v>0</v>
      </c>
      <c r="Q1433">
        <v>477</v>
      </c>
      <c r="R1433" s="1">
        <v>43860</v>
      </c>
    </row>
    <row r="1434" spans="1:18" x14ac:dyDescent="0.3">
      <c r="A1434">
        <v>2020</v>
      </c>
      <c r="B1434">
        <v>1</v>
      </c>
      <c r="C1434">
        <v>30</v>
      </c>
      <c r="D1434">
        <v>17</v>
      </c>
      <c r="E1434">
        <v>24998.400000000001</v>
      </c>
      <c r="F1434">
        <v>17</v>
      </c>
      <c r="G1434">
        <v>-600</v>
      </c>
      <c r="H1434">
        <v>1787.4</v>
      </c>
      <c r="I1434">
        <v>582</v>
      </c>
      <c r="J1434">
        <v>0</v>
      </c>
      <c r="K1434">
        <v>0</v>
      </c>
      <c r="L1434">
        <v>0</v>
      </c>
      <c r="M1434">
        <v>0</v>
      </c>
      <c r="N1434">
        <v>750</v>
      </c>
      <c r="O1434">
        <v>600</v>
      </c>
      <c r="P1434">
        <v>0</v>
      </c>
      <c r="Q1434">
        <v>455.40000000000003</v>
      </c>
      <c r="R1434" s="1">
        <v>43860</v>
      </c>
    </row>
    <row r="1435" spans="1:18" x14ac:dyDescent="0.3">
      <c r="A1435">
        <v>2020</v>
      </c>
      <c r="B1435">
        <v>1</v>
      </c>
      <c r="C1435">
        <v>30</v>
      </c>
      <c r="D1435">
        <v>18</v>
      </c>
      <c r="E1435">
        <v>28709.200000000004</v>
      </c>
      <c r="F1435">
        <v>17</v>
      </c>
      <c r="G1435">
        <v>-600</v>
      </c>
      <c r="H1435">
        <v>1965.8</v>
      </c>
      <c r="I1435">
        <v>755</v>
      </c>
      <c r="J1435">
        <v>0</v>
      </c>
      <c r="K1435">
        <v>0</v>
      </c>
      <c r="L1435">
        <v>0</v>
      </c>
      <c r="M1435">
        <v>0</v>
      </c>
      <c r="N1435">
        <v>750</v>
      </c>
      <c r="O1435">
        <v>600</v>
      </c>
      <c r="P1435">
        <v>0</v>
      </c>
      <c r="Q1435">
        <v>460.8</v>
      </c>
      <c r="R1435" s="1">
        <v>43860</v>
      </c>
    </row>
    <row r="1436" spans="1:18" x14ac:dyDescent="0.3">
      <c r="A1436">
        <v>2020</v>
      </c>
      <c r="B1436">
        <v>1</v>
      </c>
      <c r="C1436">
        <v>30</v>
      </c>
      <c r="D1436">
        <v>19</v>
      </c>
      <c r="E1436">
        <v>18465.199999999997</v>
      </c>
      <c r="F1436">
        <v>17</v>
      </c>
      <c r="G1436">
        <v>-600</v>
      </c>
      <c r="H1436">
        <v>1981.7</v>
      </c>
      <c r="I1436">
        <v>770</v>
      </c>
      <c r="J1436">
        <v>0</v>
      </c>
      <c r="K1436">
        <v>0</v>
      </c>
      <c r="L1436">
        <v>0</v>
      </c>
      <c r="M1436">
        <v>0</v>
      </c>
      <c r="N1436">
        <v>750</v>
      </c>
      <c r="O1436">
        <v>600</v>
      </c>
      <c r="P1436">
        <v>0</v>
      </c>
      <c r="Q1436">
        <v>461.7</v>
      </c>
      <c r="R1436" s="1">
        <v>43860</v>
      </c>
    </row>
    <row r="1437" spans="1:18" x14ac:dyDescent="0.3">
      <c r="A1437">
        <v>2020</v>
      </c>
      <c r="B1437">
        <v>1</v>
      </c>
      <c r="C1437">
        <v>30</v>
      </c>
      <c r="D1437">
        <v>20</v>
      </c>
      <c r="E1437">
        <v>5164.3999999999996</v>
      </c>
      <c r="F1437">
        <v>17</v>
      </c>
      <c r="G1437">
        <v>-452</v>
      </c>
      <c r="H1437">
        <v>1844.5</v>
      </c>
      <c r="I1437">
        <v>474</v>
      </c>
      <c r="J1437">
        <v>0</v>
      </c>
      <c r="K1437">
        <v>0</v>
      </c>
      <c r="L1437">
        <v>0</v>
      </c>
      <c r="M1437">
        <v>0</v>
      </c>
      <c r="N1437">
        <v>750</v>
      </c>
      <c r="O1437">
        <v>600</v>
      </c>
      <c r="P1437">
        <v>0</v>
      </c>
      <c r="Q1437">
        <v>472.5</v>
      </c>
      <c r="R1437" s="1">
        <v>43860</v>
      </c>
    </row>
    <row r="1438" spans="1:18" x14ac:dyDescent="0.3">
      <c r="A1438">
        <v>2020</v>
      </c>
      <c r="B1438">
        <v>1</v>
      </c>
      <c r="C1438">
        <v>30</v>
      </c>
      <c r="D1438">
        <v>21</v>
      </c>
      <c r="E1438">
        <v>-3464.5999999999995</v>
      </c>
      <c r="F1438">
        <v>17</v>
      </c>
      <c r="G1438">
        <v>-128</v>
      </c>
      <c r="H1438">
        <v>1711.4</v>
      </c>
      <c r="I1438">
        <v>7</v>
      </c>
      <c r="J1438">
        <v>0</v>
      </c>
      <c r="K1438">
        <v>0</v>
      </c>
      <c r="L1438">
        <v>0</v>
      </c>
      <c r="M1438">
        <v>0</v>
      </c>
      <c r="N1438">
        <v>750</v>
      </c>
      <c r="O1438">
        <v>600</v>
      </c>
      <c r="P1438">
        <v>0</v>
      </c>
      <c r="Q1438">
        <v>482.40000000000003</v>
      </c>
      <c r="R1438" s="1">
        <v>43860</v>
      </c>
    </row>
    <row r="1439" spans="1:18" x14ac:dyDescent="0.3">
      <c r="A1439">
        <v>2020</v>
      </c>
      <c r="B1439">
        <v>1</v>
      </c>
      <c r="C1439">
        <v>30</v>
      </c>
      <c r="D1439">
        <v>22</v>
      </c>
      <c r="E1439">
        <v>-7700.6000000000022</v>
      </c>
      <c r="F1439">
        <v>12</v>
      </c>
      <c r="G1439">
        <v>31</v>
      </c>
      <c r="H1439">
        <v>1584.1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750</v>
      </c>
      <c r="O1439">
        <v>300</v>
      </c>
      <c r="P1439">
        <v>0</v>
      </c>
      <c r="Q1439">
        <v>503.1</v>
      </c>
      <c r="R1439" s="1">
        <v>43860</v>
      </c>
    </row>
    <row r="1440" spans="1:18" x14ac:dyDescent="0.3">
      <c r="A1440">
        <v>2020</v>
      </c>
      <c r="B1440">
        <v>1</v>
      </c>
      <c r="C1440">
        <v>30</v>
      </c>
      <c r="D1440">
        <v>23</v>
      </c>
      <c r="E1440">
        <v>-13033.8</v>
      </c>
      <c r="F1440">
        <v>5</v>
      </c>
      <c r="G1440">
        <v>362</v>
      </c>
      <c r="H1440">
        <v>1457.5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569</v>
      </c>
      <c r="O1440">
        <v>0</v>
      </c>
      <c r="P1440">
        <v>0</v>
      </c>
      <c r="Q1440">
        <v>526.5</v>
      </c>
      <c r="R1440" s="1">
        <v>43860</v>
      </c>
    </row>
    <row r="1441" spans="1:18" x14ac:dyDescent="0.3">
      <c r="A1441">
        <v>2020</v>
      </c>
      <c r="B1441">
        <v>1</v>
      </c>
      <c r="C1441">
        <v>30</v>
      </c>
      <c r="D1441">
        <v>24</v>
      </c>
      <c r="E1441">
        <v>-16112.200000000003</v>
      </c>
      <c r="F1441">
        <v>5</v>
      </c>
      <c r="G1441">
        <v>600</v>
      </c>
      <c r="H1441">
        <v>1333.8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182.99999999999977</v>
      </c>
      <c r="O1441">
        <v>0</v>
      </c>
      <c r="P1441">
        <v>0</v>
      </c>
      <c r="Q1441">
        <v>550.80000000000007</v>
      </c>
      <c r="R1441" s="1">
        <v>43860</v>
      </c>
    </row>
    <row r="1442" spans="1:18" x14ac:dyDescent="0.3">
      <c r="A1442">
        <v>2020</v>
      </c>
      <c r="B1442">
        <v>1</v>
      </c>
      <c r="C1442">
        <v>31</v>
      </c>
      <c r="D1442">
        <v>1</v>
      </c>
      <c r="E1442">
        <v>-21661</v>
      </c>
      <c r="F1442">
        <v>0</v>
      </c>
      <c r="G1442">
        <v>415.99999999999989</v>
      </c>
      <c r="H1442">
        <v>1216.0999999999999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800.1</v>
      </c>
      <c r="R1442" s="1">
        <v>43861</v>
      </c>
    </row>
    <row r="1443" spans="1:18" x14ac:dyDescent="0.3">
      <c r="A1443">
        <v>2020</v>
      </c>
      <c r="B1443">
        <v>1</v>
      </c>
      <c r="C1443">
        <v>31</v>
      </c>
      <c r="D1443">
        <v>2</v>
      </c>
      <c r="E1443">
        <v>-21652.2</v>
      </c>
      <c r="F1443">
        <v>0</v>
      </c>
      <c r="G1443">
        <v>356.99999999999989</v>
      </c>
      <c r="H1443">
        <v>1164.3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807.30000000000007</v>
      </c>
      <c r="R1443" s="1">
        <v>43861</v>
      </c>
    </row>
    <row r="1444" spans="1:18" x14ac:dyDescent="0.3">
      <c r="A1444">
        <v>2020</v>
      </c>
      <c r="B1444">
        <v>1</v>
      </c>
      <c r="C1444">
        <v>31</v>
      </c>
      <c r="D1444">
        <v>3</v>
      </c>
      <c r="E1444">
        <v>-22090.600000000002</v>
      </c>
      <c r="F1444">
        <v>0</v>
      </c>
      <c r="G1444">
        <v>322</v>
      </c>
      <c r="H1444">
        <v>1139.2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817.2</v>
      </c>
      <c r="R1444" s="1">
        <v>43861</v>
      </c>
    </row>
    <row r="1445" spans="1:18" x14ac:dyDescent="0.3">
      <c r="A1445">
        <v>2020</v>
      </c>
      <c r="B1445">
        <v>1</v>
      </c>
      <c r="C1445">
        <v>31</v>
      </c>
      <c r="D1445">
        <v>4</v>
      </c>
      <c r="E1445">
        <v>-22059</v>
      </c>
      <c r="F1445">
        <v>0</v>
      </c>
      <c r="G1445">
        <v>344</v>
      </c>
      <c r="H1445">
        <v>1149.5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805.5</v>
      </c>
      <c r="R1445" s="1">
        <v>43861</v>
      </c>
    </row>
    <row r="1446" spans="1:18" x14ac:dyDescent="0.3">
      <c r="A1446">
        <v>2020</v>
      </c>
      <c r="B1446">
        <v>1</v>
      </c>
      <c r="C1446">
        <v>31</v>
      </c>
      <c r="D1446">
        <v>5</v>
      </c>
      <c r="E1446">
        <v>-22315.4</v>
      </c>
      <c r="F1446">
        <v>0</v>
      </c>
      <c r="G1446">
        <v>363</v>
      </c>
      <c r="H1446">
        <v>1175.7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812.7</v>
      </c>
      <c r="R1446" s="1">
        <v>43861</v>
      </c>
    </row>
    <row r="1447" spans="1:18" x14ac:dyDescent="0.3">
      <c r="A1447">
        <v>2020</v>
      </c>
      <c r="B1447">
        <v>1</v>
      </c>
      <c r="C1447">
        <v>31</v>
      </c>
      <c r="D1447">
        <v>6</v>
      </c>
      <c r="E1447">
        <v>-22370</v>
      </c>
      <c r="F1447">
        <v>0</v>
      </c>
      <c r="G1447">
        <v>430</v>
      </c>
      <c r="H1447">
        <v>1248.0999999999999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818.1</v>
      </c>
      <c r="R1447" s="1">
        <v>43861</v>
      </c>
    </row>
    <row r="1448" spans="1:18" x14ac:dyDescent="0.3">
      <c r="A1448">
        <v>2020</v>
      </c>
      <c r="B1448">
        <v>1</v>
      </c>
      <c r="C1448">
        <v>31</v>
      </c>
      <c r="D1448">
        <v>7</v>
      </c>
      <c r="E1448">
        <v>-22134.6</v>
      </c>
      <c r="F1448">
        <v>5</v>
      </c>
      <c r="G1448">
        <v>600</v>
      </c>
      <c r="H1448">
        <v>1447.5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33</v>
      </c>
      <c r="O1448">
        <v>0</v>
      </c>
      <c r="P1448">
        <v>0</v>
      </c>
      <c r="Q1448">
        <v>814.5</v>
      </c>
      <c r="R1448" s="1">
        <v>43861</v>
      </c>
    </row>
    <row r="1449" spans="1:18" x14ac:dyDescent="0.3">
      <c r="A1449">
        <v>2020</v>
      </c>
      <c r="B1449">
        <v>1</v>
      </c>
      <c r="C1449">
        <v>31</v>
      </c>
      <c r="D1449">
        <v>8</v>
      </c>
      <c r="E1449">
        <v>-21202.2</v>
      </c>
      <c r="F1449">
        <v>5</v>
      </c>
      <c r="G1449">
        <v>600</v>
      </c>
      <c r="H1449">
        <v>1708.1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281</v>
      </c>
      <c r="O1449">
        <v>0</v>
      </c>
      <c r="P1449">
        <v>0</v>
      </c>
      <c r="Q1449">
        <v>827.1</v>
      </c>
      <c r="R1449" s="1">
        <v>43861</v>
      </c>
    </row>
    <row r="1450" spans="1:18" x14ac:dyDescent="0.3">
      <c r="A1450">
        <v>2020</v>
      </c>
      <c r="B1450">
        <v>1</v>
      </c>
      <c r="C1450">
        <v>31</v>
      </c>
      <c r="D1450">
        <v>9</v>
      </c>
      <c r="E1450">
        <v>-18557</v>
      </c>
      <c r="F1450">
        <v>5</v>
      </c>
      <c r="G1450">
        <v>297</v>
      </c>
      <c r="H1450">
        <v>1808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692</v>
      </c>
      <c r="O1450">
        <v>0</v>
      </c>
      <c r="P1450">
        <v>0</v>
      </c>
      <c r="Q1450">
        <v>819</v>
      </c>
      <c r="R1450" s="1">
        <v>43861</v>
      </c>
    </row>
    <row r="1451" spans="1:18" x14ac:dyDescent="0.3">
      <c r="A1451">
        <v>2020</v>
      </c>
      <c r="B1451">
        <v>1</v>
      </c>
      <c r="C1451">
        <v>31</v>
      </c>
      <c r="D1451">
        <v>10</v>
      </c>
      <c r="E1451">
        <v>-16400.8</v>
      </c>
      <c r="F1451">
        <v>12</v>
      </c>
      <c r="G1451">
        <v>180</v>
      </c>
      <c r="H1451">
        <v>1835.9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750</v>
      </c>
      <c r="O1451">
        <v>95</v>
      </c>
      <c r="P1451">
        <v>0</v>
      </c>
      <c r="Q1451">
        <v>810.9</v>
      </c>
      <c r="R1451" s="1">
        <v>43861</v>
      </c>
    </row>
    <row r="1452" spans="1:18" x14ac:dyDescent="0.3">
      <c r="A1452">
        <v>2020</v>
      </c>
      <c r="B1452">
        <v>1</v>
      </c>
      <c r="C1452">
        <v>31</v>
      </c>
      <c r="D1452">
        <v>11</v>
      </c>
      <c r="E1452">
        <v>-11963.400000000005</v>
      </c>
      <c r="F1452">
        <v>12</v>
      </c>
      <c r="G1452">
        <v>-38.999999999999545</v>
      </c>
      <c r="H1452">
        <v>1854.9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750</v>
      </c>
      <c r="O1452">
        <v>368.99999999999955</v>
      </c>
      <c r="P1452">
        <v>0</v>
      </c>
      <c r="Q1452">
        <v>774.9</v>
      </c>
      <c r="R1452" s="1">
        <v>43861</v>
      </c>
    </row>
    <row r="1453" spans="1:18" x14ac:dyDescent="0.3">
      <c r="A1453">
        <v>2020</v>
      </c>
      <c r="B1453">
        <v>1</v>
      </c>
      <c r="C1453">
        <v>31</v>
      </c>
      <c r="D1453">
        <v>12</v>
      </c>
      <c r="E1453">
        <v>-11046.400000000001</v>
      </c>
      <c r="F1453">
        <v>12</v>
      </c>
      <c r="G1453">
        <v>-107</v>
      </c>
      <c r="H1453">
        <v>1752.7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750</v>
      </c>
      <c r="O1453">
        <v>369</v>
      </c>
      <c r="P1453">
        <v>0</v>
      </c>
      <c r="Q1453">
        <v>740.7</v>
      </c>
      <c r="R1453" s="1">
        <v>43861</v>
      </c>
    </row>
    <row r="1454" spans="1:18" x14ac:dyDescent="0.3">
      <c r="A1454">
        <v>2020</v>
      </c>
      <c r="B1454">
        <v>1</v>
      </c>
      <c r="C1454">
        <v>31</v>
      </c>
      <c r="D1454">
        <v>13</v>
      </c>
      <c r="E1454">
        <v>-10438.600000000002</v>
      </c>
      <c r="F1454">
        <v>12</v>
      </c>
      <c r="G1454">
        <v>-93</v>
      </c>
      <c r="H1454">
        <v>1710.6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750</v>
      </c>
      <c r="O1454">
        <v>348</v>
      </c>
      <c r="P1454">
        <v>0</v>
      </c>
      <c r="Q1454">
        <v>705.6</v>
      </c>
      <c r="R1454" s="1">
        <v>43861</v>
      </c>
    </row>
    <row r="1455" spans="1:18" x14ac:dyDescent="0.3">
      <c r="A1455">
        <v>2020</v>
      </c>
      <c r="B1455">
        <v>1</v>
      </c>
      <c r="C1455">
        <v>31</v>
      </c>
      <c r="D1455">
        <v>14</v>
      </c>
      <c r="E1455">
        <v>-6390.800000000002</v>
      </c>
      <c r="F1455">
        <v>12</v>
      </c>
      <c r="G1455">
        <v>-287</v>
      </c>
      <c r="H1455">
        <v>1675.2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750</v>
      </c>
      <c r="O1455">
        <v>557</v>
      </c>
      <c r="P1455">
        <v>0</v>
      </c>
      <c r="Q1455">
        <v>655.20000000000005</v>
      </c>
      <c r="R1455" s="1">
        <v>43861</v>
      </c>
    </row>
    <row r="1456" spans="1:18" x14ac:dyDescent="0.3">
      <c r="A1456">
        <v>2020</v>
      </c>
      <c r="B1456">
        <v>1</v>
      </c>
      <c r="C1456">
        <v>31</v>
      </c>
      <c r="D1456">
        <v>15</v>
      </c>
      <c r="E1456">
        <v>-2528.8000000000002</v>
      </c>
      <c r="F1456">
        <v>17</v>
      </c>
      <c r="G1456">
        <v>-411</v>
      </c>
      <c r="H1456">
        <v>1643.5</v>
      </c>
      <c r="I1456">
        <v>106</v>
      </c>
      <c r="J1456">
        <v>0</v>
      </c>
      <c r="K1456">
        <v>0</v>
      </c>
      <c r="L1456">
        <v>0</v>
      </c>
      <c r="M1456">
        <v>0</v>
      </c>
      <c r="N1456">
        <v>750</v>
      </c>
      <c r="O1456">
        <v>600</v>
      </c>
      <c r="P1456">
        <v>0</v>
      </c>
      <c r="Q1456">
        <v>598.5</v>
      </c>
      <c r="R1456" s="1">
        <v>43861</v>
      </c>
    </row>
    <row r="1457" spans="1:18" x14ac:dyDescent="0.3">
      <c r="A1457">
        <v>2020</v>
      </c>
      <c r="B1457">
        <v>1</v>
      </c>
      <c r="C1457">
        <v>31</v>
      </c>
      <c r="D1457">
        <v>16</v>
      </c>
      <c r="E1457">
        <v>-1066.2000000000007</v>
      </c>
      <c r="F1457">
        <v>17</v>
      </c>
      <c r="G1457">
        <v>-406</v>
      </c>
      <c r="H1457">
        <v>1652</v>
      </c>
      <c r="I1457">
        <v>141</v>
      </c>
      <c r="J1457">
        <v>0</v>
      </c>
      <c r="K1457">
        <v>0</v>
      </c>
      <c r="L1457">
        <v>0</v>
      </c>
      <c r="M1457">
        <v>0</v>
      </c>
      <c r="N1457">
        <v>750</v>
      </c>
      <c r="O1457">
        <v>600</v>
      </c>
      <c r="P1457">
        <v>0</v>
      </c>
      <c r="Q1457">
        <v>567</v>
      </c>
      <c r="R1457" s="1">
        <v>43861</v>
      </c>
    </row>
    <row r="1458" spans="1:18" x14ac:dyDescent="0.3">
      <c r="A1458">
        <v>2020</v>
      </c>
      <c r="B1458">
        <v>1</v>
      </c>
      <c r="C1458">
        <v>31</v>
      </c>
      <c r="D1458">
        <v>17</v>
      </c>
      <c r="E1458">
        <v>1066.3999999999987</v>
      </c>
      <c r="F1458">
        <v>17</v>
      </c>
      <c r="G1458">
        <v>-428</v>
      </c>
      <c r="H1458">
        <v>1753.7</v>
      </c>
      <c r="I1458">
        <v>271</v>
      </c>
      <c r="J1458">
        <v>0</v>
      </c>
      <c r="K1458">
        <v>0</v>
      </c>
      <c r="L1458">
        <v>0</v>
      </c>
      <c r="M1458">
        <v>0</v>
      </c>
      <c r="N1458">
        <v>750</v>
      </c>
      <c r="O1458">
        <v>600</v>
      </c>
      <c r="P1458">
        <v>0</v>
      </c>
      <c r="Q1458">
        <v>560.70000000000005</v>
      </c>
      <c r="R1458" s="1">
        <v>43861</v>
      </c>
    </row>
    <row r="1459" spans="1:18" x14ac:dyDescent="0.3">
      <c r="A1459">
        <v>2020</v>
      </c>
      <c r="B1459">
        <v>1</v>
      </c>
      <c r="C1459">
        <v>31</v>
      </c>
      <c r="D1459">
        <v>18</v>
      </c>
      <c r="E1459">
        <v>7774.8</v>
      </c>
      <c r="F1459">
        <v>17</v>
      </c>
      <c r="G1459">
        <v>-600</v>
      </c>
      <c r="H1459">
        <v>1904.2</v>
      </c>
      <c r="I1459">
        <v>607</v>
      </c>
      <c r="J1459">
        <v>0</v>
      </c>
      <c r="K1459">
        <v>0</v>
      </c>
      <c r="L1459">
        <v>0</v>
      </c>
      <c r="M1459">
        <v>0</v>
      </c>
      <c r="N1459">
        <v>750</v>
      </c>
      <c r="O1459">
        <v>600</v>
      </c>
      <c r="P1459">
        <v>0</v>
      </c>
      <c r="Q1459">
        <v>547.20000000000005</v>
      </c>
      <c r="R1459" s="1">
        <v>43861</v>
      </c>
    </row>
    <row r="1460" spans="1:18" x14ac:dyDescent="0.3">
      <c r="A1460">
        <v>2020</v>
      </c>
      <c r="B1460">
        <v>1</v>
      </c>
      <c r="C1460">
        <v>31</v>
      </c>
      <c r="D1460">
        <v>19</v>
      </c>
      <c r="E1460">
        <v>3753.399999999996</v>
      </c>
      <c r="F1460">
        <v>17</v>
      </c>
      <c r="G1460">
        <v>-450</v>
      </c>
      <c r="H1460">
        <v>1918.3</v>
      </c>
      <c r="I1460">
        <v>453.99999999999977</v>
      </c>
      <c r="J1460">
        <v>0</v>
      </c>
      <c r="K1460">
        <v>0</v>
      </c>
      <c r="L1460">
        <v>0</v>
      </c>
      <c r="M1460">
        <v>0</v>
      </c>
      <c r="N1460">
        <v>750</v>
      </c>
      <c r="O1460">
        <v>600</v>
      </c>
      <c r="P1460">
        <v>0</v>
      </c>
      <c r="Q1460">
        <v>564.30000000000007</v>
      </c>
      <c r="R1460" s="1">
        <v>43861</v>
      </c>
    </row>
    <row r="1461" spans="1:18" x14ac:dyDescent="0.3">
      <c r="A1461">
        <v>2020</v>
      </c>
      <c r="B1461">
        <v>1</v>
      </c>
      <c r="C1461">
        <v>31</v>
      </c>
      <c r="D1461">
        <v>20</v>
      </c>
      <c r="E1461">
        <v>-5485.7999999999993</v>
      </c>
      <c r="F1461">
        <v>12</v>
      </c>
      <c r="G1461">
        <v>-139</v>
      </c>
      <c r="H1461">
        <v>1758.9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750</v>
      </c>
      <c r="O1461">
        <v>544</v>
      </c>
      <c r="P1461">
        <v>0</v>
      </c>
      <c r="Q1461">
        <v>603.9</v>
      </c>
      <c r="R1461" s="1">
        <v>43861</v>
      </c>
    </row>
    <row r="1462" spans="1:18" x14ac:dyDescent="0.3">
      <c r="A1462">
        <v>2020</v>
      </c>
      <c r="B1462">
        <v>1</v>
      </c>
      <c r="C1462">
        <v>31</v>
      </c>
      <c r="D1462">
        <v>21</v>
      </c>
      <c r="E1462">
        <v>-11666.600000000002</v>
      </c>
      <c r="F1462">
        <v>12</v>
      </c>
      <c r="G1462">
        <v>131</v>
      </c>
      <c r="H1462">
        <v>1626.2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750</v>
      </c>
      <c r="O1462">
        <v>99</v>
      </c>
      <c r="P1462">
        <v>0</v>
      </c>
      <c r="Q1462">
        <v>646.20000000000005</v>
      </c>
      <c r="R1462" s="1">
        <v>43861</v>
      </c>
    </row>
    <row r="1463" spans="1:18" x14ac:dyDescent="0.3">
      <c r="A1463">
        <v>2020</v>
      </c>
      <c r="B1463">
        <v>1</v>
      </c>
      <c r="C1463">
        <v>31</v>
      </c>
      <c r="D1463">
        <v>22</v>
      </c>
      <c r="E1463">
        <v>-14743.200000000004</v>
      </c>
      <c r="F1463">
        <v>5</v>
      </c>
      <c r="G1463">
        <v>377.00000000000045</v>
      </c>
      <c r="H1463">
        <v>1505.3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464.99999999999943</v>
      </c>
      <c r="O1463">
        <v>0</v>
      </c>
      <c r="P1463">
        <v>0</v>
      </c>
      <c r="Q1463">
        <v>663.30000000000007</v>
      </c>
      <c r="R1463" s="1">
        <v>43861</v>
      </c>
    </row>
    <row r="1464" spans="1:18" x14ac:dyDescent="0.3">
      <c r="A1464">
        <v>2020</v>
      </c>
      <c r="B1464">
        <v>1</v>
      </c>
      <c r="C1464">
        <v>31</v>
      </c>
      <c r="D1464">
        <v>23</v>
      </c>
      <c r="E1464">
        <v>-16180.400000000001</v>
      </c>
      <c r="F1464">
        <v>5</v>
      </c>
      <c r="G1464">
        <v>522</v>
      </c>
      <c r="H1464">
        <v>1397.2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202</v>
      </c>
      <c r="O1464">
        <v>0</v>
      </c>
      <c r="P1464">
        <v>0</v>
      </c>
      <c r="Q1464">
        <v>673.2</v>
      </c>
      <c r="R1464" s="1">
        <v>43861</v>
      </c>
    </row>
    <row r="1465" spans="1:18" x14ac:dyDescent="0.3">
      <c r="A1465">
        <v>2020</v>
      </c>
      <c r="B1465">
        <v>1</v>
      </c>
      <c r="C1465">
        <v>31</v>
      </c>
      <c r="D1465">
        <v>24</v>
      </c>
      <c r="E1465">
        <v>-17420</v>
      </c>
      <c r="F1465">
        <v>5</v>
      </c>
      <c r="G1465">
        <v>600</v>
      </c>
      <c r="H1465">
        <v>1311.6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33</v>
      </c>
      <c r="O1465">
        <v>0</v>
      </c>
      <c r="P1465">
        <v>0</v>
      </c>
      <c r="Q1465">
        <v>678.6</v>
      </c>
      <c r="R1465" s="1">
        <v>43861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7F41-61B8-4555-84C5-A202B8D425D7}">
  <dimension ref="A1:N881"/>
  <sheetViews>
    <sheetView workbookViewId="0"/>
  </sheetViews>
  <sheetFormatPr defaultColWidth="11.19921875" defaultRowHeight="15.6" x14ac:dyDescent="0.3"/>
  <sheetData>
    <row r="1" spans="1:14" x14ac:dyDescent="0.3">
      <c r="A1" t="s">
        <v>1</v>
      </c>
      <c r="B1" t="s">
        <v>2</v>
      </c>
      <c r="C1" t="s">
        <v>3</v>
      </c>
      <c r="D1" t="s">
        <v>4</v>
      </c>
      <c r="E1" t="s">
        <v>14</v>
      </c>
      <c r="F1" t="s">
        <v>15</v>
      </c>
      <c r="G1" t="s">
        <v>16</v>
      </c>
      <c r="H1" t="s">
        <v>5</v>
      </c>
      <c r="I1" t="s">
        <v>17</v>
      </c>
      <c r="J1" t="s">
        <v>6</v>
      </c>
      <c r="K1" t="s">
        <v>18</v>
      </c>
      <c r="L1" t="s">
        <v>19</v>
      </c>
      <c r="M1" t="s">
        <v>20</v>
      </c>
      <c r="N1" t="s">
        <v>21</v>
      </c>
    </row>
    <row r="2" spans="1:14" x14ac:dyDescent="0.3">
      <c r="A2">
        <v>2019</v>
      </c>
      <c r="B2">
        <v>11</v>
      </c>
      <c r="C2">
        <v>1</v>
      </c>
      <c r="D2">
        <v>1</v>
      </c>
      <c r="E2">
        <v>52634.8</v>
      </c>
      <c r="F2">
        <v>72</v>
      </c>
      <c r="G2">
        <v>37</v>
      </c>
      <c r="H2">
        <v>1903</v>
      </c>
      <c r="I2">
        <v>-600</v>
      </c>
      <c r="J2">
        <v>1226</v>
      </c>
      <c r="K2">
        <v>510</v>
      </c>
      <c r="L2">
        <v>793.00000000000011</v>
      </c>
      <c r="M2">
        <v>1727</v>
      </c>
      <c r="N2">
        <v>99</v>
      </c>
    </row>
    <row r="3" spans="1:14" x14ac:dyDescent="0.3">
      <c r="A3">
        <v>2019</v>
      </c>
      <c r="B3">
        <v>11</v>
      </c>
      <c r="C3">
        <v>1</v>
      </c>
      <c r="D3">
        <v>2</v>
      </c>
      <c r="E3">
        <v>45396</v>
      </c>
      <c r="F3">
        <v>72</v>
      </c>
      <c r="G3">
        <v>37</v>
      </c>
      <c r="H3">
        <v>1866</v>
      </c>
      <c r="I3">
        <v>-600</v>
      </c>
      <c r="J3">
        <v>1164.3</v>
      </c>
      <c r="K3">
        <v>435</v>
      </c>
      <c r="L3">
        <v>831.00000000000011</v>
      </c>
      <c r="M3">
        <v>1677</v>
      </c>
      <c r="N3">
        <v>87.3</v>
      </c>
    </row>
    <row r="4" spans="1:14" x14ac:dyDescent="0.3">
      <c r="A4">
        <v>2019</v>
      </c>
      <c r="B4">
        <v>11</v>
      </c>
      <c r="C4">
        <v>1</v>
      </c>
      <c r="D4">
        <v>3</v>
      </c>
      <c r="E4">
        <v>48051.600000000006</v>
      </c>
      <c r="F4">
        <v>72</v>
      </c>
      <c r="G4">
        <v>32</v>
      </c>
      <c r="H4">
        <v>1881</v>
      </c>
      <c r="I4">
        <v>-600</v>
      </c>
      <c r="J4">
        <v>1137.4000000000001</v>
      </c>
      <c r="K4">
        <v>477</v>
      </c>
      <c r="L4">
        <v>804</v>
      </c>
      <c r="M4">
        <v>1660</v>
      </c>
      <c r="N4">
        <v>77.400000000000006</v>
      </c>
    </row>
    <row r="5" spans="1:14" x14ac:dyDescent="0.3">
      <c r="A5">
        <v>2019</v>
      </c>
      <c r="B5">
        <v>11</v>
      </c>
      <c r="C5">
        <v>1</v>
      </c>
      <c r="D5">
        <v>4</v>
      </c>
      <c r="E5">
        <v>50252</v>
      </c>
      <c r="F5">
        <v>72</v>
      </c>
      <c r="G5">
        <v>37</v>
      </c>
      <c r="H5">
        <v>1905</v>
      </c>
      <c r="I5">
        <v>-600</v>
      </c>
      <c r="J5">
        <v>1161.4000000000001</v>
      </c>
      <c r="K5">
        <v>502</v>
      </c>
      <c r="L5">
        <v>803.00000000000011</v>
      </c>
      <c r="M5">
        <v>1675</v>
      </c>
      <c r="N5">
        <v>86.4</v>
      </c>
    </row>
    <row r="6" spans="1:14" x14ac:dyDescent="0.3">
      <c r="A6">
        <v>2019</v>
      </c>
      <c r="B6">
        <v>11</v>
      </c>
      <c r="C6">
        <v>1</v>
      </c>
      <c r="D6">
        <v>5</v>
      </c>
      <c r="E6">
        <v>49499.4</v>
      </c>
      <c r="F6">
        <v>72</v>
      </c>
      <c r="G6">
        <v>37</v>
      </c>
      <c r="H6">
        <v>1954</v>
      </c>
      <c r="I6">
        <v>-600</v>
      </c>
      <c r="J6">
        <v>1194.2</v>
      </c>
      <c r="K6">
        <v>491</v>
      </c>
      <c r="L6">
        <v>863.00000000000011</v>
      </c>
      <c r="M6">
        <v>1688</v>
      </c>
      <c r="N6">
        <v>106.2</v>
      </c>
    </row>
    <row r="7" spans="1:14" x14ac:dyDescent="0.3">
      <c r="A7">
        <v>2019</v>
      </c>
      <c r="B7">
        <v>11</v>
      </c>
      <c r="C7">
        <v>1</v>
      </c>
      <c r="D7">
        <v>6</v>
      </c>
      <c r="E7">
        <v>25169</v>
      </c>
      <c r="F7">
        <v>24</v>
      </c>
      <c r="G7">
        <v>17</v>
      </c>
      <c r="H7">
        <v>2106</v>
      </c>
      <c r="I7">
        <v>-600</v>
      </c>
      <c r="J7">
        <v>1287</v>
      </c>
      <c r="K7">
        <v>506</v>
      </c>
      <c r="L7">
        <v>1000</v>
      </c>
      <c r="M7">
        <v>1761</v>
      </c>
      <c r="N7">
        <v>126</v>
      </c>
    </row>
    <row r="8" spans="1:14" x14ac:dyDescent="0.3">
      <c r="A8">
        <v>2019</v>
      </c>
      <c r="B8">
        <v>11</v>
      </c>
      <c r="C8">
        <v>1</v>
      </c>
      <c r="D8">
        <v>7</v>
      </c>
      <c r="E8">
        <v>31516.6</v>
      </c>
      <c r="F8">
        <v>24</v>
      </c>
      <c r="G8">
        <v>17</v>
      </c>
      <c r="H8">
        <v>2449</v>
      </c>
      <c r="I8">
        <v>-600</v>
      </c>
      <c r="J8">
        <v>1493.3</v>
      </c>
      <c r="K8">
        <v>697</v>
      </c>
      <c r="L8">
        <v>1152</v>
      </c>
      <c r="M8">
        <v>1925</v>
      </c>
      <c r="N8">
        <v>168.3</v>
      </c>
    </row>
    <row r="9" spans="1:14" x14ac:dyDescent="0.3">
      <c r="A9">
        <v>2019</v>
      </c>
      <c r="B9">
        <v>11</v>
      </c>
      <c r="C9">
        <v>1</v>
      </c>
      <c r="D9">
        <v>8</v>
      </c>
      <c r="E9">
        <v>38056.199999999997</v>
      </c>
      <c r="F9">
        <v>24</v>
      </c>
      <c r="G9">
        <v>17</v>
      </c>
      <c r="H9">
        <v>2821</v>
      </c>
      <c r="I9">
        <v>-600</v>
      </c>
      <c r="J9">
        <v>1734.2</v>
      </c>
      <c r="K9">
        <v>900</v>
      </c>
      <c r="L9">
        <v>1321</v>
      </c>
      <c r="M9">
        <v>2102</v>
      </c>
      <c r="N9">
        <v>232.20000000000002</v>
      </c>
    </row>
    <row r="10" spans="1:14" x14ac:dyDescent="0.3">
      <c r="A10">
        <v>2019</v>
      </c>
      <c r="B10">
        <v>11</v>
      </c>
      <c r="C10">
        <v>1</v>
      </c>
      <c r="D10">
        <v>9</v>
      </c>
      <c r="E10">
        <v>38359.4</v>
      </c>
      <c r="F10">
        <v>62</v>
      </c>
      <c r="G10">
        <v>17</v>
      </c>
      <c r="H10">
        <v>3073</v>
      </c>
      <c r="I10">
        <v>-600</v>
      </c>
      <c r="J10">
        <v>1836</v>
      </c>
      <c r="K10">
        <v>924</v>
      </c>
      <c r="L10">
        <v>1549</v>
      </c>
      <c r="M10">
        <v>2130</v>
      </c>
      <c r="N10">
        <v>306</v>
      </c>
    </row>
    <row r="11" spans="1:14" x14ac:dyDescent="0.3">
      <c r="A11">
        <v>2019</v>
      </c>
      <c r="B11">
        <v>11</v>
      </c>
      <c r="C11">
        <v>1</v>
      </c>
      <c r="D11">
        <v>10</v>
      </c>
      <c r="E11">
        <v>27393.399999999998</v>
      </c>
      <c r="F11">
        <v>24</v>
      </c>
      <c r="G11">
        <v>17</v>
      </c>
      <c r="H11">
        <v>3077</v>
      </c>
      <c r="I11">
        <v>-600</v>
      </c>
      <c r="J11">
        <v>1846.6</v>
      </c>
      <c r="K11">
        <v>631</v>
      </c>
      <c r="L11">
        <v>1846.0000000000002</v>
      </c>
      <c r="M11">
        <v>2065</v>
      </c>
      <c r="N11">
        <v>381.6</v>
      </c>
    </row>
    <row r="12" spans="1:14" x14ac:dyDescent="0.3">
      <c r="A12">
        <v>2019</v>
      </c>
      <c r="B12">
        <v>11</v>
      </c>
      <c r="C12">
        <v>1</v>
      </c>
      <c r="D12">
        <v>11</v>
      </c>
      <c r="E12">
        <v>22733</v>
      </c>
      <c r="F12">
        <v>24</v>
      </c>
      <c r="G12">
        <v>17</v>
      </c>
      <c r="H12">
        <v>3073</v>
      </c>
      <c r="I12">
        <v>-600</v>
      </c>
      <c r="J12">
        <v>1847.6</v>
      </c>
      <c r="K12">
        <v>536</v>
      </c>
      <c r="L12">
        <v>1937.0000000000002</v>
      </c>
      <c r="M12">
        <v>1994</v>
      </c>
      <c r="N12">
        <v>453.6</v>
      </c>
    </row>
    <row r="13" spans="1:14" x14ac:dyDescent="0.3">
      <c r="A13">
        <v>2019</v>
      </c>
      <c r="B13">
        <v>11</v>
      </c>
      <c r="C13">
        <v>1</v>
      </c>
      <c r="D13">
        <v>12</v>
      </c>
      <c r="E13">
        <v>16740.800000000003</v>
      </c>
      <c r="F13">
        <v>24</v>
      </c>
      <c r="G13">
        <v>17</v>
      </c>
      <c r="H13">
        <v>2997</v>
      </c>
      <c r="I13">
        <v>-600</v>
      </c>
      <c r="J13">
        <v>1743.8</v>
      </c>
      <c r="K13">
        <v>418</v>
      </c>
      <c r="L13">
        <v>1979</v>
      </c>
      <c r="M13">
        <v>1847</v>
      </c>
      <c r="N13">
        <v>496.8</v>
      </c>
    </row>
    <row r="14" spans="1:14" x14ac:dyDescent="0.3">
      <c r="A14">
        <v>2019</v>
      </c>
      <c r="B14">
        <v>11</v>
      </c>
      <c r="C14">
        <v>1</v>
      </c>
      <c r="D14">
        <v>13</v>
      </c>
      <c r="E14">
        <v>12239.399999999998</v>
      </c>
      <c r="F14">
        <v>24</v>
      </c>
      <c r="G14">
        <v>17</v>
      </c>
      <c r="H14">
        <v>2858</v>
      </c>
      <c r="I14">
        <v>-600</v>
      </c>
      <c r="J14">
        <v>1706.1</v>
      </c>
      <c r="K14">
        <v>257</v>
      </c>
      <c r="L14">
        <v>2001.0000000000002</v>
      </c>
      <c r="M14">
        <v>1812</v>
      </c>
      <c r="N14">
        <v>494.1</v>
      </c>
    </row>
    <row r="15" spans="1:14" x14ac:dyDescent="0.3">
      <c r="A15">
        <v>2019</v>
      </c>
      <c r="B15">
        <v>11</v>
      </c>
      <c r="C15">
        <v>1</v>
      </c>
      <c r="D15">
        <v>14</v>
      </c>
      <c r="E15">
        <v>9441.3999999999978</v>
      </c>
      <c r="F15">
        <v>24</v>
      </c>
      <c r="G15">
        <v>17</v>
      </c>
      <c r="H15">
        <v>2780</v>
      </c>
      <c r="I15">
        <v>-600</v>
      </c>
      <c r="J15">
        <v>1666.6</v>
      </c>
      <c r="K15">
        <v>184</v>
      </c>
      <c r="L15">
        <v>1996.0000000000002</v>
      </c>
      <c r="M15">
        <v>1759</v>
      </c>
      <c r="N15">
        <v>507.6</v>
      </c>
    </row>
    <row r="16" spans="1:14" x14ac:dyDescent="0.3">
      <c r="A16">
        <v>2019</v>
      </c>
      <c r="B16">
        <v>11</v>
      </c>
      <c r="C16">
        <v>1</v>
      </c>
      <c r="D16">
        <v>15</v>
      </c>
      <c r="E16">
        <v>7426.5999999999985</v>
      </c>
      <c r="F16">
        <v>24</v>
      </c>
      <c r="G16">
        <v>17</v>
      </c>
      <c r="H16">
        <v>2674</v>
      </c>
      <c r="I16">
        <v>-600</v>
      </c>
      <c r="J16">
        <v>1619.6</v>
      </c>
      <c r="K16">
        <v>136</v>
      </c>
      <c r="L16">
        <v>1938</v>
      </c>
      <c r="M16">
        <v>1703</v>
      </c>
      <c r="N16">
        <v>516.6</v>
      </c>
    </row>
    <row r="17" spans="1:14" x14ac:dyDescent="0.3">
      <c r="A17">
        <v>2019</v>
      </c>
      <c r="B17">
        <v>11</v>
      </c>
      <c r="C17">
        <v>1</v>
      </c>
      <c r="D17">
        <v>16</v>
      </c>
      <c r="E17">
        <v>6271.399999999996</v>
      </c>
      <c r="F17">
        <v>24</v>
      </c>
      <c r="G17">
        <v>17</v>
      </c>
      <c r="H17">
        <v>2518</v>
      </c>
      <c r="I17">
        <v>-600</v>
      </c>
      <c r="J17">
        <v>1602.8</v>
      </c>
      <c r="K17">
        <v>83</v>
      </c>
      <c r="L17">
        <v>1835</v>
      </c>
      <c r="M17">
        <v>1687.9999999999998</v>
      </c>
      <c r="N17">
        <v>514.80000000000007</v>
      </c>
    </row>
    <row r="18" spans="1:14" x14ac:dyDescent="0.3">
      <c r="A18">
        <v>2019</v>
      </c>
      <c r="B18">
        <v>11</v>
      </c>
      <c r="C18">
        <v>1</v>
      </c>
      <c r="D18">
        <v>17</v>
      </c>
      <c r="E18">
        <v>9108.5999999999985</v>
      </c>
      <c r="F18">
        <v>24</v>
      </c>
      <c r="G18">
        <v>17</v>
      </c>
      <c r="H18">
        <v>2620</v>
      </c>
      <c r="I18">
        <v>-600</v>
      </c>
      <c r="J18">
        <v>1696</v>
      </c>
      <c r="K18">
        <v>149</v>
      </c>
      <c r="L18">
        <v>1871.0000000000002</v>
      </c>
      <c r="M18">
        <v>1774</v>
      </c>
      <c r="N18">
        <v>522</v>
      </c>
    </row>
    <row r="19" spans="1:14" x14ac:dyDescent="0.3">
      <c r="A19">
        <v>2019</v>
      </c>
      <c r="B19">
        <v>11</v>
      </c>
      <c r="C19">
        <v>1</v>
      </c>
      <c r="D19">
        <v>18</v>
      </c>
      <c r="E19">
        <v>14193.399999999998</v>
      </c>
      <c r="F19">
        <v>24</v>
      </c>
      <c r="G19">
        <v>17</v>
      </c>
      <c r="H19">
        <v>2856</v>
      </c>
      <c r="I19">
        <v>-600</v>
      </c>
      <c r="J19">
        <v>1836.7</v>
      </c>
      <c r="K19">
        <v>308</v>
      </c>
      <c r="L19">
        <v>1948</v>
      </c>
      <c r="M19">
        <v>1885</v>
      </c>
      <c r="N19">
        <v>551.70000000000005</v>
      </c>
    </row>
    <row r="20" spans="1:14" x14ac:dyDescent="0.3">
      <c r="A20">
        <v>2019</v>
      </c>
      <c r="B20">
        <v>11</v>
      </c>
      <c r="C20">
        <v>1</v>
      </c>
      <c r="D20">
        <v>19</v>
      </c>
      <c r="E20">
        <v>9570.2000000000007</v>
      </c>
      <c r="F20">
        <v>24</v>
      </c>
      <c r="G20">
        <v>17</v>
      </c>
      <c r="H20">
        <v>2726</v>
      </c>
      <c r="I20">
        <v>-600</v>
      </c>
      <c r="J20">
        <v>1846.6</v>
      </c>
      <c r="K20">
        <v>137</v>
      </c>
      <c r="L20">
        <v>1989</v>
      </c>
      <c r="M20">
        <v>1876</v>
      </c>
      <c r="N20">
        <v>570.6</v>
      </c>
    </row>
    <row r="21" spans="1:14" x14ac:dyDescent="0.3">
      <c r="A21">
        <v>2019</v>
      </c>
      <c r="B21">
        <v>11</v>
      </c>
      <c r="C21">
        <v>2</v>
      </c>
      <c r="D21">
        <v>1</v>
      </c>
      <c r="E21">
        <v>11885.599999999995</v>
      </c>
      <c r="F21">
        <v>62</v>
      </c>
      <c r="G21">
        <v>32</v>
      </c>
      <c r="H21">
        <v>1754</v>
      </c>
      <c r="I21">
        <v>-600</v>
      </c>
      <c r="J21">
        <v>1210.0999999999999</v>
      </c>
      <c r="K21">
        <v>6</v>
      </c>
      <c r="L21">
        <v>1148</v>
      </c>
      <c r="M21">
        <v>1577</v>
      </c>
      <c r="N21">
        <v>233.1</v>
      </c>
    </row>
    <row r="22" spans="1:14" x14ac:dyDescent="0.3">
      <c r="A22">
        <v>2019</v>
      </c>
      <c r="B22">
        <v>11</v>
      </c>
      <c r="C22">
        <v>2</v>
      </c>
      <c r="D22">
        <v>7</v>
      </c>
      <c r="E22">
        <v>10378</v>
      </c>
      <c r="F22">
        <v>24</v>
      </c>
      <c r="G22">
        <v>17</v>
      </c>
      <c r="H22">
        <v>1906</v>
      </c>
      <c r="I22">
        <v>-600</v>
      </c>
      <c r="J22">
        <v>1213.4000000000001</v>
      </c>
      <c r="K22">
        <v>88</v>
      </c>
      <c r="L22">
        <v>1218</v>
      </c>
      <c r="M22">
        <v>1592</v>
      </c>
      <c r="N22">
        <v>221.4</v>
      </c>
    </row>
    <row r="23" spans="1:14" x14ac:dyDescent="0.3">
      <c r="A23">
        <v>2019</v>
      </c>
      <c r="B23">
        <v>11</v>
      </c>
      <c r="C23">
        <v>2</v>
      </c>
      <c r="D23">
        <v>8</v>
      </c>
      <c r="E23">
        <v>16744.600000000002</v>
      </c>
      <c r="F23">
        <v>24</v>
      </c>
      <c r="G23">
        <v>17</v>
      </c>
      <c r="H23">
        <v>2085</v>
      </c>
      <c r="I23">
        <v>-600</v>
      </c>
      <c r="J23">
        <v>1313.4</v>
      </c>
      <c r="K23">
        <v>271</v>
      </c>
      <c r="L23">
        <v>1214</v>
      </c>
      <c r="M23">
        <v>1701</v>
      </c>
      <c r="N23">
        <v>212.4</v>
      </c>
    </row>
    <row r="24" spans="1:14" x14ac:dyDescent="0.3">
      <c r="A24">
        <v>2019</v>
      </c>
      <c r="B24">
        <v>11</v>
      </c>
      <c r="C24">
        <v>2</v>
      </c>
      <c r="D24">
        <v>9</v>
      </c>
      <c r="E24">
        <v>26530.000000000004</v>
      </c>
      <c r="F24">
        <v>24</v>
      </c>
      <c r="G24">
        <v>17</v>
      </c>
      <c r="H24">
        <v>2363</v>
      </c>
      <c r="I24">
        <v>-600</v>
      </c>
      <c r="J24">
        <v>1455.4</v>
      </c>
      <c r="K24">
        <v>565</v>
      </c>
      <c r="L24">
        <v>1198</v>
      </c>
      <c r="M24">
        <v>1852</v>
      </c>
      <c r="N24">
        <v>203.4</v>
      </c>
    </row>
    <row r="25" spans="1:14" x14ac:dyDescent="0.3">
      <c r="A25">
        <v>2019</v>
      </c>
      <c r="B25">
        <v>11</v>
      </c>
      <c r="C25">
        <v>2</v>
      </c>
      <c r="D25">
        <v>10</v>
      </c>
      <c r="E25">
        <v>28954.799999999999</v>
      </c>
      <c r="F25">
        <v>24</v>
      </c>
      <c r="G25">
        <v>17</v>
      </c>
      <c r="H25">
        <v>2468</v>
      </c>
      <c r="I25">
        <v>-600</v>
      </c>
      <c r="J25">
        <v>1568</v>
      </c>
      <c r="K25">
        <v>610</v>
      </c>
      <c r="L25">
        <v>1258</v>
      </c>
      <c r="M25">
        <v>1952</v>
      </c>
      <c r="N25">
        <v>216</v>
      </c>
    </row>
    <row r="26" spans="1:14" x14ac:dyDescent="0.3">
      <c r="A26">
        <v>2019</v>
      </c>
      <c r="B26">
        <v>11</v>
      </c>
      <c r="C26">
        <v>2</v>
      </c>
      <c r="D26">
        <v>11</v>
      </c>
      <c r="E26">
        <v>27643.4</v>
      </c>
      <c r="F26">
        <v>24</v>
      </c>
      <c r="G26">
        <v>17</v>
      </c>
      <c r="H26">
        <v>2492</v>
      </c>
      <c r="I26">
        <v>-600</v>
      </c>
      <c r="J26">
        <v>1639.8</v>
      </c>
      <c r="K26">
        <v>532</v>
      </c>
      <c r="L26">
        <v>1360</v>
      </c>
      <c r="M26">
        <v>2013</v>
      </c>
      <c r="N26">
        <v>226.8</v>
      </c>
    </row>
    <row r="27" spans="1:14" x14ac:dyDescent="0.3">
      <c r="A27">
        <v>2019</v>
      </c>
      <c r="B27">
        <v>11</v>
      </c>
      <c r="C27">
        <v>2</v>
      </c>
      <c r="D27">
        <v>12</v>
      </c>
      <c r="E27">
        <v>23747.600000000002</v>
      </c>
      <c r="F27">
        <v>24</v>
      </c>
      <c r="G27">
        <v>17</v>
      </c>
      <c r="H27">
        <v>2502</v>
      </c>
      <c r="I27">
        <v>-600</v>
      </c>
      <c r="J27">
        <v>1586.4</v>
      </c>
      <c r="K27">
        <v>428</v>
      </c>
      <c r="L27">
        <v>1474</v>
      </c>
      <c r="M27">
        <v>1956</v>
      </c>
      <c r="N27">
        <v>230.4</v>
      </c>
    </row>
    <row r="28" spans="1:14" x14ac:dyDescent="0.3">
      <c r="A28">
        <v>2019</v>
      </c>
      <c r="B28">
        <v>11</v>
      </c>
      <c r="C28">
        <v>2</v>
      </c>
      <c r="D28">
        <v>13</v>
      </c>
      <c r="E28">
        <v>19950.400000000001</v>
      </c>
      <c r="F28">
        <v>24</v>
      </c>
      <c r="G28">
        <v>17</v>
      </c>
      <c r="H28">
        <v>2493</v>
      </c>
      <c r="I28">
        <v>-600</v>
      </c>
      <c r="J28">
        <v>1560.8</v>
      </c>
      <c r="K28">
        <v>348</v>
      </c>
      <c r="L28">
        <v>1545</v>
      </c>
      <c r="M28">
        <v>1889</v>
      </c>
      <c r="N28">
        <v>271.8</v>
      </c>
    </row>
    <row r="29" spans="1:14" x14ac:dyDescent="0.3">
      <c r="A29">
        <v>2019</v>
      </c>
      <c r="B29">
        <v>11</v>
      </c>
      <c r="C29">
        <v>2</v>
      </c>
      <c r="D29">
        <v>14</v>
      </c>
      <c r="E29">
        <v>15641.399999999998</v>
      </c>
      <c r="F29">
        <v>24</v>
      </c>
      <c r="G29">
        <v>17</v>
      </c>
      <c r="H29">
        <v>2469</v>
      </c>
      <c r="I29">
        <v>-600</v>
      </c>
      <c r="J29">
        <v>1551.6</v>
      </c>
      <c r="K29">
        <v>243</v>
      </c>
      <c r="L29">
        <v>1626.0000000000002</v>
      </c>
      <c r="M29">
        <v>1833</v>
      </c>
      <c r="N29">
        <v>318.60000000000002</v>
      </c>
    </row>
    <row r="30" spans="1:14" x14ac:dyDescent="0.3">
      <c r="A30">
        <v>2019</v>
      </c>
      <c r="B30">
        <v>11</v>
      </c>
      <c r="C30">
        <v>2</v>
      </c>
      <c r="D30">
        <v>15</v>
      </c>
      <c r="E30">
        <v>14026.6</v>
      </c>
      <c r="F30">
        <v>24</v>
      </c>
      <c r="G30">
        <v>17</v>
      </c>
      <c r="H30">
        <v>2451</v>
      </c>
      <c r="I30">
        <v>-600</v>
      </c>
      <c r="J30">
        <v>1558.7</v>
      </c>
      <c r="K30">
        <v>186</v>
      </c>
      <c r="L30">
        <v>1665</v>
      </c>
      <c r="M30">
        <v>1832</v>
      </c>
      <c r="N30">
        <v>326.7</v>
      </c>
    </row>
    <row r="31" spans="1:14" x14ac:dyDescent="0.3">
      <c r="A31">
        <v>2019</v>
      </c>
      <c r="B31">
        <v>11</v>
      </c>
      <c r="C31">
        <v>2</v>
      </c>
      <c r="D31">
        <v>16</v>
      </c>
      <c r="E31">
        <v>16040.800000000001</v>
      </c>
      <c r="F31">
        <v>24</v>
      </c>
      <c r="G31">
        <v>17</v>
      </c>
      <c r="H31">
        <v>2361</v>
      </c>
      <c r="I31">
        <v>-600</v>
      </c>
      <c r="J31">
        <v>1593.7</v>
      </c>
      <c r="K31">
        <v>179</v>
      </c>
      <c r="L31">
        <v>1582.0000000000002</v>
      </c>
      <c r="M31">
        <v>1912</v>
      </c>
      <c r="N31">
        <v>281.7</v>
      </c>
    </row>
    <row r="32" spans="1:14" x14ac:dyDescent="0.3">
      <c r="A32">
        <v>2019</v>
      </c>
      <c r="B32">
        <v>11</v>
      </c>
      <c r="C32">
        <v>2</v>
      </c>
      <c r="D32">
        <v>17</v>
      </c>
      <c r="E32">
        <v>21742.799999999999</v>
      </c>
      <c r="F32">
        <v>24</v>
      </c>
      <c r="G32">
        <v>17</v>
      </c>
      <c r="H32">
        <v>2489</v>
      </c>
      <c r="I32">
        <v>-600</v>
      </c>
      <c r="J32">
        <v>1663.9</v>
      </c>
      <c r="K32">
        <v>348</v>
      </c>
      <c r="L32">
        <v>1541.0000000000002</v>
      </c>
      <c r="M32">
        <v>1993</v>
      </c>
      <c r="N32">
        <v>270.90000000000003</v>
      </c>
    </row>
    <row r="33" spans="1:14" x14ac:dyDescent="0.3">
      <c r="A33">
        <v>2019</v>
      </c>
      <c r="B33">
        <v>11</v>
      </c>
      <c r="C33">
        <v>2</v>
      </c>
      <c r="D33">
        <v>18</v>
      </c>
      <c r="E33">
        <v>31733.799999999996</v>
      </c>
      <c r="F33">
        <v>24</v>
      </c>
      <c r="G33">
        <v>17</v>
      </c>
      <c r="H33">
        <v>2749</v>
      </c>
      <c r="I33">
        <v>-600</v>
      </c>
      <c r="J33">
        <v>1788.7</v>
      </c>
      <c r="K33">
        <v>716.99999999999977</v>
      </c>
      <c r="L33">
        <v>1432.0000000000002</v>
      </c>
      <c r="M33">
        <v>2071</v>
      </c>
      <c r="N33">
        <v>317.7</v>
      </c>
    </row>
    <row r="34" spans="1:14" x14ac:dyDescent="0.3">
      <c r="A34">
        <v>2019</v>
      </c>
      <c r="B34">
        <v>11</v>
      </c>
      <c r="C34">
        <v>2</v>
      </c>
      <c r="D34">
        <v>19</v>
      </c>
      <c r="E34">
        <v>30554.399999999998</v>
      </c>
      <c r="F34">
        <v>24</v>
      </c>
      <c r="G34">
        <v>17</v>
      </c>
      <c r="H34">
        <v>2600</v>
      </c>
      <c r="I34">
        <v>-600</v>
      </c>
      <c r="J34">
        <v>1809.1</v>
      </c>
      <c r="K34">
        <v>639</v>
      </c>
      <c r="L34">
        <v>1361</v>
      </c>
      <c r="M34">
        <v>2095</v>
      </c>
      <c r="N34">
        <v>314.10000000000002</v>
      </c>
    </row>
    <row r="35" spans="1:14" x14ac:dyDescent="0.3">
      <c r="A35">
        <v>2019</v>
      </c>
      <c r="B35">
        <v>11</v>
      </c>
      <c r="C35">
        <v>2</v>
      </c>
      <c r="D35">
        <v>20</v>
      </c>
      <c r="E35">
        <v>21764.400000000001</v>
      </c>
      <c r="F35">
        <v>24</v>
      </c>
      <c r="G35">
        <v>17</v>
      </c>
      <c r="H35">
        <v>2346</v>
      </c>
      <c r="I35">
        <v>-600</v>
      </c>
      <c r="J35">
        <v>1661.3</v>
      </c>
      <c r="K35">
        <v>386</v>
      </c>
      <c r="L35">
        <v>1360</v>
      </c>
      <c r="M35">
        <v>1940</v>
      </c>
      <c r="N35">
        <v>321.3</v>
      </c>
    </row>
    <row r="36" spans="1:14" x14ac:dyDescent="0.3">
      <c r="A36">
        <v>2019</v>
      </c>
      <c r="B36">
        <v>11</v>
      </c>
      <c r="C36">
        <v>2</v>
      </c>
      <c r="D36">
        <v>21</v>
      </c>
      <c r="E36">
        <v>12497.2</v>
      </c>
      <c r="F36">
        <v>24</v>
      </c>
      <c r="G36">
        <v>17</v>
      </c>
      <c r="H36">
        <v>2177</v>
      </c>
      <c r="I36">
        <v>-600</v>
      </c>
      <c r="J36">
        <v>1519.4</v>
      </c>
      <c r="K36">
        <v>152</v>
      </c>
      <c r="L36">
        <v>1425</v>
      </c>
      <c r="M36">
        <v>1763</v>
      </c>
      <c r="N36">
        <v>356.40000000000003</v>
      </c>
    </row>
    <row r="37" spans="1:14" x14ac:dyDescent="0.3">
      <c r="A37">
        <v>2019</v>
      </c>
      <c r="B37">
        <v>11</v>
      </c>
      <c r="C37">
        <v>2</v>
      </c>
      <c r="D37">
        <v>22</v>
      </c>
      <c r="E37">
        <v>8123.1999999999989</v>
      </c>
      <c r="F37">
        <v>24</v>
      </c>
      <c r="G37">
        <v>17</v>
      </c>
      <c r="H37">
        <v>2042</v>
      </c>
      <c r="I37">
        <v>-600</v>
      </c>
      <c r="J37">
        <v>1424.6</v>
      </c>
      <c r="K37">
        <v>23</v>
      </c>
      <c r="L37">
        <v>1419</v>
      </c>
      <c r="M37">
        <v>1679</v>
      </c>
      <c r="N37">
        <v>345.6</v>
      </c>
    </row>
    <row r="38" spans="1:14" x14ac:dyDescent="0.3">
      <c r="A38">
        <v>2019</v>
      </c>
      <c r="B38">
        <v>11</v>
      </c>
      <c r="C38">
        <v>3</v>
      </c>
      <c r="D38">
        <v>8</v>
      </c>
      <c r="E38">
        <v>12507.4</v>
      </c>
      <c r="F38">
        <v>24</v>
      </c>
      <c r="G38">
        <v>17</v>
      </c>
      <c r="H38">
        <v>1932</v>
      </c>
      <c r="I38">
        <v>-600</v>
      </c>
      <c r="J38">
        <v>1245.3</v>
      </c>
      <c r="K38">
        <v>112</v>
      </c>
      <c r="L38">
        <v>1220</v>
      </c>
      <c r="M38">
        <v>1659</v>
      </c>
      <c r="N38">
        <v>186.3</v>
      </c>
    </row>
    <row r="39" spans="1:14" x14ac:dyDescent="0.3">
      <c r="A39">
        <v>2019</v>
      </c>
      <c r="B39">
        <v>11</v>
      </c>
      <c r="C39">
        <v>3</v>
      </c>
      <c r="D39">
        <v>9</v>
      </c>
      <c r="E39">
        <v>23378</v>
      </c>
      <c r="F39">
        <v>24</v>
      </c>
      <c r="G39">
        <v>17</v>
      </c>
      <c r="H39">
        <v>2205</v>
      </c>
      <c r="I39">
        <v>-600</v>
      </c>
      <c r="J39">
        <v>1375</v>
      </c>
      <c r="K39">
        <v>465</v>
      </c>
      <c r="L39">
        <v>1140</v>
      </c>
      <c r="M39">
        <v>1786</v>
      </c>
      <c r="N39">
        <v>189</v>
      </c>
    </row>
    <row r="40" spans="1:14" x14ac:dyDescent="0.3">
      <c r="A40">
        <v>2019</v>
      </c>
      <c r="B40">
        <v>11</v>
      </c>
      <c r="C40">
        <v>3</v>
      </c>
      <c r="D40">
        <v>10</v>
      </c>
      <c r="E40">
        <v>29364.399999999998</v>
      </c>
      <c r="F40">
        <v>24</v>
      </c>
      <c r="G40">
        <v>17</v>
      </c>
      <c r="H40">
        <v>2275</v>
      </c>
      <c r="I40">
        <v>-600</v>
      </c>
      <c r="J40">
        <v>1484.1</v>
      </c>
      <c r="K40">
        <v>614</v>
      </c>
      <c r="L40">
        <v>1061</v>
      </c>
      <c r="M40">
        <v>1905</v>
      </c>
      <c r="N40">
        <v>179.1</v>
      </c>
    </row>
    <row r="41" spans="1:14" x14ac:dyDescent="0.3">
      <c r="A41">
        <v>2019</v>
      </c>
      <c r="B41">
        <v>11</v>
      </c>
      <c r="C41">
        <v>3</v>
      </c>
      <c r="D41">
        <v>11</v>
      </c>
      <c r="E41">
        <v>35122</v>
      </c>
      <c r="F41">
        <v>24</v>
      </c>
      <c r="G41">
        <v>17</v>
      </c>
      <c r="H41">
        <v>2320</v>
      </c>
      <c r="I41">
        <v>-600</v>
      </c>
      <c r="J41">
        <v>1547.8</v>
      </c>
      <c r="K41">
        <v>774</v>
      </c>
      <c r="L41">
        <v>946.00000000000011</v>
      </c>
      <c r="M41">
        <v>1984</v>
      </c>
      <c r="N41">
        <v>163.80000000000001</v>
      </c>
    </row>
    <row r="42" spans="1:14" x14ac:dyDescent="0.3">
      <c r="A42">
        <v>2019</v>
      </c>
      <c r="B42">
        <v>11</v>
      </c>
      <c r="C42">
        <v>3</v>
      </c>
      <c r="D42">
        <v>12</v>
      </c>
      <c r="E42">
        <v>38674.400000000001</v>
      </c>
      <c r="F42">
        <v>24</v>
      </c>
      <c r="G42">
        <v>17</v>
      </c>
      <c r="H42">
        <v>2312</v>
      </c>
      <c r="I42">
        <v>-600</v>
      </c>
      <c r="J42">
        <v>1498.5</v>
      </c>
      <c r="K42">
        <v>898</v>
      </c>
      <c r="L42">
        <v>814</v>
      </c>
      <c r="M42">
        <v>1968</v>
      </c>
      <c r="N42">
        <v>130.5</v>
      </c>
    </row>
    <row r="43" spans="1:14" x14ac:dyDescent="0.3">
      <c r="A43">
        <v>2019</v>
      </c>
      <c r="B43">
        <v>11</v>
      </c>
      <c r="C43">
        <v>3</v>
      </c>
      <c r="D43">
        <v>13</v>
      </c>
      <c r="E43">
        <v>45054.6</v>
      </c>
      <c r="F43">
        <v>62</v>
      </c>
      <c r="G43">
        <v>17</v>
      </c>
      <c r="H43">
        <v>2282</v>
      </c>
      <c r="I43">
        <v>-600</v>
      </c>
      <c r="J43">
        <v>1501.6</v>
      </c>
      <c r="K43">
        <v>974</v>
      </c>
      <c r="L43">
        <v>708</v>
      </c>
      <c r="M43">
        <v>2017</v>
      </c>
      <c r="N43">
        <v>84.600000000000009</v>
      </c>
    </row>
    <row r="44" spans="1:14" x14ac:dyDescent="0.3">
      <c r="A44">
        <v>2019</v>
      </c>
      <c r="B44">
        <v>11</v>
      </c>
      <c r="C44">
        <v>3</v>
      </c>
      <c r="D44">
        <v>14</v>
      </c>
      <c r="E44">
        <v>50768.200000000004</v>
      </c>
      <c r="F44">
        <v>62</v>
      </c>
      <c r="G44">
        <v>17</v>
      </c>
      <c r="H44">
        <v>2256</v>
      </c>
      <c r="I44">
        <v>-600</v>
      </c>
      <c r="J44">
        <v>1494.8</v>
      </c>
      <c r="K44">
        <v>1053</v>
      </c>
      <c r="L44">
        <v>603</v>
      </c>
      <c r="M44">
        <v>2030</v>
      </c>
      <c r="N44">
        <v>64.8</v>
      </c>
    </row>
    <row r="45" spans="1:14" x14ac:dyDescent="0.3">
      <c r="A45">
        <v>2019</v>
      </c>
      <c r="B45">
        <v>11</v>
      </c>
      <c r="C45">
        <v>3</v>
      </c>
      <c r="D45">
        <v>15</v>
      </c>
      <c r="E45">
        <v>54484.799999999996</v>
      </c>
      <c r="F45">
        <v>62</v>
      </c>
      <c r="G45">
        <v>17</v>
      </c>
      <c r="H45">
        <v>2232</v>
      </c>
      <c r="I45">
        <v>-600</v>
      </c>
      <c r="J45">
        <v>1499.4</v>
      </c>
      <c r="K45">
        <v>1101</v>
      </c>
      <c r="L45">
        <v>531</v>
      </c>
      <c r="M45">
        <v>2049</v>
      </c>
      <c r="N45">
        <v>50.4</v>
      </c>
    </row>
    <row r="46" spans="1:14" x14ac:dyDescent="0.3">
      <c r="A46">
        <v>2019</v>
      </c>
      <c r="B46">
        <v>11</v>
      </c>
      <c r="C46">
        <v>3</v>
      </c>
      <c r="D46">
        <v>16</v>
      </c>
      <c r="E46">
        <v>51241.599999999999</v>
      </c>
      <c r="F46">
        <v>62</v>
      </c>
      <c r="G46">
        <v>17</v>
      </c>
      <c r="H46">
        <v>2104</v>
      </c>
      <c r="I46">
        <v>-600</v>
      </c>
      <c r="J46">
        <v>1503.1</v>
      </c>
      <c r="K46">
        <v>1041</v>
      </c>
      <c r="L46">
        <v>463.00000000000006</v>
      </c>
      <c r="M46">
        <v>2059</v>
      </c>
      <c r="N46">
        <v>44.1</v>
      </c>
    </row>
    <row r="47" spans="1:14" x14ac:dyDescent="0.3">
      <c r="A47">
        <v>2019</v>
      </c>
      <c r="B47">
        <v>11</v>
      </c>
      <c r="C47">
        <v>3</v>
      </c>
      <c r="D47">
        <v>17</v>
      </c>
      <c r="E47">
        <v>63089</v>
      </c>
      <c r="F47">
        <v>62</v>
      </c>
      <c r="G47">
        <v>17</v>
      </c>
      <c r="H47">
        <v>2245</v>
      </c>
      <c r="I47">
        <v>-600</v>
      </c>
      <c r="J47">
        <v>1611.9</v>
      </c>
      <c r="K47">
        <v>1202</v>
      </c>
      <c r="L47">
        <v>443.00000000000006</v>
      </c>
      <c r="M47">
        <v>2166</v>
      </c>
      <c r="N47">
        <v>45.9</v>
      </c>
    </row>
    <row r="48" spans="1:14" x14ac:dyDescent="0.3">
      <c r="A48">
        <v>2019</v>
      </c>
      <c r="B48">
        <v>11</v>
      </c>
      <c r="C48">
        <v>3</v>
      </c>
      <c r="D48">
        <v>18</v>
      </c>
      <c r="E48">
        <v>85934.8</v>
      </c>
      <c r="F48">
        <v>72</v>
      </c>
      <c r="G48">
        <v>17</v>
      </c>
      <c r="H48">
        <v>2571</v>
      </c>
      <c r="I48">
        <v>-600</v>
      </c>
      <c r="J48">
        <v>1780.2</v>
      </c>
      <c r="K48">
        <v>1494</v>
      </c>
      <c r="L48">
        <v>477</v>
      </c>
      <c r="M48">
        <v>2319</v>
      </c>
      <c r="N48">
        <v>61.2</v>
      </c>
    </row>
    <row r="49" spans="1:14" x14ac:dyDescent="0.3">
      <c r="A49">
        <v>2019</v>
      </c>
      <c r="B49">
        <v>11</v>
      </c>
      <c r="C49">
        <v>3</v>
      </c>
      <c r="D49">
        <v>19</v>
      </c>
      <c r="E49">
        <v>75943.8</v>
      </c>
      <c r="F49">
        <v>72</v>
      </c>
      <c r="G49">
        <v>17</v>
      </c>
      <c r="H49">
        <v>2495</v>
      </c>
      <c r="I49">
        <v>-600</v>
      </c>
      <c r="J49">
        <v>1825.7</v>
      </c>
      <c r="K49">
        <v>1353</v>
      </c>
      <c r="L49">
        <v>542</v>
      </c>
      <c r="M49">
        <v>2351</v>
      </c>
      <c r="N49">
        <v>74.7</v>
      </c>
    </row>
    <row r="50" spans="1:14" x14ac:dyDescent="0.3">
      <c r="A50">
        <v>2019</v>
      </c>
      <c r="B50">
        <v>11</v>
      </c>
      <c r="C50">
        <v>3</v>
      </c>
      <c r="D50">
        <v>20</v>
      </c>
      <c r="E50">
        <v>55661.799999999996</v>
      </c>
      <c r="F50">
        <v>62</v>
      </c>
      <c r="G50">
        <v>17</v>
      </c>
      <c r="H50">
        <v>2303</v>
      </c>
      <c r="I50">
        <v>-600</v>
      </c>
      <c r="J50">
        <v>1712.7</v>
      </c>
      <c r="K50">
        <v>1086</v>
      </c>
      <c r="L50">
        <v>617</v>
      </c>
      <c r="M50">
        <v>2220</v>
      </c>
      <c r="N50">
        <v>92.7</v>
      </c>
    </row>
    <row r="51" spans="1:14" x14ac:dyDescent="0.3">
      <c r="A51">
        <v>2019</v>
      </c>
      <c r="B51">
        <v>11</v>
      </c>
      <c r="C51">
        <v>3</v>
      </c>
      <c r="D51">
        <v>21</v>
      </c>
      <c r="E51">
        <v>37231.200000000004</v>
      </c>
      <c r="F51">
        <v>24</v>
      </c>
      <c r="G51">
        <v>17</v>
      </c>
      <c r="H51">
        <v>2143</v>
      </c>
      <c r="I51">
        <v>-600</v>
      </c>
      <c r="J51">
        <v>1572.3</v>
      </c>
      <c r="K51">
        <v>790</v>
      </c>
      <c r="L51">
        <v>753</v>
      </c>
      <c r="M51">
        <v>2031</v>
      </c>
      <c r="N51">
        <v>141.30000000000001</v>
      </c>
    </row>
    <row r="52" spans="1:14" x14ac:dyDescent="0.3">
      <c r="A52">
        <v>2019</v>
      </c>
      <c r="B52">
        <v>11</v>
      </c>
      <c r="C52">
        <v>3</v>
      </c>
      <c r="D52">
        <v>22</v>
      </c>
      <c r="E52">
        <v>27769.4</v>
      </c>
      <c r="F52">
        <v>24</v>
      </c>
      <c r="G52">
        <v>17</v>
      </c>
      <c r="H52">
        <v>2027</v>
      </c>
      <c r="I52">
        <v>-600</v>
      </c>
      <c r="J52">
        <v>1450.5</v>
      </c>
      <c r="K52">
        <v>523</v>
      </c>
      <c r="L52">
        <v>904</v>
      </c>
      <c r="M52">
        <v>1893</v>
      </c>
      <c r="N52">
        <v>157.5</v>
      </c>
    </row>
    <row r="53" spans="1:14" x14ac:dyDescent="0.3">
      <c r="A53">
        <v>2019</v>
      </c>
      <c r="B53">
        <v>11</v>
      </c>
      <c r="C53">
        <v>3</v>
      </c>
      <c r="D53">
        <v>23</v>
      </c>
      <c r="E53">
        <v>35452.600000000006</v>
      </c>
      <c r="F53">
        <v>62</v>
      </c>
      <c r="G53">
        <v>37</v>
      </c>
      <c r="H53">
        <v>1919</v>
      </c>
      <c r="I53">
        <v>-600</v>
      </c>
      <c r="J53">
        <v>1314.1</v>
      </c>
      <c r="K53">
        <v>276</v>
      </c>
      <c r="L53">
        <v>1043</v>
      </c>
      <c r="M53">
        <v>1744</v>
      </c>
      <c r="N53">
        <v>170.1</v>
      </c>
    </row>
    <row r="54" spans="1:14" x14ac:dyDescent="0.3">
      <c r="A54">
        <v>2019</v>
      </c>
      <c r="B54">
        <v>11</v>
      </c>
      <c r="C54">
        <v>3</v>
      </c>
      <c r="D54">
        <v>24</v>
      </c>
      <c r="E54">
        <v>14219</v>
      </c>
      <c r="F54">
        <v>62</v>
      </c>
      <c r="G54">
        <v>32</v>
      </c>
      <c r="H54">
        <v>1825</v>
      </c>
      <c r="I54">
        <v>-600</v>
      </c>
      <c r="J54">
        <v>1207.5</v>
      </c>
      <c r="K54">
        <v>20</v>
      </c>
      <c r="L54">
        <v>1205</v>
      </c>
      <c r="M54">
        <v>1614</v>
      </c>
      <c r="N54">
        <v>193.5</v>
      </c>
    </row>
    <row r="55" spans="1:14" x14ac:dyDescent="0.3">
      <c r="A55">
        <v>2019</v>
      </c>
      <c r="B55">
        <v>11</v>
      </c>
      <c r="C55">
        <v>4</v>
      </c>
      <c r="D55">
        <v>22</v>
      </c>
      <c r="E55">
        <v>-12763.000000000002</v>
      </c>
      <c r="F55">
        <v>0</v>
      </c>
      <c r="G55">
        <v>5</v>
      </c>
      <c r="H55">
        <v>2474</v>
      </c>
      <c r="I55">
        <v>600</v>
      </c>
      <c r="J55">
        <v>1552.8</v>
      </c>
      <c r="K55">
        <v>0</v>
      </c>
      <c r="L55">
        <v>3074</v>
      </c>
      <c r="M55">
        <v>537</v>
      </c>
      <c r="N55">
        <v>415.8</v>
      </c>
    </row>
    <row r="56" spans="1:14" x14ac:dyDescent="0.3">
      <c r="A56">
        <v>2019</v>
      </c>
      <c r="B56">
        <v>11</v>
      </c>
      <c r="C56">
        <v>4</v>
      </c>
      <c r="D56">
        <v>23</v>
      </c>
      <c r="E56">
        <v>-13319.6</v>
      </c>
      <c r="F56">
        <v>0</v>
      </c>
      <c r="G56">
        <v>5</v>
      </c>
      <c r="H56">
        <v>2296</v>
      </c>
      <c r="I56">
        <v>600</v>
      </c>
      <c r="J56">
        <v>1410.2</v>
      </c>
      <c r="K56">
        <v>0</v>
      </c>
      <c r="L56">
        <v>2896</v>
      </c>
      <c r="M56">
        <v>389</v>
      </c>
      <c r="N56">
        <v>421.2</v>
      </c>
    </row>
    <row r="57" spans="1:14" x14ac:dyDescent="0.3">
      <c r="A57">
        <v>2019</v>
      </c>
      <c r="B57">
        <v>11</v>
      </c>
      <c r="C57">
        <v>4</v>
      </c>
      <c r="D57">
        <v>24</v>
      </c>
      <c r="E57">
        <v>-13258.599999999999</v>
      </c>
      <c r="F57">
        <v>0</v>
      </c>
      <c r="G57">
        <v>5</v>
      </c>
      <c r="H57">
        <v>2137</v>
      </c>
      <c r="I57">
        <v>600</v>
      </c>
      <c r="J57">
        <v>1277.9000000000001</v>
      </c>
      <c r="K57">
        <v>0</v>
      </c>
      <c r="L57">
        <v>2737</v>
      </c>
      <c r="M57">
        <v>281</v>
      </c>
      <c r="N57">
        <v>396.90000000000003</v>
      </c>
    </row>
    <row r="58" spans="1:14" x14ac:dyDescent="0.3">
      <c r="A58">
        <v>2019</v>
      </c>
      <c r="B58">
        <v>11</v>
      </c>
      <c r="C58">
        <v>5</v>
      </c>
      <c r="D58">
        <v>1</v>
      </c>
      <c r="E58">
        <v>-12687.2</v>
      </c>
      <c r="F58">
        <v>0</v>
      </c>
      <c r="G58">
        <v>5</v>
      </c>
      <c r="H58">
        <v>2016</v>
      </c>
      <c r="I58">
        <v>600</v>
      </c>
      <c r="J58">
        <v>1170.5</v>
      </c>
      <c r="K58">
        <v>0</v>
      </c>
      <c r="L58">
        <v>2616</v>
      </c>
      <c r="M58">
        <v>188</v>
      </c>
      <c r="N58">
        <v>382.5</v>
      </c>
    </row>
    <row r="59" spans="1:14" x14ac:dyDescent="0.3">
      <c r="A59">
        <v>2019</v>
      </c>
      <c r="B59">
        <v>11</v>
      </c>
      <c r="C59">
        <v>5</v>
      </c>
      <c r="D59">
        <v>2</v>
      </c>
      <c r="E59">
        <v>-13019.6</v>
      </c>
      <c r="F59">
        <v>0</v>
      </c>
      <c r="G59">
        <v>5</v>
      </c>
      <c r="H59">
        <v>1949</v>
      </c>
      <c r="I59">
        <v>600</v>
      </c>
      <c r="J59">
        <v>1096.2</v>
      </c>
      <c r="K59">
        <v>0</v>
      </c>
      <c r="L59">
        <v>2549</v>
      </c>
      <c r="M59">
        <v>102</v>
      </c>
      <c r="N59">
        <v>394.2</v>
      </c>
    </row>
    <row r="60" spans="1:14" x14ac:dyDescent="0.3">
      <c r="A60">
        <v>2019</v>
      </c>
      <c r="B60">
        <v>11</v>
      </c>
      <c r="C60">
        <v>5</v>
      </c>
      <c r="D60">
        <v>8</v>
      </c>
      <c r="E60">
        <v>10039.199999999999</v>
      </c>
      <c r="F60">
        <v>24</v>
      </c>
      <c r="G60">
        <v>17</v>
      </c>
      <c r="H60">
        <v>2841</v>
      </c>
      <c r="I60">
        <v>-600</v>
      </c>
      <c r="J60">
        <v>1724.2</v>
      </c>
      <c r="K60">
        <v>10</v>
      </c>
      <c r="L60">
        <v>2231</v>
      </c>
      <c r="M60">
        <v>1975</v>
      </c>
      <c r="N60">
        <v>349.2</v>
      </c>
    </row>
    <row r="61" spans="1:14" x14ac:dyDescent="0.3">
      <c r="A61">
        <v>2019</v>
      </c>
      <c r="B61">
        <v>11</v>
      </c>
      <c r="C61">
        <v>5</v>
      </c>
      <c r="D61">
        <v>9</v>
      </c>
      <c r="E61">
        <v>19410.599999999999</v>
      </c>
      <c r="F61">
        <v>24</v>
      </c>
      <c r="G61">
        <v>17</v>
      </c>
      <c r="H61">
        <v>3095</v>
      </c>
      <c r="I61">
        <v>-600</v>
      </c>
      <c r="J61">
        <v>1824.7</v>
      </c>
      <c r="K61">
        <v>345</v>
      </c>
      <c r="L61">
        <v>2150</v>
      </c>
      <c r="M61">
        <v>2053</v>
      </c>
      <c r="N61">
        <v>371.7</v>
      </c>
    </row>
    <row r="62" spans="1:14" x14ac:dyDescent="0.3">
      <c r="A62">
        <v>2019</v>
      </c>
      <c r="B62">
        <v>11</v>
      </c>
      <c r="C62">
        <v>5</v>
      </c>
      <c r="D62">
        <v>10</v>
      </c>
      <c r="E62">
        <v>21131.4</v>
      </c>
      <c r="F62">
        <v>24</v>
      </c>
      <c r="G62">
        <v>17</v>
      </c>
      <c r="H62">
        <v>3098</v>
      </c>
      <c r="I62">
        <v>-600</v>
      </c>
      <c r="J62">
        <v>1858.9</v>
      </c>
      <c r="K62">
        <v>366</v>
      </c>
      <c r="L62">
        <v>2132</v>
      </c>
      <c r="M62">
        <v>2107</v>
      </c>
      <c r="N62">
        <v>351.90000000000003</v>
      </c>
    </row>
    <row r="63" spans="1:14" x14ac:dyDescent="0.3">
      <c r="A63">
        <v>2019</v>
      </c>
      <c r="B63">
        <v>11</v>
      </c>
      <c r="C63">
        <v>5</v>
      </c>
      <c r="D63">
        <v>11</v>
      </c>
      <c r="E63">
        <v>24771.4</v>
      </c>
      <c r="F63">
        <v>24</v>
      </c>
      <c r="G63">
        <v>17</v>
      </c>
      <c r="H63">
        <v>3154</v>
      </c>
      <c r="I63">
        <v>-600</v>
      </c>
      <c r="J63">
        <v>1873.3</v>
      </c>
      <c r="K63">
        <v>474</v>
      </c>
      <c r="L63">
        <v>2080</v>
      </c>
      <c r="M63">
        <v>2143</v>
      </c>
      <c r="N63">
        <v>330.3</v>
      </c>
    </row>
    <row r="64" spans="1:14" x14ac:dyDescent="0.3">
      <c r="A64">
        <v>2019</v>
      </c>
      <c r="B64">
        <v>11</v>
      </c>
      <c r="C64">
        <v>5</v>
      </c>
      <c r="D64">
        <v>12</v>
      </c>
      <c r="E64">
        <v>27514</v>
      </c>
      <c r="F64">
        <v>24</v>
      </c>
      <c r="G64">
        <v>17</v>
      </c>
      <c r="H64">
        <v>3112</v>
      </c>
      <c r="I64">
        <v>-600</v>
      </c>
      <c r="J64">
        <v>1776.4</v>
      </c>
      <c r="K64">
        <v>609</v>
      </c>
      <c r="L64">
        <v>1903</v>
      </c>
      <c r="M64">
        <v>2065</v>
      </c>
      <c r="N64">
        <v>311.40000000000003</v>
      </c>
    </row>
    <row r="65" spans="1:14" x14ac:dyDescent="0.3">
      <c r="A65">
        <v>2019</v>
      </c>
      <c r="B65">
        <v>11</v>
      </c>
      <c r="C65">
        <v>5</v>
      </c>
      <c r="D65">
        <v>13</v>
      </c>
      <c r="E65">
        <v>27687</v>
      </c>
      <c r="F65">
        <v>24</v>
      </c>
      <c r="G65">
        <v>17</v>
      </c>
      <c r="H65">
        <v>3024</v>
      </c>
      <c r="I65">
        <v>-600</v>
      </c>
      <c r="J65">
        <v>1762.6</v>
      </c>
      <c r="K65">
        <v>592</v>
      </c>
      <c r="L65">
        <v>1832.0000000000002</v>
      </c>
      <c r="M65">
        <v>2071</v>
      </c>
      <c r="N65">
        <v>291.60000000000002</v>
      </c>
    </row>
    <row r="66" spans="1:14" x14ac:dyDescent="0.3">
      <c r="A66">
        <v>2019</v>
      </c>
      <c r="B66">
        <v>11</v>
      </c>
      <c r="C66">
        <v>5</v>
      </c>
      <c r="D66">
        <v>14</v>
      </c>
      <c r="E66">
        <v>33187.799999999996</v>
      </c>
      <c r="F66">
        <v>24</v>
      </c>
      <c r="G66">
        <v>17</v>
      </c>
      <c r="H66">
        <v>3055</v>
      </c>
      <c r="I66">
        <v>-600</v>
      </c>
      <c r="J66">
        <v>1754.9</v>
      </c>
      <c r="K66">
        <v>789</v>
      </c>
      <c r="L66">
        <v>1666.0000000000002</v>
      </c>
      <c r="M66">
        <v>2075</v>
      </c>
      <c r="N66">
        <v>279.90000000000003</v>
      </c>
    </row>
    <row r="67" spans="1:14" x14ac:dyDescent="0.3">
      <c r="A67">
        <v>2019</v>
      </c>
      <c r="B67">
        <v>11</v>
      </c>
      <c r="C67">
        <v>5</v>
      </c>
      <c r="D67">
        <v>15</v>
      </c>
      <c r="E67">
        <v>36947.199999999997</v>
      </c>
      <c r="F67">
        <v>62</v>
      </c>
      <c r="G67">
        <v>17</v>
      </c>
      <c r="H67">
        <v>3021</v>
      </c>
      <c r="I67">
        <v>-600</v>
      </c>
      <c r="J67">
        <v>1746.5</v>
      </c>
      <c r="K67">
        <v>909</v>
      </c>
      <c r="L67">
        <v>1512.0000000000002</v>
      </c>
      <c r="M67">
        <v>2072</v>
      </c>
      <c r="N67">
        <v>274.5</v>
      </c>
    </row>
    <row r="68" spans="1:14" x14ac:dyDescent="0.3">
      <c r="A68">
        <v>2019</v>
      </c>
      <c r="B68">
        <v>11</v>
      </c>
      <c r="C68">
        <v>5</v>
      </c>
      <c r="D68">
        <v>16</v>
      </c>
      <c r="E68">
        <v>34039.800000000003</v>
      </c>
      <c r="F68">
        <v>24</v>
      </c>
      <c r="G68">
        <v>17</v>
      </c>
      <c r="H68">
        <v>2758</v>
      </c>
      <c r="I68">
        <v>-600</v>
      </c>
      <c r="J68">
        <v>1735.4</v>
      </c>
      <c r="K68">
        <v>762</v>
      </c>
      <c r="L68">
        <v>1396</v>
      </c>
      <c r="M68">
        <v>2087</v>
      </c>
      <c r="N68">
        <v>248.4</v>
      </c>
    </row>
    <row r="69" spans="1:14" x14ac:dyDescent="0.3">
      <c r="A69">
        <v>2019</v>
      </c>
      <c r="B69">
        <v>11</v>
      </c>
      <c r="C69">
        <v>5</v>
      </c>
      <c r="D69">
        <v>17</v>
      </c>
      <c r="E69">
        <v>43663.200000000004</v>
      </c>
      <c r="F69">
        <v>62</v>
      </c>
      <c r="G69">
        <v>17</v>
      </c>
      <c r="H69">
        <v>2847</v>
      </c>
      <c r="I69">
        <v>-600</v>
      </c>
      <c r="J69">
        <v>1840.8</v>
      </c>
      <c r="K69">
        <v>949</v>
      </c>
      <c r="L69">
        <v>1298</v>
      </c>
      <c r="M69">
        <v>2232</v>
      </c>
      <c r="N69">
        <v>208.8</v>
      </c>
    </row>
    <row r="70" spans="1:14" x14ac:dyDescent="0.3">
      <c r="A70">
        <v>2019</v>
      </c>
      <c r="B70">
        <v>11</v>
      </c>
      <c r="C70">
        <v>5</v>
      </c>
      <c r="D70">
        <v>18</v>
      </c>
      <c r="E70">
        <v>65317.399999999994</v>
      </c>
      <c r="F70">
        <v>62</v>
      </c>
      <c r="G70">
        <v>17</v>
      </c>
      <c r="H70">
        <v>3156</v>
      </c>
      <c r="I70">
        <v>-600</v>
      </c>
      <c r="J70">
        <v>2028.4</v>
      </c>
      <c r="K70">
        <v>1249</v>
      </c>
      <c r="L70">
        <v>1307.0000000000002</v>
      </c>
      <c r="M70">
        <v>2416</v>
      </c>
      <c r="N70">
        <v>212.4</v>
      </c>
    </row>
    <row r="71" spans="1:14" x14ac:dyDescent="0.3">
      <c r="A71">
        <v>2019</v>
      </c>
      <c r="B71">
        <v>11</v>
      </c>
      <c r="C71">
        <v>5</v>
      </c>
      <c r="D71">
        <v>19</v>
      </c>
      <c r="E71">
        <v>53511</v>
      </c>
      <c r="F71">
        <v>62</v>
      </c>
      <c r="G71">
        <v>17</v>
      </c>
      <c r="H71">
        <v>2965</v>
      </c>
      <c r="I71">
        <v>-600</v>
      </c>
      <c r="J71">
        <v>2040.5</v>
      </c>
      <c r="K71">
        <v>1055</v>
      </c>
      <c r="L71">
        <v>1310</v>
      </c>
      <c r="M71">
        <v>2429</v>
      </c>
      <c r="N71">
        <v>211.5</v>
      </c>
    </row>
    <row r="72" spans="1:14" x14ac:dyDescent="0.3">
      <c r="A72">
        <v>2019</v>
      </c>
      <c r="B72">
        <v>11</v>
      </c>
      <c r="C72">
        <v>5</v>
      </c>
      <c r="D72">
        <v>20</v>
      </c>
      <c r="E72">
        <v>45308</v>
      </c>
      <c r="F72">
        <v>62</v>
      </c>
      <c r="G72">
        <v>17</v>
      </c>
      <c r="H72">
        <v>2797</v>
      </c>
      <c r="I72">
        <v>-600</v>
      </c>
      <c r="J72">
        <v>1913.7</v>
      </c>
      <c r="K72">
        <v>953</v>
      </c>
      <c r="L72">
        <v>1244</v>
      </c>
      <c r="M72">
        <v>2304</v>
      </c>
      <c r="N72">
        <v>209.70000000000002</v>
      </c>
    </row>
    <row r="73" spans="1:14" x14ac:dyDescent="0.3">
      <c r="A73">
        <v>2019</v>
      </c>
      <c r="B73">
        <v>11</v>
      </c>
      <c r="C73">
        <v>5</v>
      </c>
      <c r="D73">
        <v>21</v>
      </c>
      <c r="E73">
        <v>40335.800000000003</v>
      </c>
      <c r="F73">
        <v>24</v>
      </c>
      <c r="G73">
        <v>17</v>
      </c>
      <c r="H73">
        <v>2674</v>
      </c>
      <c r="I73">
        <v>-600</v>
      </c>
      <c r="J73">
        <v>1787</v>
      </c>
      <c r="K73">
        <v>896</v>
      </c>
      <c r="L73">
        <v>1178</v>
      </c>
      <c r="M73">
        <v>2189</v>
      </c>
      <c r="N73">
        <v>198</v>
      </c>
    </row>
    <row r="74" spans="1:14" x14ac:dyDescent="0.3">
      <c r="A74">
        <v>2019</v>
      </c>
      <c r="B74">
        <v>11</v>
      </c>
      <c r="C74">
        <v>5</v>
      </c>
      <c r="D74">
        <v>22</v>
      </c>
      <c r="E74">
        <v>37561.599999999999</v>
      </c>
      <c r="F74">
        <v>24</v>
      </c>
      <c r="G74">
        <v>17</v>
      </c>
      <c r="H74">
        <v>2506</v>
      </c>
      <c r="I74">
        <v>-600</v>
      </c>
      <c r="J74">
        <v>1640.4</v>
      </c>
      <c r="K74">
        <v>842</v>
      </c>
      <c r="L74">
        <v>1064</v>
      </c>
      <c r="M74">
        <v>2064</v>
      </c>
      <c r="N74">
        <v>176.4</v>
      </c>
    </row>
    <row r="75" spans="1:14" x14ac:dyDescent="0.3">
      <c r="A75">
        <v>2019</v>
      </c>
      <c r="B75">
        <v>11</v>
      </c>
      <c r="C75">
        <v>5</v>
      </c>
      <c r="D75">
        <v>23</v>
      </c>
      <c r="E75">
        <v>79993.8</v>
      </c>
      <c r="F75">
        <v>80</v>
      </c>
      <c r="G75">
        <v>37</v>
      </c>
      <c r="H75">
        <v>2270</v>
      </c>
      <c r="I75">
        <v>-600</v>
      </c>
      <c r="J75">
        <v>1480.6</v>
      </c>
      <c r="K75">
        <v>795</v>
      </c>
      <c r="L75">
        <v>875</v>
      </c>
      <c r="M75">
        <v>1924</v>
      </c>
      <c r="N75">
        <v>156.6</v>
      </c>
    </row>
    <row r="76" spans="1:14" x14ac:dyDescent="0.3">
      <c r="A76">
        <v>2019</v>
      </c>
      <c r="B76">
        <v>11</v>
      </c>
      <c r="C76">
        <v>5</v>
      </c>
      <c r="D76">
        <v>24</v>
      </c>
      <c r="E76">
        <v>69697.399999999994</v>
      </c>
      <c r="F76">
        <v>72</v>
      </c>
      <c r="G76">
        <v>37</v>
      </c>
      <c r="H76">
        <v>2072</v>
      </c>
      <c r="I76">
        <v>-600</v>
      </c>
      <c r="J76">
        <v>1353.4</v>
      </c>
      <c r="K76">
        <v>720</v>
      </c>
      <c r="L76">
        <v>752</v>
      </c>
      <c r="M76">
        <v>1795</v>
      </c>
      <c r="N76">
        <v>158.4</v>
      </c>
    </row>
    <row r="77" spans="1:14" x14ac:dyDescent="0.3">
      <c r="A77">
        <v>2019</v>
      </c>
      <c r="B77">
        <v>11</v>
      </c>
      <c r="C77">
        <v>6</v>
      </c>
      <c r="D77">
        <v>1</v>
      </c>
      <c r="E77">
        <v>61906.8</v>
      </c>
      <c r="F77">
        <v>72</v>
      </c>
      <c r="G77">
        <v>37</v>
      </c>
      <c r="H77">
        <v>1946</v>
      </c>
      <c r="I77">
        <v>-600</v>
      </c>
      <c r="J77">
        <v>1244.5</v>
      </c>
      <c r="K77">
        <v>658</v>
      </c>
      <c r="L77">
        <v>688</v>
      </c>
      <c r="M77">
        <v>1696</v>
      </c>
      <c r="N77">
        <v>148.5</v>
      </c>
    </row>
    <row r="78" spans="1:14" x14ac:dyDescent="0.3">
      <c r="A78">
        <v>2019</v>
      </c>
      <c r="B78">
        <v>11</v>
      </c>
      <c r="C78">
        <v>6</v>
      </c>
      <c r="D78">
        <v>2</v>
      </c>
      <c r="E78">
        <v>60888</v>
      </c>
      <c r="F78">
        <v>72</v>
      </c>
      <c r="G78">
        <v>32</v>
      </c>
      <c r="H78">
        <v>1899</v>
      </c>
      <c r="I78">
        <v>-600</v>
      </c>
      <c r="J78">
        <v>1183.0999999999999</v>
      </c>
      <c r="K78">
        <v>667</v>
      </c>
      <c r="L78">
        <v>632</v>
      </c>
      <c r="M78">
        <v>1640</v>
      </c>
      <c r="N78">
        <v>143.1</v>
      </c>
    </row>
    <row r="79" spans="1:14" x14ac:dyDescent="0.3">
      <c r="A79">
        <v>2019</v>
      </c>
      <c r="B79">
        <v>11</v>
      </c>
      <c r="C79">
        <v>6</v>
      </c>
      <c r="D79">
        <v>3</v>
      </c>
      <c r="E79">
        <v>62278.400000000001</v>
      </c>
      <c r="F79">
        <v>72</v>
      </c>
      <c r="G79">
        <v>32</v>
      </c>
      <c r="H79">
        <v>1890</v>
      </c>
      <c r="I79">
        <v>-600</v>
      </c>
      <c r="J79">
        <v>1163.5</v>
      </c>
      <c r="K79">
        <v>686</v>
      </c>
      <c r="L79">
        <v>604</v>
      </c>
      <c r="M79">
        <v>1633</v>
      </c>
      <c r="N79">
        <v>130.5</v>
      </c>
    </row>
    <row r="80" spans="1:14" x14ac:dyDescent="0.3">
      <c r="A80">
        <v>2019</v>
      </c>
      <c r="B80">
        <v>11</v>
      </c>
      <c r="C80">
        <v>6</v>
      </c>
      <c r="D80">
        <v>4</v>
      </c>
      <c r="E80">
        <v>67601.2</v>
      </c>
      <c r="F80">
        <v>72</v>
      </c>
      <c r="G80">
        <v>37</v>
      </c>
      <c r="H80">
        <v>1901</v>
      </c>
      <c r="I80">
        <v>-600</v>
      </c>
      <c r="J80">
        <v>1197.0999999999999</v>
      </c>
      <c r="K80">
        <v>722</v>
      </c>
      <c r="L80">
        <v>579</v>
      </c>
      <c r="M80">
        <v>1699</v>
      </c>
      <c r="N80">
        <v>98.100000000000009</v>
      </c>
    </row>
    <row r="81" spans="1:14" x14ac:dyDescent="0.3">
      <c r="A81">
        <v>2019</v>
      </c>
      <c r="B81">
        <v>11</v>
      </c>
      <c r="C81">
        <v>6</v>
      </c>
      <c r="D81">
        <v>5</v>
      </c>
      <c r="E81">
        <v>74956.2</v>
      </c>
      <c r="F81">
        <v>80</v>
      </c>
      <c r="G81">
        <v>37</v>
      </c>
      <c r="H81">
        <v>1944</v>
      </c>
      <c r="I81">
        <v>-600</v>
      </c>
      <c r="J81">
        <v>1225.0999999999999</v>
      </c>
      <c r="K81">
        <v>795</v>
      </c>
      <c r="L81">
        <v>549</v>
      </c>
      <c r="M81">
        <v>1736</v>
      </c>
      <c r="N81">
        <v>89.100000000000009</v>
      </c>
    </row>
    <row r="82" spans="1:14" x14ac:dyDescent="0.3">
      <c r="A82">
        <v>2019</v>
      </c>
      <c r="B82">
        <v>11</v>
      </c>
      <c r="C82">
        <v>6</v>
      </c>
      <c r="D82">
        <v>6</v>
      </c>
      <c r="E82">
        <v>41638.799999999996</v>
      </c>
      <c r="F82">
        <v>62</v>
      </c>
      <c r="G82">
        <v>17</v>
      </c>
      <c r="H82">
        <v>2068</v>
      </c>
      <c r="I82">
        <v>-600</v>
      </c>
      <c r="J82">
        <v>1337.9</v>
      </c>
      <c r="K82">
        <v>952</v>
      </c>
      <c r="L82">
        <v>516</v>
      </c>
      <c r="M82">
        <v>1856</v>
      </c>
      <c r="N82">
        <v>81.900000000000006</v>
      </c>
    </row>
    <row r="83" spans="1:14" x14ac:dyDescent="0.3">
      <c r="A83">
        <v>2019</v>
      </c>
      <c r="B83">
        <v>11</v>
      </c>
      <c r="C83">
        <v>6</v>
      </c>
      <c r="D83">
        <v>7</v>
      </c>
      <c r="E83">
        <v>72432.800000000003</v>
      </c>
      <c r="F83">
        <v>72</v>
      </c>
      <c r="G83">
        <v>17</v>
      </c>
      <c r="H83">
        <v>2443</v>
      </c>
      <c r="I83">
        <v>-600</v>
      </c>
      <c r="J83">
        <v>1536.1</v>
      </c>
      <c r="K83">
        <v>1368</v>
      </c>
      <c r="L83">
        <v>475</v>
      </c>
      <c r="M83">
        <v>2065</v>
      </c>
      <c r="N83">
        <v>71.100000000000009</v>
      </c>
    </row>
    <row r="84" spans="1:14" x14ac:dyDescent="0.3">
      <c r="A84">
        <v>2019</v>
      </c>
      <c r="B84">
        <v>11</v>
      </c>
      <c r="C84">
        <v>6</v>
      </c>
      <c r="D84">
        <v>8</v>
      </c>
      <c r="E84">
        <v>108300.4</v>
      </c>
      <c r="F84">
        <v>80</v>
      </c>
      <c r="G84">
        <v>17</v>
      </c>
      <c r="H84">
        <v>2816</v>
      </c>
      <c r="I84">
        <v>-600</v>
      </c>
      <c r="J84">
        <v>1799.3</v>
      </c>
      <c r="K84">
        <v>1781</v>
      </c>
      <c r="L84">
        <v>435</v>
      </c>
      <c r="M84">
        <v>2339</v>
      </c>
      <c r="N84">
        <v>60.300000000000004</v>
      </c>
    </row>
    <row r="85" spans="1:14" x14ac:dyDescent="0.3">
      <c r="A85">
        <v>2019</v>
      </c>
      <c r="B85">
        <v>11</v>
      </c>
      <c r="C85">
        <v>6</v>
      </c>
      <c r="D85">
        <v>9</v>
      </c>
      <c r="E85">
        <v>131107.20000000001</v>
      </c>
      <c r="F85">
        <v>87</v>
      </c>
      <c r="G85">
        <v>17</v>
      </c>
      <c r="H85">
        <v>3009</v>
      </c>
      <c r="I85">
        <v>-600</v>
      </c>
      <c r="J85">
        <v>1889.2</v>
      </c>
      <c r="K85">
        <v>2038</v>
      </c>
      <c r="L85">
        <v>371</v>
      </c>
      <c r="M85">
        <v>2437</v>
      </c>
      <c r="N85">
        <v>52.2</v>
      </c>
    </row>
    <row r="86" spans="1:14" x14ac:dyDescent="0.3">
      <c r="A86">
        <v>2019</v>
      </c>
      <c r="B86">
        <v>11</v>
      </c>
      <c r="C86">
        <v>6</v>
      </c>
      <c r="D86">
        <v>10</v>
      </c>
      <c r="E86">
        <v>136984.20000000001</v>
      </c>
      <c r="F86">
        <v>87</v>
      </c>
      <c r="G86">
        <v>32</v>
      </c>
      <c r="H86">
        <v>3003</v>
      </c>
      <c r="I86">
        <v>-600</v>
      </c>
      <c r="J86">
        <v>1912.5</v>
      </c>
      <c r="K86">
        <v>2091</v>
      </c>
      <c r="L86">
        <v>312</v>
      </c>
      <c r="M86">
        <v>2472</v>
      </c>
      <c r="N86">
        <v>40.5</v>
      </c>
    </row>
    <row r="87" spans="1:14" x14ac:dyDescent="0.3">
      <c r="A87">
        <v>2019</v>
      </c>
      <c r="B87">
        <v>11</v>
      </c>
      <c r="C87">
        <v>6</v>
      </c>
      <c r="D87">
        <v>11</v>
      </c>
      <c r="E87">
        <v>146465</v>
      </c>
      <c r="F87">
        <v>87</v>
      </c>
      <c r="G87">
        <v>32</v>
      </c>
      <c r="H87">
        <v>3059</v>
      </c>
      <c r="I87">
        <v>-600</v>
      </c>
      <c r="J87">
        <v>1925.5</v>
      </c>
      <c r="K87">
        <v>2189</v>
      </c>
      <c r="L87">
        <v>270</v>
      </c>
      <c r="M87">
        <v>2494</v>
      </c>
      <c r="N87">
        <v>31.5</v>
      </c>
    </row>
    <row r="88" spans="1:14" x14ac:dyDescent="0.3">
      <c r="A88">
        <v>2019</v>
      </c>
      <c r="B88">
        <v>11</v>
      </c>
      <c r="C88">
        <v>6</v>
      </c>
      <c r="D88">
        <v>12</v>
      </c>
      <c r="E88">
        <v>147773.59999999998</v>
      </c>
      <c r="F88">
        <v>87</v>
      </c>
      <c r="G88">
        <v>17</v>
      </c>
      <c r="H88">
        <v>3056</v>
      </c>
      <c r="I88">
        <v>-600</v>
      </c>
      <c r="J88">
        <v>1824.1</v>
      </c>
      <c r="K88">
        <v>2228</v>
      </c>
      <c r="L88">
        <v>228</v>
      </c>
      <c r="M88">
        <v>2398</v>
      </c>
      <c r="N88">
        <v>26.1</v>
      </c>
    </row>
    <row r="89" spans="1:14" x14ac:dyDescent="0.3">
      <c r="A89">
        <v>2019</v>
      </c>
      <c r="B89">
        <v>11</v>
      </c>
      <c r="C89">
        <v>6</v>
      </c>
      <c r="D89">
        <v>13</v>
      </c>
      <c r="E89">
        <v>143540.99999999997</v>
      </c>
      <c r="F89">
        <v>87</v>
      </c>
      <c r="G89">
        <v>17</v>
      </c>
      <c r="H89">
        <v>3001</v>
      </c>
      <c r="I89">
        <v>-600</v>
      </c>
      <c r="J89">
        <v>1798.1</v>
      </c>
      <c r="K89">
        <v>2184</v>
      </c>
      <c r="L89">
        <v>217.00000000000003</v>
      </c>
      <c r="M89">
        <v>2372</v>
      </c>
      <c r="N89">
        <v>26.1</v>
      </c>
    </row>
    <row r="90" spans="1:14" x14ac:dyDescent="0.3">
      <c r="A90">
        <v>2019</v>
      </c>
      <c r="B90">
        <v>11</v>
      </c>
      <c r="C90">
        <v>6</v>
      </c>
      <c r="D90">
        <v>14</v>
      </c>
      <c r="E90">
        <v>147321.99999999997</v>
      </c>
      <c r="F90">
        <v>87</v>
      </c>
      <c r="G90">
        <v>17</v>
      </c>
      <c r="H90">
        <v>3032</v>
      </c>
      <c r="I90">
        <v>-600</v>
      </c>
      <c r="J90">
        <v>1782.1</v>
      </c>
      <c r="K90">
        <v>2230</v>
      </c>
      <c r="L90">
        <v>202.00000000000003</v>
      </c>
      <c r="M90">
        <v>2356</v>
      </c>
      <c r="N90">
        <v>26.1</v>
      </c>
    </row>
    <row r="91" spans="1:14" x14ac:dyDescent="0.3">
      <c r="A91">
        <v>2019</v>
      </c>
      <c r="B91">
        <v>11</v>
      </c>
      <c r="C91">
        <v>6</v>
      </c>
      <c r="D91">
        <v>15</v>
      </c>
      <c r="E91">
        <v>143552</v>
      </c>
      <c r="F91">
        <v>87</v>
      </c>
      <c r="G91">
        <v>17</v>
      </c>
      <c r="H91">
        <v>2975</v>
      </c>
      <c r="I91">
        <v>-600</v>
      </c>
      <c r="J91">
        <v>1773.7</v>
      </c>
      <c r="K91">
        <v>2186</v>
      </c>
      <c r="L91">
        <v>189.00000000000003</v>
      </c>
      <c r="M91">
        <v>2353</v>
      </c>
      <c r="N91">
        <v>20.7</v>
      </c>
    </row>
    <row r="92" spans="1:14" x14ac:dyDescent="0.3">
      <c r="A92">
        <v>2019</v>
      </c>
      <c r="B92">
        <v>11</v>
      </c>
      <c r="C92">
        <v>6</v>
      </c>
      <c r="D92">
        <v>16</v>
      </c>
      <c r="E92">
        <v>124062.40000000001</v>
      </c>
      <c r="F92">
        <v>80</v>
      </c>
      <c r="G92">
        <v>17</v>
      </c>
      <c r="H92">
        <v>2742</v>
      </c>
      <c r="I92">
        <v>-600</v>
      </c>
      <c r="J92">
        <v>1763.2</v>
      </c>
      <c r="K92">
        <v>1959</v>
      </c>
      <c r="L92">
        <v>183</v>
      </c>
      <c r="M92">
        <v>2347</v>
      </c>
      <c r="N92">
        <v>16.2</v>
      </c>
    </row>
    <row r="93" spans="1:14" x14ac:dyDescent="0.3">
      <c r="A93">
        <v>2019</v>
      </c>
      <c r="B93">
        <v>11</v>
      </c>
      <c r="C93">
        <v>6</v>
      </c>
      <c r="D93">
        <v>17</v>
      </c>
      <c r="E93">
        <v>137479.79999999999</v>
      </c>
      <c r="F93">
        <v>87</v>
      </c>
      <c r="G93">
        <v>32</v>
      </c>
      <c r="H93">
        <v>2851</v>
      </c>
      <c r="I93">
        <v>-600</v>
      </c>
      <c r="J93">
        <v>1887.6</v>
      </c>
      <c r="K93">
        <v>2086</v>
      </c>
      <c r="L93">
        <v>165</v>
      </c>
      <c r="M93">
        <v>2475</v>
      </c>
      <c r="N93">
        <v>12.6</v>
      </c>
    </row>
    <row r="94" spans="1:14" x14ac:dyDescent="0.3">
      <c r="A94">
        <v>2019</v>
      </c>
      <c r="B94">
        <v>11</v>
      </c>
      <c r="C94">
        <v>6</v>
      </c>
      <c r="D94">
        <v>18</v>
      </c>
      <c r="E94">
        <v>166101</v>
      </c>
      <c r="F94">
        <v>87</v>
      </c>
      <c r="G94">
        <v>32</v>
      </c>
      <c r="H94">
        <v>3093</v>
      </c>
      <c r="I94">
        <v>-600</v>
      </c>
      <c r="J94">
        <v>2053.8000000000002</v>
      </c>
      <c r="K94">
        <v>2352</v>
      </c>
      <c r="L94">
        <v>141</v>
      </c>
      <c r="M94">
        <v>2643</v>
      </c>
      <c r="N94">
        <v>10.8</v>
      </c>
    </row>
    <row r="95" spans="1:14" x14ac:dyDescent="0.3">
      <c r="A95">
        <v>2019</v>
      </c>
      <c r="B95">
        <v>11</v>
      </c>
      <c r="C95">
        <v>6</v>
      </c>
      <c r="D95">
        <v>19</v>
      </c>
      <c r="E95">
        <v>156908.20000000001</v>
      </c>
      <c r="F95">
        <v>87</v>
      </c>
      <c r="G95">
        <v>32</v>
      </c>
      <c r="H95">
        <v>2957</v>
      </c>
      <c r="I95">
        <v>-600</v>
      </c>
      <c r="J95">
        <v>2066</v>
      </c>
      <c r="K95">
        <v>2240</v>
      </c>
      <c r="L95">
        <v>117.00000000000001</v>
      </c>
      <c r="M95">
        <v>2657</v>
      </c>
      <c r="N95">
        <v>9</v>
      </c>
    </row>
    <row r="96" spans="1:14" x14ac:dyDescent="0.3">
      <c r="A96">
        <v>2019</v>
      </c>
      <c r="B96">
        <v>11</v>
      </c>
      <c r="C96">
        <v>6</v>
      </c>
      <c r="D96">
        <v>20</v>
      </c>
      <c r="E96">
        <v>143156.59999999998</v>
      </c>
      <c r="F96">
        <v>87</v>
      </c>
      <c r="G96">
        <v>32</v>
      </c>
      <c r="H96">
        <v>2821</v>
      </c>
      <c r="I96">
        <v>-600</v>
      </c>
      <c r="J96">
        <v>1951.1</v>
      </c>
      <c r="K96">
        <v>2123</v>
      </c>
      <c r="L96">
        <v>98</v>
      </c>
      <c r="M96">
        <v>2543</v>
      </c>
      <c r="N96">
        <v>8.1</v>
      </c>
    </row>
    <row r="97" spans="1:14" x14ac:dyDescent="0.3">
      <c r="A97">
        <v>2019</v>
      </c>
      <c r="B97">
        <v>11</v>
      </c>
      <c r="C97">
        <v>6</v>
      </c>
      <c r="D97">
        <v>21</v>
      </c>
      <c r="E97">
        <v>128265.2</v>
      </c>
      <c r="F97">
        <v>80</v>
      </c>
      <c r="G97">
        <v>17</v>
      </c>
      <c r="H97">
        <v>2669</v>
      </c>
      <c r="I97">
        <v>-600</v>
      </c>
      <c r="J97">
        <v>1838.5</v>
      </c>
      <c r="K97">
        <v>1987</v>
      </c>
      <c r="L97">
        <v>82.000000000000014</v>
      </c>
      <c r="M97">
        <v>2434</v>
      </c>
      <c r="N97">
        <v>4.5</v>
      </c>
    </row>
    <row r="98" spans="1:14" x14ac:dyDescent="0.3">
      <c r="A98">
        <v>2019</v>
      </c>
      <c r="B98">
        <v>11</v>
      </c>
      <c r="C98">
        <v>6</v>
      </c>
      <c r="D98">
        <v>22</v>
      </c>
      <c r="E98">
        <v>109280</v>
      </c>
      <c r="F98">
        <v>80</v>
      </c>
      <c r="G98">
        <v>17</v>
      </c>
      <c r="H98">
        <v>2457</v>
      </c>
      <c r="I98">
        <v>-600</v>
      </c>
      <c r="J98">
        <v>1660.5</v>
      </c>
      <c r="K98">
        <v>1787</v>
      </c>
      <c r="L98">
        <v>70</v>
      </c>
      <c r="M98">
        <v>2256</v>
      </c>
      <c r="N98">
        <v>4.5</v>
      </c>
    </row>
    <row r="99" spans="1:14" x14ac:dyDescent="0.3">
      <c r="A99">
        <v>2019</v>
      </c>
      <c r="B99">
        <v>11</v>
      </c>
      <c r="C99">
        <v>6</v>
      </c>
      <c r="D99">
        <v>23</v>
      </c>
      <c r="E99">
        <v>161429</v>
      </c>
      <c r="F99">
        <v>150</v>
      </c>
      <c r="G99">
        <v>40</v>
      </c>
      <c r="H99">
        <v>2275</v>
      </c>
      <c r="I99">
        <v>-600</v>
      </c>
      <c r="J99">
        <v>1510.2</v>
      </c>
      <c r="K99">
        <v>1606</v>
      </c>
      <c r="L99">
        <v>69</v>
      </c>
      <c r="M99">
        <v>2103</v>
      </c>
      <c r="N99">
        <v>7.2</v>
      </c>
    </row>
    <row r="100" spans="1:14" x14ac:dyDescent="0.3">
      <c r="A100">
        <v>2019</v>
      </c>
      <c r="B100">
        <v>11</v>
      </c>
      <c r="C100">
        <v>6</v>
      </c>
      <c r="D100">
        <v>24</v>
      </c>
      <c r="E100">
        <v>137188.4</v>
      </c>
      <c r="F100">
        <v>87</v>
      </c>
      <c r="G100">
        <v>37</v>
      </c>
      <c r="H100">
        <v>2092</v>
      </c>
      <c r="I100">
        <v>-600</v>
      </c>
      <c r="J100">
        <v>1375.7</v>
      </c>
      <c r="K100">
        <v>1409</v>
      </c>
      <c r="L100">
        <v>83</v>
      </c>
      <c r="M100">
        <v>1964</v>
      </c>
      <c r="N100">
        <v>11.700000000000001</v>
      </c>
    </row>
    <row r="101" spans="1:14" x14ac:dyDescent="0.3">
      <c r="A101">
        <v>2019</v>
      </c>
      <c r="B101">
        <v>11</v>
      </c>
      <c r="C101">
        <v>7</v>
      </c>
      <c r="D101">
        <v>1</v>
      </c>
      <c r="E101">
        <v>122073</v>
      </c>
      <c r="F101">
        <v>87</v>
      </c>
      <c r="G101">
        <v>37</v>
      </c>
      <c r="H101">
        <v>1940</v>
      </c>
      <c r="I101">
        <v>-600</v>
      </c>
      <c r="J101">
        <v>1248.9000000000001</v>
      </c>
      <c r="K101">
        <v>1287</v>
      </c>
      <c r="L101">
        <v>53.000000000000007</v>
      </c>
      <c r="M101">
        <v>1839</v>
      </c>
      <c r="N101">
        <v>9.9</v>
      </c>
    </row>
    <row r="102" spans="1:14" x14ac:dyDescent="0.3">
      <c r="A102">
        <v>2019</v>
      </c>
      <c r="B102">
        <v>11</v>
      </c>
      <c r="C102">
        <v>7</v>
      </c>
      <c r="D102">
        <v>2</v>
      </c>
      <c r="E102">
        <v>114830</v>
      </c>
      <c r="F102">
        <v>87</v>
      </c>
      <c r="G102">
        <v>37</v>
      </c>
      <c r="H102">
        <v>1885</v>
      </c>
      <c r="I102">
        <v>-600</v>
      </c>
      <c r="J102">
        <v>1183.5999999999999</v>
      </c>
      <c r="K102">
        <v>1233</v>
      </c>
      <c r="L102">
        <v>52</v>
      </c>
      <c r="M102">
        <v>1771</v>
      </c>
      <c r="N102">
        <v>12.6</v>
      </c>
    </row>
    <row r="103" spans="1:14" x14ac:dyDescent="0.3">
      <c r="A103">
        <v>2019</v>
      </c>
      <c r="B103">
        <v>11</v>
      </c>
      <c r="C103">
        <v>7</v>
      </c>
      <c r="D103">
        <v>3</v>
      </c>
      <c r="E103">
        <v>113439</v>
      </c>
      <c r="F103">
        <v>87</v>
      </c>
      <c r="G103">
        <v>37</v>
      </c>
      <c r="H103">
        <v>1884</v>
      </c>
      <c r="I103">
        <v>-600</v>
      </c>
      <c r="J103">
        <v>1165.4000000000001</v>
      </c>
      <c r="K103">
        <v>1226</v>
      </c>
      <c r="L103">
        <v>58.000000000000007</v>
      </c>
      <c r="M103">
        <v>1751</v>
      </c>
      <c r="N103">
        <v>14.4</v>
      </c>
    </row>
    <row r="104" spans="1:14" x14ac:dyDescent="0.3">
      <c r="A104">
        <v>2019</v>
      </c>
      <c r="B104">
        <v>11</v>
      </c>
      <c r="C104">
        <v>7</v>
      </c>
      <c r="D104">
        <v>4</v>
      </c>
      <c r="E104">
        <v>116167.2</v>
      </c>
      <c r="F104">
        <v>87</v>
      </c>
      <c r="G104">
        <v>37</v>
      </c>
      <c r="H104">
        <v>1920</v>
      </c>
      <c r="I104">
        <v>-600</v>
      </c>
      <c r="J104">
        <v>1187.5</v>
      </c>
      <c r="K104">
        <v>1248</v>
      </c>
      <c r="L104">
        <v>72</v>
      </c>
      <c r="M104">
        <v>1774</v>
      </c>
      <c r="N104">
        <v>13.5</v>
      </c>
    </row>
    <row r="105" spans="1:14" x14ac:dyDescent="0.3">
      <c r="A105">
        <v>2019</v>
      </c>
      <c r="B105">
        <v>11</v>
      </c>
      <c r="C105">
        <v>7</v>
      </c>
      <c r="D105">
        <v>5</v>
      </c>
      <c r="E105">
        <v>121454.6</v>
      </c>
      <c r="F105">
        <v>87</v>
      </c>
      <c r="G105">
        <v>37</v>
      </c>
      <c r="H105">
        <v>1987</v>
      </c>
      <c r="I105">
        <v>-600</v>
      </c>
      <c r="J105">
        <v>1231.5</v>
      </c>
      <c r="K105">
        <v>1291</v>
      </c>
      <c r="L105">
        <v>96.000000000000014</v>
      </c>
      <c r="M105">
        <v>1818</v>
      </c>
      <c r="N105">
        <v>13.5</v>
      </c>
    </row>
    <row r="106" spans="1:14" x14ac:dyDescent="0.3">
      <c r="A106">
        <v>2019</v>
      </c>
      <c r="B106">
        <v>11</v>
      </c>
      <c r="C106">
        <v>7</v>
      </c>
      <c r="D106">
        <v>6</v>
      </c>
      <c r="E106">
        <v>74855.400000000009</v>
      </c>
      <c r="F106">
        <v>72</v>
      </c>
      <c r="G106">
        <v>17</v>
      </c>
      <c r="H106">
        <v>2129</v>
      </c>
      <c r="I106">
        <v>-600</v>
      </c>
      <c r="J106">
        <v>1338.6</v>
      </c>
      <c r="K106">
        <v>1408</v>
      </c>
      <c r="L106">
        <v>121.00000000000001</v>
      </c>
      <c r="M106">
        <v>1926</v>
      </c>
      <c r="N106">
        <v>12.6</v>
      </c>
    </row>
    <row r="107" spans="1:14" x14ac:dyDescent="0.3">
      <c r="A107">
        <v>2019</v>
      </c>
      <c r="B107">
        <v>11</v>
      </c>
      <c r="C107">
        <v>7</v>
      </c>
      <c r="D107">
        <v>7</v>
      </c>
      <c r="E107">
        <v>102732.2</v>
      </c>
      <c r="F107">
        <v>80</v>
      </c>
      <c r="G107">
        <v>17</v>
      </c>
      <c r="H107">
        <v>2501</v>
      </c>
      <c r="I107">
        <v>-600</v>
      </c>
      <c r="J107">
        <v>1559.5</v>
      </c>
      <c r="K107">
        <v>1734</v>
      </c>
      <c r="L107">
        <v>167</v>
      </c>
      <c r="M107">
        <v>2146</v>
      </c>
      <c r="N107">
        <v>13.5</v>
      </c>
    </row>
    <row r="108" spans="1:14" x14ac:dyDescent="0.3">
      <c r="A108">
        <v>2019</v>
      </c>
      <c r="B108">
        <v>11</v>
      </c>
      <c r="C108">
        <v>7</v>
      </c>
      <c r="D108">
        <v>8</v>
      </c>
      <c r="E108">
        <v>129073.2</v>
      </c>
      <c r="F108">
        <v>87</v>
      </c>
      <c r="G108">
        <v>17</v>
      </c>
      <c r="H108">
        <v>2828</v>
      </c>
      <c r="I108">
        <v>-600</v>
      </c>
      <c r="J108">
        <v>1801.1</v>
      </c>
      <c r="K108">
        <v>2014</v>
      </c>
      <c r="L108">
        <v>214.00000000000003</v>
      </c>
      <c r="M108">
        <v>2384</v>
      </c>
      <c r="N108">
        <v>17.100000000000001</v>
      </c>
    </row>
    <row r="109" spans="1:14" x14ac:dyDescent="0.3">
      <c r="A109">
        <v>2019</v>
      </c>
      <c r="B109">
        <v>11</v>
      </c>
      <c r="C109">
        <v>7</v>
      </c>
      <c r="D109">
        <v>9</v>
      </c>
      <c r="E109">
        <v>142863.79999999999</v>
      </c>
      <c r="F109">
        <v>87</v>
      </c>
      <c r="G109">
        <v>32</v>
      </c>
      <c r="H109">
        <v>3021</v>
      </c>
      <c r="I109">
        <v>-600</v>
      </c>
      <c r="J109">
        <v>1875.3</v>
      </c>
      <c r="K109">
        <v>2162</v>
      </c>
      <c r="L109">
        <v>259</v>
      </c>
      <c r="M109">
        <v>2451</v>
      </c>
      <c r="N109">
        <v>24.3</v>
      </c>
    </row>
    <row r="110" spans="1:14" x14ac:dyDescent="0.3">
      <c r="A110">
        <v>2019</v>
      </c>
      <c r="B110">
        <v>11</v>
      </c>
      <c r="C110">
        <v>7</v>
      </c>
      <c r="D110">
        <v>10</v>
      </c>
      <c r="E110">
        <v>137871.20000000001</v>
      </c>
      <c r="F110">
        <v>87</v>
      </c>
      <c r="G110">
        <v>32</v>
      </c>
      <c r="H110">
        <v>3008</v>
      </c>
      <c r="I110">
        <v>-600</v>
      </c>
      <c r="J110">
        <v>1910.7</v>
      </c>
      <c r="K110">
        <v>2092</v>
      </c>
      <c r="L110">
        <v>316</v>
      </c>
      <c r="M110">
        <v>2490</v>
      </c>
      <c r="N110">
        <v>20.7</v>
      </c>
    </row>
    <row r="111" spans="1:14" x14ac:dyDescent="0.3">
      <c r="A111">
        <v>2019</v>
      </c>
      <c r="B111">
        <v>11</v>
      </c>
      <c r="C111">
        <v>7</v>
      </c>
      <c r="D111">
        <v>11</v>
      </c>
      <c r="E111">
        <v>137679</v>
      </c>
      <c r="F111">
        <v>87</v>
      </c>
      <c r="G111">
        <v>32</v>
      </c>
      <c r="H111">
        <v>3043</v>
      </c>
      <c r="I111">
        <v>-600</v>
      </c>
      <c r="J111">
        <v>1916</v>
      </c>
      <c r="K111">
        <v>2088</v>
      </c>
      <c r="L111">
        <v>355</v>
      </c>
      <c r="M111">
        <v>2498</v>
      </c>
      <c r="N111">
        <v>18</v>
      </c>
    </row>
    <row r="112" spans="1:14" x14ac:dyDescent="0.3">
      <c r="A112">
        <v>2019</v>
      </c>
      <c r="B112">
        <v>11</v>
      </c>
      <c r="C112">
        <v>7</v>
      </c>
      <c r="D112">
        <v>12</v>
      </c>
      <c r="E112">
        <v>130870.39999999999</v>
      </c>
      <c r="F112">
        <v>87</v>
      </c>
      <c r="G112">
        <v>17</v>
      </c>
      <c r="H112">
        <v>3023</v>
      </c>
      <c r="I112">
        <v>-600</v>
      </c>
      <c r="J112">
        <v>1822.8</v>
      </c>
      <c r="K112">
        <v>2038</v>
      </c>
      <c r="L112">
        <v>385</v>
      </c>
      <c r="M112">
        <v>2403</v>
      </c>
      <c r="N112">
        <v>19.8</v>
      </c>
    </row>
    <row r="113" spans="1:14" x14ac:dyDescent="0.3">
      <c r="A113">
        <v>2019</v>
      </c>
      <c r="B113">
        <v>11</v>
      </c>
      <c r="C113">
        <v>7</v>
      </c>
      <c r="D113">
        <v>13</v>
      </c>
      <c r="E113">
        <v>120059.8</v>
      </c>
      <c r="F113">
        <v>80</v>
      </c>
      <c r="G113">
        <v>17</v>
      </c>
      <c r="H113">
        <v>2950</v>
      </c>
      <c r="I113">
        <v>-600</v>
      </c>
      <c r="J113">
        <v>1802.4</v>
      </c>
      <c r="K113">
        <v>1914</v>
      </c>
      <c r="L113">
        <v>436</v>
      </c>
      <c r="M113">
        <v>2379</v>
      </c>
      <c r="N113">
        <v>23.400000000000002</v>
      </c>
    </row>
    <row r="114" spans="1:14" x14ac:dyDescent="0.3">
      <c r="A114">
        <v>2019</v>
      </c>
      <c r="B114">
        <v>11</v>
      </c>
      <c r="C114">
        <v>7</v>
      </c>
      <c r="D114">
        <v>14</v>
      </c>
      <c r="E114">
        <v>116834.2</v>
      </c>
      <c r="F114">
        <v>80</v>
      </c>
      <c r="G114">
        <v>17</v>
      </c>
      <c r="H114">
        <v>2952</v>
      </c>
      <c r="I114">
        <v>-600</v>
      </c>
      <c r="J114">
        <v>1785.1</v>
      </c>
      <c r="K114">
        <v>1883</v>
      </c>
      <c r="L114">
        <v>469.00000000000006</v>
      </c>
      <c r="M114">
        <v>2350</v>
      </c>
      <c r="N114">
        <v>35.1</v>
      </c>
    </row>
    <row r="115" spans="1:14" x14ac:dyDescent="0.3">
      <c r="A115">
        <v>2019</v>
      </c>
      <c r="B115">
        <v>11</v>
      </c>
      <c r="C115">
        <v>7</v>
      </c>
      <c r="D115">
        <v>15</v>
      </c>
      <c r="E115">
        <v>107049.79999999999</v>
      </c>
      <c r="F115">
        <v>80</v>
      </c>
      <c r="G115">
        <v>17</v>
      </c>
      <c r="H115">
        <v>2913</v>
      </c>
      <c r="I115">
        <v>-600</v>
      </c>
      <c r="J115">
        <v>1771.8</v>
      </c>
      <c r="K115">
        <v>1774</v>
      </c>
      <c r="L115">
        <v>539</v>
      </c>
      <c r="M115">
        <v>2316</v>
      </c>
      <c r="N115">
        <v>55.800000000000004</v>
      </c>
    </row>
    <row r="116" spans="1:14" x14ac:dyDescent="0.3">
      <c r="A116">
        <v>2019</v>
      </c>
      <c r="B116">
        <v>11</v>
      </c>
      <c r="C116">
        <v>7</v>
      </c>
      <c r="D116">
        <v>16</v>
      </c>
      <c r="E116">
        <v>78865.8</v>
      </c>
      <c r="F116">
        <v>72</v>
      </c>
      <c r="G116">
        <v>17</v>
      </c>
      <c r="H116">
        <v>2663</v>
      </c>
      <c r="I116">
        <v>-600</v>
      </c>
      <c r="J116">
        <v>1766.6</v>
      </c>
      <c r="K116">
        <v>1413</v>
      </c>
      <c r="L116">
        <v>650</v>
      </c>
      <c r="M116">
        <v>2291</v>
      </c>
      <c r="N116">
        <v>75.600000000000009</v>
      </c>
    </row>
    <row r="117" spans="1:14" x14ac:dyDescent="0.3">
      <c r="A117">
        <v>2019</v>
      </c>
      <c r="B117">
        <v>11</v>
      </c>
      <c r="C117">
        <v>7</v>
      </c>
      <c r="D117">
        <v>17</v>
      </c>
      <c r="E117">
        <v>77558.600000000006</v>
      </c>
      <c r="F117">
        <v>72</v>
      </c>
      <c r="G117">
        <v>17</v>
      </c>
      <c r="H117">
        <v>2794</v>
      </c>
      <c r="I117">
        <v>-600</v>
      </c>
      <c r="J117">
        <v>1873.7</v>
      </c>
      <c r="K117">
        <v>1384</v>
      </c>
      <c r="L117">
        <v>810</v>
      </c>
      <c r="M117">
        <v>2381</v>
      </c>
      <c r="N117">
        <v>92.7</v>
      </c>
    </row>
    <row r="118" spans="1:14" x14ac:dyDescent="0.3">
      <c r="A118">
        <v>2019</v>
      </c>
      <c r="B118">
        <v>11</v>
      </c>
      <c r="C118">
        <v>7</v>
      </c>
      <c r="D118">
        <v>18</v>
      </c>
      <c r="E118">
        <v>84860.4</v>
      </c>
      <c r="F118">
        <v>72</v>
      </c>
      <c r="G118">
        <v>32</v>
      </c>
      <c r="H118">
        <v>3065</v>
      </c>
      <c r="I118">
        <v>-600</v>
      </c>
      <c r="J118">
        <v>2032.8</v>
      </c>
      <c r="K118">
        <v>1465</v>
      </c>
      <c r="L118">
        <v>1000</v>
      </c>
      <c r="M118">
        <v>2496</v>
      </c>
      <c r="N118">
        <v>136.80000000000001</v>
      </c>
    </row>
    <row r="119" spans="1:14" x14ac:dyDescent="0.3">
      <c r="A119">
        <v>2019</v>
      </c>
      <c r="B119">
        <v>11</v>
      </c>
      <c r="C119">
        <v>7</v>
      </c>
      <c r="D119">
        <v>19</v>
      </c>
      <c r="E119">
        <v>60047.200000000004</v>
      </c>
      <c r="F119">
        <v>62</v>
      </c>
      <c r="G119">
        <v>17</v>
      </c>
      <c r="H119">
        <v>2940</v>
      </c>
      <c r="I119">
        <v>-600</v>
      </c>
      <c r="J119">
        <v>2026.1</v>
      </c>
      <c r="K119">
        <v>1151</v>
      </c>
      <c r="L119">
        <v>1189</v>
      </c>
      <c r="M119">
        <v>2429</v>
      </c>
      <c r="N119">
        <v>197.1</v>
      </c>
    </row>
    <row r="120" spans="1:14" x14ac:dyDescent="0.3">
      <c r="A120">
        <v>2019</v>
      </c>
      <c r="B120">
        <v>11</v>
      </c>
      <c r="C120">
        <v>7</v>
      </c>
      <c r="D120">
        <v>20</v>
      </c>
      <c r="E120">
        <v>40037.799999999996</v>
      </c>
      <c r="F120">
        <v>24</v>
      </c>
      <c r="G120">
        <v>17</v>
      </c>
      <c r="H120">
        <v>2808</v>
      </c>
      <c r="I120">
        <v>-600</v>
      </c>
      <c r="J120">
        <v>1897.9</v>
      </c>
      <c r="K120">
        <v>872</v>
      </c>
      <c r="L120">
        <v>1336</v>
      </c>
      <c r="M120">
        <v>2263</v>
      </c>
      <c r="N120">
        <v>234.9</v>
      </c>
    </row>
    <row r="121" spans="1:14" x14ac:dyDescent="0.3">
      <c r="A121">
        <v>2019</v>
      </c>
      <c r="B121">
        <v>11</v>
      </c>
      <c r="C121">
        <v>7</v>
      </c>
      <c r="D121">
        <v>21</v>
      </c>
      <c r="E121">
        <v>32275.4</v>
      </c>
      <c r="F121">
        <v>24</v>
      </c>
      <c r="G121">
        <v>17</v>
      </c>
      <c r="H121">
        <v>2641</v>
      </c>
      <c r="I121">
        <v>-600</v>
      </c>
      <c r="J121">
        <v>1785.5</v>
      </c>
      <c r="K121">
        <v>632</v>
      </c>
      <c r="L121">
        <v>1409</v>
      </c>
      <c r="M121">
        <v>2156</v>
      </c>
      <c r="N121">
        <v>229.5</v>
      </c>
    </row>
    <row r="122" spans="1:14" x14ac:dyDescent="0.3">
      <c r="A122">
        <v>2019</v>
      </c>
      <c r="B122">
        <v>11</v>
      </c>
      <c r="C122">
        <v>7</v>
      </c>
      <c r="D122">
        <v>22</v>
      </c>
      <c r="E122">
        <v>24048.999999999996</v>
      </c>
      <c r="F122">
        <v>24</v>
      </c>
      <c r="G122">
        <v>17</v>
      </c>
      <c r="H122">
        <v>2481</v>
      </c>
      <c r="I122">
        <v>-600</v>
      </c>
      <c r="J122">
        <v>1676.6</v>
      </c>
      <c r="K122">
        <v>369</v>
      </c>
      <c r="L122">
        <v>1512.0000000000002</v>
      </c>
      <c r="M122">
        <v>2057</v>
      </c>
      <c r="N122">
        <v>219.6</v>
      </c>
    </row>
    <row r="123" spans="1:14" x14ac:dyDescent="0.3">
      <c r="A123">
        <v>2019</v>
      </c>
      <c r="B123">
        <v>11</v>
      </c>
      <c r="C123">
        <v>7</v>
      </c>
      <c r="D123">
        <v>23</v>
      </c>
      <c r="E123">
        <v>32394.200000000004</v>
      </c>
      <c r="F123">
        <v>62</v>
      </c>
      <c r="G123">
        <v>37</v>
      </c>
      <c r="H123">
        <v>2308</v>
      </c>
      <c r="I123">
        <v>-600</v>
      </c>
      <c r="J123">
        <v>1520.8</v>
      </c>
      <c r="K123">
        <v>175</v>
      </c>
      <c r="L123">
        <v>1533</v>
      </c>
      <c r="M123">
        <v>1894</v>
      </c>
      <c r="N123">
        <v>226.8</v>
      </c>
    </row>
    <row r="124" spans="1:14" x14ac:dyDescent="0.3">
      <c r="A124">
        <v>2019</v>
      </c>
      <c r="B124">
        <v>11</v>
      </c>
      <c r="C124">
        <v>8</v>
      </c>
      <c r="D124">
        <v>7</v>
      </c>
      <c r="E124">
        <v>11084</v>
      </c>
      <c r="F124">
        <v>24</v>
      </c>
      <c r="G124">
        <v>17</v>
      </c>
      <c r="H124">
        <v>2473</v>
      </c>
      <c r="I124">
        <v>-600</v>
      </c>
      <c r="J124">
        <v>1441.2</v>
      </c>
      <c r="K124">
        <v>159</v>
      </c>
      <c r="L124">
        <v>1714</v>
      </c>
      <c r="M124">
        <v>1710</v>
      </c>
      <c r="N124">
        <v>331.2</v>
      </c>
    </row>
    <row r="125" spans="1:14" x14ac:dyDescent="0.3">
      <c r="A125">
        <v>2019</v>
      </c>
      <c r="B125">
        <v>11</v>
      </c>
      <c r="C125">
        <v>8</v>
      </c>
      <c r="D125">
        <v>8</v>
      </c>
      <c r="E125">
        <v>33517.599999999999</v>
      </c>
      <c r="F125">
        <v>24</v>
      </c>
      <c r="G125">
        <v>17</v>
      </c>
      <c r="H125">
        <v>2807</v>
      </c>
      <c r="I125">
        <v>-600</v>
      </c>
      <c r="J125">
        <v>1707.2</v>
      </c>
      <c r="K125">
        <v>797</v>
      </c>
      <c r="L125">
        <v>1410</v>
      </c>
      <c r="M125">
        <v>2030</v>
      </c>
      <c r="N125">
        <v>277.2</v>
      </c>
    </row>
    <row r="126" spans="1:14" x14ac:dyDescent="0.3">
      <c r="A126">
        <v>2019</v>
      </c>
      <c r="B126">
        <v>11</v>
      </c>
      <c r="C126">
        <v>8</v>
      </c>
      <c r="D126">
        <v>9</v>
      </c>
      <c r="E126">
        <v>48006.400000000001</v>
      </c>
      <c r="F126">
        <v>62</v>
      </c>
      <c r="G126">
        <v>17</v>
      </c>
      <c r="H126">
        <v>3003</v>
      </c>
      <c r="I126">
        <v>-600</v>
      </c>
      <c r="J126">
        <v>1778</v>
      </c>
      <c r="K126">
        <v>1059</v>
      </c>
      <c r="L126">
        <v>1344</v>
      </c>
      <c r="M126">
        <v>2126</v>
      </c>
      <c r="N126">
        <v>252</v>
      </c>
    </row>
    <row r="127" spans="1:14" x14ac:dyDescent="0.3">
      <c r="A127">
        <v>2019</v>
      </c>
      <c r="B127">
        <v>11</v>
      </c>
      <c r="C127">
        <v>8</v>
      </c>
      <c r="D127">
        <v>10</v>
      </c>
      <c r="E127">
        <v>45466</v>
      </c>
      <c r="F127">
        <v>62</v>
      </c>
      <c r="G127">
        <v>17</v>
      </c>
      <c r="H127">
        <v>2988</v>
      </c>
      <c r="I127">
        <v>-600</v>
      </c>
      <c r="J127">
        <v>1817.3</v>
      </c>
      <c r="K127">
        <v>992</v>
      </c>
      <c r="L127">
        <v>1396</v>
      </c>
      <c r="M127">
        <v>2204</v>
      </c>
      <c r="N127">
        <v>213.3</v>
      </c>
    </row>
    <row r="128" spans="1:14" x14ac:dyDescent="0.3">
      <c r="A128">
        <v>2019</v>
      </c>
      <c r="B128">
        <v>11</v>
      </c>
      <c r="C128">
        <v>8</v>
      </c>
      <c r="D128">
        <v>11</v>
      </c>
      <c r="E128">
        <v>55328.800000000003</v>
      </c>
      <c r="F128">
        <v>62</v>
      </c>
      <c r="G128">
        <v>17</v>
      </c>
      <c r="H128">
        <v>3071</v>
      </c>
      <c r="I128">
        <v>-600</v>
      </c>
      <c r="J128">
        <v>1849.5</v>
      </c>
      <c r="K128">
        <v>1118</v>
      </c>
      <c r="L128">
        <v>1353</v>
      </c>
      <c r="M128">
        <v>2283</v>
      </c>
      <c r="N128">
        <v>166.5</v>
      </c>
    </row>
    <row r="129" spans="1:14" x14ac:dyDescent="0.3">
      <c r="A129">
        <v>2019</v>
      </c>
      <c r="B129">
        <v>11</v>
      </c>
      <c r="C129">
        <v>8</v>
      </c>
      <c r="D129">
        <v>12</v>
      </c>
      <c r="E129">
        <v>59028.800000000003</v>
      </c>
      <c r="F129">
        <v>62</v>
      </c>
      <c r="G129">
        <v>17</v>
      </c>
      <c r="H129">
        <v>3025</v>
      </c>
      <c r="I129">
        <v>-600</v>
      </c>
      <c r="J129">
        <v>1758</v>
      </c>
      <c r="K129">
        <v>1182</v>
      </c>
      <c r="L129">
        <v>1243</v>
      </c>
      <c r="M129">
        <v>2223</v>
      </c>
      <c r="N129">
        <v>135</v>
      </c>
    </row>
    <row r="130" spans="1:14" x14ac:dyDescent="0.3">
      <c r="A130">
        <v>2019</v>
      </c>
      <c r="B130">
        <v>11</v>
      </c>
      <c r="C130">
        <v>8</v>
      </c>
      <c r="D130">
        <v>13</v>
      </c>
      <c r="E130">
        <v>58332.799999999996</v>
      </c>
      <c r="F130">
        <v>62</v>
      </c>
      <c r="G130">
        <v>17</v>
      </c>
      <c r="H130">
        <v>2905</v>
      </c>
      <c r="I130">
        <v>-600</v>
      </c>
      <c r="J130">
        <v>1740.9</v>
      </c>
      <c r="K130">
        <v>1154</v>
      </c>
      <c r="L130">
        <v>1151</v>
      </c>
      <c r="M130">
        <v>2241</v>
      </c>
      <c r="N130">
        <v>99.9</v>
      </c>
    </row>
    <row r="131" spans="1:14" x14ac:dyDescent="0.3">
      <c r="A131">
        <v>2019</v>
      </c>
      <c r="B131">
        <v>11</v>
      </c>
      <c r="C131">
        <v>8</v>
      </c>
      <c r="D131">
        <v>14</v>
      </c>
      <c r="E131">
        <v>62134.200000000004</v>
      </c>
      <c r="F131">
        <v>62</v>
      </c>
      <c r="G131">
        <v>17</v>
      </c>
      <c r="H131">
        <v>2831</v>
      </c>
      <c r="I131">
        <v>-600</v>
      </c>
      <c r="J131">
        <v>1723.6</v>
      </c>
      <c r="K131">
        <v>1202</v>
      </c>
      <c r="L131">
        <v>1029</v>
      </c>
      <c r="M131">
        <v>2248</v>
      </c>
      <c r="N131">
        <v>75.600000000000009</v>
      </c>
    </row>
    <row r="132" spans="1:14" x14ac:dyDescent="0.3">
      <c r="A132">
        <v>2019</v>
      </c>
      <c r="B132">
        <v>11</v>
      </c>
      <c r="C132">
        <v>8</v>
      </c>
      <c r="D132">
        <v>15</v>
      </c>
      <c r="E132">
        <v>63890</v>
      </c>
      <c r="F132">
        <v>62</v>
      </c>
      <c r="G132">
        <v>17</v>
      </c>
      <c r="H132">
        <v>2701</v>
      </c>
      <c r="I132">
        <v>-600</v>
      </c>
      <c r="J132">
        <v>1697.1</v>
      </c>
      <c r="K132">
        <v>1219</v>
      </c>
      <c r="L132">
        <v>882</v>
      </c>
      <c r="M132">
        <v>2244</v>
      </c>
      <c r="N132">
        <v>53.1</v>
      </c>
    </row>
    <row r="133" spans="1:14" x14ac:dyDescent="0.3">
      <c r="A133">
        <v>2019</v>
      </c>
      <c r="B133">
        <v>11</v>
      </c>
      <c r="C133">
        <v>8</v>
      </c>
      <c r="D133">
        <v>16</v>
      </c>
      <c r="E133">
        <v>61910.400000000001</v>
      </c>
      <c r="F133">
        <v>62</v>
      </c>
      <c r="G133">
        <v>17</v>
      </c>
      <c r="H133">
        <v>2510</v>
      </c>
      <c r="I133">
        <v>-600</v>
      </c>
      <c r="J133">
        <v>1693.3</v>
      </c>
      <c r="K133">
        <v>1175</v>
      </c>
      <c r="L133">
        <v>735</v>
      </c>
      <c r="M133">
        <v>2251</v>
      </c>
      <c r="N133">
        <v>42.300000000000004</v>
      </c>
    </row>
    <row r="134" spans="1:14" x14ac:dyDescent="0.3">
      <c r="A134">
        <v>2019</v>
      </c>
      <c r="B134">
        <v>11</v>
      </c>
      <c r="C134">
        <v>8</v>
      </c>
      <c r="D134">
        <v>17</v>
      </c>
      <c r="E134">
        <v>72568.200000000012</v>
      </c>
      <c r="F134">
        <v>72</v>
      </c>
      <c r="G134">
        <v>17</v>
      </c>
      <c r="H134">
        <v>2625</v>
      </c>
      <c r="I134">
        <v>-600</v>
      </c>
      <c r="J134">
        <v>1764.7</v>
      </c>
      <c r="K134">
        <v>1314</v>
      </c>
      <c r="L134">
        <v>711.00000000000011</v>
      </c>
      <c r="M134">
        <v>2326</v>
      </c>
      <c r="N134">
        <v>38.700000000000003</v>
      </c>
    </row>
    <row r="135" spans="1:14" x14ac:dyDescent="0.3">
      <c r="A135">
        <v>2019</v>
      </c>
      <c r="B135">
        <v>11</v>
      </c>
      <c r="C135">
        <v>8</v>
      </c>
      <c r="D135">
        <v>18</v>
      </c>
      <c r="E135">
        <v>88623.8</v>
      </c>
      <c r="F135">
        <v>72</v>
      </c>
      <c r="G135">
        <v>32</v>
      </c>
      <c r="H135">
        <v>2815</v>
      </c>
      <c r="I135">
        <v>-600</v>
      </c>
      <c r="J135">
        <v>1925.1</v>
      </c>
      <c r="K135">
        <v>1490</v>
      </c>
      <c r="L135">
        <v>725</v>
      </c>
      <c r="M135">
        <v>2490</v>
      </c>
      <c r="N135">
        <v>35.1</v>
      </c>
    </row>
    <row r="136" spans="1:14" x14ac:dyDescent="0.3">
      <c r="A136">
        <v>2019</v>
      </c>
      <c r="B136">
        <v>11</v>
      </c>
      <c r="C136">
        <v>8</v>
      </c>
      <c r="D136">
        <v>19</v>
      </c>
      <c r="E136">
        <v>78861.600000000006</v>
      </c>
      <c r="F136">
        <v>72</v>
      </c>
      <c r="G136">
        <v>32</v>
      </c>
      <c r="H136">
        <v>2697</v>
      </c>
      <c r="I136">
        <v>-600</v>
      </c>
      <c r="J136">
        <v>1971</v>
      </c>
      <c r="K136">
        <v>1331</v>
      </c>
      <c r="L136">
        <v>766.00000000000011</v>
      </c>
      <c r="M136">
        <v>2544</v>
      </c>
      <c r="N136">
        <v>27</v>
      </c>
    </row>
    <row r="137" spans="1:14" x14ac:dyDescent="0.3">
      <c r="A137">
        <v>2019</v>
      </c>
      <c r="B137">
        <v>11</v>
      </c>
      <c r="C137">
        <v>8</v>
      </c>
      <c r="D137">
        <v>20</v>
      </c>
      <c r="E137">
        <v>70630.2</v>
      </c>
      <c r="F137">
        <v>72</v>
      </c>
      <c r="G137">
        <v>17</v>
      </c>
      <c r="H137">
        <v>2530</v>
      </c>
      <c r="I137">
        <v>-600</v>
      </c>
      <c r="J137">
        <v>1837.6</v>
      </c>
      <c r="K137">
        <v>1261</v>
      </c>
      <c r="L137">
        <v>669</v>
      </c>
      <c r="M137">
        <v>2416</v>
      </c>
      <c r="N137">
        <v>21.6</v>
      </c>
    </row>
    <row r="138" spans="1:14" x14ac:dyDescent="0.3">
      <c r="A138">
        <v>2019</v>
      </c>
      <c r="B138">
        <v>11</v>
      </c>
      <c r="C138">
        <v>8</v>
      </c>
      <c r="D138">
        <v>21</v>
      </c>
      <c r="E138">
        <v>70326</v>
      </c>
      <c r="F138">
        <v>72</v>
      </c>
      <c r="G138">
        <v>17</v>
      </c>
      <c r="H138">
        <v>2400</v>
      </c>
      <c r="I138">
        <v>-600</v>
      </c>
      <c r="J138">
        <v>1710.8</v>
      </c>
      <c r="K138">
        <v>1279</v>
      </c>
      <c r="L138">
        <v>521</v>
      </c>
      <c r="M138">
        <v>2291</v>
      </c>
      <c r="N138">
        <v>19.8</v>
      </c>
    </row>
    <row r="139" spans="1:14" x14ac:dyDescent="0.3">
      <c r="A139">
        <v>2019</v>
      </c>
      <c r="B139">
        <v>11</v>
      </c>
      <c r="C139">
        <v>8</v>
      </c>
      <c r="D139">
        <v>22</v>
      </c>
      <c r="E139">
        <v>65164.2</v>
      </c>
      <c r="F139">
        <v>62</v>
      </c>
      <c r="G139">
        <v>17</v>
      </c>
      <c r="H139">
        <v>2244</v>
      </c>
      <c r="I139">
        <v>-600</v>
      </c>
      <c r="J139">
        <v>1590</v>
      </c>
      <c r="K139">
        <v>1227</v>
      </c>
      <c r="L139">
        <v>417</v>
      </c>
      <c r="M139">
        <v>2172</v>
      </c>
      <c r="N139">
        <v>18</v>
      </c>
    </row>
    <row r="140" spans="1:14" x14ac:dyDescent="0.3">
      <c r="A140">
        <v>2019</v>
      </c>
      <c r="B140">
        <v>11</v>
      </c>
      <c r="C140">
        <v>8</v>
      </c>
      <c r="D140">
        <v>23</v>
      </c>
      <c r="E140">
        <v>116199.2</v>
      </c>
      <c r="F140">
        <v>87</v>
      </c>
      <c r="G140">
        <v>40</v>
      </c>
      <c r="H140">
        <v>2068</v>
      </c>
      <c r="I140">
        <v>-600</v>
      </c>
      <c r="J140">
        <v>1471.1</v>
      </c>
      <c r="K140">
        <v>1139</v>
      </c>
      <c r="L140">
        <v>329</v>
      </c>
      <c r="M140">
        <v>2054</v>
      </c>
      <c r="N140">
        <v>17.100000000000001</v>
      </c>
    </row>
    <row r="141" spans="1:14" x14ac:dyDescent="0.3">
      <c r="A141">
        <v>2019</v>
      </c>
      <c r="B141">
        <v>11</v>
      </c>
      <c r="C141">
        <v>8</v>
      </c>
      <c r="D141">
        <v>24</v>
      </c>
      <c r="E141">
        <v>103176</v>
      </c>
      <c r="F141">
        <v>80</v>
      </c>
      <c r="G141">
        <v>37</v>
      </c>
      <c r="H141">
        <v>1929</v>
      </c>
      <c r="I141">
        <v>-600</v>
      </c>
      <c r="J141">
        <v>1359.5</v>
      </c>
      <c r="K141">
        <v>1034</v>
      </c>
      <c r="L141">
        <v>295</v>
      </c>
      <c r="M141">
        <v>1937</v>
      </c>
      <c r="N141">
        <v>22.5</v>
      </c>
    </row>
    <row r="142" spans="1:14" x14ac:dyDescent="0.3">
      <c r="A142">
        <v>2019</v>
      </c>
      <c r="B142">
        <v>11</v>
      </c>
      <c r="C142">
        <v>9</v>
      </c>
      <c r="D142">
        <v>1</v>
      </c>
      <c r="E142">
        <v>94869.6</v>
      </c>
      <c r="F142">
        <v>80</v>
      </c>
      <c r="G142">
        <v>37</v>
      </c>
      <c r="H142">
        <v>1812</v>
      </c>
      <c r="I142">
        <v>-600</v>
      </c>
      <c r="J142">
        <v>1249.7</v>
      </c>
      <c r="K142">
        <v>972</v>
      </c>
      <c r="L142">
        <v>240</v>
      </c>
      <c r="M142">
        <v>1838</v>
      </c>
      <c r="N142">
        <v>11.700000000000001</v>
      </c>
    </row>
    <row r="143" spans="1:14" x14ac:dyDescent="0.3">
      <c r="A143">
        <v>2019</v>
      </c>
      <c r="B143">
        <v>11</v>
      </c>
      <c r="C143">
        <v>9</v>
      </c>
      <c r="D143">
        <v>2</v>
      </c>
      <c r="E143">
        <v>87435.4</v>
      </c>
      <c r="F143">
        <v>80</v>
      </c>
      <c r="G143">
        <v>37</v>
      </c>
      <c r="H143">
        <v>1748</v>
      </c>
      <c r="I143">
        <v>-600</v>
      </c>
      <c r="J143">
        <v>1181.3</v>
      </c>
      <c r="K143">
        <v>918</v>
      </c>
      <c r="L143">
        <v>230</v>
      </c>
      <c r="M143">
        <v>1757</v>
      </c>
      <c r="N143">
        <v>24.3</v>
      </c>
    </row>
    <row r="144" spans="1:14" x14ac:dyDescent="0.3">
      <c r="A144">
        <v>2019</v>
      </c>
      <c r="B144">
        <v>11</v>
      </c>
      <c r="C144">
        <v>9</v>
      </c>
      <c r="D144">
        <v>3</v>
      </c>
      <c r="E144">
        <v>85630.399999999994</v>
      </c>
      <c r="F144">
        <v>80</v>
      </c>
      <c r="G144">
        <v>37</v>
      </c>
      <c r="H144">
        <v>1734</v>
      </c>
      <c r="I144">
        <v>-600</v>
      </c>
      <c r="J144">
        <v>1167.4000000000001</v>
      </c>
      <c r="K144">
        <v>912</v>
      </c>
      <c r="L144">
        <v>222.00000000000003</v>
      </c>
      <c r="M144">
        <v>1726</v>
      </c>
      <c r="N144">
        <v>41.4</v>
      </c>
    </row>
    <row r="145" spans="1:14" x14ac:dyDescent="0.3">
      <c r="A145">
        <v>2019</v>
      </c>
      <c r="B145">
        <v>11</v>
      </c>
      <c r="C145">
        <v>9</v>
      </c>
      <c r="D145">
        <v>4</v>
      </c>
      <c r="E145">
        <v>81843.400000000009</v>
      </c>
      <c r="F145">
        <v>80</v>
      </c>
      <c r="G145">
        <v>37</v>
      </c>
      <c r="H145">
        <v>1714</v>
      </c>
      <c r="I145">
        <v>-600</v>
      </c>
      <c r="J145">
        <v>1152.7</v>
      </c>
      <c r="K145">
        <v>876</v>
      </c>
      <c r="L145">
        <v>238</v>
      </c>
      <c r="M145">
        <v>1705</v>
      </c>
      <c r="N145">
        <v>47.7</v>
      </c>
    </row>
    <row r="146" spans="1:14" x14ac:dyDescent="0.3">
      <c r="A146">
        <v>2019</v>
      </c>
      <c r="B146">
        <v>11</v>
      </c>
      <c r="C146">
        <v>9</v>
      </c>
      <c r="D146">
        <v>5</v>
      </c>
      <c r="E146">
        <v>80796.399999999994</v>
      </c>
      <c r="F146">
        <v>80</v>
      </c>
      <c r="G146">
        <v>37</v>
      </c>
      <c r="H146">
        <v>1743</v>
      </c>
      <c r="I146">
        <v>-600</v>
      </c>
      <c r="J146">
        <v>1156.5</v>
      </c>
      <c r="K146">
        <v>864</v>
      </c>
      <c r="L146">
        <v>279</v>
      </c>
      <c r="M146">
        <v>1707</v>
      </c>
      <c r="N146">
        <v>49.5</v>
      </c>
    </row>
    <row r="147" spans="1:14" x14ac:dyDescent="0.3">
      <c r="A147">
        <v>2019</v>
      </c>
      <c r="B147">
        <v>11</v>
      </c>
      <c r="C147">
        <v>9</v>
      </c>
      <c r="D147">
        <v>6</v>
      </c>
      <c r="E147">
        <v>38183.800000000003</v>
      </c>
      <c r="F147">
        <v>62</v>
      </c>
      <c r="G147">
        <v>17</v>
      </c>
      <c r="H147">
        <v>1822</v>
      </c>
      <c r="I147">
        <v>-600</v>
      </c>
      <c r="J147">
        <v>1183.3</v>
      </c>
      <c r="K147">
        <v>913</v>
      </c>
      <c r="L147">
        <v>309</v>
      </c>
      <c r="M147">
        <v>1732</v>
      </c>
      <c r="N147">
        <v>51.300000000000004</v>
      </c>
    </row>
    <row r="148" spans="1:14" x14ac:dyDescent="0.3">
      <c r="A148">
        <v>2019</v>
      </c>
      <c r="B148">
        <v>11</v>
      </c>
      <c r="C148">
        <v>9</v>
      </c>
      <c r="D148">
        <v>7</v>
      </c>
      <c r="E148">
        <v>48559.6</v>
      </c>
      <c r="F148">
        <v>62</v>
      </c>
      <c r="G148">
        <v>17</v>
      </c>
      <c r="H148">
        <v>2000</v>
      </c>
      <c r="I148">
        <v>-600</v>
      </c>
      <c r="J148">
        <v>1253.7</v>
      </c>
      <c r="K148">
        <v>1065</v>
      </c>
      <c r="L148">
        <v>335</v>
      </c>
      <c r="M148">
        <v>1797</v>
      </c>
      <c r="N148">
        <v>56.7</v>
      </c>
    </row>
    <row r="149" spans="1:14" x14ac:dyDescent="0.3">
      <c r="A149">
        <v>2019</v>
      </c>
      <c r="B149">
        <v>11</v>
      </c>
      <c r="C149">
        <v>9</v>
      </c>
      <c r="D149">
        <v>8</v>
      </c>
      <c r="E149">
        <v>58248</v>
      </c>
      <c r="F149">
        <v>62</v>
      </c>
      <c r="G149">
        <v>17</v>
      </c>
      <c r="H149">
        <v>2137</v>
      </c>
      <c r="I149">
        <v>-600</v>
      </c>
      <c r="J149">
        <v>1365.5</v>
      </c>
      <c r="K149">
        <v>1192</v>
      </c>
      <c r="L149">
        <v>345</v>
      </c>
      <c r="M149">
        <v>1907</v>
      </c>
      <c r="N149">
        <v>58.5</v>
      </c>
    </row>
    <row r="150" spans="1:14" x14ac:dyDescent="0.3">
      <c r="A150">
        <v>2019</v>
      </c>
      <c r="B150">
        <v>11</v>
      </c>
      <c r="C150">
        <v>9</v>
      </c>
      <c r="D150">
        <v>9</v>
      </c>
      <c r="E150">
        <v>74782.399999999994</v>
      </c>
      <c r="F150">
        <v>72</v>
      </c>
      <c r="G150">
        <v>17</v>
      </c>
      <c r="H150">
        <v>2346</v>
      </c>
      <c r="I150">
        <v>-600</v>
      </c>
      <c r="J150">
        <v>1497.8</v>
      </c>
      <c r="K150">
        <v>1401</v>
      </c>
      <c r="L150">
        <v>345</v>
      </c>
      <c r="M150">
        <v>2033</v>
      </c>
      <c r="N150">
        <v>64.8</v>
      </c>
    </row>
    <row r="151" spans="1:14" x14ac:dyDescent="0.3">
      <c r="A151">
        <v>2019</v>
      </c>
      <c r="B151">
        <v>11</v>
      </c>
      <c r="C151">
        <v>9</v>
      </c>
      <c r="D151">
        <v>10</v>
      </c>
      <c r="E151">
        <v>82870.600000000006</v>
      </c>
      <c r="F151">
        <v>72</v>
      </c>
      <c r="G151">
        <v>17</v>
      </c>
      <c r="H151">
        <v>2451</v>
      </c>
      <c r="I151">
        <v>-600</v>
      </c>
      <c r="J151">
        <v>1604.1</v>
      </c>
      <c r="K151">
        <v>1488</v>
      </c>
      <c r="L151">
        <v>363.00000000000006</v>
      </c>
      <c r="M151">
        <v>2142</v>
      </c>
      <c r="N151">
        <v>62.1</v>
      </c>
    </row>
    <row r="152" spans="1:14" x14ac:dyDescent="0.3">
      <c r="A152">
        <v>2019</v>
      </c>
      <c r="B152">
        <v>11</v>
      </c>
      <c r="C152">
        <v>9</v>
      </c>
      <c r="D152">
        <v>11</v>
      </c>
      <c r="E152">
        <v>84738.2</v>
      </c>
      <c r="F152">
        <v>72</v>
      </c>
      <c r="G152">
        <v>17</v>
      </c>
      <c r="H152">
        <v>2470</v>
      </c>
      <c r="I152">
        <v>-600</v>
      </c>
      <c r="J152">
        <v>1660.1</v>
      </c>
      <c r="K152">
        <v>1501</v>
      </c>
      <c r="L152">
        <v>369</v>
      </c>
      <c r="M152">
        <v>2198</v>
      </c>
      <c r="N152">
        <v>62.1</v>
      </c>
    </row>
    <row r="153" spans="1:14" x14ac:dyDescent="0.3">
      <c r="A153">
        <v>2019</v>
      </c>
      <c r="B153">
        <v>11</v>
      </c>
      <c r="C153">
        <v>9</v>
      </c>
      <c r="D153">
        <v>12</v>
      </c>
      <c r="E153">
        <v>79520</v>
      </c>
      <c r="F153">
        <v>72</v>
      </c>
      <c r="G153">
        <v>17</v>
      </c>
      <c r="H153">
        <v>2425</v>
      </c>
      <c r="I153">
        <v>-600</v>
      </c>
      <c r="J153">
        <v>1594.4</v>
      </c>
      <c r="K153">
        <v>1447</v>
      </c>
      <c r="L153">
        <v>378.00000000000006</v>
      </c>
      <c r="M153">
        <v>2126</v>
      </c>
      <c r="N153">
        <v>68.400000000000006</v>
      </c>
    </row>
    <row r="154" spans="1:14" x14ac:dyDescent="0.3">
      <c r="A154">
        <v>2019</v>
      </c>
      <c r="B154">
        <v>11</v>
      </c>
      <c r="C154">
        <v>9</v>
      </c>
      <c r="D154">
        <v>13</v>
      </c>
      <c r="E154">
        <v>73479.199999999997</v>
      </c>
      <c r="F154">
        <v>72</v>
      </c>
      <c r="G154">
        <v>17</v>
      </c>
      <c r="H154">
        <v>2368</v>
      </c>
      <c r="I154">
        <v>-600</v>
      </c>
      <c r="J154">
        <v>1578.9</v>
      </c>
      <c r="K154">
        <v>1373</v>
      </c>
      <c r="L154">
        <v>395</v>
      </c>
      <c r="M154">
        <v>2097</v>
      </c>
      <c r="N154">
        <v>81.900000000000006</v>
      </c>
    </row>
    <row r="155" spans="1:14" x14ac:dyDescent="0.3">
      <c r="A155">
        <v>2019</v>
      </c>
      <c r="B155">
        <v>11</v>
      </c>
      <c r="C155">
        <v>9</v>
      </c>
      <c r="D155">
        <v>14</v>
      </c>
      <c r="E155">
        <v>67910.2</v>
      </c>
      <c r="F155">
        <v>72</v>
      </c>
      <c r="G155">
        <v>17</v>
      </c>
      <c r="H155">
        <v>2325</v>
      </c>
      <c r="I155">
        <v>-600</v>
      </c>
      <c r="J155">
        <v>1552.5</v>
      </c>
      <c r="K155">
        <v>1308</v>
      </c>
      <c r="L155">
        <v>417</v>
      </c>
      <c r="M155">
        <v>2058</v>
      </c>
      <c r="N155">
        <v>94.5</v>
      </c>
    </row>
    <row r="156" spans="1:14" x14ac:dyDescent="0.3">
      <c r="A156">
        <v>2019</v>
      </c>
      <c r="B156">
        <v>11</v>
      </c>
      <c r="C156">
        <v>9</v>
      </c>
      <c r="D156">
        <v>15</v>
      </c>
      <c r="E156">
        <v>71581.399999999994</v>
      </c>
      <c r="F156">
        <v>72</v>
      </c>
      <c r="G156">
        <v>17</v>
      </c>
      <c r="H156">
        <v>2399</v>
      </c>
      <c r="I156">
        <v>-600</v>
      </c>
      <c r="J156">
        <v>1553.3</v>
      </c>
      <c r="K156">
        <v>1364</v>
      </c>
      <c r="L156">
        <v>435</v>
      </c>
      <c r="M156">
        <v>2048</v>
      </c>
      <c r="N156">
        <v>105.3</v>
      </c>
    </row>
    <row r="157" spans="1:14" x14ac:dyDescent="0.3">
      <c r="A157">
        <v>2019</v>
      </c>
      <c r="B157">
        <v>11</v>
      </c>
      <c r="C157">
        <v>9</v>
      </c>
      <c r="D157">
        <v>16</v>
      </c>
      <c r="E157">
        <v>62019.600000000006</v>
      </c>
      <c r="F157">
        <v>62</v>
      </c>
      <c r="G157">
        <v>17</v>
      </c>
      <c r="H157">
        <v>2319</v>
      </c>
      <c r="I157">
        <v>-600</v>
      </c>
      <c r="J157">
        <v>1595.1</v>
      </c>
      <c r="K157">
        <v>1221</v>
      </c>
      <c r="L157">
        <v>498.00000000000006</v>
      </c>
      <c r="M157">
        <v>2088</v>
      </c>
      <c r="N157">
        <v>107.10000000000001</v>
      </c>
    </row>
    <row r="158" spans="1:14" x14ac:dyDescent="0.3">
      <c r="A158">
        <v>2019</v>
      </c>
      <c r="B158">
        <v>11</v>
      </c>
      <c r="C158">
        <v>9</v>
      </c>
      <c r="D158">
        <v>17</v>
      </c>
      <c r="E158">
        <v>67868.2</v>
      </c>
      <c r="F158">
        <v>72</v>
      </c>
      <c r="G158">
        <v>17</v>
      </c>
      <c r="H158">
        <v>2405</v>
      </c>
      <c r="I158">
        <v>-600</v>
      </c>
      <c r="J158">
        <v>1699.6</v>
      </c>
      <c r="K158">
        <v>1281</v>
      </c>
      <c r="L158">
        <v>524</v>
      </c>
      <c r="M158">
        <v>2197</v>
      </c>
      <c r="N158">
        <v>102.60000000000001</v>
      </c>
    </row>
    <row r="159" spans="1:14" x14ac:dyDescent="0.3">
      <c r="A159">
        <v>2019</v>
      </c>
      <c r="B159">
        <v>11</v>
      </c>
      <c r="C159">
        <v>9</v>
      </c>
      <c r="D159">
        <v>18</v>
      </c>
      <c r="E159">
        <v>81884</v>
      </c>
      <c r="F159">
        <v>72</v>
      </c>
      <c r="G159">
        <v>17</v>
      </c>
      <c r="H159">
        <v>2617</v>
      </c>
      <c r="I159">
        <v>-600</v>
      </c>
      <c r="J159">
        <v>1838.9</v>
      </c>
      <c r="K159">
        <v>1444</v>
      </c>
      <c r="L159">
        <v>573</v>
      </c>
      <c r="M159">
        <v>2339</v>
      </c>
      <c r="N159">
        <v>99.9</v>
      </c>
    </row>
    <row r="160" spans="1:14" x14ac:dyDescent="0.3">
      <c r="A160">
        <v>2019</v>
      </c>
      <c r="B160">
        <v>11</v>
      </c>
      <c r="C160">
        <v>9</v>
      </c>
      <c r="D160">
        <v>19</v>
      </c>
      <c r="E160">
        <v>70983.399999999994</v>
      </c>
      <c r="F160">
        <v>72</v>
      </c>
      <c r="G160">
        <v>17</v>
      </c>
      <c r="H160">
        <v>2478</v>
      </c>
      <c r="I160">
        <v>-600</v>
      </c>
      <c r="J160">
        <v>1849</v>
      </c>
      <c r="K160">
        <v>1294</v>
      </c>
      <c r="L160">
        <v>584</v>
      </c>
      <c r="M160">
        <v>2341</v>
      </c>
      <c r="N160">
        <v>108</v>
      </c>
    </row>
    <row r="161" spans="1:14" x14ac:dyDescent="0.3">
      <c r="A161">
        <v>2019</v>
      </c>
      <c r="B161">
        <v>11</v>
      </c>
      <c r="C161">
        <v>9</v>
      </c>
      <c r="D161">
        <v>20</v>
      </c>
      <c r="E161">
        <v>53515.6</v>
      </c>
      <c r="F161">
        <v>62</v>
      </c>
      <c r="G161">
        <v>17</v>
      </c>
      <c r="H161">
        <v>2293</v>
      </c>
      <c r="I161">
        <v>-600</v>
      </c>
      <c r="J161">
        <v>1699</v>
      </c>
      <c r="K161">
        <v>1067</v>
      </c>
      <c r="L161">
        <v>626</v>
      </c>
      <c r="M161">
        <v>2182</v>
      </c>
      <c r="N161">
        <v>117</v>
      </c>
    </row>
    <row r="162" spans="1:14" x14ac:dyDescent="0.3">
      <c r="A162">
        <v>2019</v>
      </c>
      <c r="B162">
        <v>11</v>
      </c>
      <c r="C162">
        <v>9</v>
      </c>
      <c r="D162">
        <v>21</v>
      </c>
      <c r="E162">
        <v>41380.6</v>
      </c>
      <c r="F162">
        <v>62</v>
      </c>
      <c r="G162">
        <v>17</v>
      </c>
      <c r="H162">
        <v>2179</v>
      </c>
      <c r="I162">
        <v>-600</v>
      </c>
      <c r="J162">
        <v>1578.7</v>
      </c>
      <c r="K162">
        <v>904</v>
      </c>
      <c r="L162">
        <v>675</v>
      </c>
      <c r="M162">
        <v>2068</v>
      </c>
      <c r="N162">
        <v>110.7</v>
      </c>
    </row>
    <row r="163" spans="1:14" x14ac:dyDescent="0.3">
      <c r="A163">
        <v>2019</v>
      </c>
      <c r="B163">
        <v>11</v>
      </c>
      <c r="C163">
        <v>9</v>
      </c>
      <c r="D163">
        <v>22</v>
      </c>
      <c r="E163">
        <v>37226.6</v>
      </c>
      <c r="F163">
        <v>24</v>
      </c>
      <c r="G163">
        <v>17</v>
      </c>
      <c r="H163">
        <v>2032</v>
      </c>
      <c r="I163">
        <v>-600</v>
      </c>
      <c r="J163">
        <v>1496.7</v>
      </c>
      <c r="K163">
        <v>762</v>
      </c>
      <c r="L163">
        <v>670</v>
      </c>
      <c r="M163">
        <v>2013</v>
      </c>
      <c r="N163">
        <v>83.7</v>
      </c>
    </row>
    <row r="164" spans="1:14" x14ac:dyDescent="0.3">
      <c r="A164">
        <v>2019</v>
      </c>
      <c r="B164">
        <v>11</v>
      </c>
      <c r="C164">
        <v>9</v>
      </c>
      <c r="D164">
        <v>23</v>
      </c>
      <c r="E164">
        <v>75748.2</v>
      </c>
      <c r="F164">
        <v>72</v>
      </c>
      <c r="G164">
        <v>37</v>
      </c>
      <c r="H164">
        <v>1963</v>
      </c>
      <c r="I164">
        <v>-600</v>
      </c>
      <c r="J164">
        <v>1409.3</v>
      </c>
      <c r="K164">
        <v>710</v>
      </c>
      <c r="L164">
        <v>653</v>
      </c>
      <c r="M164">
        <v>1940</v>
      </c>
      <c r="N164">
        <v>69.3</v>
      </c>
    </row>
    <row r="165" spans="1:14" x14ac:dyDescent="0.3">
      <c r="A165">
        <v>2019</v>
      </c>
      <c r="B165">
        <v>11</v>
      </c>
      <c r="C165">
        <v>9</v>
      </c>
      <c r="D165">
        <v>24</v>
      </c>
      <c r="E165">
        <v>62831.200000000004</v>
      </c>
      <c r="F165">
        <v>72</v>
      </c>
      <c r="G165">
        <v>37</v>
      </c>
      <c r="H165">
        <v>1850</v>
      </c>
      <c r="I165">
        <v>-600</v>
      </c>
      <c r="J165">
        <v>1326.8</v>
      </c>
      <c r="K165">
        <v>577</v>
      </c>
      <c r="L165">
        <v>673</v>
      </c>
      <c r="M165">
        <v>1853</v>
      </c>
      <c r="N165">
        <v>73.8</v>
      </c>
    </row>
    <row r="166" spans="1:14" x14ac:dyDescent="0.3">
      <c r="A166">
        <v>2019</v>
      </c>
      <c r="B166">
        <v>11</v>
      </c>
      <c r="C166">
        <v>10</v>
      </c>
      <c r="D166">
        <v>1</v>
      </c>
      <c r="E166">
        <v>70695.799999999988</v>
      </c>
      <c r="F166">
        <v>72</v>
      </c>
      <c r="G166">
        <v>37</v>
      </c>
      <c r="H166">
        <v>1758</v>
      </c>
      <c r="I166">
        <v>-600</v>
      </c>
      <c r="J166">
        <v>1242.3</v>
      </c>
      <c r="K166">
        <v>704</v>
      </c>
      <c r="L166">
        <v>454.00000000000006</v>
      </c>
      <c r="M166">
        <v>1791</v>
      </c>
      <c r="N166">
        <v>51.300000000000004</v>
      </c>
    </row>
    <row r="167" spans="1:14" x14ac:dyDescent="0.3">
      <c r="A167">
        <v>2019</v>
      </c>
      <c r="B167">
        <v>11</v>
      </c>
      <c r="C167">
        <v>10</v>
      </c>
      <c r="D167">
        <v>2</v>
      </c>
      <c r="E167">
        <v>64632.800000000003</v>
      </c>
      <c r="F167">
        <v>72</v>
      </c>
      <c r="G167">
        <v>37</v>
      </c>
      <c r="H167">
        <v>1743</v>
      </c>
      <c r="I167">
        <v>-600</v>
      </c>
      <c r="J167">
        <v>1187.5999999999999</v>
      </c>
      <c r="K167">
        <v>648</v>
      </c>
      <c r="L167">
        <v>495</v>
      </c>
      <c r="M167">
        <v>1739</v>
      </c>
      <c r="N167">
        <v>48.6</v>
      </c>
    </row>
    <row r="168" spans="1:14" x14ac:dyDescent="0.3">
      <c r="A168">
        <v>2019</v>
      </c>
      <c r="B168">
        <v>11</v>
      </c>
      <c r="C168">
        <v>10</v>
      </c>
      <c r="D168">
        <v>3</v>
      </c>
      <c r="E168">
        <v>58130.200000000004</v>
      </c>
      <c r="F168">
        <v>72</v>
      </c>
      <c r="G168">
        <v>37</v>
      </c>
      <c r="H168">
        <v>1719</v>
      </c>
      <c r="I168">
        <v>-600</v>
      </c>
      <c r="J168">
        <v>1143.8</v>
      </c>
      <c r="K168">
        <v>581</v>
      </c>
      <c r="L168">
        <v>538</v>
      </c>
      <c r="M168">
        <v>1697</v>
      </c>
      <c r="N168">
        <v>46.800000000000004</v>
      </c>
    </row>
    <row r="169" spans="1:14" x14ac:dyDescent="0.3">
      <c r="A169">
        <v>2019</v>
      </c>
      <c r="B169">
        <v>11</v>
      </c>
      <c r="C169">
        <v>10</v>
      </c>
      <c r="D169">
        <v>4</v>
      </c>
      <c r="E169">
        <v>54596.6</v>
      </c>
      <c r="F169">
        <v>72</v>
      </c>
      <c r="G169">
        <v>37</v>
      </c>
      <c r="H169">
        <v>1704</v>
      </c>
      <c r="I169">
        <v>-600</v>
      </c>
      <c r="J169">
        <v>1136.2</v>
      </c>
      <c r="K169">
        <v>529</v>
      </c>
      <c r="L169">
        <v>575</v>
      </c>
      <c r="M169">
        <v>1702</v>
      </c>
      <c r="N169">
        <v>34.200000000000003</v>
      </c>
    </row>
    <row r="170" spans="1:14" x14ac:dyDescent="0.3">
      <c r="A170">
        <v>2019</v>
      </c>
      <c r="B170">
        <v>11</v>
      </c>
      <c r="C170">
        <v>10</v>
      </c>
      <c r="D170">
        <v>5</v>
      </c>
      <c r="E170">
        <v>53802.200000000004</v>
      </c>
      <c r="F170">
        <v>72</v>
      </c>
      <c r="G170">
        <v>37</v>
      </c>
      <c r="H170">
        <v>1719</v>
      </c>
      <c r="I170">
        <v>-600</v>
      </c>
      <c r="J170">
        <v>1144.0999999999999</v>
      </c>
      <c r="K170">
        <v>510</v>
      </c>
      <c r="L170">
        <v>609</v>
      </c>
      <c r="M170">
        <v>1718</v>
      </c>
      <c r="N170">
        <v>26.1</v>
      </c>
    </row>
    <row r="171" spans="1:14" x14ac:dyDescent="0.3">
      <c r="A171">
        <v>2019</v>
      </c>
      <c r="B171">
        <v>11</v>
      </c>
      <c r="C171">
        <v>10</v>
      </c>
      <c r="D171">
        <v>6</v>
      </c>
      <c r="E171">
        <v>28497</v>
      </c>
      <c r="F171">
        <v>24</v>
      </c>
      <c r="G171">
        <v>17</v>
      </c>
      <c r="H171">
        <v>1747</v>
      </c>
      <c r="I171">
        <v>-600</v>
      </c>
      <c r="J171">
        <v>1171.7</v>
      </c>
      <c r="K171">
        <v>543</v>
      </c>
      <c r="L171">
        <v>604</v>
      </c>
      <c r="M171">
        <v>1751</v>
      </c>
      <c r="N171">
        <v>20.7</v>
      </c>
    </row>
    <row r="172" spans="1:14" x14ac:dyDescent="0.3">
      <c r="A172">
        <v>2019</v>
      </c>
      <c r="B172">
        <v>11</v>
      </c>
      <c r="C172">
        <v>10</v>
      </c>
      <c r="D172">
        <v>7</v>
      </c>
      <c r="E172">
        <v>31571.600000000002</v>
      </c>
      <c r="F172">
        <v>24</v>
      </c>
      <c r="G172">
        <v>17</v>
      </c>
      <c r="H172">
        <v>1872</v>
      </c>
      <c r="I172">
        <v>-600</v>
      </c>
      <c r="J172">
        <v>1235.8</v>
      </c>
      <c r="K172">
        <v>630</v>
      </c>
      <c r="L172">
        <v>642</v>
      </c>
      <c r="M172">
        <v>1816</v>
      </c>
      <c r="N172">
        <v>19.8</v>
      </c>
    </row>
    <row r="173" spans="1:14" x14ac:dyDescent="0.3">
      <c r="A173">
        <v>2019</v>
      </c>
      <c r="B173">
        <v>11</v>
      </c>
      <c r="C173">
        <v>10</v>
      </c>
      <c r="D173">
        <v>8</v>
      </c>
      <c r="E173">
        <v>38120.200000000004</v>
      </c>
      <c r="F173">
        <v>24</v>
      </c>
      <c r="G173">
        <v>17</v>
      </c>
      <c r="H173">
        <v>2035</v>
      </c>
      <c r="I173">
        <v>-600</v>
      </c>
      <c r="J173">
        <v>1333.1</v>
      </c>
      <c r="K173">
        <v>826</v>
      </c>
      <c r="L173">
        <v>609</v>
      </c>
      <c r="M173">
        <v>1916</v>
      </c>
      <c r="N173">
        <v>17.100000000000001</v>
      </c>
    </row>
    <row r="174" spans="1:14" x14ac:dyDescent="0.3">
      <c r="A174">
        <v>2019</v>
      </c>
      <c r="B174">
        <v>11</v>
      </c>
      <c r="C174">
        <v>10</v>
      </c>
      <c r="D174">
        <v>9</v>
      </c>
      <c r="E174">
        <v>57461.4</v>
      </c>
      <c r="F174">
        <v>62</v>
      </c>
      <c r="G174">
        <v>17</v>
      </c>
      <c r="H174">
        <v>2316</v>
      </c>
      <c r="I174">
        <v>-600</v>
      </c>
      <c r="J174">
        <v>1458.3</v>
      </c>
      <c r="K174">
        <v>1146</v>
      </c>
      <c r="L174">
        <v>570</v>
      </c>
      <c r="M174">
        <v>2043</v>
      </c>
      <c r="N174">
        <v>15.3</v>
      </c>
    </row>
    <row r="175" spans="1:14" x14ac:dyDescent="0.3">
      <c r="A175">
        <v>2019</v>
      </c>
      <c r="B175">
        <v>11</v>
      </c>
      <c r="C175">
        <v>10</v>
      </c>
      <c r="D175">
        <v>10</v>
      </c>
      <c r="E175">
        <v>67045.399999999994</v>
      </c>
      <c r="F175">
        <v>72</v>
      </c>
      <c r="G175">
        <v>17</v>
      </c>
      <c r="H175">
        <v>2420</v>
      </c>
      <c r="I175">
        <v>-600</v>
      </c>
      <c r="J175">
        <v>1561.4</v>
      </c>
      <c r="K175">
        <v>1268</v>
      </c>
      <c r="L175">
        <v>552</v>
      </c>
      <c r="M175">
        <v>2147</v>
      </c>
      <c r="N175">
        <v>14.4</v>
      </c>
    </row>
    <row r="176" spans="1:14" x14ac:dyDescent="0.3">
      <c r="A176">
        <v>2019</v>
      </c>
      <c r="B176">
        <v>11</v>
      </c>
      <c r="C176">
        <v>10</v>
      </c>
      <c r="D176">
        <v>11</v>
      </c>
      <c r="E176">
        <v>80388.600000000006</v>
      </c>
      <c r="F176">
        <v>72</v>
      </c>
      <c r="G176">
        <v>17</v>
      </c>
      <c r="H176">
        <v>2509</v>
      </c>
      <c r="I176">
        <v>-600</v>
      </c>
      <c r="J176">
        <v>1623.4</v>
      </c>
      <c r="K176">
        <v>1435</v>
      </c>
      <c r="L176">
        <v>474.00000000000006</v>
      </c>
      <c r="M176">
        <v>2209</v>
      </c>
      <c r="N176">
        <v>14.4</v>
      </c>
    </row>
    <row r="177" spans="1:14" x14ac:dyDescent="0.3">
      <c r="A177">
        <v>2019</v>
      </c>
      <c r="B177">
        <v>11</v>
      </c>
      <c r="C177">
        <v>10</v>
      </c>
      <c r="D177">
        <v>12</v>
      </c>
      <c r="E177">
        <v>77369.399999999994</v>
      </c>
      <c r="F177">
        <v>72</v>
      </c>
      <c r="G177">
        <v>17</v>
      </c>
      <c r="H177">
        <v>2412</v>
      </c>
      <c r="I177">
        <v>-600</v>
      </c>
      <c r="J177">
        <v>1559.8</v>
      </c>
      <c r="K177">
        <v>1407</v>
      </c>
      <c r="L177">
        <v>405</v>
      </c>
      <c r="M177">
        <v>2140</v>
      </c>
      <c r="N177">
        <v>19.8</v>
      </c>
    </row>
    <row r="178" spans="1:14" x14ac:dyDescent="0.3">
      <c r="A178">
        <v>2019</v>
      </c>
      <c r="B178">
        <v>11</v>
      </c>
      <c r="C178">
        <v>10</v>
      </c>
      <c r="D178">
        <v>13</v>
      </c>
      <c r="E178">
        <v>75121</v>
      </c>
      <c r="F178">
        <v>72</v>
      </c>
      <c r="G178">
        <v>17</v>
      </c>
      <c r="H178">
        <v>2327</v>
      </c>
      <c r="I178">
        <v>-600</v>
      </c>
      <c r="J178">
        <v>1540.7</v>
      </c>
      <c r="K178">
        <v>1378</v>
      </c>
      <c r="L178">
        <v>349</v>
      </c>
      <c r="M178">
        <v>2120</v>
      </c>
      <c r="N178">
        <v>20.7</v>
      </c>
    </row>
    <row r="179" spans="1:14" x14ac:dyDescent="0.3">
      <c r="A179">
        <v>2019</v>
      </c>
      <c r="B179">
        <v>11</v>
      </c>
      <c r="C179">
        <v>10</v>
      </c>
      <c r="D179">
        <v>14</v>
      </c>
      <c r="E179">
        <v>76067.199999999997</v>
      </c>
      <c r="F179">
        <v>72</v>
      </c>
      <c r="G179">
        <v>17</v>
      </c>
      <c r="H179">
        <v>2311</v>
      </c>
      <c r="I179">
        <v>-600</v>
      </c>
      <c r="J179">
        <v>1532.6</v>
      </c>
      <c r="K179">
        <v>1392</v>
      </c>
      <c r="L179">
        <v>319</v>
      </c>
      <c r="M179">
        <v>2111</v>
      </c>
      <c r="N179">
        <v>21.6</v>
      </c>
    </row>
    <row r="180" spans="1:14" x14ac:dyDescent="0.3">
      <c r="A180">
        <v>2019</v>
      </c>
      <c r="B180">
        <v>11</v>
      </c>
      <c r="C180">
        <v>10</v>
      </c>
      <c r="D180">
        <v>15</v>
      </c>
      <c r="E180">
        <v>79844.600000000006</v>
      </c>
      <c r="F180">
        <v>72</v>
      </c>
      <c r="G180">
        <v>17</v>
      </c>
      <c r="H180">
        <v>2349</v>
      </c>
      <c r="I180">
        <v>-600</v>
      </c>
      <c r="J180">
        <v>1544.9</v>
      </c>
      <c r="K180">
        <v>1440</v>
      </c>
      <c r="L180">
        <v>309</v>
      </c>
      <c r="M180">
        <v>2126</v>
      </c>
      <c r="N180">
        <v>18.900000000000002</v>
      </c>
    </row>
    <row r="181" spans="1:14" x14ac:dyDescent="0.3">
      <c r="A181">
        <v>2019</v>
      </c>
      <c r="B181">
        <v>11</v>
      </c>
      <c r="C181">
        <v>10</v>
      </c>
      <c r="D181">
        <v>16</v>
      </c>
      <c r="E181">
        <v>71867.199999999997</v>
      </c>
      <c r="F181">
        <v>72</v>
      </c>
      <c r="G181">
        <v>17</v>
      </c>
      <c r="H181">
        <v>2265</v>
      </c>
      <c r="I181">
        <v>-600</v>
      </c>
      <c r="J181">
        <v>1568.9</v>
      </c>
      <c r="K181">
        <v>1325</v>
      </c>
      <c r="L181">
        <v>340</v>
      </c>
      <c r="M181">
        <v>2150</v>
      </c>
      <c r="N181">
        <v>18.900000000000002</v>
      </c>
    </row>
    <row r="182" spans="1:14" x14ac:dyDescent="0.3">
      <c r="A182">
        <v>2019</v>
      </c>
      <c r="B182">
        <v>11</v>
      </c>
      <c r="C182">
        <v>10</v>
      </c>
      <c r="D182">
        <v>17</v>
      </c>
      <c r="E182">
        <v>87601.799999999988</v>
      </c>
      <c r="F182">
        <v>72</v>
      </c>
      <c r="G182">
        <v>17</v>
      </c>
      <c r="H182">
        <v>2466</v>
      </c>
      <c r="I182">
        <v>-600</v>
      </c>
      <c r="J182">
        <v>1692.3</v>
      </c>
      <c r="K182">
        <v>1517</v>
      </c>
      <c r="L182">
        <v>349</v>
      </c>
      <c r="M182">
        <v>2268</v>
      </c>
      <c r="N182">
        <v>24.3</v>
      </c>
    </row>
    <row r="183" spans="1:14" x14ac:dyDescent="0.3">
      <c r="A183">
        <v>2019</v>
      </c>
      <c r="B183">
        <v>11</v>
      </c>
      <c r="C183">
        <v>10</v>
      </c>
      <c r="D183">
        <v>18</v>
      </c>
      <c r="E183">
        <v>113056.40000000001</v>
      </c>
      <c r="F183">
        <v>80</v>
      </c>
      <c r="G183">
        <v>17</v>
      </c>
      <c r="H183">
        <v>2762</v>
      </c>
      <c r="I183">
        <v>-600</v>
      </c>
      <c r="J183">
        <v>1878.1</v>
      </c>
      <c r="K183">
        <v>1811</v>
      </c>
      <c r="L183">
        <v>351</v>
      </c>
      <c r="M183">
        <v>2443</v>
      </c>
      <c r="N183">
        <v>35.1</v>
      </c>
    </row>
    <row r="184" spans="1:14" x14ac:dyDescent="0.3">
      <c r="A184">
        <v>2019</v>
      </c>
      <c r="B184">
        <v>11</v>
      </c>
      <c r="C184">
        <v>10</v>
      </c>
      <c r="D184">
        <v>19</v>
      </c>
      <c r="E184">
        <v>97403.799999999988</v>
      </c>
      <c r="F184">
        <v>72</v>
      </c>
      <c r="G184">
        <v>32</v>
      </c>
      <c r="H184">
        <v>2574</v>
      </c>
      <c r="I184">
        <v>-600</v>
      </c>
      <c r="J184">
        <v>1907.8</v>
      </c>
      <c r="K184">
        <v>1615</v>
      </c>
      <c r="L184">
        <v>359</v>
      </c>
      <c r="M184">
        <v>2452</v>
      </c>
      <c r="N184">
        <v>55.800000000000004</v>
      </c>
    </row>
    <row r="185" spans="1:14" x14ac:dyDescent="0.3">
      <c r="A185">
        <v>2019</v>
      </c>
      <c r="B185">
        <v>11</v>
      </c>
      <c r="C185">
        <v>10</v>
      </c>
      <c r="D185">
        <v>20</v>
      </c>
      <c r="E185">
        <v>75980</v>
      </c>
      <c r="F185">
        <v>72</v>
      </c>
      <c r="G185">
        <v>17</v>
      </c>
      <c r="H185">
        <v>2331</v>
      </c>
      <c r="I185">
        <v>-600</v>
      </c>
      <c r="J185">
        <v>1748.8</v>
      </c>
      <c r="K185">
        <v>1370</v>
      </c>
      <c r="L185">
        <v>361</v>
      </c>
      <c r="M185">
        <v>2257</v>
      </c>
      <c r="N185">
        <v>91.8</v>
      </c>
    </row>
    <row r="186" spans="1:14" x14ac:dyDescent="0.3">
      <c r="A186">
        <v>2019</v>
      </c>
      <c r="B186">
        <v>11</v>
      </c>
      <c r="C186">
        <v>10</v>
      </c>
      <c r="D186">
        <v>21</v>
      </c>
      <c r="E186">
        <v>61482.200000000004</v>
      </c>
      <c r="F186">
        <v>62</v>
      </c>
      <c r="G186">
        <v>17</v>
      </c>
      <c r="H186">
        <v>2190</v>
      </c>
      <c r="I186">
        <v>-600</v>
      </c>
      <c r="J186">
        <v>1599.1</v>
      </c>
      <c r="K186">
        <v>1221</v>
      </c>
      <c r="L186">
        <v>369</v>
      </c>
      <c r="M186">
        <v>2056</v>
      </c>
      <c r="N186">
        <v>143.1</v>
      </c>
    </row>
    <row r="187" spans="1:14" x14ac:dyDescent="0.3">
      <c r="A187">
        <v>2019</v>
      </c>
      <c r="B187">
        <v>11</v>
      </c>
      <c r="C187">
        <v>10</v>
      </c>
      <c r="D187">
        <v>22</v>
      </c>
      <c r="E187">
        <v>50922</v>
      </c>
      <c r="F187">
        <v>62</v>
      </c>
      <c r="G187">
        <v>17</v>
      </c>
      <c r="H187">
        <v>2097</v>
      </c>
      <c r="I187">
        <v>-600</v>
      </c>
      <c r="J187">
        <v>1481.4</v>
      </c>
      <c r="K187">
        <v>1124</v>
      </c>
      <c r="L187">
        <v>373.00000000000006</v>
      </c>
      <c r="M187">
        <v>1851</v>
      </c>
      <c r="N187">
        <v>230.4</v>
      </c>
    </row>
    <row r="188" spans="1:14" x14ac:dyDescent="0.3">
      <c r="A188">
        <v>2019</v>
      </c>
      <c r="B188">
        <v>11</v>
      </c>
      <c r="C188">
        <v>10</v>
      </c>
      <c r="D188">
        <v>23</v>
      </c>
      <c r="E188">
        <v>83665.2</v>
      </c>
      <c r="F188">
        <v>80</v>
      </c>
      <c r="G188">
        <v>32</v>
      </c>
      <c r="H188">
        <v>1998</v>
      </c>
      <c r="I188">
        <v>-600</v>
      </c>
      <c r="J188">
        <v>1354.4</v>
      </c>
      <c r="K188">
        <v>978</v>
      </c>
      <c r="L188">
        <v>420</v>
      </c>
      <c r="M188">
        <v>1634</v>
      </c>
      <c r="N188">
        <v>320.40000000000003</v>
      </c>
    </row>
    <row r="189" spans="1:14" x14ac:dyDescent="0.3">
      <c r="A189">
        <v>2019</v>
      </c>
      <c r="B189">
        <v>11</v>
      </c>
      <c r="C189">
        <v>10</v>
      </c>
      <c r="D189">
        <v>24</v>
      </c>
      <c r="E189">
        <v>59867</v>
      </c>
      <c r="F189">
        <v>80</v>
      </c>
      <c r="G189">
        <v>32</v>
      </c>
      <c r="H189">
        <v>1897</v>
      </c>
      <c r="I189">
        <v>-600</v>
      </c>
      <c r="J189">
        <v>1255.4000000000001</v>
      </c>
      <c r="K189">
        <v>774</v>
      </c>
      <c r="L189">
        <v>523</v>
      </c>
      <c r="M189">
        <v>1445</v>
      </c>
      <c r="N189">
        <v>410.40000000000003</v>
      </c>
    </row>
    <row r="190" spans="1:14" x14ac:dyDescent="0.3">
      <c r="A190">
        <v>2019</v>
      </c>
      <c r="B190">
        <v>11</v>
      </c>
      <c r="C190">
        <v>11</v>
      </c>
      <c r="D190">
        <v>1</v>
      </c>
      <c r="E190">
        <v>2553</v>
      </c>
      <c r="F190">
        <v>62</v>
      </c>
      <c r="G190">
        <v>12</v>
      </c>
      <c r="H190">
        <v>1779</v>
      </c>
      <c r="I190">
        <v>-600</v>
      </c>
      <c r="J190">
        <v>1153.8</v>
      </c>
      <c r="K190">
        <v>18</v>
      </c>
      <c r="L190">
        <v>1161</v>
      </c>
      <c r="M190">
        <v>1320</v>
      </c>
      <c r="N190">
        <v>433.8</v>
      </c>
    </row>
    <row r="191" spans="1:14" x14ac:dyDescent="0.3">
      <c r="A191">
        <v>2019</v>
      </c>
      <c r="B191">
        <v>11</v>
      </c>
      <c r="C191">
        <v>11</v>
      </c>
      <c r="D191">
        <v>5</v>
      </c>
      <c r="E191">
        <v>3324.7999999999984</v>
      </c>
      <c r="F191">
        <v>62</v>
      </c>
      <c r="G191">
        <v>12</v>
      </c>
      <c r="H191">
        <v>1915</v>
      </c>
      <c r="I191">
        <v>-600</v>
      </c>
      <c r="J191">
        <v>1131.4000000000001</v>
      </c>
      <c r="K191">
        <v>39</v>
      </c>
      <c r="L191">
        <v>1276</v>
      </c>
      <c r="M191">
        <v>1303</v>
      </c>
      <c r="N191">
        <v>428.40000000000003</v>
      </c>
    </row>
    <row r="192" spans="1:14" x14ac:dyDescent="0.3">
      <c r="A192">
        <v>2019</v>
      </c>
      <c r="B192">
        <v>11</v>
      </c>
      <c r="C192">
        <v>11</v>
      </c>
      <c r="D192">
        <v>6</v>
      </c>
      <c r="E192">
        <v>17418.399999999998</v>
      </c>
      <c r="F192">
        <v>24</v>
      </c>
      <c r="G192">
        <v>17</v>
      </c>
      <c r="H192">
        <v>2061</v>
      </c>
      <c r="I192">
        <v>-600</v>
      </c>
      <c r="J192">
        <v>1260.0999999999999</v>
      </c>
      <c r="K192">
        <v>500</v>
      </c>
      <c r="L192">
        <v>961.00000000000011</v>
      </c>
      <c r="M192">
        <v>1483</v>
      </c>
      <c r="N192">
        <v>377.1</v>
      </c>
    </row>
    <row r="193" spans="1:14" x14ac:dyDescent="0.3">
      <c r="A193">
        <v>2019</v>
      </c>
      <c r="B193">
        <v>11</v>
      </c>
      <c r="C193">
        <v>11</v>
      </c>
      <c r="D193">
        <v>7</v>
      </c>
      <c r="E193">
        <v>41279</v>
      </c>
      <c r="F193">
        <v>62</v>
      </c>
      <c r="G193">
        <v>17</v>
      </c>
      <c r="H193">
        <v>2429</v>
      </c>
      <c r="I193">
        <v>-600</v>
      </c>
      <c r="J193">
        <v>1477.1</v>
      </c>
      <c r="K193">
        <v>1052</v>
      </c>
      <c r="L193">
        <v>777</v>
      </c>
      <c r="M193">
        <v>1718</v>
      </c>
      <c r="N193">
        <v>359.1</v>
      </c>
    </row>
    <row r="194" spans="1:14" x14ac:dyDescent="0.3">
      <c r="A194">
        <v>2019</v>
      </c>
      <c r="B194">
        <v>11</v>
      </c>
      <c r="C194">
        <v>11</v>
      </c>
      <c r="D194">
        <v>8</v>
      </c>
      <c r="E194">
        <v>75109.2</v>
      </c>
      <c r="F194">
        <v>72</v>
      </c>
      <c r="G194">
        <v>17</v>
      </c>
      <c r="H194">
        <v>2801</v>
      </c>
      <c r="I194">
        <v>-600</v>
      </c>
      <c r="J194">
        <v>1720.1</v>
      </c>
      <c r="K194">
        <v>1482</v>
      </c>
      <c r="L194">
        <v>719</v>
      </c>
      <c r="M194">
        <v>1979</v>
      </c>
      <c r="N194">
        <v>341.1</v>
      </c>
    </row>
    <row r="195" spans="1:14" x14ac:dyDescent="0.3">
      <c r="A195">
        <v>2019</v>
      </c>
      <c r="B195">
        <v>11</v>
      </c>
      <c r="C195">
        <v>11</v>
      </c>
      <c r="D195">
        <v>9</v>
      </c>
      <c r="E195">
        <v>81073.600000000006</v>
      </c>
      <c r="F195">
        <v>72</v>
      </c>
      <c r="G195">
        <v>17</v>
      </c>
      <c r="H195">
        <v>2952</v>
      </c>
      <c r="I195">
        <v>-600</v>
      </c>
      <c r="J195">
        <v>1777.2</v>
      </c>
      <c r="K195">
        <v>1572</v>
      </c>
      <c r="L195">
        <v>780</v>
      </c>
      <c r="M195">
        <v>1992</v>
      </c>
      <c r="N195">
        <v>385.2</v>
      </c>
    </row>
    <row r="196" spans="1:14" x14ac:dyDescent="0.3">
      <c r="A196">
        <v>2019</v>
      </c>
      <c r="B196">
        <v>11</v>
      </c>
      <c r="C196">
        <v>11</v>
      </c>
      <c r="D196">
        <v>10</v>
      </c>
      <c r="E196">
        <v>56008.600000000006</v>
      </c>
      <c r="F196">
        <v>62</v>
      </c>
      <c r="G196">
        <v>17</v>
      </c>
      <c r="H196">
        <v>2969</v>
      </c>
      <c r="I196">
        <v>-600</v>
      </c>
      <c r="J196">
        <v>1805.1</v>
      </c>
      <c r="K196">
        <v>1236</v>
      </c>
      <c r="L196">
        <v>1133</v>
      </c>
      <c r="M196">
        <v>2010</v>
      </c>
      <c r="N196">
        <v>395.1</v>
      </c>
    </row>
    <row r="197" spans="1:14" x14ac:dyDescent="0.3">
      <c r="A197">
        <v>2019</v>
      </c>
      <c r="B197">
        <v>11</v>
      </c>
      <c r="C197">
        <v>11</v>
      </c>
      <c r="D197">
        <v>11</v>
      </c>
      <c r="E197">
        <v>44826</v>
      </c>
      <c r="F197">
        <v>62</v>
      </c>
      <c r="G197">
        <v>17</v>
      </c>
      <c r="H197">
        <v>3062</v>
      </c>
      <c r="I197">
        <v>-600</v>
      </c>
      <c r="J197">
        <v>1833.7</v>
      </c>
      <c r="K197">
        <v>1068</v>
      </c>
      <c r="L197">
        <v>1394</v>
      </c>
      <c r="M197">
        <v>2026</v>
      </c>
      <c r="N197">
        <v>407.7</v>
      </c>
    </row>
    <row r="198" spans="1:14" x14ac:dyDescent="0.3">
      <c r="A198">
        <v>2019</v>
      </c>
      <c r="B198">
        <v>11</v>
      </c>
      <c r="C198">
        <v>11</v>
      </c>
      <c r="D198">
        <v>12</v>
      </c>
      <c r="E198">
        <v>32072.799999999999</v>
      </c>
      <c r="F198">
        <v>24</v>
      </c>
      <c r="G198">
        <v>17</v>
      </c>
      <c r="H198">
        <v>3056</v>
      </c>
      <c r="I198">
        <v>-600</v>
      </c>
      <c r="J198">
        <v>1757.4</v>
      </c>
      <c r="K198">
        <v>885</v>
      </c>
      <c r="L198">
        <v>1571.0000000000002</v>
      </c>
      <c r="M198">
        <v>1947</v>
      </c>
      <c r="N198">
        <v>410.40000000000003</v>
      </c>
    </row>
    <row r="199" spans="1:14" x14ac:dyDescent="0.3">
      <c r="A199">
        <v>2019</v>
      </c>
      <c r="B199">
        <v>11</v>
      </c>
      <c r="C199">
        <v>11</v>
      </c>
      <c r="D199">
        <v>13</v>
      </c>
      <c r="E199">
        <v>25664.800000000003</v>
      </c>
      <c r="F199">
        <v>24</v>
      </c>
      <c r="G199">
        <v>17</v>
      </c>
      <c r="H199">
        <v>2970</v>
      </c>
      <c r="I199">
        <v>-600</v>
      </c>
      <c r="J199">
        <v>1743.7</v>
      </c>
      <c r="K199">
        <v>608</v>
      </c>
      <c r="L199">
        <v>1762.0000000000002</v>
      </c>
      <c r="M199">
        <v>1972</v>
      </c>
      <c r="N199">
        <v>371.7</v>
      </c>
    </row>
    <row r="200" spans="1:14" x14ac:dyDescent="0.3">
      <c r="A200">
        <v>2019</v>
      </c>
      <c r="B200">
        <v>11</v>
      </c>
      <c r="C200">
        <v>11</v>
      </c>
      <c r="D200">
        <v>14</v>
      </c>
      <c r="E200">
        <v>22505.8</v>
      </c>
      <c r="F200">
        <v>24</v>
      </c>
      <c r="G200">
        <v>17</v>
      </c>
      <c r="H200">
        <v>3033</v>
      </c>
      <c r="I200">
        <v>-600</v>
      </c>
      <c r="J200">
        <v>1718.6</v>
      </c>
      <c r="K200">
        <v>498</v>
      </c>
      <c r="L200">
        <v>1935</v>
      </c>
      <c r="M200">
        <v>1964</v>
      </c>
      <c r="N200">
        <v>354.6</v>
      </c>
    </row>
    <row r="201" spans="1:14" x14ac:dyDescent="0.3">
      <c r="A201">
        <v>2019</v>
      </c>
      <c r="B201">
        <v>11</v>
      </c>
      <c r="C201">
        <v>11</v>
      </c>
      <c r="D201">
        <v>15</v>
      </c>
      <c r="E201">
        <v>14992.800000000001</v>
      </c>
      <c r="F201">
        <v>24</v>
      </c>
      <c r="G201">
        <v>17</v>
      </c>
      <c r="H201">
        <v>2968</v>
      </c>
      <c r="I201">
        <v>-600</v>
      </c>
      <c r="J201">
        <v>1667.3</v>
      </c>
      <c r="K201">
        <v>279</v>
      </c>
      <c r="L201">
        <v>2089</v>
      </c>
      <c r="M201">
        <v>1883</v>
      </c>
      <c r="N201">
        <v>384.3</v>
      </c>
    </row>
    <row r="202" spans="1:14" x14ac:dyDescent="0.3">
      <c r="A202">
        <v>2019</v>
      </c>
      <c r="B202">
        <v>11</v>
      </c>
      <c r="C202">
        <v>11</v>
      </c>
      <c r="D202">
        <v>22</v>
      </c>
      <c r="E202">
        <v>-18800.400000000001</v>
      </c>
      <c r="F202">
        <v>0</v>
      </c>
      <c r="G202">
        <v>5</v>
      </c>
      <c r="H202">
        <v>2401</v>
      </c>
      <c r="I202">
        <v>600</v>
      </c>
      <c r="J202">
        <v>1547.9</v>
      </c>
      <c r="K202">
        <v>0</v>
      </c>
      <c r="L202">
        <v>3001</v>
      </c>
      <c r="M202">
        <v>173</v>
      </c>
      <c r="N202">
        <v>774.9</v>
      </c>
    </row>
    <row r="203" spans="1:14" x14ac:dyDescent="0.3">
      <c r="A203">
        <v>2019</v>
      </c>
      <c r="B203">
        <v>11</v>
      </c>
      <c r="C203">
        <v>11</v>
      </c>
      <c r="D203">
        <v>23</v>
      </c>
      <c r="E203">
        <v>-19098.2</v>
      </c>
      <c r="F203">
        <v>0</v>
      </c>
      <c r="G203">
        <v>5</v>
      </c>
      <c r="H203">
        <v>2249</v>
      </c>
      <c r="I203">
        <v>600</v>
      </c>
      <c r="J203">
        <v>1416.6</v>
      </c>
      <c r="K203">
        <v>0</v>
      </c>
      <c r="L203">
        <v>2849</v>
      </c>
      <c r="M203">
        <v>57</v>
      </c>
      <c r="N203">
        <v>759.6</v>
      </c>
    </row>
    <row r="204" spans="1:14" x14ac:dyDescent="0.3">
      <c r="A204">
        <v>2019</v>
      </c>
      <c r="B204">
        <v>11</v>
      </c>
      <c r="C204">
        <v>12</v>
      </c>
      <c r="D204">
        <v>4</v>
      </c>
      <c r="E204">
        <v>-16693.600000000002</v>
      </c>
      <c r="F204">
        <v>0</v>
      </c>
      <c r="G204">
        <v>5</v>
      </c>
      <c r="H204">
        <v>2013</v>
      </c>
      <c r="I204">
        <v>600</v>
      </c>
      <c r="J204">
        <v>1192.7</v>
      </c>
      <c r="K204">
        <v>0</v>
      </c>
      <c r="L204">
        <v>2613</v>
      </c>
      <c r="M204">
        <v>41</v>
      </c>
      <c r="N204">
        <v>551.70000000000005</v>
      </c>
    </row>
    <row r="205" spans="1:14" x14ac:dyDescent="0.3">
      <c r="A205">
        <v>2019</v>
      </c>
      <c r="B205">
        <v>11</v>
      </c>
      <c r="C205">
        <v>12</v>
      </c>
      <c r="D205">
        <v>5</v>
      </c>
      <c r="E205">
        <v>-17201.800000000003</v>
      </c>
      <c r="F205">
        <v>0</v>
      </c>
      <c r="G205">
        <v>5</v>
      </c>
      <c r="H205">
        <v>2103</v>
      </c>
      <c r="I205">
        <v>600</v>
      </c>
      <c r="J205">
        <v>1224</v>
      </c>
      <c r="K205">
        <v>0</v>
      </c>
      <c r="L205">
        <v>2703</v>
      </c>
      <c r="M205">
        <v>57</v>
      </c>
      <c r="N205">
        <v>567</v>
      </c>
    </row>
    <row r="206" spans="1:14" x14ac:dyDescent="0.3">
      <c r="A206">
        <v>2019</v>
      </c>
      <c r="B206">
        <v>11</v>
      </c>
      <c r="C206">
        <v>12</v>
      </c>
      <c r="D206">
        <v>6</v>
      </c>
      <c r="E206">
        <v>-17225</v>
      </c>
      <c r="F206">
        <v>0</v>
      </c>
      <c r="G206">
        <v>5</v>
      </c>
      <c r="H206">
        <v>2228</v>
      </c>
      <c r="I206">
        <v>600</v>
      </c>
      <c r="J206">
        <v>1291.0999999999999</v>
      </c>
      <c r="K206">
        <v>0</v>
      </c>
      <c r="L206">
        <v>2828</v>
      </c>
      <c r="M206">
        <v>107</v>
      </c>
      <c r="N206">
        <v>584.1</v>
      </c>
    </row>
    <row r="207" spans="1:14" x14ac:dyDescent="0.3">
      <c r="A207">
        <v>2019</v>
      </c>
      <c r="B207">
        <v>11</v>
      </c>
      <c r="C207">
        <v>13</v>
      </c>
      <c r="D207">
        <v>7</v>
      </c>
      <c r="E207">
        <v>19556.199999999997</v>
      </c>
      <c r="F207">
        <v>24</v>
      </c>
      <c r="G207">
        <v>17</v>
      </c>
      <c r="H207">
        <v>2532</v>
      </c>
      <c r="I207">
        <v>-600</v>
      </c>
      <c r="J207">
        <v>1516.6</v>
      </c>
      <c r="K207">
        <v>263</v>
      </c>
      <c r="L207">
        <v>1669</v>
      </c>
      <c r="M207">
        <v>1942</v>
      </c>
      <c r="N207">
        <v>174.6</v>
      </c>
    </row>
    <row r="208" spans="1:14" x14ac:dyDescent="0.3">
      <c r="A208">
        <v>2019</v>
      </c>
      <c r="B208">
        <v>11</v>
      </c>
      <c r="C208">
        <v>13</v>
      </c>
      <c r="D208">
        <v>8</v>
      </c>
      <c r="E208">
        <v>30836.399999999998</v>
      </c>
      <c r="F208">
        <v>24</v>
      </c>
      <c r="G208">
        <v>17</v>
      </c>
      <c r="H208">
        <v>2864</v>
      </c>
      <c r="I208">
        <v>-600</v>
      </c>
      <c r="J208">
        <v>1777.6</v>
      </c>
      <c r="K208">
        <v>573</v>
      </c>
      <c r="L208">
        <v>1691.0000000000002</v>
      </c>
      <c r="M208">
        <v>2185</v>
      </c>
      <c r="N208">
        <v>192.6</v>
      </c>
    </row>
    <row r="209" spans="1:14" x14ac:dyDescent="0.3">
      <c r="A209">
        <v>2019</v>
      </c>
      <c r="B209">
        <v>11</v>
      </c>
      <c r="C209">
        <v>13</v>
      </c>
      <c r="D209">
        <v>9</v>
      </c>
      <c r="E209">
        <v>34405.799999999996</v>
      </c>
      <c r="F209">
        <v>24</v>
      </c>
      <c r="G209">
        <v>17</v>
      </c>
      <c r="H209">
        <v>3053</v>
      </c>
      <c r="I209">
        <v>-600</v>
      </c>
      <c r="J209">
        <v>1846.7</v>
      </c>
      <c r="K209">
        <v>721</v>
      </c>
      <c r="L209">
        <v>1732.0000000000002</v>
      </c>
      <c r="M209">
        <v>2219</v>
      </c>
      <c r="N209">
        <v>227.70000000000002</v>
      </c>
    </row>
    <row r="210" spans="1:14" x14ac:dyDescent="0.3">
      <c r="A210">
        <v>2019</v>
      </c>
      <c r="B210">
        <v>11</v>
      </c>
      <c r="C210">
        <v>13</v>
      </c>
      <c r="D210">
        <v>10</v>
      </c>
      <c r="E210">
        <v>31391.8</v>
      </c>
      <c r="F210">
        <v>24</v>
      </c>
      <c r="G210">
        <v>17</v>
      </c>
      <c r="H210">
        <v>3051</v>
      </c>
      <c r="I210">
        <v>-600</v>
      </c>
      <c r="J210">
        <v>1853.6</v>
      </c>
      <c r="K210">
        <v>636</v>
      </c>
      <c r="L210">
        <v>1815</v>
      </c>
      <c r="M210">
        <v>2198</v>
      </c>
      <c r="N210">
        <v>255.6</v>
      </c>
    </row>
    <row r="211" spans="1:14" x14ac:dyDescent="0.3">
      <c r="A211">
        <v>2019</v>
      </c>
      <c r="B211">
        <v>11</v>
      </c>
      <c r="C211">
        <v>13</v>
      </c>
      <c r="D211">
        <v>11</v>
      </c>
      <c r="E211">
        <v>30007</v>
      </c>
      <c r="F211">
        <v>24</v>
      </c>
      <c r="G211">
        <v>17</v>
      </c>
      <c r="H211">
        <v>3096</v>
      </c>
      <c r="I211">
        <v>-600</v>
      </c>
      <c r="J211">
        <v>1867.5</v>
      </c>
      <c r="K211">
        <v>631</v>
      </c>
      <c r="L211">
        <v>1865</v>
      </c>
      <c r="M211">
        <v>2166</v>
      </c>
      <c r="N211">
        <v>301.5</v>
      </c>
    </row>
    <row r="212" spans="1:14" x14ac:dyDescent="0.3">
      <c r="A212">
        <v>2019</v>
      </c>
      <c r="B212">
        <v>11</v>
      </c>
      <c r="C212">
        <v>13</v>
      </c>
      <c r="D212">
        <v>12</v>
      </c>
      <c r="E212">
        <v>26523.600000000002</v>
      </c>
      <c r="F212">
        <v>24</v>
      </c>
      <c r="G212">
        <v>17</v>
      </c>
      <c r="H212">
        <v>3098</v>
      </c>
      <c r="I212">
        <v>-600</v>
      </c>
      <c r="J212">
        <v>1777.9</v>
      </c>
      <c r="K212">
        <v>594</v>
      </c>
      <c r="L212">
        <v>1904</v>
      </c>
      <c r="M212">
        <v>2044</v>
      </c>
      <c r="N212">
        <v>333.90000000000003</v>
      </c>
    </row>
    <row r="213" spans="1:14" x14ac:dyDescent="0.3">
      <c r="A213">
        <v>2019</v>
      </c>
      <c r="B213">
        <v>11</v>
      </c>
      <c r="C213">
        <v>13</v>
      </c>
      <c r="D213">
        <v>13</v>
      </c>
      <c r="E213">
        <v>21365.4</v>
      </c>
      <c r="F213">
        <v>24</v>
      </c>
      <c r="G213">
        <v>17</v>
      </c>
      <c r="H213">
        <v>2982</v>
      </c>
      <c r="I213">
        <v>-600</v>
      </c>
      <c r="J213">
        <v>1793.2</v>
      </c>
      <c r="K213">
        <v>379</v>
      </c>
      <c r="L213">
        <v>2003</v>
      </c>
      <c r="M213">
        <v>2062</v>
      </c>
      <c r="N213">
        <v>331.2</v>
      </c>
    </row>
    <row r="214" spans="1:14" x14ac:dyDescent="0.3">
      <c r="A214">
        <v>2019</v>
      </c>
      <c r="B214">
        <v>11</v>
      </c>
      <c r="C214">
        <v>13</v>
      </c>
      <c r="D214">
        <v>14</v>
      </c>
      <c r="E214">
        <v>19796</v>
      </c>
      <c r="F214">
        <v>24</v>
      </c>
      <c r="G214">
        <v>17</v>
      </c>
      <c r="H214">
        <v>2999</v>
      </c>
      <c r="I214">
        <v>-600</v>
      </c>
      <c r="J214">
        <v>1758.7</v>
      </c>
      <c r="K214">
        <v>350</v>
      </c>
      <c r="L214">
        <v>2049</v>
      </c>
      <c r="M214">
        <v>2023</v>
      </c>
      <c r="N214">
        <v>335.7</v>
      </c>
    </row>
    <row r="215" spans="1:14" x14ac:dyDescent="0.3">
      <c r="A215">
        <v>2019</v>
      </c>
      <c r="B215">
        <v>11</v>
      </c>
      <c r="C215">
        <v>13</v>
      </c>
      <c r="D215">
        <v>15</v>
      </c>
      <c r="E215">
        <v>18007.400000000001</v>
      </c>
      <c r="F215">
        <v>24</v>
      </c>
      <c r="G215">
        <v>17</v>
      </c>
      <c r="H215">
        <v>2984</v>
      </c>
      <c r="I215">
        <v>-600</v>
      </c>
      <c r="J215">
        <v>1712.2</v>
      </c>
      <c r="K215">
        <v>326</v>
      </c>
      <c r="L215">
        <v>2058</v>
      </c>
      <c r="M215">
        <v>1963</v>
      </c>
      <c r="N215">
        <v>349.2</v>
      </c>
    </row>
    <row r="216" spans="1:14" x14ac:dyDescent="0.3">
      <c r="A216">
        <v>2019</v>
      </c>
      <c r="B216">
        <v>11</v>
      </c>
      <c r="C216">
        <v>13</v>
      </c>
      <c r="D216">
        <v>16</v>
      </c>
      <c r="E216">
        <v>14980.4</v>
      </c>
      <c r="F216">
        <v>24</v>
      </c>
      <c r="G216">
        <v>17</v>
      </c>
      <c r="H216">
        <v>2872</v>
      </c>
      <c r="I216">
        <v>-600</v>
      </c>
      <c r="J216">
        <v>1709.3</v>
      </c>
      <c r="K216">
        <v>212</v>
      </c>
      <c r="L216">
        <v>2060</v>
      </c>
      <c r="M216">
        <v>1952</v>
      </c>
      <c r="N216">
        <v>357.3</v>
      </c>
    </row>
    <row r="217" spans="1:14" x14ac:dyDescent="0.3">
      <c r="A217">
        <v>2019</v>
      </c>
      <c r="B217">
        <v>11</v>
      </c>
      <c r="C217">
        <v>13</v>
      </c>
      <c r="D217">
        <v>17</v>
      </c>
      <c r="E217">
        <v>20250.800000000003</v>
      </c>
      <c r="F217">
        <v>24</v>
      </c>
      <c r="G217">
        <v>17</v>
      </c>
      <c r="H217">
        <v>2964</v>
      </c>
      <c r="I217">
        <v>-600</v>
      </c>
      <c r="J217">
        <v>1823.2</v>
      </c>
      <c r="K217">
        <v>327</v>
      </c>
      <c r="L217">
        <v>2037.0000000000002</v>
      </c>
      <c r="M217">
        <v>2083</v>
      </c>
      <c r="N217">
        <v>340.2</v>
      </c>
    </row>
    <row r="218" spans="1:14" x14ac:dyDescent="0.3">
      <c r="A218">
        <v>2019</v>
      </c>
      <c r="B218">
        <v>11</v>
      </c>
      <c r="C218">
        <v>13</v>
      </c>
      <c r="D218">
        <v>18</v>
      </c>
      <c r="E218">
        <v>28079.599999999999</v>
      </c>
      <c r="F218">
        <v>24</v>
      </c>
      <c r="G218">
        <v>17</v>
      </c>
      <c r="H218">
        <v>3172</v>
      </c>
      <c r="I218">
        <v>-600</v>
      </c>
      <c r="J218">
        <v>1985.7</v>
      </c>
      <c r="K218">
        <v>552</v>
      </c>
      <c r="L218">
        <v>2020</v>
      </c>
      <c r="M218">
        <v>2232</v>
      </c>
      <c r="N218">
        <v>353.7</v>
      </c>
    </row>
    <row r="219" spans="1:14" x14ac:dyDescent="0.3">
      <c r="A219">
        <v>2019</v>
      </c>
      <c r="B219">
        <v>11</v>
      </c>
      <c r="C219">
        <v>13</v>
      </c>
      <c r="D219">
        <v>19</v>
      </c>
      <c r="E219">
        <v>21607.599999999999</v>
      </c>
      <c r="F219">
        <v>24</v>
      </c>
      <c r="G219">
        <v>17</v>
      </c>
      <c r="H219">
        <v>3004</v>
      </c>
      <c r="I219">
        <v>-600</v>
      </c>
      <c r="J219">
        <v>2006.5</v>
      </c>
      <c r="K219">
        <v>303</v>
      </c>
      <c r="L219">
        <v>2101</v>
      </c>
      <c r="M219">
        <v>2233</v>
      </c>
      <c r="N219">
        <v>373.5</v>
      </c>
    </row>
    <row r="220" spans="1:14" x14ac:dyDescent="0.3">
      <c r="A220">
        <v>2019</v>
      </c>
      <c r="B220">
        <v>11</v>
      </c>
      <c r="C220">
        <v>13</v>
      </c>
      <c r="D220">
        <v>20</v>
      </c>
      <c r="E220">
        <v>16037.599999999999</v>
      </c>
      <c r="F220">
        <v>24</v>
      </c>
      <c r="G220">
        <v>17</v>
      </c>
      <c r="H220">
        <v>2829</v>
      </c>
      <c r="I220">
        <v>-600</v>
      </c>
      <c r="J220">
        <v>1886</v>
      </c>
      <c r="K220">
        <v>148</v>
      </c>
      <c r="L220">
        <v>2081</v>
      </c>
      <c r="M220">
        <v>2117</v>
      </c>
      <c r="N220">
        <v>369</v>
      </c>
    </row>
    <row r="221" spans="1:14" x14ac:dyDescent="0.3">
      <c r="A221">
        <v>2019</v>
      </c>
      <c r="B221">
        <v>11</v>
      </c>
      <c r="C221">
        <v>13</v>
      </c>
      <c r="D221">
        <v>21</v>
      </c>
      <c r="E221">
        <v>16489.800000000003</v>
      </c>
      <c r="F221">
        <v>24</v>
      </c>
      <c r="G221">
        <v>17</v>
      </c>
      <c r="H221">
        <v>2668</v>
      </c>
      <c r="I221">
        <v>-600</v>
      </c>
      <c r="J221">
        <v>1739.7</v>
      </c>
      <c r="K221">
        <v>181</v>
      </c>
      <c r="L221">
        <v>1887.0000000000002</v>
      </c>
      <c r="M221">
        <v>2022</v>
      </c>
      <c r="N221">
        <v>317.7</v>
      </c>
    </row>
    <row r="222" spans="1:14" x14ac:dyDescent="0.3">
      <c r="A222">
        <v>2019</v>
      </c>
      <c r="B222">
        <v>11</v>
      </c>
      <c r="C222">
        <v>13</v>
      </c>
      <c r="D222">
        <v>22</v>
      </c>
      <c r="E222">
        <v>17597</v>
      </c>
      <c r="F222">
        <v>24</v>
      </c>
      <c r="G222">
        <v>17</v>
      </c>
      <c r="H222">
        <v>2534</v>
      </c>
      <c r="I222">
        <v>-600</v>
      </c>
      <c r="J222">
        <v>1616.3</v>
      </c>
      <c r="K222">
        <v>228</v>
      </c>
      <c r="L222">
        <v>1706.0000000000002</v>
      </c>
      <c r="M222">
        <v>1949</v>
      </c>
      <c r="N222">
        <v>267.3</v>
      </c>
    </row>
    <row r="223" spans="1:14" x14ac:dyDescent="0.3">
      <c r="A223">
        <v>2019</v>
      </c>
      <c r="B223">
        <v>11</v>
      </c>
      <c r="C223">
        <v>13</v>
      </c>
      <c r="D223">
        <v>23</v>
      </c>
      <c r="E223">
        <v>27202.6</v>
      </c>
      <c r="F223">
        <v>62</v>
      </c>
      <c r="G223">
        <v>37</v>
      </c>
      <c r="H223">
        <v>2269</v>
      </c>
      <c r="I223">
        <v>-600</v>
      </c>
      <c r="J223">
        <v>1466.1</v>
      </c>
      <c r="K223">
        <v>136</v>
      </c>
      <c r="L223">
        <v>1533</v>
      </c>
      <c r="M223">
        <v>1824</v>
      </c>
      <c r="N223">
        <v>242.1</v>
      </c>
    </row>
    <row r="224" spans="1:14" x14ac:dyDescent="0.3">
      <c r="A224">
        <v>2019</v>
      </c>
      <c r="B224">
        <v>11</v>
      </c>
      <c r="C224">
        <v>13</v>
      </c>
      <c r="D224">
        <v>24</v>
      </c>
      <c r="E224">
        <v>26017.999999999985</v>
      </c>
      <c r="F224">
        <v>62</v>
      </c>
      <c r="G224">
        <v>37</v>
      </c>
      <c r="H224">
        <v>2107</v>
      </c>
      <c r="I224">
        <v>-600</v>
      </c>
      <c r="J224">
        <v>1344.1</v>
      </c>
      <c r="K224">
        <v>164.99999999999977</v>
      </c>
      <c r="L224">
        <v>1342.0000000000002</v>
      </c>
      <c r="M224">
        <v>1720</v>
      </c>
      <c r="N224">
        <v>224.1</v>
      </c>
    </row>
    <row r="225" spans="1:14" x14ac:dyDescent="0.3">
      <c r="A225">
        <v>2019</v>
      </c>
      <c r="B225">
        <v>11</v>
      </c>
      <c r="C225">
        <v>14</v>
      </c>
      <c r="D225">
        <v>2</v>
      </c>
      <c r="E225">
        <v>16546.199999999997</v>
      </c>
      <c r="F225">
        <v>62</v>
      </c>
      <c r="G225">
        <v>32</v>
      </c>
      <c r="H225">
        <v>1955</v>
      </c>
      <c r="I225">
        <v>-600</v>
      </c>
      <c r="J225">
        <v>1198.3</v>
      </c>
      <c r="K225">
        <v>62</v>
      </c>
      <c r="L225">
        <v>1293</v>
      </c>
      <c r="M225">
        <v>1612</v>
      </c>
      <c r="N225">
        <v>186.3</v>
      </c>
    </row>
    <row r="226" spans="1:14" x14ac:dyDescent="0.3">
      <c r="A226">
        <v>2019</v>
      </c>
      <c r="B226">
        <v>11</v>
      </c>
      <c r="C226">
        <v>14</v>
      </c>
      <c r="D226">
        <v>3</v>
      </c>
      <c r="E226">
        <v>32680.599999999995</v>
      </c>
      <c r="F226">
        <v>62</v>
      </c>
      <c r="G226">
        <v>32</v>
      </c>
      <c r="H226">
        <v>1953</v>
      </c>
      <c r="I226">
        <v>-600</v>
      </c>
      <c r="J226">
        <v>1165.0999999999999</v>
      </c>
      <c r="K226">
        <v>320</v>
      </c>
      <c r="L226">
        <v>1033</v>
      </c>
      <c r="M226">
        <v>1586</v>
      </c>
      <c r="N226">
        <v>179.1</v>
      </c>
    </row>
    <row r="227" spans="1:14" x14ac:dyDescent="0.3">
      <c r="A227">
        <v>2019</v>
      </c>
      <c r="B227">
        <v>11</v>
      </c>
      <c r="C227">
        <v>14</v>
      </c>
      <c r="D227">
        <v>4</v>
      </c>
      <c r="E227">
        <v>49015.200000000004</v>
      </c>
      <c r="F227">
        <v>72</v>
      </c>
      <c r="G227">
        <v>32</v>
      </c>
      <c r="H227">
        <v>1943</v>
      </c>
      <c r="I227">
        <v>-600</v>
      </c>
      <c r="J227">
        <v>1189.8</v>
      </c>
      <c r="K227">
        <v>505</v>
      </c>
      <c r="L227">
        <v>838.00000000000011</v>
      </c>
      <c r="M227">
        <v>1653</v>
      </c>
      <c r="N227">
        <v>136.80000000000001</v>
      </c>
    </row>
    <row r="228" spans="1:14" x14ac:dyDescent="0.3">
      <c r="A228">
        <v>2019</v>
      </c>
      <c r="B228">
        <v>11</v>
      </c>
      <c r="C228">
        <v>14</v>
      </c>
      <c r="D228">
        <v>5</v>
      </c>
      <c r="E228">
        <v>64688.600000000006</v>
      </c>
      <c r="F228">
        <v>72</v>
      </c>
      <c r="G228">
        <v>37</v>
      </c>
      <c r="H228">
        <v>2019</v>
      </c>
      <c r="I228">
        <v>-600</v>
      </c>
      <c r="J228">
        <v>1232</v>
      </c>
      <c r="K228">
        <v>678</v>
      </c>
      <c r="L228">
        <v>741.00000000000011</v>
      </c>
      <c r="M228">
        <v>1724</v>
      </c>
      <c r="N228">
        <v>108</v>
      </c>
    </row>
    <row r="229" spans="1:14" x14ac:dyDescent="0.3">
      <c r="A229">
        <v>2019</v>
      </c>
      <c r="B229">
        <v>11</v>
      </c>
      <c r="C229">
        <v>14</v>
      </c>
      <c r="D229">
        <v>6</v>
      </c>
      <c r="E229">
        <v>35208.6</v>
      </c>
      <c r="F229">
        <v>24</v>
      </c>
      <c r="G229">
        <v>17</v>
      </c>
      <c r="H229">
        <v>2141</v>
      </c>
      <c r="I229">
        <v>-600</v>
      </c>
      <c r="J229">
        <v>1329.8</v>
      </c>
      <c r="K229">
        <v>814</v>
      </c>
      <c r="L229">
        <v>727</v>
      </c>
      <c r="M229">
        <v>1838</v>
      </c>
      <c r="N229">
        <v>91.8</v>
      </c>
    </row>
    <row r="230" spans="1:14" x14ac:dyDescent="0.3">
      <c r="A230">
        <v>2019</v>
      </c>
      <c r="B230">
        <v>11</v>
      </c>
      <c r="C230">
        <v>14</v>
      </c>
      <c r="D230">
        <v>7</v>
      </c>
      <c r="E230">
        <v>56542.8</v>
      </c>
      <c r="F230">
        <v>62</v>
      </c>
      <c r="G230">
        <v>17</v>
      </c>
      <c r="H230">
        <v>2484</v>
      </c>
      <c r="I230">
        <v>-600</v>
      </c>
      <c r="J230">
        <v>1545.3</v>
      </c>
      <c r="K230">
        <v>1150</v>
      </c>
      <c r="L230">
        <v>734</v>
      </c>
      <c r="M230">
        <v>2058</v>
      </c>
      <c r="N230">
        <v>87.3</v>
      </c>
    </row>
    <row r="231" spans="1:14" x14ac:dyDescent="0.3">
      <c r="A231">
        <v>2019</v>
      </c>
      <c r="B231">
        <v>11</v>
      </c>
      <c r="C231">
        <v>14</v>
      </c>
      <c r="D231">
        <v>8</v>
      </c>
      <c r="E231">
        <v>90520.6</v>
      </c>
      <c r="F231">
        <v>72</v>
      </c>
      <c r="G231">
        <v>17</v>
      </c>
      <c r="H231">
        <v>2858</v>
      </c>
      <c r="I231">
        <v>-600</v>
      </c>
      <c r="J231">
        <v>1839.7</v>
      </c>
      <c r="K231">
        <v>1563</v>
      </c>
      <c r="L231">
        <v>695</v>
      </c>
      <c r="M231">
        <v>2356</v>
      </c>
      <c r="N231">
        <v>83.7</v>
      </c>
    </row>
    <row r="232" spans="1:14" x14ac:dyDescent="0.3">
      <c r="A232">
        <v>2019</v>
      </c>
      <c r="B232">
        <v>11</v>
      </c>
      <c r="C232">
        <v>14</v>
      </c>
      <c r="D232">
        <v>9</v>
      </c>
      <c r="E232">
        <v>108698.79999999999</v>
      </c>
      <c r="F232">
        <v>80</v>
      </c>
      <c r="G232">
        <v>17</v>
      </c>
      <c r="H232">
        <v>3074</v>
      </c>
      <c r="I232">
        <v>-600</v>
      </c>
      <c r="J232">
        <v>1925.3</v>
      </c>
      <c r="K232">
        <v>1780</v>
      </c>
      <c r="L232">
        <v>694</v>
      </c>
      <c r="M232">
        <v>2438</v>
      </c>
      <c r="N232">
        <v>87.3</v>
      </c>
    </row>
    <row r="233" spans="1:14" x14ac:dyDescent="0.3">
      <c r="A233">
        <v>2019</v>
      </c>
      <c r="B233">
        <v>11</v>
      </c>
      <c r="C233">
        <v>14</v>
      </c>
      <c r="D233">
        <v>10</v>
      </c>
      <c r="E233">
        <v>103565.59999999999</v>
      </c>
      <c r="F233">
        <v>80</v>
      </c>
      <c r="G233">
        <v>17</v>
      </c>
      <c r="H233">
        <v>3063</v>
      </c>
      <c r="I233">
        <v>-600</v>
      </c>
      <c r="J233">
        <v>1941.3</v>
      </c>
      <c r="K233">
        <v>1721</v>
      </c>
      <c r="L233">
        <v>742</v>
      </c>
      <c r="M233">
        <v>2436</v>
      </c>
      <c r="N233">
        <v>105.3</v>
      </c>
    </row>
    <row r="234" spans="1:14" x14ac:dyDescent="0.3">
      <c r="A234">
        <v>2019</v>
      </c>
      <c r="B234">
        <v>11</v>
      </c>
      <c r="C234">
        <v>14</v>
      </c>
      <c r="D234">
        <v>11</v>
      </c>
      <c r="E234">
        <v>101127.8</v>
      </c>
      <c r="F234">
        <v>80</v>
      </c>
      <c r="G234">
        <v>17</v>
      </c>
      <c r="H234">
        <v>3064</v>
      </c>
      <c r="I234">
        <v>-600</v>
      </c>
      <c r="J234">
        <v>1907.6</v>
      </c>
      <c r="K234">
        <v>1704</v>
      </c>
      <c r="L234">
        <v>760</v>
      </c>
      <c r="M234">
        <v>2387</v>
      </c>
      <c r="N234">
        <v>120.60000000000001</v>
      </c>
    </row>
    <row r="235" spans="1:14" x14ac:dyDescent="0.3">
      <c r="A235">
        <v>2019</v>
      </c>
      <c r="B235">
        <v>11</v>
      </c>
      <c r="C235">
        <v>14</v>
      </c>
      <c r="D235">
        <v>12</v>
      </c>
      <c r="E235">
        <v>101322.59999999999</v>
      </c>
      <c r="F235">
        <v>80</v>
      </c>
      <c r="G235">
        <v>17</v>
      </c>
      <c r="H235">
        <v>3070</v>
      </c>
      <c r="I235">
        <v>-600</v>
      </c>
      <c r="J235">
        <v>1819.3</v>
      </c>
      <c r="K235">
        <v>1713</v>
      </c>
      <c r="L235">
        <v>757</v>
      </c>
      <c r="M235">
        <v>2332</v>
      </c>
      <c r="N235">
        <v>87.3</v>
      </c>
    </row>
    <row r="236" spans="1:14" x14ac:dyDescent="0.3">
      <c r="A236">
        <v>2019</v>
      </c>
      <c r="B236">
        <v>11</v>
      </c>
      <c r="C236">
        <v>14</v>
      </c>
      <c r="D236">
        <v>13</v>
      </c>
      <c r="E236">
        <v>88628.6</v>
      </c>
      <c r="F236">
        <v>72</v>
      </c>
      <c r="G236">
        <v>17</v>
      </c>
      <c r="H236">
        <v>2951</v>
      </c>
      <c r="I236">
        <v>-600</v>
      </c>
      <c r="J236">
        <v>1791.7</v>
      </c>
      <c r="K236">
        <v>1546</v>
      </c>
      <c r="L236">
        <v>805</v>
      </c>
      <c r="M236">
        <v>2326</v>
      </c>
      <c r="N236">
        <v>65.7</v>
      </c>
    </row>
    <row r="237" spans="1:14" x14ac:dyDescent="0.3">
      <c r="A237">
        <v>2019</v>
      </c>
      <c r="B237">
        <v>11</v>
      </c>
      <c r="C237">
        <v>14</v>
      </c>
      <c r="D237">
        <v>14</v>
      </c>
      <c r="E237">
        <v>83064.399999999994</v>
      </c>
      <c r="F237">
        <v>72</v>
      </c>
      <c r="G237">
        <v>17</v>
      </c>
      <c r="H237">
        <v>2917</v>
      </c>
      <c r="I237">
        <v>-600</v>
      </c>
      <c r="J237">
        <v>1784.1</v>
      </c>
      <c r="K237">
        <v>1471</v>
      </c>
      <c r="L237">
        <v>846.00000000000011</v>
      </c>
      <c r="M237">
        <v>2322</v>
      </c>
      <c r="N237">
        <v>62.1</v>
      </c>
    </row>
    <row r="238" spans="1:14" x14ac:dyDescent="0.3">
      <c r="A238">
        <v>2019</v>
      </c>
      <c r="B238">
        <v>11</v>
      </c>
      <c r="C238">
        <v>14</v>
      </c>
      <c r="D238">
        <v>15</v>
      </c>
      <c r="E238">
        <v>87109.2</v>
      </c>
      <c r="F238">
        <v>72</v>
      </c>
      <c r="G238">
        <v>17</v>
      </c>
      <c r="H238">
        <v>2913</v>
      </c>
      <c r="I238">
        <v>-600</v>
      </c>
      <c r="J238">
        <v>1772</v>
      </c>
      <c r="K238">
        <v>1531</v>
      </c>
      <c r="L238">
        <v>782</v>
      </c>
      <c r="M238">
        <v>2300</v>
      </c>
      <c r="N238">
        <v>72</v>
      </c>
    </row>
    <row r="239" spans="1:14" x14ac:dyDescent="0.3">
      <c r="A239">
        <v>2019</v>
      </c>
      <c r="B239">
        <v>11</v>
      </c>
      <c r="C239">
        <v>14</v>
      </c>
      <c r="D239">
        <v>16</v>
      </c>
      <c r="E239">
        <v>77497.8</v>
      </c>
      <c r="F239">
        <v>72</v>
      </c>
      <c r="G239">
        <v>17</v>
      </c>
      <c r="H239">
        <v>2747</v>
      </c>
      <c r="I239">
        <v>-600</v>
      </c>
      <c r="J239">
        <v>1737.9</v>
      </c>
      <c r="K239">
        <v>1411</v>
      </c>
      <c r="L239">
        <v>736.00000000000011</v>
      </c>
      <c r="M239">
        <v>2247</v>
      </c>
      <c r="N239">
        <v>90.9</v>
      </c>
    </row>
    <row r="240" spans="1:14" x14ac:dyDescent="0.3">
      <c r="A240">
        <v>2019</v>
      </c>
      <c r="B240">
        <v>11</v>
      </c>
      <c r="C240">
        <v>14</v>
      </c>
      <c r="D240">
        <v>17</v>
      </c>
      <c r="E240">
        <v>84990</v>
      </c>
      <c r="F240">
        <v>72</v>
      </c>
      <c r="G240">
        <v>17</v>
      </c>
      <c r="H240">
        <v>2836</v>
      </c>
      <c r="I240">
        <v>-600</v>
      </c>
      <c r="J240">
        <v>1834.6</v>
      </c>
      <c r="K240">
        <v>1504</v>
      </c>
      <c r="L240">
        <v>732</v>
      </c>
      <c r="M240">
        <v>2314</v>
      </c>
      <c r="N240">
        <v>120.60000000000001</v>
      </c>
    </row>
    <row r="241" spans="1:14" x14ac:dyDescent="0.3">
      <c r="A241">
        <v>2019</v>
      </c>
      <c r="B241">
        <v>11</v>
      </c>
      <c r="C241">
        <v>14</v>
      </c>
      <c r="D241">
        <v>18</v>
      </c>
      <c r="E241">
        <v>99831.8</v>
      </c>
      <c r="F241">
        <v>80</v>
      </c>
      <c r="G241">
        <v>17</v>
      </c>
      <c r="H241">
        <v>3077</v>
      </c>
      <c r="I241">
        <v>-600</v>
      </c>
      <c r="J241">
        <v>1966.6</v>
      </c>
      <c r="K241">
        <v>1702</v>
      </c>
      <c r="L241">
        <v>775</v>
      </c>
      <c r="M241">
        <v>2374</v>
      </c>
      <c r="N241">
        <v>192.6</v>
      </c>
    </row>
    <row r="242" spans="1:14" x14ac:dyDescent="0.3">
      <c r="A242">
        <v>2019</v>
      </c>
      <c r="B242">
        <v>11</v>
      </c>
      <c r="C242">
        <v>14</v>
      </c>
      <c r="D242">
        <v>19</v>
      </c>
      <c r="E242">
        <v>80777</v>
      </c>
      <c r="F242">
        <v>72</v>
      </c>
      <c r="G242">
        <v>17</v>
      </c>
      <c r="H242">
        <v>2923</v>
      </c>
      <c r="I242">
        <v>-600</v>
      </c>
      <c r="J242">
        <v>1996.7</v>
      </c>
      <c r="K242">
        <v>1474</v>
      </c>
      <c r="L242">
        <v>849</v>
      </c>
      <c r="M242">
        <v>2324</v>
      </c>
      <c r="N242">
        <v>272.7</v>
      </c>
    </row>
    <row r="243" spans="1:14" x14ac:dyDescent="0.3">
      <c r="A243">
        <v>2019</v>
      </c>
      <c r="B243">
        <v>11</v>
      </c>
      <c r="C243">
        <v>14</v>
      </c>
      <c r="D243">
        <v>20</v>
      </c>
      <c r="E243">
        <v>58208.4</v>
      </c>
      <c r="F243">
        <v>62</v>
      </c>
      <c r="G243">
        <v>17</v>
      </c>
      <c r="H243">
        <v>2779</v>
      </c>
      <c r="I243">
        <v>-600</v>
      </c>
      <c r="J243">
        <v>1850.6</v>
      </c>
      <c r="K243">
        <v>1218</v>
      </c>
      <c r="L243">
        <v>961.00000000000011</v>
      </c>
      <c r="M243">
        <v>2123</v>
      </c>
      <c r="N243">
        <v>327.60000000000002</v>
      </c>
    </row>
    <row r="244" spans="1:14" x14ac:dyDescent="0.3">
      <c r="A244">
        <v>2019</v>
      </c>
      <c r="B244">
        <v>11</v>
      </c>
      <c r="C244">
        <v>14</v>
      </c>
      <c r="D244">
        <v>21</v>
      </c>
      <c r="E244">
        <v>38617.599999999999</v>
      </c>
      <c r="F244">
        <v>62</v>
      </c>
      <c r="G244">
        <v>17</v>
      </c>
      <c r="H244">
        <v>2610</v>
      </c>
      <c r="I244">
        <v>-600</v>
      </c>
      <c r="J244">
        <v>1736.9</v>
      </c>
      <c r="K244">
        <v>946</v>
      </c>
      <c r="L244">
        <v>1064</v>
      </c>
      <c r="M244">
        <v>1994</v>
      </c>
      <c r="N244">
        <v>342.90000000000003</v>
      </c>
    </row>
    <row r="245" spans="1:14" x14ac:dyDescent="0.3">
      <c r="A245">
        <v>2019</v>
      </c>
      <c r="B245">
        <v>11</v>
      </c>
      <c r="C245">
        <v>14</v>
      </c>
      <c r="D245">
        <v>22</v>
      </c>
      <c r="E245">
        <v>28751.600000000002</v>
      </c>
      <c r="F245">
        <v>24</v>
      </c>
      <c r="G245">
        <v>17</v>
      </c>
      <c r="H245">
        <v>2485</v>
      </c>
      <c r="I245">
        <v>-600</v>
      </c>
      <c r="J245">
        <v>1602.4</v>
      </c>
      <c r="K245">
        <v>751</v>
      </c>
      <c r="L245">
        <v>1134</v>
      </c>
      <c r="M245">
        <v>1828</v>
      </c>
      <c r="N245">
        <v>374.40000000000003</v>
      </c>
    </row>
    <row r="246" spans="1:14" x14ac:dyDescent="0.3">
      <c r="A246">
        <v>2019</v>
      </c>
      <c r="B246">
        <v>11</v>
      </c>
      <c r="C246">
        <v>14</v>
      </c>
      <c r="D246">
        <v>23</v>
      </c>
      <c r="E246">
        <v>53502</v>
      </c>
      <c r="F246">
        <v>72</v>
      </c>
      <c r="G246">
        <v>32</v>
      </c>
      <c r="H246">
        <v>2323</v>
      </c>
      <c r="I246">
        <v>-600</v>
      </c>
      <c r="J246">
        <v>1450.7</v>
      </c>
      <c r="K246">
        <v>629</v>
      </c>
      <c r="L246">
        <v>1094</v>
      </c>
      <c r="M246">
        <v>1643</v>
      </c>
      <c r="N246">
        <v>407.7</v>
      </c>
    </row>
    <row r="247" spans="1:14" x14ac:dyDescent="0.3">
      <c r="A247">
        <v>2019</v>
      </c>
      <c r="B247">
        <v>11</v>
      </c>
      <c r="C247">
        <v>14</v>
      </c>
      <c r="D247">
        <v>24</v>
      </c>
      <c r="E247">
        <v>36681.200000000004</v>
      </c>
      <c r="F247">
        <v>72</v>
      </c>
      <c r="G247">
        <v>32</v>
      </c>
      <c r="H247">
        <v>2114</v>
      </c>
      <c r="I247">
        <v>-600</v>
      </c>
      <c r="J247">
        <v>1322.8</v>
      </c>
      <c r="K247">
        <v>466</v>
      </c>
      <c r="L247">
        <v>1048</v>
      </c>
      <c r="M247">
        <v>1489</v>
      </c>
      <c r="N247">
        <v>433.8</v>
      </c>
    </row>
    <row r="248" spans="1:14" x14ac:dyDescent="0.3">
      <c r="A248">
        <v>2019</v>
      </c>
      <c r="B248">
        <v>11</v>
      </c>
      <c r="C248">
        <v>15</v>
      </c>
      <c r="D248">
        <v>1</v>
      </c>
      <c r="E248">
        <v>7066.5999999999995</v>
      </c>
      <c r="F248">
        <v>62</v>
      </c>
      <c r="G248">
        <v>12</v>
      </c>
      <c r="H248">
        <v>2030</v>
      </c>
      <c r="I248">
        <v>-600</v>
      </c>
      <c r="J248">
        <v>1191.4000000000001</v>
      </c>
      <c r="K248">
        <v>111</v>
      </c>
      <c r="L248">
        <v>1319</v>
      </c>
      <c r="M248">
        <v>1309</v>
      </c>
      <c r="N248">
        <v>482.40000000000003</v>
      </c>
    </row>
    <row r="249" spans="1:14" x14ac:dyDescent="0.3">
      <c r="A249">
        <v>2019</v>
      </c>
      <c r="B249">
        <v>11</v>
      </c>
      <c r="C249">
        <v>15</v>
      </c>
      <c r="D249">
        <v>22</v>
      </c>
      <c r="E249">
        <v>-19287.800000000003</v>
      </c>
      <c r="F249">
        <v>0</v>
      </c>
      <c r="G249">
        <v>5</v>
      </c>
      <c r="H249">
        <v>2379</v>
      </c>
      <c r="I249">
        <v>600</v>
      </c>
      <c r="J249">
        <v>1531</v>
      </c>
      <c r="K249">
        <v>0</v>
      </c>
      <c r="L249">
        <v>2979</v>
      </c>
      <c r="M249">
        <v>148</v>
      </c>
      <c r="N249">
        <v>783</v>
      </c>
    </row>
    <row r="250" spans="1:14" x14ac:dyDescent="0.3">
      <c r="A250">
        <v>2019</v>
      </c>
      <c r="B250">
        <v>11</v>
      </c>
      <c r="C250">
        <v>15</v>
      </c>
      <c r="D250">
        <v>23</v>
      </c>
      <c r="E250">
        <v>-18401.400000000001</v>
      </c>
      <c r="F250">
        <v>0</v>
      </c>
      <c r="G250">
        <v>5</v>
      </c>
      <c r="H250">
        <v>2222</v>
      </c>
      <c r="I250">
        <v>600</v>
      </c>
      <c r="J250">
        <v>1391.4</v>
      </c>
      <c r="K250">
        <v>0</v>
      </c>
      <c r="L250">
        <v>2822</v>
      </c>
      <c r="M250">
        <v>75</v>
      </c>
      <c r="N250">
        <v>716.4</v>
      </c>
    </row>
    <row r="251" spans="1:14" x14ac:dyDescent="0.3">
      <c r="A251">
        <v>2019</v>
      </c>
      <c r="B251">
        <v>11</v>
      </c>
      <c r="C251">
        <v>15</v>
      </c>
      <c r="D251">
        <v>24</v>
      </c>
      <c r="E251">
        <v>-17179.400000000001</v>
      </c>
      <c r="F251">
        <v>0</v>
      </c>
      <c r="G251">
        <v>5</v>
      </c>
      <c r="H251">
        <v>2047</v>
      </c>
      <c r="I251">
        <v>600</v>
      </c>
      <c r="J251">
        <v>1287.3</v>
      </c>
      <c r="K251">
        <v>0</v>
      </c>
      <c r="L251">
        <v>2647</v>
      </c>
      <c r="M251">
        <v>41.999999999999773</v>
      </c>
      <c r="N251">
        <v>645.30000000000007</v>
      </c>
    </row>
    <row r="252" spans="1:14" x14ac:dyDescent="0.3">
      <c r="A252">
        <v>2019</v>
      </c>
      <c r="B252">
        <v>11</v>
      </c>
      <c r="C252">
        <v>16</v>
      </c>
      <c r="D252">
        <v>1</v>
      </c>
      <c r="E252">
        <v>-15408.200000000003</v>
      </c>
      <c r="F252">
        <v>0</v>
      </c>
      <c r="G252">
        <v>5</v>
      </c>
      <c r="H252">
        <v>1909</v>
      </c>
      <c r="I252">
        <v>600</v>
      </c>
      <c r="J252">
        <v>1195.8</v>
      </c>
      <c r="K252">
        <v>0</v>
      </c>
      <c r="L252">
        <v>2509</v>
      </c>
      <c r="M252">
        <v>26.999999999999773</v>
      </c>
      <c r="N252">
        <v>568.80000000000007</v>
      </c>
    </row>
    <row r="253" spans="1:14" x14ac:dyDescent="0.3">
      <c r="A253">
        <v>2019</v>
      </c>
      <c r="B253">
        <v>11</v>
      </c>
      <c r="C253">
        <v>16</v>
      </c>
      <c r="D253">
        <v>9</v>
      </c>
      <c r="E253">
        <v>19507.400000000001</v>
      </c>
      <c r="F253">
        <v>24</v>
      </c>
      <c r="G253">
        <v>17</v>
      </c>
      <c r="H253">
        <v>2334</v>
      </c>
      <c r="I253">
        <v>-600</v>
      </c>
      <c r="J253">
        <v>1423.8</v>
      </c>
      <c r="K253">
        <v>359</v>
      </c>
      <c r="L253">
        <v>1375</v>
      </c>
      <c r="M253">
        <v>1788</v>
      </c>
      <c r="N253">
        <v>235.8</v>
      </c>
    </row>
    <row r="254" spans="1:14" x14ac:dyDescent="0.3">
      <c r="A254">
        <v>2019</v>
      </c>
      <c r="B254">
        <v>11</v>
      </c>
      <c r="C254">
        <v>16</v>
      </c>
      <c r="D254">
        <v>10</v>
      </c>
      <c r="E254">
        <v>27656.800000000003</v>
      </c>
      <c r="F254">
        <v>24</v>
      </c>
      <c r="G254">
        <v>17</v>
      </c>
      <c r="H254">
        <v>2464</v>
      </c>
      <c r="I254">
        <v>-600</v>
      </c>
      <c r="J254">
        <v>1552.4</v>
      </c>
      <c r="K254">
        <v>568</v>
      </c>
      <c r="L254">
        <v>1296</v>
      </c>
      <c r="M254">
        <v>1940</v>
      </c>
      <c r="N254">
        <v>212.4</v>
      </c>
    </row>
    <row r="255" spans="1:14" x14ac:dyDescent="0.3">
      <c r="A255">
        <v>2019</v>
      </c>
      <c r="B255">
        <v>11</v>
      </c>
      <c r="C255">
        <v>16</v>
      </c>
      <c r="D255">
        <v>11</v>
      </c>
      <c r="E255">
        <v>31824.800000000003</v>
      </c>
      <c r="F255">
        <v>24</v>
      </c>
      <c r="G255">
        <v>17</v>
      </c>
      <c r="H255">
        <v>2518</v>
      </c>
      <c r="I255">
        <v>-600</v>
      </c>
      <c r="J255">
        <v>1634</v>
      </c>
      <c r="K255">
        <v>680</v>
      </c>
      <c r="L255">
        <v>1238</v>
      </c>
      <c r="M255">
        <v>2018</v>
      </c>
      <c r="N255">
        <v>216</v>
      </c>
    </row>
    <row r="256" spans="1:14" x14ac:dyDescent="0.3">
      <c r="A256">
        <v>2019</v>
      </c>
      <c r="B256">
        <v>11</v>
      </c>
      <c r="C256">
        <v>16</v>
      </c>
      <c r="D256">
        <v>12</v>
      </c>
      <c r="E256">
        <v>33505.200000000004</v>
      </c>
      <c r="F256">
        <v>24</v>
      </c>
      <c r="G256">
        <v>17</v>
      </c>
      <c r="H256">
        <v>2527</v>
      </c>
      <c r="I256">
        <v>-600</v>
      </c>
      <c r="J256">
        <v>1579.3</v>
      </c>
      <c r="K256">
        <v>764</v>
      </c>
      <c r="L256">
        <v>1163</v>
      </c>
      <c r="M256">
        <v>1975</v>
      </c>
      <c r="N256">
        <v>204.3</v>
      </c>
    </row>
    <row r="257" spans="1:14" x14ac:dyDescent="0.3">
      <c r="A257">
        <v>2019</v>
      </c>
      <c r="B257">
        <v>11</v>
      </c>
      <c r="C257">
        <v>16</v>
      </c>
      <c r="D257">
        <v>13</v>
      </c>
      <c r="E257">
        <v>35117.800000000003</v>
      </c>
      <c r="F257">
        <v>24</v>
      </c>
      <c r="G257">
        <v>17</v>
      </c>
      <c r="H257">
        <v>2493</v>
      </c>
      <c r="I257">
        <v>-600</v>
      </c>
      <c r="J257">
        <v>1588.3</v>
      </c>
      <c r="K257">
        <v>794</v>
      </c>
      <c r="L257">
        <v>1099</v>
      </c>
      <c r="M257">
        <v>2002</v>
      </c>
      <c r="N257">
        <v>186.3</v>
      </c>
    </row>
    <row r="258" spans="1:14" x14ac:dyDescent="0.3">
      <c r="A258">
        <v>2019</v>
      </c>
      <c r="B258">
        <v>11</v>
      </c>
      <c r="C258">
        <v>16</v>
      </c>
      <c r="D258">
        <v>14</v>
      </c>
      <c r="E258">
        <v>35785.599999999999</v>
      </c>
      <c r="F258">
        <v>24</v>
      </c>
      <c r="G258">
        <v>17</v>
      </c>
      <c r="H258">
        <v>2468</v>
      </c>
      <c r="I258">
        <v>-600</v>
      </c>
      <c r="J258">
        <v>1586.9</v>
      </c>
      <c r="K258">
        <v>839</v>
      </c>
      <c r="L258">
        <v>1029</v>
      </c>
      <c r="M258">
        <v>1979</v>
      </c>
      <c r="N258">
        <v>207.9</v>
      </c>
    </row>
    <row r="259" spans="1:14" x14ac:dyDescent="0.3">
      <c r="A259">
        <v>2019</v>
      </c>
      <c r="B259">
        <v>11</v>
      </c>
      <c r="C259">
        <v>16</v>
      </c>
      <c r="D259">
        <v>15</v>
      </c>
      <c r="E259">
        <v>32943</v>
      </c>
      <c r="F259">
        <v>24</v>
      </c>
      <c r="G259">
        <v>17</v>
      </c>
      <c r="H259">
        <v>2471</v>
      </c>
      <c r="I259">
        <v>-600</v>
      </c>
      <c r="J259">
        <v>1553.8</v>
      </c>
      <c r="K259">
        <v>900</v>
      </c>
      <c r="L259">
        <v>971.00000000000011</v>
      </c>
      <c r="M259">
        <v>1810</v>
      </c>
      <c r="N259">
        <v>343.8</v>
      </c>
    </row>
    <row r="260" spans="1:14" x14ac:dyDescent="0.3">
      <c r="A260">
        <v>2019</v>
      </c>
      <c r="B260">
        <v>11</v>
      </c>
      <c r="C260">
        <v>16</v>
      </c>
      <c r="D260">
        <v>16</v>
      </c>
      <c r="E260">
        <v>28898</v>
      </c>
      <c r="F260">
        <v>62</v>
      </c>
      <c r="G260">
        <v>17</v>
      </c>
      <c r="H260">
        <v>2395</v>
      </c>
      <c r="I260">
        <v>-600</v>
      </c>
      <c r="J260">
        <v>1569.3</v>
      </c>
      <c r="K260">
        <v>904</v>
      </c>
      <c r="L260">
        <v>891.00000000000011</v>
      </c>
      <c r="M260">
        <v>1659</v>
      </c>
      <c r="N260">
        <v>510.3</v>
      </c>
    </row>
    <row r="261" spans="1:14" x14ac:dyDescent="0.3">
      <c r="A261">
        <v>2019</v>
      </c>
      <c r="B261">
        <v>11</v>
      </c>
      <c r="C261">
        <v>16</v>
      </c>
      <c r="D261">
        <v>17</v>
      </c>
      <c r="E261">
        <v>45458.6</v>
      </c>
      <c r="F261">
        <v>62</v>
      </c>
      <c r="G261">
        <v>17</v>
      </c>
      <c r="H261">
        <v>2545</v>
      </c>
      <c r="I261">
        <v>-600</v>
      </c>
      <c r="J261">
        <v>1672.8</v>
      </c>
      <c r="K261">
        <v>1188</v>
      </c>
      <c r="L261">
        <v>757</v>
      </c>
      <c r="M261">
        <v>1649.9999999999998</v>
      </c>
      <c r="N261">
        <v>622.80000000000007</v>
      </c>
    </row>
    <row r="262" spans="1:14" x14ac:dyDescent="0.3">
      <c r="A262">
        <v>2019</v>
      </c>
      <c r="B262">
        <v>11</v>
      </c>
      <c r="C262">
        <v>16</v>
      </c>
      <c r="D262">
        <v>18</v>
      </c>
      <c r="E262">
        <v>58248.800000000003</v>
      </c>
      <c r="F262">
        <v>72</v>
      </c>
      <c r="G262">
        <v>17</v>
      </c>
      <c r="H262">
        <v>2687</v>
      </c>
      <c r="I262">
        <v>-600</v>
      </c>
      <c r="J262">
        <v>1778</v>
      </c>
      <c r="K262">
        <v>1379</v>
      </c>
      <c r="L262">
        <v>708</v>
      </c>
      <c r="M262">
        <v>1676</v>
      </c>
      <c r="N262">
        <v>702</v>
      </c>
    </row>
    <row r="263" spans="1:14" x14ac:dyDescent="0.3">
      <c r="A263">
        <v>2019</v>
      </c>
      <c r="B263">
        <v>11</v>
      </c>
      <c r="C263">
        <v>16</v>
      </c>
      <c r="D263">
        <v>19</v>
      </c>
      <c r="E263">
        <v>46779.799999999996</v>
      </c>
      <c r="F263">
        <v>72</v>
      </c>
      <c r="G263">
        <v>17</v>
      </c>
      <c r="H263">
        <v>2528</v>
      </c>
      <c r="I263">
        <v>-600</v>
      </c>
      <c r="J263">
        <v>1752.2</v>
      </c>
      <c r="K263">
        <v>1256</v>
      </c>
      <c r="L263">
        <v>672</v>
      </c>
      <c r="M263">
        <v>1571</v>
      </c>
      <c r="N263">
        <v>781.2</v>
      </c>
    </row>
    <row r="264" spans="1:14" x14ac:dyDescent="0.3">
      <c r="A264">
        <v>2019</v>
      </c>
      <c r="B264">
        <v>11</v>
      </c>
      <c r="C264">
        <v>16</v>
      </c>
      <c r="D264">
        <v>20</v>
      </c>
      <c r="E264">
        <v>23446.799999999999</v>
      </c>
      <c r="F264">
        <v>62</v>
      </c>
      <c r="G264">
        <v>17</v>
      </c>
      <c r="H264">
        <v>2288</v>
      </c>
      <c r="I264">
        <v>-600</v>
      </c>
      <c r="J264">
        <v>1612.9</v>
      </c>
      <c r="K264">
        <v>957</v>
      </c>
      <c r="L264">
        <v>731.00000000000011</v>
      </c>
      <c r="M264">
        <v>1357</v>
      </c>
      <c r="N264">
        <v>855.9</v>
      </c>
    </row>
    <row r="265" spans="1:14" x14ac:dyDescent="0.3">
      <c r="A265">
        <v>2019</v>
      </c>
      <c r="B265">
        <v>11</v>
      </c>
      <c r="C265">
        <v>16</v>
      </c>
      <c r="D265">
        <v>21</v>
      </c>
      <c r="E265">
        <v>11420.800000000003</v>
      </c>
      <c r="F265">
        <v>24</v>
      </c>
      <c r="G265">
        <v>12</v>
      </c>
      <c r="H265">
        <v>2137</v>
      </c>
      <c r="I265">
        <v>-600</v>
      </c>
      <c r="J265">
        <v>1508.9</v>
      </c>
      <c r="K265">
        <v>641</v>
      </c>
      <c r="L265">
        <v>896.00000000000011</v>
      </c>
      <c r="M265">
        <v>1235</v>
      </c>
      <c r="N265">
        <v>873.9</v>
      </c>
    </row>
    <row r="266" spans="1:14" x14ac:dyDescent="0.3">
      <c r="A266">
        <v>2019</v>
      </c>
      <c r="B266">
        <v>11</v>
      </c>
      <c r="C266">
        <v>16</v>
      </c>
      <c r="D266">
        <v>22</v>
      </c>
      <c r="E266">
        <v>2726.8000000000011</v>
      </c>
      <c r="F266">
        <v>24</v>
      </c>
      <c r="G266">
        <v>12</v>
      </c>
      <c r="H266">
        <v>2038</v>
      </c>
      <c r="I266">
        <v>-600</v>
      </c>
      <c r="J266">
        <v>1420.4</v>
      </c>
      <c r="K266">
        <v>362</v>
      </c>
      <c r="L266">
        <v>1076</v>
      </c>
      <c r="M266">
        <v>1133</v>
      </c>
      <c r="N266">
        <v>887.4</v>
      </c>
    </row>
    <row r="267" spans="1:14" x14ac:dyDescent="0.3">
      <c r="A267">
        <v>2019</v>
      </c>
      <c r="B267">
        <v>11</v>
      </c>
      <c r="C267">
        <v>17</v>
      </c>
      <c r="D267">
        <v>8</v>
      </c>
      <c r="E267">
        <v>10508</v>
      </c>
      <c r="F267">
        <v>24</v>
      </c>
      <c r="G267">
        <v>17</v>
      </c>
      <c r="H267">
        <v>1950</v>
      </c>
      <c r="I267">
        <v>-600</v>
      </c>
      <c r="J267">
        <v>1287.9000000000001</v>
      </c>
      <c r="K267">
        <v>152</v>
      </c>
      <c r="L267">
        <v>1198</v>
      </c>
      <c r="M267">
        <v>1572</v>
      </c>
      <c r="N267">
        <v>315.90000000000003</v>
      </c>
    </row>
    <row r="268" spans="1:14" x14ac:dyDescent="0.3">
      <c r="A268">
        <v>2019</v>
      </c>
      <c r="B268">
        <v>11</v>
      </c>
      <c r="C268">
        <v>17</v>
      </c>
      <c r="D268">
        <v>9</v>
      </c>
      <c r="E268">
        <v>22120.2</v>
      </c>
      <c r="F268">
        <v>24</v>
      </c>
      <c r="G268">
        <v>17</v>
      </c>
      <c r="H268">
        <v>2241</v>
      </c>
      <c r="I268">
        <v>-600</v>
      </c>
      <c r="J268">
        <v>1426.5</v>
      </c>
      <c r="K268">
        <v>444</v>
      </c>
      <c r="L268">
        <v>1197</v>
      </c>
      <c r="M268">
        <v>1788</v>
      </c>
      <c r="N268">
        <v>238.5</v>
      </c>
    </row>
    <row r="269" spans="1:14" x14ac:dyDescent="0.3">
      <c r="A269">
        <v>2019</v>
      </c>
      <c r="B269">
        <v>11</v>
      </c>
      <c r="C269">
        <v>17</v>
      </c>
      <c r="D269">
        <v>10</v>
      </c>
      <c r="E269">
        <v>28495.999999999996</v>
      </c>
      <c r="F269">
        <v>24</v>
      </c>
      <c r="G269">
        <v>17</v>
      </c>
      <c r="H269">
        <v>2386</v>
      </c>
      <c r="I269">
        <v>-600</v>
      </c>
      <c r="J269">
        <v>1543.1</v>
      </c>
      <c r="K269">
        <v>569</v>
      </c>
      <c r="L269">
        <v>1217</v>
      </c>
      <c r="M269">
        <v>1955</v>
      </c>
      <c r="N269">
        <v>188.1</v>
      </c>
    </row>
    <row r="270" spans="1:14" x14ac:dyDescent="0.3">
      <c r="A270">
        <v>2019</v>
      </c>
      <c r="B270">
        <v>11</v>
      </c>
      <c r="C270">
        <v>17</v>
      </c>
      <c r="D270">
        <v>11</v>
      </c>
      <c r="E270">
        <v>39014.800000000003</v>
      </c>
      <c r="F270">
        <v>24</v>
      </c>
      <c r="G270">
        <v>17</v>
      </c>
      <c r="H270">
        <v>2507</v>
      </c>
      <c r="I270">
        <v>-600</v>
      </c>
      <c r="J270">
        <v>1603.5</v>
      </c>
      <c r="K270">
        <v>879</v>
      </c>
      <c r="L270">
        <v>1028</v>
      </c>
      <c r="M270">
        <v>2064</v>
      </c>
      <c r="N270">
        <v>139.5</v>
      </c>
    </row>
    <row r="271" spans="1:14" x14ac:dyDescent="0.3">
      <c r="A271">
        <v>2019</v>
      </c>
      <c r="B271">
        <v>11</v>
      </c>
      <c r="C271">
        <v>17</v>
      </c>
      <c r="D271">
        <v>12</v>
      </c>
      <c r="E271">
        <v>41292</v>
      </c>
      <c r="F271">
        <v>62</v>
      </c>
      <c r="G271">
        <v>17</v>
      </c>
      <c r="H271">
        <v>2465</v>
      </c>
      <c r="I271">
        <v>-600</v>
      </c>
      <c r="J271">
        <v>1541.5</v>
      </c>
      <c r="K271">
        <v>920</v>
      </c>
      <c r="L271">
        <v>945</v>
      </c>
      <c r="M271">
        <v>2047</v>
      </c>
      <c r="N271">
        <v>94.5</v>
      </c>
    </row>
    <row r="272" spans="1:14" x14ac:dyDescent="0.3">
      <c r="A272">
        <v>2019</v>
      </c>
      <c r="B272">
        <v>11</v>
      </c>
      <c r="C272">
        <v>17</v>
      </c>
      <c r="D272">
        <v>13</v>
      </c>
      <c r="E272">
        <v>50453.8</v>
      </c>
      <c r="F272">
        <v>62</v>
      </c>
      <c r="G272">
        <v>17</v>
      </c>
      <c r="H272">
        <v>2361</v>
      </c>
      <c r="I272">
        <v>-600</v>
      </c>
      <c r="J272">
        <v>1558.1</v>
      </c>
      <c r="K272">
        <v>1036</v>
      </c>
      <c r="L272">
        <v>725</v>
      </c>
      <c r="M272">
        <v>2096</v>
      </c>
      <c r="N272">
        <v>62.1</v>
      </c>
    </row>
    <row r="273" spans="1:14" x14ac:dyDescent="0.3">
      <c r="A273">
        <v>2019</v>
      </c>
      <c r="B273">
        <v>11</v>
      </c>
      <c r="C273">
        <v>17</v>
      </c>
      <c r="D273">
        <v>14</v>
      </c>
      <c r="E273">
        <v>81424.399999999994</v>
      </c>
      <c r="F273">
        <v>72</v>
      </c>
      <c r="G273">
        <v>17</v>
      </c>
      <c r="H273">
        <v>2566</v>
      </c>
      <c r="I273">
        <v>-600</v>
      </c>
      <c r="J273">
        <v>1568.3</v>
      </c>
      <c r="K273">
        <v>1471</v>
      </c>
      <c r="L273">
        <v>495</v>
      </c>
      <c r="M273">
        <v>2135</v>
      </c>
      <c r="N273">
        <v>33.300000000000004</v>
      </c>
    </row>
    <row r="274" spans="1:14" x14ac:dyDescent="0.3">
      <c r="A274">
        <v>2019</v>
      </c>
      <c r="B274">
        <v>11</v>
      </c>
      <c r="C274">
        <v>17</v>
      </c>
      <c r="D274">
        <v>15</v>
      </c>
      <c r="E274">
        <v>82751.8</v>
      </c>
      <c r="F274">
        <v>72</v>
      </c>
      <c r="G274">
        <v>17</v>
      </c>
      <c r="H274">
        <v>2469</v>
      </c>
      <c r="I274">
        <v>-600</v>
      </c>
      <c r="J274">
        <v>1556.7</v>
      </c>
      <c r="K274">
        <v>1482</v>
      </c>
      <c r="L274">
        <v>387</v>
      </c>
      <c r="M274">
        <v>2136</v>
      </c>
      <c r="N274">
        <v>20.7</v>
      </c>
    </row>
    <row r="275" spans="1:14" x14ac:dyDescent="0.3">
      <c r="A275">
        <v>2019</v>
      </c>
      <c r="B275">
        <v>11</v>
      </c>
      <c r="C275">
        <v>17</v>
      </c>
      <c r="D275">
        <v>16</v>
      </c>
      <c r="E275">
        <v>73975.8</v>
      </c>
      <c r="F275">
        <v>72</v>
      </c>
      <c r="G275">
        <v>17</v>
      </c>
      <c r="H275">
        <v>2257</v>
      </c>
      <c r="I275">
        <v>-600</v>
      </c>
      <c r="J275">
        <v>1576.7</v>
      </c>
      <c r="K275">
        <v>1355</v>
      </c>
      <c r="L275">
        <v>302</v>
      </c>
      <c r="M275">
        <v>2147</v>
      </c>
      <c r="N275">
        <v>29.7</v>
      </c>
    </row>
    <row r="276" spans="1:14" x14ac:dyDescent="0.3">
      <c r="A276">
        <v>2019</v>
      </c>
      <c r="B276">
        <v>11</v>
      </c>
      <c r="C276">
        <v>17</v>
      </c>
      <c r="D276">
        <v>17</v>
      </c>
      <c r="E276">
        <v>92467</v>
      </c>
      <c r="F276">
        <v>72</v>
      </c>
      <c r="G276">
        <v>17</v>
      </c>
      <c r="H276">
        <v>2432</v>
      </c>
      <c r="I276">
        <v>-600</v>
      </c>
      <c r="J276">
        <v>1682.2</v>
      </c>
      <c r="K276">
        <v>1593</v>
      </c>
      <c r="L276">
        <v>239.00000000000003</v>
      </c>
      <c r="M276">
        <v>2230</v>
      </c>
      <c r="N276">
        <v>52.2</v>
      </c>
    </row>
    <row r="277" spans="1:14" x14ac:dyDescent="0.3">
      <c r="A277">
        <v>2019</v>
      </c>
      <c r="B277">
        <v>11</v>
      </c>
      <c r="C277">
        <v>17</v>
      </c>
      <c r="D277">
        <v>18</v>
      </c>
      <c r="E277">
        <v>115497</v>
      </c>
      <c r="F277">
        <v>80</v>
      </c>
      <c r="G277">
        <v>17</v>
      </c>
      <c r="H277">
        <v>2669</v>
      </c>
      <c r="I277">
        <v>-600</v>
      </c>
      <c r="J277">
        <v>1802.7</v>
      </c>
      <c r="K277">
        <v>1875</v>
      </c>
      <c r="L277">
        <v>194.00000000000003</v>
      </c>
      <c r="M277">
        <v>2301</v>
      </c>
      <c r="N277">
        <v>101.7</v>
      </c>
    </row>
    <row r="278" spans="1:14" x14ac:dyDescent="0.3">
      <c r="A278">
        <v>2019</v>
      </c>
      <c r="B278">
        <v>11</v>
      </c>
      <c r="C278">
        <v>17</v>
      </c>
      <c r="D278">
        <v>19</v>
      </c>
      <c r="E278">
        <v>108258.6</v>
      </c>
      <c r="F278">
        <v>80</v>
      </c>
      <c r="G278">
        <v>17</v>
      </c>
      <c r="H278">
        <v>2560</v>
      </c>
      <c r="I278">
        <v>-600</v>
      </c>
      <c r="J278">
        <v>1837</v>
      </c>
      <c r="K278">
        <v>1804</v>
      </c>
      <c r="L278">
        <v>156</v>
      </c>
      <c r="M278">
        <v>2257</v>
      </c>
      <c r="N278">
        <v>180</v>
      </c>
    </row>
    <row r="279" spans="1:14" x14ac:dyDescent="0.3">
      <c r="A279">
        <v>2019</v>
      </c>
      <c r="B279">
        <v>11</v>
      </c>
      <c r="C279">
        <v>17</v>
      </c>
      <c r="D279">
        <v>20</v>
      </c>
      <c r="E279">
        <v>86023.2</v>
      </c>
      <c r="F279">
        <v>72</v>
      </c>
      <c r="G279">
        <v>17</v>
      </c>
      <c r="H279">
        <v>2373</v>
      </c>
      <c r="I279">
        <v>-600</v>
      </c>
      <c r="J279">
        <v>1711</v>
      </c>
      <c r="K279">
        <v>1596</v>
      </c>
      <c r="L279">
        <v>177</v>
      </c>
      <c r="M279">
        <v>2005</v>
      </c>
      <c r="N279">
        <v>306</v>
      </c>
    </row>
    <row r="280" spans="1:14" x14ac:dyDescent="0.3">
      <c r="A280">
        <v>2019</v>
      </c>
      <c r="B280">
        <v>11</v>
      </c>
      <c r="C280">
        <v>17</v>
      </c>
      <c r="D280">
        <v>21</v>
      </c>
      <c r="E280">
        <v>65075.199999999997</v>
      </c>
      <c r="F280">
        <v>72</v>
      </c>
      <c r="G280">
        <v>17</v>
      </c>
      <c r="H280">
        <v>2216</v>
      </c>
      <c r="I280">
        <v>-600</v>
      </c>
      <c r="J280">
        <v>1579.9</v>
      </c>
      <c r="K280">
        <v>1386</v>
      </c>
      <c r="L280">
        <v>230</v>
      </c>
      <c r="M280">
        <v>1756</v>
      </c>
      <c r="N280">
        <v>423.90000000000003</v>
      </c>
    </row>
    <row r="281" spans="1:14" x14ac:dyDescent="0.3">
      <c r="A281">
        <v>2019</v>
      </c>
      <c r="B281">
        <v>11</v>
      </c>
      <c r="C281">
        <v>17</v>
      </c>
      <c r="D281">
        <v>22</v>
      </c>
      <c r="E281">
        <v>52640.4</v>
      </c>
      <c r="F281">
        <v>72</v>
      </c>
      <c r="G281">
        <v>17</v>
      </c>
      <c r="H281">
        <v>2129</v>
      </c>
      <c r="I281">
        <v>-600</v>
      </c>
      <c r="J281">
        <v>1460</v>
      </c>
      <c r="K281">
        <v>1275</v>
      </c>
      <c r="L281">
        <v>254.00000000000003</v>
      </c>
      <c r="M281">
        <v>1556</v>
      </c>
      <c r="N281">
        <v>504</v>
      </c>
    </row>
    <row r="282" spans="1:14" x14ac:dyDescent="0.3">
      <c r="A282">
        <v>2019</v>
      </c>
      <c r="B282">
        <v>11</v>
      </c>
      <c r="C282">
        <v>17</v>
      </c>
      <c r="D282">
        <v>23</v>
      </c>
      <c r="E282">
        <v>80500</v>
      </c>
      <c r="F282">
        <v>80</v>
      </c>
      <c r="G282">
        <v>32</v>
      </c>
      <c r="H282">
        <v>2006</v>
      </c>
      <c r="I282">
        <v>-600</v>
      </c>
      <c r="J282">
        <v>1323.2</v>
      </c>
      <c r="K282">
        <v>1072</v>
      </c>
      <c r="L282">
        <v>334</v>
      </c>
      <c r="M282">
        <v>1376</v>
      </c>
      <c r="N282">
        <v>547.20000000000005</v>
      </c>
    </row>
    <row r="283" spans="1:14" x14ac:dyDescent="0.3">
      <c r="A283">
        <v>2019</v>
      </c>
      <c r="B283">
        <v>11</v>
      </c>
      <c r="C283">
        <v>17</v>
      </c>
      <c r="D283">
        <v>24</v>
      </c>
      <c r="E283">
        <v>58111</v>
      </c>
      <c r="F283">
        <v>80</v>
      </c>
      <c r="G283">
        <v>12</v>
      </c>
      <c r="H283">
        <v>1924</v>
      </c>
      <c r="I283">
        <v>-600</v>
      </c>
      <c r="J283">
        <v>1218.0999999999999</v>
      </c>
      <c r="K283">
        <v>827</v>
      </c>
      <c r="L283">
        <v>497</v>
      </c>
      <c r="M283">
        <v>1252</v>
      </c>
      <c r="N283">
        <v>566.1</v>
      </c>
    </row>
    <row r="284" spans="1:14" x14ac:dyDescent="0.3">
      <c r="A284">
        <v>2019</v>
      </c>
      <c r="B284">
        <v>11</v>
      </c>
      <c r="C284">
        <v>18</v>
      </c>
      <c r="D284">
        <v>1</v>
      </c>
      <c r="E284">
        <v>19111</v>
      </c>
      <c r="F284">
        <v>62</v>
      </c>
      <c r="G284">
        <v>12</v>
      </c>
      <c r="H284">
        <v>1790</v>
      </c>
      <c r="I284">
        <v>-600</v>
      </c>
      <c r="J284">
        <v>1120.3</v>
      </c>
      <c r="K284">
        <v>339</v>
      </c>
      <c r="L284">
        <v>851.00000000000011</v>
      </c>
      <c r="M284">
        <v>1120</v>
      </c>
      <c r="N284">
        <v>600.30000000000007</v>
      </c>
    </row>
    <row r="285" spans="1:14" x14ac:dyDescent="0.3">
      <c r="A285">
        <v>2019</v>
      </c>
      <c r="B285">
        <v>11</v>
      </c>
      <c r="C285">
        <v>18</v>
      </c>
      <c r="D285">
        <v>2</v>
      </c>
      <c r="E285">
        <v>894.19999999999709</v>
      </c>
      <c r="F285">
        <v>62</v>
      </c>
      <c r="G285">
        <v>12</v>
      </c>
      <c r="H285">
        <v>1732</v>
      </c>
      <c r="I285">
        <v>-600</v>
      </c>
      <c r="J285">
        <v>1066.5999999999999</v>
      </c>
      <c r="K285">
        <v>63</v>
      </c>
      <c r="L285">
        <v>1069</v>
      </c>
      <c r="M285">
        <v>1078</v>
      </c>
      <c r="N285">
        <v>588.6</v>
      </c>
    </row>
    <row r="286" spans="1:14" x14ac:dyDescent="0.3">
      <c r="A286">
        <v>2019</v>
      </c>
      <c r="B286">
        <v>11</v>
      </c>
      <c r="C286">
        <v>18</v>
      </c>
      <c r="D286">
        <v>8</v>
      </c>
      <c r="E286">
        <v>8445.6</v>
      </c>
      <c r="F286">
        <v>24</v>
      </c>
      <c r="G286">
        <v>17</v>
      </c>
      <c r="H286">
        <v>2914</v>
      </c>
      <c r="I286">
        <v>-600</v>
      </c>
      <c r="J286">
        <v>1696.2</v>
      </c>
      <c r="K286">
        <v>64</v>
      </c>
      <c r="L286">
        <v>2250</v>
      </c>
      <c r="M286">
        <v>1866</v>
      </c>
      <c r="N286">
        <v>430.2</v>
      </c>
    </row>
    <row r="287" spans="1:14" x14ac:dyDescent="0.3">
      <c r="A287">
        <v>2019</v>
      </c>
      <c r="B287">
        <v>11</v>
      </c>
      <c r="C287">
        <v>18</v>
      </c>
      <c r="D287">
        <v>9</v>
      </c>
      <c r="E287">
        <v>22215.4</v>
      </c>
      <c r="F287">
        <v>24</v>
      </c>
      <c r="G287">
        <v>17</v>
      </c>
      <c r="H287">
        <v>3155</v>
      </c>
      <c r="I287">
        <v>-600</v>
      </c>
      <c r="J287">
        <v>1806.9</v>
      </c>
      <c r="K287">
        <v>483</v>
      </c>
      <c r="L287">
        <v>2072</v>
      </c>
      <c r="M287">
        <v>2019</v>
      </c>
      <c r="N287">
        <v>387.90000000000003</v>
      </c>
    </row>
    <row r="288" spans="1:14" x14ac:dyDescent="0.3">
      <c r="A288">
        <v>2019</v>
      </c>
      <c r="B288">
        <v>11</v>
      </c>
      <c r="C288">
        <v>18</v>
      </c>
      <c r="D288">
        <v>10</v>
      </c>
      <c r="E288">
        <v>27954.6</v>
      </c>
      <c r="F288">
        <v>24</v>
      </c>
      <c r="G288">
        <v>17</v>
      </c>
      <c r="H288">
        <v>3124</v>
      </c>
      <c r="I288">
        <v>-600</v>
      </c>
      <c r="J288">
        <v>1819.7</v>
      </c>
      <c r="K288">
        <v>654</v>
      </c>
      <c r="L288">
        <v>1870</v>
      </c>
      <c r="M288">
        <v>2057</v>
      </c>
      <c r="N288">
        <v>362.7</v>
      </c>
    </row>
    <row r="289" spans="1:14" x14ac:dyDescent="0.3">
      <c r="A289">
        <v>2019</v>
      </c>
      <c r="B289">
        <v>11</v>
      </c>
      <c r="C289">
        <v>18</v>
      </c>
      <c r="D289">
        <v>11</v>
      </c>
      <c r="E289">
        <v>37359</v>
      </c>
      <c r="F289">
        <v>62</v>
      </c>
      <c r="G289">
        <v>17</v>
      </c>
      <c r="H289">
        <v>3181</v>
      </c>
      <c r="I289">
        <v>-600</v>
      </c>
      <c r="J289">
        <v>1835.6</v>
      </c>
      <c r="K289">
        <v>924</v>
      </c>
      <c r="L289">
        <v>1657.0000000000002</v>
      </c>
      <c r="M289">
        <v>2108</v>
      </c>
      <c r="N289">
        <v>327.60000000000002</v>
      </c>
    </row>
    <row r="290" spans="1:14" x14ac:dyDescent="0.3">
      <c r="A290">
        <v>2019</v>
      </c>
      <c r="B290">
        <v>11</v>
      </c>
      <c r="C290">
        <v>18</v>
      </c>
      <c r="D290">
        <v>12</v>
      </c>
      <c r="E290">
        <v>47738.200000000004</v>
      </c>
      <c r="F290">
        <v>62</v>
      </c>
      <c r="G290">
        <v>17</v>
      </c>
      <c r="H290">
        <v>3152</v>
      </c>
      <c r="I290">
        <v>-600</v>
      </c>
      <c r="J290">
        <v>1748.1</v>
      </c>
      <c r="K290">
        <v>1078</v>
      </c>
      <c r="L290">
        <v>1474</v>
      </c>
      <c r="M290">
        <v>2079</v>
      </c>
      <c r="N290">
        <v>269.10000000000002</v>
      </c>
    </row>
    <row r="291" spans="1:14" x14ac:dyDescent="0.3">
      <c r="A291">
        <v>2019</v>
      </c>
      <c r="B291">
        <v>11</v>
      </c>
      <c r="C291">
        <v>18</v>
      </c>
      <c r="D291">
        <v>13</v>
      </c>
      <c r="E291">
        <v>49447.4</v>
      </c>
      <c r="F291">
        <v>62</v>
      </c>
      <c r="G291">
        <v>17</v>
      </c>
      <c r="H291">
        <v>3066</v>
      </c>
      <c r="I291">
        <v>-600</v>
      </c>
      <c r="J291">
        <v>1732.3</v>
      </c>
      <c r="K291">
        <v>1091</v>
      </c>
      <c r="L291">
        <v>1375</v>
      </c>
      <c r="M291">
        <v>2092</v>
      </c>
      <c r="N291">
        <v>240.3</v>
      </c>
    </row>
    <row r="292" spans="1:14" x14ac:dyDescent="0.3">
      <c r="A292">
        <v>2019</v>
      </c>
      <c r="B292">
        <v>11</v>
      </c>
      <c r="C292">
        <v>18</v>
      </c>
      <c r="D292">
        <v>14</v>
      </c>
      <c r="E292">
        <v>54637.4</v>
      </c>
      <c r="F292">
        <v>62</v>
      </c>
      <c r="G292">
        <v>17</v>
      </c>
      <c r="H292">
        <v>3033</v>
      </c>
      <c r="I292">
        <v>-600</v>
      </c>
      <c r="J292">
        <v>1723.3</v>
      </c>
      <c r="K292">
        <v>1163</v>
      </c>
      <c r="L292">
        <v>1270</v>
      </c>
      <c r="M292">
        <v>2101</v>
      </c>
      <c r="N292">
        <v>222.3</v>
      </c>
    </row>
    <row r="293" spans="1:14" x14ac:dyDescent="0.3">
      <c r="A293">
        <v>2019</v>
      </c>
      <c r="B293">
        <v>11</v>
      </c>
      <c r="C293">
        <v>18</v>
      </c>
      <c r="D293">
        <v>15</v>
      </c>
      <c r="E293">
        <v>48704.200000000004</v>
      </c>
      <c r="F293">
        <v>62</v>
      </c>
      <c r="G293">
        <v>17</v>
      </c>
      <c r="H293">
        <v>2959</v>
      </c>
      <c r="I293">
        <v>-600</v>
      </c>
      <c r="J293">
        <v>1701.1</v>
      </c>
      <c r="K293">
        <v>1075</v>
      </c>
      <c r="L293">
        <v>1284</v>
      </c>
      <c r="M293">
        <v>2077</v>
      </c>
      <c r="N293">
        <v>224.1</v>
      </c>
    </row>
    <row r="294" spans="1:14" x14ac:dyDescent="0.3">
      <c r="A294">
        <v>2019</v>
      </c>
      <c r="B294">
        <v>11</v>
      </c>
      <c r="C294">
        <v>18</v>
      </c>
      <c r="D294">
        <v>16</v>
      </c>
      <c r="E294">
        <v>42548.200000000004</v>
      </c>
      <c r="F294">
        <v>62</v>
      </c>
      <c r="G294">
        <v>17</v>
      </c>
      <c r="H294">
        <v>2795</v>
      </c>
      <c r="I294">
        <v>-600</v>
      </c>
      <c r="J294">
        <v>1687.8</v>
      </c>
      <c r="K294">
        <v>977</v>
      </c>
      <c r="L294">
        <v>1218</v>
      </c>
      <c r="M294">
        <v>2061</v>
      </c>
      <c r="N294">
        <v>226.8</v>
      </c>
    </row>
    <row r="295" spans="1:14" x14ac:dyDescent="0.3">
      <c r="A295">
        <v>2019</v>
      </c>
      <c r="B295">
        <v>11</v>
      </c>
      <c r="C295">
        <v>18</v>
      </c>
      <c r="D295">
        <v>17</v>
      </c>
      <c r="E295">
        <v>58781.8</v>
      </c>
      <c r="F295">
        <v>62</v>
      </c>
      <c r="G295">
        <v>17</v>
      </c>
      <c r="H295">
        <v>2933</v>
      </c>
      <c r="I295">
        <v>-600</v>
      </c>
      <c r="J295">
        <v>1839.3</v>
      </c>
      <c r="K295">
        <v>1199</v>
      </c>
      <c r="L295">
        <v>1134</v>
      </c>
      <c r="M295">
        <v>2199</v>
      </c>
      <c r="N295">
        <v>240.3</v>
      </c>
    </row>
    <row r="296" spans="1:14" x14ac:dyDescent="0.3">
      <c r="A296">
        <v>2019</v>
      </c>
      <c r="B296">
        <v>11</v>
      </c>
      <c r="C296">
        <v>18</v>
      </c>
      <c r="D296">
        <v>18</v>
      </c>
      <c r="E296">
        <v>72459</v>
      </c>
      <c r="F296">
        <v>72</v>
      </c>
      <c r="G296">
        <v>17</v>
      </c>
      <c r="H296">
        <v>3103</v>
      </c>
      <c r="I296">
        <v>-600</v>
      </c>
      <c r="J296">
        <v>1973.8</v>
      </c>
      <c r="K296">
        <v>1387</v>
      </c>
      <c r="L296">
        <v>1116</v>
      </c>
      <c r="M296">
        <v>2275</v>
      </c>
      <c r="N296">
        <v>298.8</v>
      </c>
    </row>
    <row r="297" spans="1:14" x14ac:dyDescent="0.3">
      <c r="A297">
        <v>2019</v>
      </c>
      <c r="B297">
        <v>11</v>
      </c>
      <c r="C297">
        <v>18</v>
      </c>
      <c r="D297">
        <v>19</v>
      </c>
      <c r="E297">
        <v>53684.6</v>
      </c>
      <c r="F297">
        <v>62</v>
      </c>
      <c r="G297">
        <v>17</v>
      </c>
      <c r="H297">
        <v>2890</v>
      </c>
      <c r="I297">
        <v>-600</v>
      </c>
      <c r="J297">
        <v>1924.2</v>
      </c>
      <c r="K297">
        <v>1165</v>
      </c>
      <c r="L297">
        <v>1125</v>
      </c>
      <c r="M297">
        <v>2130</v>
      </c>
      <c r="N297">
        <v>394.2</v>
      </c>
    </row>
    <row r="298" spans="1:14" x14ac:dyDescent="0.3">
      <c r="A298">
        <v>2019</v>
      </c>
      <c r="B298">
        <v>11</v>
      </c>
      <c r="C298">
        <v>18</v>
      </c>
      <c r="D298">
        <v>20</v>
      </c>
      <c r="E298">
        <v>35271.4</v>
      </c>
      <c r="F298">
        <v>62</v>
      </c>
      <c r="G298">
        <v>17</v>
      </c>
      <c r="H298">
        <v>2758</v>
      </c>
      <c r="I298">
        <v>-600</v>
      </c>
      <c r="J298">
        <v>1793.8</v>
      </c>
      <c r="K298">
        <v>948</v>
      </c>
      <c r="L298">
        <v>1210</v>
      </c>
      <c r="M298">
        <v>1915</v>
      </c>
      <c r="N298">
        <v>478.8</v>
      </c>
    </row>
    <row r="299" spans="1:14" x14ac:dyDescent="0.3">
      <c r="A299">
        <v>2019</v>
      </c>
      <c r="B299">
        <v>11</v>
      </c>
      <c r="C299">
        <v>18</v>
      </c>
      <c r="D299">
        <v>21</v>
      </c>
      <c r="E299">
        <v>24265.200000000001</v>
      </c>
      <c r="F299">
        <v>24</v>
      </c>
      <c r="G299">
        <v>17</v>
      </c>
      <c r="H299">
        <v>2595</v>
      </c>
      <c r="I299">
        <v>-600</v>
      </c>
      <c r="J299">
        <v>1663.4</v>
      </c>
      <c r="K299">
        <v>725</v>
      </c>
      <c r="L299">
        <v>1270</v>
      </c>
      <c r="M299">
        <v>1736</v>
      </c>
      <c r="N299">
        <v>527.4</v>
      </c>
    </row>
    <row r="300" spans="1:14" x14ac:dyDescent="0.3">
      <c r="A300">
        <v>2019</v>
      </c>
      <c r="B300">
        <v>11</v>
      </c>
      <c r="C300">
        <v>18</v>
      </c>
      <c r="D300">
        <v>22</v>
      </c>
      <c r="E300">
        <v>13623.199999999997</v>
      </c>
      <c r="F300">
        <v>24</v>
      </c>
      <c r="G300">
        <v>17</v>
      </c>
      <c r="H300">
        <v>2420</v>
      </c>
      <c r="I300">
        <v>-600</v>
      </c>
      <c r="J300">
        <v>1538.2</v>
      </c>
      <c r="K300">
        <v>404</v>
      </c>
      <c r="L300">
        <v>1416</v>
      </c>
      <c r="M300">
        <v>1600</v>
      </c>
      <c r="N300">
        <v>538.20000000000005</v>
      </c>
    </row>
    <row r="301" spans="1:14" x14ac:dyDescent="0.3">
      <c r="A301">
        <v>2019</v>
      </c>
      <c r="B301">
        <v>11</v>
      </c>
      <c r="C301">
        <v>18</v>
      </c>
      <c r="D301">
        <v>23</v>
      </c>
      <c r="E301">
        <v>16711.199999999997</v>
      </c>
      <c r="F301">
        <v>62</v>
      </c>
      <c r="G301">
        <v>32</v>
      </c>
      <c r="H301">
        <v>2230</v>
      </c>
      <c r="I301">
        <v>-600</v>
      </c>
      <c r="J301">
        <v>1399.7</v>
      </c>
      <c r="K301">
        <v>214</v>
      </c>
      <c r="L301">
        <v>1416</v>
      </c>
      <c r="M301">
        <v>1466</v>
      </c>
      <c r="N301">
        <v>533.70000000000005</v>
      </c>
    </row>
    <row r="302" spans="1:14" x14ac:dyDescent="0.3">
      <c r="A302">
        <v>2019</v>
      </c>
      <c r="B302">
        <v>11</v>
      </c>
      <c r="C302">
        <v>18</v>
      </c>
      <c r="D302">
        <v>24</v>
      </c>
      <c r="E302">
        <v>4840.3999999999987</v>
      </c>
      <c r="F302">
        <v>62</v>
      </c>
      <c r="G302">
        <v>32</v>
      </c>
      <c r="H302">
        <v>2077</v>
      </c>
      <c r="I302">
        <v>-600</v>
      </c>
      <c r="J302">
        <v>1282.2</v>
      </c>
      <c r="K302">
        <v>79</v>
      </c>
      <c r="L302">
        <v>1398</v>
      </c>
      <c r="M302">
        <v>1353</v>
      </c>
      <c r="N302">
        <v>529.20000000000005</v>
      </c>
    </row>
    <row r="303" spans="1:14" x14ac:dyDescent="0.3">
      <c r="A303">
        <v>2019</v>
      </c>
      <c r="B303">
        <v>11</v>
      </c>
      <c r="C303">
        <v>19</v>
      </c>
      <c r="D303">
        <v>1</v>
      </c>
      <c r="E303">
        <v>1475.7999999999975</v>
      </c>
      <c r="F303">
        <v>62</v>
      </c>
      <c r="G303">
        <v>12</v>
      </c>
      <c r="H303">
        <v>1937</v>
      </c>
      <c r="I303">
        <v>-600</v>
      </c>
      <c r="J303">
        <v>1104.8</v>
      </c>
      <c r="K303">
        <v>98</v>
      </c>
      <c r="L303">
        <v>1239</v>
      </c>
      <c r="M303">
        <v>1055</v>
      </c>
      <c r="N303">
        <v>649.80000000000007</v>
      </c>
    </row>
    <row r="304" spans="1:14" x14ac:dyDescent="0.3">
      <c r="A304">
        <v>2019</v>
      </c>
      <c r="B304">
        <v>11</v>
      </c>
      <c r="C304">
        <v>19</v>
      </c>
      <c r="D304">
        <v>6</v>
      </c>
      <c r="E304">
        <v>-3018.6000000000013</v>
      </c>
      <c r="F304">
        <v>24</v>
      </c>
      <c r="G304">
        <v>12</v>
      </c>
      <c r="H304">
        <v>2128</v>
      </c>
      <c r="I304">
        <v>-600</v>
      </c>
      <c r="J304">
        <v>1218.2</v>
      </c>
      <c r="K304">
        <v>25</v>
      </c>
      <c r="L304">
        <v>1503</v>
      </c>
      <c r="M304">
        <v>1190</v>
      </c>
      <c r="N304">
        <v>628.20000000000005</v>
      </c>
    </row>
    <row r="305" spans="1:14" x14ac:dyDescent="0.3">
      <c r="A305">
        <v>2019</v>
      </c>
      <c r="B305">
        <v>11</v>
      </c>
      <c r="C305">
        <v>19</v>
      </c>
      <c r="D305">
        <v>7</v>
      </c>
      <c r="E305">
        <v>13702.399999999998</v>
      </c>
      <c r="F305">
        <v>24</v>
      </c>
      <c r="G305">
        <v>17</v>
      </c>
      <c r="H305">
        <v>2483</v>
      </c>
      <c r="I305">
        <v>-600</v>
      </c>
      <c r="J305">
        <v>1450.1</v>
      </c>
      <c r="K305">
        <v>537</v>
      </c>
      <c r="L305">
        <v>1346</v>
      </c>
      <c r="M305">
        <v>1448</v>
      </c>
      <c r="N305">
        <v>602.1</v>
      </c>
    </row>
    <row r="306" spans="1:14" x14ac:dyDescent="0.3">
      <c r="A306">
        <v>2019</v>
      </c>
      <c r="B306">
        <v>11</v>
      </c>
      <c r="C306">
        <v>19</v>
      </c>
      <c r="D306">
        <v>8</v>
      </c>
      <c r="E306">
        <v>34249.199999999997</v>
      </c>
      <c r="F306">
        <v>62</v>
      </c>
      <c r="G306">
        <v>17</v>
      </c>
      <c r="H306">
        <v>2863</v>
      </c>
      <c r="I306">
        <v>-600</v>
      </c>
      <c r="J306">
        <v>1676.6</v>
      </c>
      <c r="K306">
        <v>1009</v>
      </c>
      <c r="L306">
        <v>1254</v>
      </c>
      <c r="M306">
        <v>1706</v>
      </c>
      <c r="N306">
        <v>570.6</v>
      </c>
    </row>
    <row r="307" spans="1:14" x14ac:dyDescent="0.3">
      <c r="A307">
        <v>2019</v>
      </c>
      <c r="B307">
        <v>11</v>
      </c>
      <c r="C307">
        <v>19</v>
      </c>
      <c r="D307">
        <v>9</v>
      </c>
      <c r="E307">
        <v>50744.6</v>
      </c>
      <c r="F307">
        <v>62</v>
      </c>
      <c r="G307">
        <v>17</v>
      </c>
      <c r="H307">
        <v>3078</v>
      </c>
      <c r="I307">
        <v>-600</v>
      </c>
      <c r="J307">
        <v>1776.7</v>
      </c>
      <c r="K307">
        <v>1238</v>
      </c>
      <c r="L307">
        <v>1240</v>
      </c>
      <c r="M307">
        <v>1825</v>
      </c>
      <c r="N307">
        <v>551.70000000000005</v>
      </c>
    </row>
    <row r="308" spans="1:14" x14ac:dyDescent="0.3">
      <c r="A308">
        <v>2019</v>
      </c>
      <c r="B308">
        <v>11</v>
      </c>
      <c r="C308">
        <v>19</v>
      </c>
      <c r="D308">
        <v>10</v>
      </c>
      <c r="E308">
        <v>52848.800000000003</v>
      </c>
      <c r="F308">
        <v>72</v>
      </c>
      <c r="G308">
        <v>17</v>
      </c>
      <c r="H308">
        <v>3080</v>
      </c>
      <c r="I308">
        <v>-600</v>
      </c>
      <c r="J308">
        <v>1819.4</v>
      </c>
      <c r="K308">
        <v>1259</v>
      </c>
      <c r="L308">
        <v>1221</v>
      </c>
      <c r="M308">
        <v>1865</v>
      </c>
      <c r="N308">
        <v>554.4</v>
      </c>
    </row>
    <row r="309" spans="1:14" x14ac:dyDescent="0.3">
      <c r="A309">
        <v>2019</v>
      </c>
      <c r="B309">
        <v>11</v>
      </c>
      <c r="C309">
        <v>19</v>
      </c>
      <c r="D309">
        <v>11</v>
      </c>
      <c r="E309">
        <v>56839.199999999997</v>
      </c>
      <c r="F309">
        <v>72</v>
      </c>
      <c r="G309">
        <v>17</v>
      </c>
      <c r="H309">
        <v>3079</v>
      </c>
      <c r="I309">
        <v>-600</v>
      </c>
      <c r="J309">
        <v>1833.7</v>
      </c>
      <c r="K309">
        <v>1318</v>
      </c>
      <c r="L309">
        <v>1161</v>
      </c>
      <c r="M309">
        <v>1855</v>
      </c>
      <c r="N309">
        <v>578.70000000000005</v>
      </c>
    </row>
    <row r="310" spans="1:14" x14ac:dyDescent="0.3">
      <c r="A310">
        <v>2019</v>
      </c>
      <c r="B310">
        <v>11</v>
      </c>
      <c r="C310">
        <v>19</v>
      </c>
      <c r="D310">
        <v>12</v>
      </c>
      <c r="E310">
        <v>55598</v>
      </c>
      <c r="F310">
        <v>72</v>
      </c>
      <c r="G310">
        <v>17</v>
      </c>
      <c r="H310">
        <v>3080</v>
      </c>
      <c r="I310">
        <v>-600</v>
      </c>
      <c r="J310">
        <v>1744</v>
      </c>
      <c r="K310">
        <v>1345</v>
      </c>
      <c r="L310">
        <v>1135</v>
      </c>
      <c r="M310">
        <v>1705</v>
      </c>
      <c r="N310">
        <v>639</v>
      </c>
    </row>
    <row r="311" spans="1:14" x14ac:dyDescent="0.3">
      <c r="A311">
        <v>2019</v>
      </c>
      <c r="B311">
        <v>11</v>
      </c>
      <c r="C311">
        <v>19</v>
      </c>
      <c r="D311">
        <v>13</v>
      </c>
      <c r="E311">
        <v>43980</v>
      </c>
      <c r="F311">
        <v>62</v>
      </c>
      <c r="G311">
        <v>17</v>
      </c>
      <c r="H311">
        <v>3015</v>
      </c>
      <c r="I311">
        <v>-600</v>
      </c>
      <c r="J311">
        <v>1753.5</v>
      </c>
      <c r="K311">
        <v>1190</v>
      </c>
      <c r="L311">
        <v>1225</v>
      </c>
      <c r="M311">
        <v>1683</v>
      </c>
      <c r="N311">
        <v>670.5</v>
      </c>
    </row>
    <row r="312" spans="1:14" x14ac:dyDescent="0.3">
      <c r="A312">
        <v>2019</v>
      </c>
      <c r="B312">
        <v>11</v>
      </c>
      <c r="C312">
        <v>19</v>
      </c>
      <c r="D312">
        <v>14</v>
      </c>
      <c r="E312">
        <v>41278.800000000003</v>
      </c>
      <c r="F312">
        <v>62</v>
      </c>
      <c r="G312">
        <v>17</v>
      </c>
      <c r="H312">
        <v>3041</v>
      </c>
      <c r="I312">
        <v>-600</v>
      </c>
      <c r="J312">
        <v>1735.9</v>
      </c>
      <c r="K312">
        <v>1165</v>
      </c>
      <c r="L312">
        <v>1276</v>
      </c>
      <c r="M312">
        <v>1642</v>
      </c>
      <c r="N312">
        <v>693.9</v>
      </c>
    </row>
    <row r="313" spans="1:14" x14ac:dyDescent="0.3">
      <c r="A313">
        <v>2019</v>
      </c>
      <c r="B313">
        <v>11</v>
      </c>
      <c r="C313">
        <v>19</v>
      </c>
      <c r="D313">
        <v>15</v>
      </c>
      <c r="E313">
        <v>32971.199999999997</v>
      </c>
      <c r="F313">
        <v>62</v>
      </c>
      <c r="G313">
        <v>17</v>
      </c>
      <c r="H313">
        <v>3020</v>
      </c>
      <c r="I313">
        <v>-600</v>
      </c>
      <c r="J313">
        <v>1731.4</v>
      </c>
      <c r="K313">
        <v>1060</v>
      </c>
      <c r="L313">
        <v>1360</v>
      </c>
      <c r="M313">
        <v>1588</v>
      </c>
      <c r="N313">
        <v>743.4</v>
      </c>
    </row>
    <row r="314" spans="1:14" x14ac:dyDescent="0.3">
      <c r="A314">
        <v>2019</v>
      </c>
      <c r="B314">
        <v>11</v>
      </c>
      <c r="C314">
        <v>19</v>
      </c>
      <c r="D314">
        <v>16</v>
      </c>
      <c r="E314">
        <v>22644.6</v>
      </c>
      <c r="F314">
        <v>24</v>
      </c>
      <c r="G314">
        <v>17</v>
      </c>
      <c r="H314">
        <v>2866</v>
      </c>
      <c r="I314">
        <v>-600</v>
      </c>
      <c r="J314">
        <v>1722.5</v>
      </c>
      <c r="K314">
        <v>900</v>
      </c>
      <c r="L314">
        <v>1366</v>
      </c>
      <c r="M314">
        <v>1571</v>
      </c>
      <c r="N314">
        <v>751.5</v>
      </c>
    </row>
    <row r="315" spans="1:14" x14ac:dyDescent="0.3">
      <c r="A315">
        <v>2019</v>
      </c>
      <c r="B315">
        <v>11</v>
      </c>
      <c r="C315">
        <v>19</v>
      </c>
      <c r="D315">
        <v>17</v>
      </c>
      <c r="E315">
        <v>33423.599999999999</v>
      </c>
      <c r="F315">
        <v>62</v>
      </c>
      <c r="G315">
        <v>17</v>
      </c>
      <c r="H315">
        <v>2949</v>
      </c>
      <c r="I315">
        <v>-600</v>
      </c>
      <c r="J315">
        <v>1837.8</v>
      </c>
      <c r="K315">
        <v>1022</v>
      </c>
      <c r="L315">
        <v>1327.0000000000002</v>
      </c>
      <c r="M315">
        <v>1724.9999999999998</v>
      </c>
      <c r="N315">
        <v>712.80000000000007</v>
      </c>
    </row>
    <row r="316" spans="1:14" x14ac:dyDescent="0.3">
      <c r="A316">
        <v>2019</v>
      </c>
      <c r="B316">
        <v>11</v>
      </c>
      <c r="C316">
        <v>19</v>
      </c>
      <c r="D316">
        <v>18</v>
      </c>
      <c r="E316">
        <v>43231.8</v>
      </c>
      <c r="F316">
        <v>62</v>
      </c>
      <c r="G316">
        <v>17</v>
      </c>
      <c r="H316">
        <v>3115</v>
      </c>
      <c r="I316">
        <v>-600</v>
      </c>
      <c r="J316">
        <v>1956.5</v>
      </c>
      <c r="K316">
        <v>1127</v>
      </c>
      <c r="L316">
        <v>1388</v>
      </c>
      <c r="M316">
        <v>1895</v>
      </c>
      <c r="N316">
        <v>661.5</v>
      </c>
    </row>
    <row r="317" spans="1:14" x14ac:dyDescent="0.3">
      <c r="A317">
        <v>2019</v>
      </c>
      <c r="B317">
        <v>11</v>
      </c>
      <c r="C317">
        <v>19</v>
      </c>
      <c r="D317">
        <v>19</v>
      </c>
      <c r="E317">
        <v>28972</v>
      </c>
      <c r="F317">
        <v>24</v>
      </c>
      <c r="G317">
        <v>17</v>
      </c>
      <c r="H317">
        <v>2922</v>
      </c>
      <c r="I317">
        <v>-600</v>
      </c>
      <c r="J317">
        <v>1959.5</v>
      </c>
      <c r="K317">
        <v>867</v>
      </c>
      <c r="L317">
        <v>1455</v>
      </c>
      <c r="M317">
        <v>1925</v>
      </c>
      <c r="N317">
        <v>634.5</v>
      </c>
    </row>
    <row r="318" spans="1:14" x14ac:dyDescent="0.3">
      <c r="A318">
        <v>2019</v>
      </c>
      <c r="B318">
        <v>11</v>
      </c>
      <c r="C318">
        <v>19</v>
      </c>
      <c r="D318">
        <v>20</v>
      </c>
      <c r="E318">
        <v>24115.799999999992</v>
      </c>
      <c r="F318">
        <v>24</v>
      </c>
      <c r="G318">
        <v>17</v>
      </c>
      <c r="H318">
        <v>2754</v>
      </c>
      <c r="I318">
        <v>-600</v>
      </c>
      <c r="J318">
        <v>1825.2</v>
      </c>
      <c r="K318">
        <v>716.99999999999977</v>
      </c>
      <c r="L318">
        <v>1437.0000000000002</v>
      </c>
      <c r="M318">
        <v>1824</v>
      </c>
      <c r="N318">
        <v>601.20000000000005</v>
      </c>
    </row>
    <row r="319" spans="1:14" x14ac:dyDescent="0.3">
      <c r="A319">
        <v>2019</v>
      </c>
      <c r="B319">
        <v>11</v>
      </c>
      <c r="C319">
        <v>19</v>
      </c>
      <c r="D319">
        <v>21</v>
      </c>
      <c r="E319">
        <v>21293.199999999997</v>
      </c>
      <c r="F319">
        <v>24</v>
      </c>
      <c r="G319">
        <v>17</v>
      </c>
      <c r="H319">
        <v>2578</v>
      </c>
      <c r="I319">
        <v>-600</v>
      </c>
      <c r="J319">
        <v>1687.8</v>
      </c>
      <c r="K319">
        <v>605</v>
      </c>
      <c r="L319">
        <v>1373</v>
      </c>
      <c r="M319">
        <v>1754.9999999999998</v>
      </c>
      <c r="N319">
        <v>532.80000000000007</v>
      </c>
    </row>
    <row r="320" spans="1:14" x14ac:dyDescent="0.3">
      <c r="A320">
        <v>2019</v>
      </c>
      <c r="B320">
        <v>11</v>
      </c>
      <c r="C320">
        <v>19</v>
      </c>
      <c r="D320">
        <v>22</v>
      </c>
      <c r="E320">
        <v>18340</v>
      </c>
      <c r="F320">
        <v>24</v>
      </c>
      <c r="G320">
        <v>17</v>
      </c>
      <c r="H320">
        <v>2420</v>
      </c>
      <c r="I320">
        <v>-600</v>
      </c>
      <c r="J320">
        <v>1550</v>
      </c>
      <c r="K320">
        <v>485</v>
      </c>
      <c r="L320">
        <v>1335</v>
      </c>
      <c r="M320">
        <v>1691</v>
      </c>
      <c r="N320">
        <v>459</v>
      </c>
    </row>
    <row r="321" spans="1:14" x14ac:dyDescent="0.3">
      <c r="A321">
        <v>2019</v>
      </c>
      <c r="B321">
        <v>11</v>
      </c>
      <c r="C321">
        <v>19</v>
      </c>
      <c r="D321">
        <v>23</v>
      </c>
      <c r="E321">
        <v>42372.800000000003</v>
      </c>
      <c r="F321">
        <v>72</v>
      </c>
      <c r="G321">
        <v>32</v>
      </c>
      <c r="H321">
        <v>2294</v>
      </c>
      <c r="I321">
        <v>-600</v>
      </c>
      <c r="J321">
        <v>1424.5</v>
      </c>
      <c r="K321">
        <v>466</v>
      </c>
      <c r="L321">
        <v>1228</v>
      </c>
      <c r="M321">
        <v>1660</v>
      </c>
      <c r="N321">
        <v>364.5</v>
      </c>
    </row>
    <row r="322" spans="1:14" x14ac:dyDescent="0.3">
      <c r="A322">
        <v>2019</v>
      </c>
      <c r="B322">
        <v>11</v>
      </c>
      <c r="C322">
        <v>19</v>
      </c>
      <c r="D322">
        <v>24</v>
      </c>
      <c r="E322">
        <v>44361</v>
      </c>
      <c r="F322">
        <v>72</v>
      </c>
      <c r="G322">
        <v>32</v>
      </c>
      <c r="H322">
        <v>2139</v>
      </c>
      <c r="I322">
        <v>-600</v>
      </c>
      <c r="J322">
        <v>1326.8</v>
      </c>
      <c r="K322">
        <v>478</v>
      </c>
      <c r="L322">
        <v>1061</v>
      </c>
      <c r="M322">
        <v>1646</v>
      </c>
      <c r="N322">
        <v>280.8</v>
      </c>
    </row>
    <row r="323" spans="1:14" x14ac:dyDescent="0.3">
      <c r="A323">
        <v>2019</v>
      </c>
      <c r="B323">
        <v>11</v>
      </c>
      <c r="C323">
        <v>20</v>
      </c>
      <c r="D323">
        <v>1</v>
      </c>
      <c r="E323">
        <v>60724</v>
      </c>
      <c r="F323">
        <v>72</v>
      </c>
      <c r="G323">
        <v>32</v>
      </c>
      <c r="H323">
        <v>1937</v>
      </c>
      <c r="I323">
        <v>-600</v>
      </c>
      <c r="J323">
        <v>1178</v>
      </c>
      <c r="K323">
        <v>727</v>
      </c>
      <c r="L323">
        <v>610</v>
      </c>
      <c r="M323">
        <v>1535</v>
      </c>
      <c r="N323">
        <v>243</v>
      </c>
    </row>
    <row r="324" spans="1:14" x14ac:dyDescent="0.3">
      <c r="A324">
        <v>2019</v>
      </c>
      <c r="B324">
        <v>11</v>
      </c>
      <c r="C324">
        <v>20</v>
      </c>
      <c r="D324">
        <v>2</v>
      </c>
      <c r="E324">
        <v>72899.199999999997</v>
      </c>
      <c r="F324">
        <v>80</v>
      </c>
      <c r="G324">
        <v>32</v>
      </c>
      <c r="H324">
        <v>1870</v>
      </c>
      <c r="I324">
        <v>-600</v>
      </c>
      <c r="J324">
        <v>1137.3</v>
      </c>
      <c r="K324">
        <v>842</v>
      </c>
      <c r="L324">
        <v>428.00000000000006</v>
      </c>
      <c r="M324">
        <v>1578</v>
      </c>
      <c r="N324">
        <v>159.30000000000001</v>
      </c>
    </row>
    <row r="325" spans="1:14" x14ac:dyDescent="0.3">
      <c r="A325">
        <v>2019</v>
      </c>
      <c r="B325">
        <v>11</v>
      </c>
      <c r="C325">
        <v>20</v>
      </c>
      <c r="D325">
        <v>3</v>
      </c>
      <c r="E325">
        <v>86569</v>
      </c>
      <c r="F325">
        <v>80</v>
      </c>
      <c r="G325">
        <v>32</v>
      </c>
      <c r="H325">
        <v>1892</v>
      </c>
      <c r="I325">
        <v>-600</v>
      </c>
      <c r="J325">
        <v>1137.8</v>
      </c>
      <c r="K325">
        <v>971</v>
      </c>
      <c r="L325">
        <v>321</v>
      </c>
      <c r="M325">
        <v>1646</v>
      </c>
      <c r="N325">
        <v>91.8</v>
      </c>
    </row>
    <row r="326" spans="1:14" x14ac:dyDescent="0.3">
      <c r="A326">
        <v>2019</v>
      </c>
      <c r="B326">
        <v>11</v>
      </c>
      <c r="C326">
        <v>20</v>
      </c>
      <c r="D326">
        <v>4</v>
      </c>
      <c r="E326">
        <v>96582.6</v>
      </c>
      <c r="F326">
        <v>80</v>
      </c>
      <c r="G326">
        <v>37</v>
      </c>
      <c r="H326">
        <v>1927</v>
      </c>
      <c r="I326">
        <v>-600</v>
      </c>
      <c r="J326">
        <v>1170.5999999999999</v>
      </c>
      <c r="K326">
        <v>1054</v>
      </c>
      <c r="L326">
        <v>273</v>
      </c>
      <c r="M326">
        <v>1722</v>
      </c>
      <c r="N326">
        <v>48.6</v>
      </c>
    </row>
    <row r="327" spans="1:14" x14ac:dyDescent="0.3">
      <c r="A327">
        <v>2019</v>
      </c>
      <c r="B327">
        <v>11</v>
      </c>
      <c r="C327">
        <v>20</v>
      </c>
      <c r="D327">
        <v>5</v>
      </c>
      <c r="E327">
        <v>106183.8</v>
      </c>
      <c r="F327">
        <v>87</v>
      </c>
      <c r="G327">
        <v>37</v>
      </c>
      <c r="H327">
        <v>1963</v>
      </c>
      <c r="I327">
        <v>-600</v>
      </c>
      <c r="J327">
        <v>1211.9000000000001</v>
      </c>
      <c r="K327">
        <v>1137</v>
      </c>
      <c r="L327">
        <v>226</v>
      </c>
      <c r="M327">
        <v>1784</v>
      </c>
      <c r="N327">
        <v>27.900000000000002</v>
      </c>
    </row>
    <row r="328" spans="1:14" x14ac:dyDescent="0.3">
      <c r="A328">
        <v>2019</v>
      </c>
      <c r="B328">
        <v>11</v>
      </c>
      <c r="C328">
        <v>20</v>
      </c>
      <c r="D328">
        <v>6</v>
      </c>
      <c r="E328">
        <v>70444.200000000012</v>
      </c>
      <c r="F328">
        <v>72</v>
      </c>
      <c r="G328">
        <v>17</v>
      </c>
      <c r="H328">
        <v>2119</v>
      </c>
      <c r="I328">
        <v>-600</v>
      </c>
      <c r="J328">
        <v>1327.2</v>
      </c>
      <c r="K328">
        <v>1353</v>
      </c>
      <c r="L328">
        <v>166</v>
      </c>
      <c r="M328">
        <v>1911</v>
      </c>
      <c r="N328">
        <v>16.2</v>
      </c>
    </row>
    <row r="329" spans="1:14" x14ac:dyDescent="0.3">
      <c r="A329">
        <v>2019</v>
      </c>
      <c r="B329">
        <v>11</v>
      </c>
      <c r="C329">
        <v>20</v>
      </c>
      <c r="D329">
        <v>7</v>
      </c>
      <c r="E329">
        <v>102122.2</v>
      </c>
      <c r="F329">
        <v>80</v>
      </c>
      <c r="G329">
        <v>17</v>
      </c>
      <c r="H329">
        <v>2450</v>
      </c>
      <c r="I329">
        <v>-600</v>
      </c>
      <c r="J329">
        <v>1526.9</v>
      </c>
      <c r="K329">
        <v>1730</v>
      </c>
      <c r="L329">
        <v>120</v>
      </c>
      <c r="M329">
        <v>2117</v>
      </c>
      <c r="N329">
        <v>9.9</v>
      </c>
    </row>
    <row r="330" spans="1:14" x14ac:dyDescent="0.3">
      <c r="A330">
        <v>2019</v>
      </c>
      <c r="B330">
        <v>11</v>
      </c>
      <c r="C330">
        <v>20</v>
      </c>
      <c r="D330">
        <v>8</v>
      </c>
      <c r="E330">
        <v>142535.6</v>
      </c>
      <c r="F330">
        <v>87</v>
      </c>
      <c r="G330">
        <v>17</v>
      </c>
      <c r="H330">
        <v>2848</v>
      </c>
      <c r="I330">
        <v>-600</v>
      </c>
      <c r="J330">
        <v>1770.3</v>
      </c>
      <c r="K330">
        <v>2166</v>
      </c>
      <c r="L330">
        <v>82.000000000000014</v>
      </c>
      <c r="M330">
        <v>2364</v>
      </c>
      <c r="N330">
        <v>6.3</v>
      </c>
    </row>
    <row r="331" spans="1:14" x14ac:dyDescent="0.3">
      <c r="A331">
        <v>2019</v>
      </c>
      <c r="B331">
        <v>11</v>
      </c>
      <c r="C331">
        <v>20</v>
      </c>
      <c r="D331">
        <v>9</v>
      </c>
      <c r="E331">
        <v>165680.6</v>
      </c>
      <c r="F331">
        <v>87</v>
      </c>
      <c r="G331">
        <v>17</v>
      </c>
      <c r="H331">
        <v>3070</v>
      </c>
      <c r="I331">
        <v>-600</v>
      </c>
      <c r="J331">
        <v>1843.8</v>
      </c>
      <c r="K331">
        <v>2418</v>
      </c>
      <c r="L331">
        <v>52</v>
      </c>
      <c r="M331">
        <v>2433</v>
      </c>
      <c r="N331">
        <v>10.8</v>
      </c>
    </row>
    <row r="332" spans="1:14" x14ac:dyDescent="0.3">
      <c r="A332">
        <v>2019</v>
      </c>
      <c r="B332">
        <v>11</v>
      </c>
      <c r="C332">
        <v>20</v>
      </c>
      <c r="D332">
        <v>10</v>
      </c>
      <c r="E332">
        <v>166448.20000000001</v>
      </c>
      <c r="F332">
        <v>87</v>
      </c>
      <c r="G332">
        <v>17</v>
      </c>
      <c r="H332">
        <v>3077</v>
      </c>
      <c r="I332">
        <v>-600</v>
      </c>
      <c r="J332">
        <v>1846.5</v>
      </c>
      <c r="K332">
        <v>2430</v>
      </c>
      <c r="L332">
        <v>47</v>
      </c>
      <c r="M332">
        <v>2424</v>
      </c>
      <c r="N332">
        <v>22.5</v>
      </c>
    </row>
    <row r="333" spans="1:14" x14ac:dyDescent="0.3">
      <c r="A333">
        <v>2019</v>
      </c>
      <c r="B333">
        <v>11</v>
      </c>
      <c r="C333">
        <v>20</v>
      </c>
      <c r="D333">
        <v>11</v>
      </c>
      <c r="E333">
        <v>168095</v>
      </c>
      <c r="F333">
        <v>87</v>
      </c>
      <c r="G333">
        <v>17</v>
      </c>
      <c r="H333">
        <v>3094</v>
      </c>
      <c r="I333">
        <v>-600</v>
      </c>
      <c r="J333">
        <v>1870.9</v>
      </c>
      <c r="K333">
        <v>2446</v>
      </c>
      <c r="L333">
        <v>48.000000000000007</v>
      </c>
      <c r="M333">
        <v>2443</v>
      </c>
      <c r="N333">
        <v>27.900000000000002</v>
      </c>
    </row>
    <row r="334" spans="1:14" x14ac:dyDescent="0.3">
      <c r="A334">
        <v>2019</v>
      </c>
      <c r="B334">
        <v>11</v>
      </c>
      <c r="C334">
        <v>20</v>
      </c>
      <c r="D334">
        <v>12</v>
      </c>
      <c r="E334">
        <v>163844.6</v>
      </c>
      <c r="F334">
        <v>87</v>
      </c>
      <c r="G334">
        <v>17</v>
      </c>
      <c r="H334">
        <v>3079</v>
      </c>
      <c r="I334">
        <v>-600</v>
      </c>
      <c r="J334">
        <v>1790.4</v>
      </c>
      <c r="K334">
        <v>2415</v>
      </c>
      <c r="L334">
        <v>64</v>
      </c>
      <c r="M334">
        <v>2358</v>
      </c>
      <c r="N334">
        <v>32.4</v>
      </c>
    </row>
    <row r="335" spans="1:14" x14ac:dyDescent="0.3">
      <c r="A335">
        <v>2019</v>
      </c>
      <c r="B335">
        <v>11</v>
      </c>
      <c r="C335">
        <v>20</v>
      </c>
      <c r="D335">
        <v>13</v>
      </c>
      <c r="E335">
        <v>151732.6</v>
      </c>
      <c r="F335">
        <v>87</v>
      </c>
      <c r="G335">
        <v>17</v>
      </c>
      <c r="H335">
        <v>2974</v>
      </c>
      <c r="I335">
        <v>-600</v>
      </c>
      <c r="J335">
        <v>1783.2</v>
      </c>
      <c r="K335">
        <v>2279</v>
      </c>
      <c r="L335">
        <v>95</v>
      </c>
      <c r="M335">
        <v>2349</v>
      </c>
      <c r="N335">
        <v>34.200000000000003</v>
      </c>
    </row>
    <row r="336" spans="1:14" x14ac:dyDescent="0.3">
      <c r="A336">
        <v>2019</v>
      </c>
      <c r="B336">
        <v>11</v>
      </c>
      <c r="C336">
        <v>20</v>
      </c>
      <c r="D336">
        <v>14</v>
      </c>
      <c r="E336">
        <v>154528</v>
      </c>
      <c r="F336">
        <v>87</v>
      </c>
      <c r="G336">
        <v>17</v>
      </c>
      <c r="H336">
        <v>3037</v>
      </c>
      <c r="I336">
        <v>-600</v>
      </c>
      <c r="J336">
        <v>1795.5</v>
      </c>
      <c r="K336">
        <v>2312</v>
      </c>
      <c r="L336">
        <v>125</v>
      </c>
      <c r="M336">
        <v>2355</v>
      </c>
      <c r="N336">
        <v>40.5</v>
      </c>
    </row>
    <row r="337" spans="1:14" x14ac:dyDescent="0.3">
      <c r="A337">
        <v>2019</v>
      </c>
      <c r="B337">
        <v>11</v>
      </c>
      <c r="C337">
        <v>20</v>
      </c>
      <c r="D337">
        <v>15</v>
      </c>
      <c r="E337">
        <v>147500.80000000002</v>
      </c>
      <c r="F337">
        <v>87</v>
      </c>
      <c r="G337">
        <v>17</v>
      </c>
      <c r="H337">
        <v>3000</v>
      </c>
      <c r="I337">
        <v>-600</v>
      </c>
      <c r="J337">
        <v>1788.2</v>
      </c>
      <c r="K337">
        <v>2238</v>
      </c>
      <c r="L337">
        <v>162</v>
      </c>
      <c r="M337">
        <v>2336</v>
      </c>
      <c r="N337">
        <v>52.2</v>
      </c>
    </row>
    <row r="338" spans="1:14" x14ac:dyDescent="0.3">
      <c r="A338">
        <v>2019</v>
      </c>
      <c r="B338">
        <v>11</v>
      </c>
      <c r="C338">
        <v>20</v>
      </c>
      <c r="D338">
        <v>16</v>
      </c>
      <c r="E338">
        <v>125606.2</v>
      </c>
      <c r="F338">
        <v>80</v>
      </c>
      <c r="G338">
        <v>17</v>
      </c>
      <c r="H338">
        <v>2800</v>
      </c>
      <c r="I338">
        <v>-600</v>
      </c>
      <c r="J338">
        <v>1794.6</v>
      </c>
      <c r="K338">
        <v>1991</v>
      </c>
      <c r="L338">
        <v>209.00000000000003</v>
      </c>
      <c r="M338">
        <v>2328</v>
      </c>
      <c r="N338">
        <v>66.600000000000009</v>
      </c>
    </row>
    <row r="339" spans="1:14" x14ac:dyDescent="0.3">
      <c r="A339">
        <v>2019</v>
      </c>
      <c r="B339">
        <v>11</v>
      </c>
      <c r="C339">
        <v>20</v>
      </c>
      <c r="D339">
        <v>17</v>
      </c>
      <c r="E339">
        <v>128440.4</v>
      </c>
      <c r="F339">
        <v>87</v>
      </c>
      <c r="G339">
        <v>17</v>
      </c>
      <c r="H339">
        <v>2907</v>
      </c>
      <c r="I339">
        <v>-600</v>
      </c>
      <c r="J339">
        <v>1894</v>
      </c>
      <c r="K339">
        <v>2013</v>
      </c>
      <c r="L339">
        <v>294</v>
      </c>
      <c r="M339">
        <v>2413</v>
      </c>
      <c r="N339">
        <v>81</v>
      </c>
    </row>
    <row r="340" spans="1:14" x14ac:dyDescent="0.3">
      <c r="A340">
        <v>2019</v>
      </c>
      <c r="B340">
        <v>11</v>
      </c>
      <c r="C340">
        <v>20</v>
      </c>
      <c r="D340">
        <v>18</v>
      </c>
      <c r="E340">
        <v>131829.19999999998</v>
      </c>
      <c r="F340">
        <v>87</v>
      </c>
      <c r="G340">
        <v>32</v>
      </c>
      <c r="H340">
        <v>3074</v>
      </c>
      <c r="I340">
        <v>-600</v>
      </c>
      <c r="J340">
        <v>1998.1</v>
      </c>
      <c r="K340">
        <v>2030</v>
      </c>
      <c r="L340">
        <v>444.00000000000006</v>
      </c>
      <c r="M340">
        <v>2509</v>
      </c>
      <c r="N340">
        <v>89.100000000000009</v>
      </c>
    </row>
    <row r="341" spans="1:14" x14ac:dyDescent="0.3">
      <c r="A341">
        <v>2019</v>
      </c>
      <c r="B341">
        <v>11</v>
      </c>
      <c r="C341">
        <v>20</v>
      </c>
      <c r="D341">
        <v>19</v>
      </c>
      <c r="E341">
        <v>105761.4</v>
      </c>
      <c r="F341">
        <v>80</v>
      </c>
      <c r="G341">
        <v>32</v>
      </c>
      <c r="H341">
        <v>2936</v>
      </c>
      <c r="I341">
        <v>-600</v>
      </c>
      <c r="J341">
        <v>1996.8</v>
      </c>
      <c r="K341">
        <v>1721</v>
      </c>
      <c r="L341">
        <v>615</v>
      </c>
      <c r="M341">
        <v>2496</v>
      </c>
      <c r="N341">
        <v>100.8</v>
      </c>
    </row>
    <row r="342" spans="1:14" x14ac:dyDescent="0.3">
      <c r="A342">
        <v>2019</v>
      </c>
      <c r="B342">
        <v>11</v>
      </c>
      <c r="C342">
        <v>20</v>
      </c>
      <c r="D342">
        <v>20</v>
      </c>
      <c r="E342">
        <v>80546.2</v>
      </c>
      <c r="F342">
        <v>72</v>
      </c>
      <c r="G342">
        <v>17</v>
      </c>
      <c r="H342">
        <v>2806</v>
      </c>
      <c r="I342">
        <v>-600</v>
      </c>
      <c r="J342">
        <v>1848.5</v>
      </c>
      <c r="K342">
        <v>1434</v>
      </c>
      <c r="L342">
        <v>772</v>
      </c>
      <c r="M342">
        <v>2345</v>
      </c>
      <c r="N342">
        <v>103.5</v>
      </c>
    </row>
    <row r="343" spans="1:14" x14ac:dyDescent="0.3">
      <c r="A343">
        <v>2019</v>
      </c>
      <c r="B343">
        <v>11</v>
      </c>
      <c r="C343">
        <v>20</v>
      </c>
      <c r="D343">
        <v>21</v>
      </c>
      <c r="E343">
        <v>60678.8</v>
      </c>
      <c r="F343">
        <v>62</v>
      </c>
      <c r="G343">
        <v>17</v>
      </c>
      <c r="H343">
        <v>2679</v>
      </c>
      <c r="I343">
        <v>-600</v>
      </c>
      <c r="J343">
        <v>1697.5</v>
      </c>
      <c r="K343">
        <v>1191</v>
      </c>
      <c r="L343">
        <v>888.00000000000011</v>
      </c>
      <c r="M343">
        <v>2194</v>
      </c>
      <c r="N343">
        <v>103.5</v>
      </c>
    </row>
    <row r="344" spans="1:14" x14ac:dyDescent="0.3">
      <c r="A344">
        <v>2019</v>
      </c>
      <c r="B344">
        <v>11</v>
      </c>
      <c r="C344">
        <v>20</v>
      </c>
      <c r="D344">
        <v>22</v>
      </c>
      <c r="E344">
        <v>44902.799999999996</v>
      </c>
      <c r="F344">
        <v>62</v>
      </c>
      <c r="G344">
        <v>17</v>
      </c>
      <c r="H344">
        <v>2538</v>
      </c>
      <c r="I344">
        <v>-600</v>
      </c>
      <c r="J344">
        <v>1569.9</v>
      </c>
      <c r="K344">
        <v>982</v>
      </c>
      <c r="L344">
        <v>956.00000000000011</v>
      </c>
      <c r="M344">
        <v>2052</v>
      </c>
      <c r="N344">
        <v>117.9</v>
      </c>
    </row>
    <row r="345" spans="1:14" x14ac:dyDescent="0.3">
      <c r="A345">
        <v>2019</v>
      </c>
      <c r="B345">
        <v>11</v>
      </c>
      <c r="C345">
        <v>20</v>
      </c>
      <c r="D345">
        <v>23</v>
      </c>
      <c r="E345">
        <v>82882.799999999988</v>
      </c>
      <c r="F345">
        <v>80</v>
      </c>
      <c r="G345">
        <v>37</v>
      </c>
      <c r="H345">
        <v>2372</v>
      </c>
      <c r="I345">
        <v>-600</v>
      </c>
      <c r="J345">
        <v>1438.3</v>
      </c>
      <c r="K345">
        <v>833</v>
      </c>
      <c r="L345">
        <v>939</v>
      </c>
      <c r="M345">
        <v>1915</v>
      </c>
      <c r="N345">
        <v>123.3</v>
      </c>
    </row>
    <row r="346" spans="1:14" x14ac:dyDescent="0.3">
      <c r="A346">
        <v>2019</v>
      </c>
      <c r="B346">
        <v>11</v>
      </c>
      <c r="C346">
        <v>20</v>
      </c>
      <c r="D346">
        <v>24</v>
      </c>
      <c r="E346">
        <v>60229.4</v>
      </c>
      <c r="F346">
        <v>72</v>
      </c>
      <c r="G346">
        <v>37</v>
      </c>
      <c r="H346">
        <v>2136</v>
      </c>
      <c r="I346">
        <v>-600</v>
      </c>
      <c r="J346">
        <v>1302.0999999999999</v>
      </c>
      <c r="K346">
        <v>595</v>
      </c>
      <c r="L346">
        <v>941.00000000000011</v>
      </c>
      <c r="M346">
        <v>1786</v>
      </c>
      <c r="N346">
        <v>116.10000000000001</v>
      </c>
    </row>
    <row r="347" spans="1:14" x14ac:dyDescent="0.3">
      <c r="A347">
        <v>2019</v>
      </c>
      <c r="B347">
        <v>11</v>
      </c>
      <c r="C347">
        <v>21</v>
      </c>
      <c r="D347">
        <v>1</v>
      </c>
      <c r="E347">
        <v>44128.6</v>
      </c>
      <c r="F347">
        <v>72</v>
      </c>
      <c r="G347">
        <v>37</v>
      </c>
      <c r="H347">
        <v>1978</v>
      </c>
      <c r="I347">
        <v>-600</v>
      </c>
      <c r="J347">
        <v>1215.2</v>
      </c>
      <c r="K347">
        <v>393</v>
      </c>
      <c r="L347">
        <v>985</v>
      </c>
      <c r="M347">
        <v>1736</v>
      </c>
      <c r="N347">
        <v>79.2</v>
      </c>
    </row>
    <row r="348" spans="1:14" x14ac:dyDescent="0.3">
      <c r="A348">
        <v>2019</v>
      </c>
      <c r="B348">
        <v>11</v>
      </c>
      <c r="C348">
        <v>21</v>
      </c>
      <c r="D348">
        <v>2</v>
      </c>
      <c r="E348">
        <v>38090.6</v>
      </c>
      <c r="F348">
        <v>62</v>
      </c>
      <c r="G348">
        <v>37</v>
      </c>
      <c r="H348">
        <v>1904</v>
      </c>
      <c r="I348">
        <v>-600</v>
      </c>
      <c r="J348">
        <v>1157.3</v>
      </c>
      <c r="K348">
        <v>322</v>
      </c>
      <c r="L348">
        <v>982</v>
      </c>
      <c r="M348">
        <v>1697</v>
      </c>
      <c r="N348">
        <v>60.300000000000004</v>
      </c>
    </row>
    <row r="349" spans="1:14" x14ac:dyDescent="0.3">
      <c r="A349">
        <v>2019</v>
      </c>
      <c r="B349">
        <v>11</v>
      </c>
      <c r="C349">
        <v>21</v>
      </c>
      <c r="D349">
        <v>3</v>
      </c>
      <c r="E349">
        <v>43221.399999999994</v>
      </c>
      <c r="F349">
        <v>72</v>
      </c>
      <c r="G349">
        <v>37</v>
      </c>
      <c r="H349">
        <v>1891</v>
      </c>
      <c r="I349">
        <v>-600</v>
      </c>
      <c r="J349">
        <v>1120.4000000000001</v>
      </c>
      <c r="K349">
        <v>399</v>
      </c>
      <c r="L349">
        <v>892</v>
      </c>
      <c r="M349">
        <v>1679</v>
      </c>
      <c r="N349">
        <v>41.4</v>
      </c>
    </row>
    <row r="350" spans="1:14" x14ac:dyDescent="0.3">
      <c r="A350">
        <v>2019</v>
      </c>
      <c r="B350">
        <v>11</v>
      </c>
      <c r="C350">
        <v>21</v>
      </c>
      <c r="D350">
        <v>4</v>
      </c>
      <c r="E350">
        <v>53466.799999999996</v>
      </c>
      <c r="F350">
        <v>72</v>
      </c>
      <c r="G350">
        <v>37</v>
      </c>
      <c r="H350">
        <v>1897</v>
      </c>
      <c r="I350">
        <v>-600</v>
      </c>
      <c r="J350">
        <v>1150.2</v>
      </c>
      <c r="K350">
        <v>510</v>
      </c>
      <c r="L350">
        <v>787</v>
      </c>
      <c r="M350">
        <v>1725</v>
      </c>
      <c r="N350">
        <v>25.2</v>
      </c>
    </row>
    <row r="351" spans="1:14" x14ac:dyDescent="0.3">
      <c r="A351">
        <v>2019</v>
      </c>
      <c r="B351">
        <v>11</v>
      </c>
      <c r="C351">
        <v>21</v>
      </c>
      <c r="D351">
        <v>5</v>
      </c>
      <c r="E351">
        <v>67393.799999999988</v>
      </c>
      <c r="F351">
        <v>72</v>
      </c>
      <c r="G351">
        <v>37</v>
      </c>
      <c r="H351">
        <v>1962</v>
      </c>
      <c r="I351">
        <v>-600</v>
      </c>
      <c r="J351">
        <v>1187.3</v>
      </c>
      <c r="K351">
        <v>673</v>
      </c>
      <c r="L351">
        <v>689</v>
      </c>
      <c r="M351">
        <v>1772</v>
      </c>
      <c r="N351">
        <v>15.3</v>
      </c>
    </row>
    <row r="352" spans="1:14" x14ac:dyDescent="0.3">
      <c r="A352">
        <v>2019</v>
      </c>
      <c r="B352">
        <v>11</v>
      </c>
      <c r="C352">
        <v>21</v>
      </c>
      <c r="D352">
        <v>6</v>
      </c>
      <c r="E352">
        <v>41756.799999999996</v>
      </c>
      <c r="F352">
        <v>62</v>
      </c>
      <c r="G352">
        <v>17</v>
      </c>
      <c r="H352">
        <v>2121</v>
      </c>
      <c r="I352">
        <v>-600</v>
      </c>
      <c r="J352">
        <v>1285.7</v>
      </c>
      <c r="K352">
        <v>939</v>
      </c>
      <c r="L352">
        <v>582</v>
      </c>
      <c r="M352">
        <v>1874</v>
      </c>
      <c r="N352">
        <v>11.700000000000001</v>
      </c>
    </row>
    <row r="353" spans="1:14" x14ac:dyDescent="0.3">
      <c r="A353">
        <v>2019</v>
      </c>
      <c r="B353">
        <v>11</v>
      </c>
      <c r="C353">
        <v>21</v>
      </c>
      <c r="D353">
        <v>7</v>
      </c>
      <c r="E353">
        <v>75031.399999999994</v>
      </c>
      <c r="F353">
        <v>72</v>
      </c>
      <c r="G353">
        <v>17</v>
      </c>
      <c r="H353">
        <v>2487</v>
      </c>
      <c r="I353">
        <v>-600</v>
      </c>
      <c r="J353">
        <v>1518.3</v>
      </c>
      <c r="K353">
        <v>1387</v>
      </c>
      <c r="L353">
        <v>500</v>
      </c>
      <c r="M353">
        <v>2103</v>
      </c>
      <c r="N353">
        <v>15.3</v>
      </c>
    </row>
    <row r="354" spans="1:14" x14ac:dyDescent="0.3">
      <c r="A354">
        <v>2019</v>
      </c>
      <c r="B354">
        <v>11</v>
      </c>
      <c r="C354">
        <v>21</v>
      </c>
      <c r="D354">
        <v>8</v>
      </c>
      <c r="E354">
        <v>113924.6</v>
      </c>
      <c r="F354">
        <v>80</v>
      </c>
      <c r="G354">
        <v>17</v>
      </c>
      <c r="H354">
        <v>2917</v>
      </c>
      <c r="I354">
        <v>-600</v>
      </c>
      <c r="J354">
        <v>1791.5</v>
      </c>
      <c r="K354">
        <v>1841</v>
      </c>
      <c r="L354">
        <v>476</v>
      </c>
      <c r="M354">
        <v>2369</v>
      </c>
      <c r="N354">
        <v>22.5</v>
      </c>
    </row>
    <row r="355" spans="1:14" x14ac:dyDescent="0.3">
      <c r="A355">
        <v>2019</v>
      </c>
      <c r="B355">
        <v>11</v>
      </c>
      <c r="C355">
        <v>21</v>
      </c>
      <c r="D355">
        <v>9</v>
      </c>
      <c r="E355">
        <v>135614.6</v>
      </c>
      <c r="F355">
        <v>87</v>
      </c>
      <c r="G355">
        <v>17</v>
      </c>
      <c r="H355">
        <v>3131</v>
      </c>
      <c r="I355">
        <v>-600</v>
      </c>
      <c r="J355">
        <v>1866.2</v>
      </c>
      <c r="K355">
        <v>2091</v>
      </c>
      <c r="L355">
        <v>440</v>
      </c>
      <c r="M355">
        <v>2432</v>
      </c>
      <c r="N355">
        <v>34.200000000000003</v>
      </c>
    </row>
    <row r="356" spans="1:14" x14ac:dyDescent="0.3">
      <c r="A356">
        <v>2019</v>
      </c>
      <c r="B356">
        <v>11</v>
      </c>
      <c r="C356">
        <v>21</v>
      </c>
      <c r="D356">
        <v>10</v>
      </c>
      <c r="E356">
        <v>130897.8</v>
      </c>
      <c r="F356">
        <v>87</v>
      </c>
      <c r="G356">
        <v>17</v>
      </c>
      <c r="H356">
        <v>3076</v>
      </c>
      <c r="I356">
        <v>-600</v>
      </c>
      <c r="J356">
        <v>1868.9</v>
      </c>
      <c r="K356">
        <v>2040</v>
      </c>
      <c r="L356">
        <v>436</v>
      </c>
      <c r="M356">
        <v>2423</v>
      </c>
      <c r="N356">
        <v>45.9</v>
      </c>
    </row>
    <row r="357" spans="1:14" x14ac:dyDescent="0.3">
      <c r="A357">
        <v>2019</v>
      </c>
      <c r="B357">
        <v>11</v>
      </c>
      <c r="C357">
        <v>21</v>
      </c>
      <c r="D357">
        <v>11</v>
      </c>
      <c r="E357">
        <v>133948.20000000001</v>
      </c>
      <c r="F357">
        <v>87</v>
      </c>
      <c r="G357">
        <v>17</v>
      </c>
      <c r="H357">
        <v>3069</v>
      </c>
      <c r="I357">
        <v>-600</v>
      </c>
      <c r="J357">
        <v>1882.2</v>
      </c>
      <c r="K357">
        <v>2073</v>
      </c>
      <c r="L357">
        <v>396</v>
      </c>
      <c r="M357">
        <v>2430</v>
      </c>
      <c r="N357">
        <v>52.2</v>
      </c>
    </row>
    <row r="358" spans="1:14" x14ac:dyDescent="0.3">
      <c r="A358">
        <v>2019</v>
      </c>
      <c r="B358">
        <v>11</v>
      </c>
      <c r="C358">
        <v>21</v>
      </c>
      <c r="D358">
        <v>12</v>
      </c>
      <c r="E358">
        <v>139267</v>
      </c>
      <c r="F358">
        <v>87</v>
      </c>
      <c r="G358">
        <v>17</v>
      </c>
      <c r="H358">
        <v>3087</v>
      </c>
      <c r="I358">
        <v>-600</v>
      </c>
      <c r="J358">
        <v>1806.1</v>
      </c>
      <c r="K358">
        <v>2150</v>
      </c>
      <c r="L358">
        <v>337</v>
      </c>
      <c r="M358">
        <v>2344</v>
      </c>
      <c r="N358">
        <v>62.1</v>
      </c>
    </row>
    <row r="359" spans="1:14" x14ac:dyDescent="0.3">
      <c r="A359">
        <v>2019</v>
      </c>
      <c r="B359">
        <v>11</v>
      </c>
      <c r="C359">
        <v>21</v>
      </c>
      <c r="D359">
        <v>13</v>
      </c>
      <c r="E359">
        <v>137105.59999999998</v>
      </c>
      <c r="F359">
        <v>87</v>
      </c>
      <c r="G359">
        <v>17</v>
      </c>
      <c r="H359">
        <v>3050</v>
      </c>
      <c r="I359">
        <v>-600</v>
      </c>
      <c r="J359">
        <v>1802.1</v>
      </c>
      <c r="K359">
        <v>2137</v>
      </c>
      <c r="L359">
        <v>313</v>
      </c>
      <c r="M359">
        <v>2304</v>
      </c>
      <c r="N359">
        <v>98.100000000000009</v>
      </c>
    </row>
    <row r="360" spans="1:14" x14ac:dyDescent="0.3">
      <c r="A360">
        <v>2019</v>
      </c>
      <c r="B360">
        <v>11</v>
      </c>
      <c r="C360">
        <v>21</v>
      </c>
      <c r="D360">
        <v>14</v>
      </c>
      <c r="E360">
        <v>138860.6</v>
      </c>
      <c r="F360">
        <v>87</v>
      </c>
      <c r="G360">
        <v>17</v>
      </c>
      <c r="H360">
        <v>3071</v>
      </c>
      <c r="I360">
        <v>-600</v>
      </c>
      <c r="J360">
        <v>1797</v>
      </c>
      <c r="K360">
        <v>2170</v>
      </c>
      <c r="L360">
        <v>301</v>
      </c>
      <c r="M360">
        <v>2262</v>
      </c>
      <c r="N360">
        <v>135</v>
      </c>
    </row>
    <row r="361" spans="1:14" x14ac:dyDescent="0.3">
      <c r="A361">
        <v>2019</v>
      </c>
      <c r="B361">
        <v>11</v>
      </c>
      <c r="C361">
        <v>21</v>
      </c>
      <c r="D361">
        <v>15</v>
      </c>
      <c r="E361">
        <v>125587</v>
      </c>
      <c r="F361">
        <v>87</v>
      </c>
      <c r="G361">
        <v>17</v>
      </c>
      <c r="H361">
        <v>3027</v>
      </c>
      <c r="I361">
        <v>-600</v>
      </c>
      <c r="J361">
        <v>1763.4</v>
      </c>
      <c r="K361">
        <v>2044</v>
      </c>
      <c r="L361">
        <v>383.00000000000006</v>
      </c>
      <c r="M361">
        <v>2178</v>
      </c>
      <c r="N361">
        <v>185.4</v>
      </c>
    </row>
    <row r="362" spans="1:14" x14ac:dyDescent="0.3">
      <c r="A362">
        <v>2019</v>
      </c>
      <c r="B362">
        <v>11</v>
      </c>
      <c r="C362">
        <v>21</v>
      </c>
      <c r="D362">
        <v>16</v>
      </c>
      <c r="E362">
        <v>98594</v>
      </c>
      <c r="F362">
        <v>80</v>
      </c>
      <c r="G362">
        <v>17</v>
      </c>
      <c r="H362">
        <v>2854</v>
      </c>
      <c r="I362">
        <v>-600</v>
      </c>
      <c r="J362">
        <v>1771.1</v>
      </c>
      <c r="K362">
        <v>1732</v>
      </c>
      <c r="L362">
        <v>522</v>
      </c>
      <c r="M362">
        <v>2138</v>
      </c>
      <c r="N362">
        <v>233.1</v>
      </c>
    </row>
    <row r="363" spans="1:14" x14ac:dyDescent="0.3">
      <c r="A363">
        <v>2019</v>
      </c>
      <c r="B363">
        <v>11</v>
      </c>
      <c r="C363">
        <v>21</v>
      </c>
      <c r="D363">
        <v>17</v>
      </c>
      <c r="E363">
        <v>93707.8</v>
      </c>
      <c r="F363">
        <v>80</v>
      </c>
      <c r="G363">
        <v>17</v>
      </c>
      <c r="H363">
        <v>2986</v>
      </c>
      <c r="I363">
        <v>-600</v>
      </c>
      <c r="J363">
        <v>1886.1</v>
      </c>
      <c r="K363">
        <v>1671</v>
      </c>
      <c r="L363">
        <v>715</v>
      </c>
      <c r="M363">
        <v>2208</v>
      </c>
      <c r="N363">
        <v>278.10000000000002</v>
      </c>
    </row>
    <row r="364" spans="1:14" x14ac:dyDescent="0.3">
      <c r="A364">
        <v>2019</v>
      </c>
      <c r="B364">
        <v>11</v>
      </c>
      <c r="C364">
        <v>21</v>
      </c>
      <c r="D364">
        <v>18</v>
      </c>
      <c r="E364">
        <v>89820.2</v>
      </c>
      <c r="F364">
        <v>72</v>
      </c>
      <c r="G364">
        <v>17</v>
      </c>
      <c r="H364">
        <v>3170</v>
      </c>
      <c r="I364">
        <v>-600</v>
      </c>
      <c r="J364">
        <v>1979.8</v>
      </c>
      <c r="K364">
        <v>1612</v>
      </c>
      <c r="L364">
        <v>958.00000000000011</v>
      </c>
      <c r="M364">
        <v>2299</v>
      </c>
      <c r="N364">
        <v>280.8</v>
      </c>
    </row>
    <row r="365" spans="1:14" x14ac:dyDescent="0.3">
      <c r="A365">
        <v>2019</v>
      </c>
      <c r="B365">
        <v>11</v>
      </c>
      <c r="C365">
        <v>21</v>
      </c>
      <c r="D365">
        <v>19</v>
      </c>
      <c r="E365">
        <v>57269.200000000004</v>
      </c>
      <c r="F365">
        <v>62</v>
      </c>
      <c r="G365">
        <v>17</v>
      </c>
      <c r="H365">
        <v>2996</v>
      </c>
      <c r="I365">
        <v>-600</v>
      </c>
      <c r="J365">
        <v>1974.3</v>
      </c>
      <c r="K365">
        <v>1168</v>
      </c>
      <c r="L365">
        <v>1228</v>
      </c>
      <c r="M365">
        <v>2280</v>
      </c>
      <c r="N365">
        <v>294.3</v>
      </c>
    </row>
    <row r="366" spans="1:14" x14ac:dyDescent="0.3">
      <c r="A366">
        <v>2019</v>
      </c>
      <c r="B366">
        <v>11</v>
      </c>
      <c r="C366">
        <v>21</v>
      </c>
      <c r="D366">
        <v>20</v>
      </c>
      <c r="E366">
        <v>34714.800000000003</v>
      </c>
      <c r="F366">
        <v>24</v>
      </c>
      <c r="G366">
        <v>17</v>
      </c>
      <c r="H366">
        <v>2828</v>
      </c>
      <c r="I366">
        <v>-600</v>
      </c>
      <c r="J366">
        <v>1847.3</v>
      </c>
      <c r="K366">
        <v>784</v>
      </c>
      <c r="L366">
        <v>1444</v>
      </c>
      <c r="M366">
        <v>2144</v>
      </c>
      <c r="N366">
        <v>303.3</v>
      </c>
    </row>
    <row r="367" spans="1:14" x14ac:dyDescent="0.3">
      <c r="A367">
        <v>2019</v>
      </c>
      <c r="B367">
        <v>11</v>
      </c>
      <c r="C367">
        <v>21</v>
      </c>
      <c r="D367">
        <v>21</v>
      </c>
      <c r="E367">
        <v>25435.8</v>
      </c>
      <c r="F367">
        <v>24</v>
      </c>
      <c r="G367">
        <v>17</v>
      </c>
      <c r="H367">
        <v>2676</v>
      </c>
      <c r="I367">
        <v>-600</v>
      </c>
      <c r="J367">
        <v>1681</v>
      </c>
      <c r="K367">
        <v>523</v>
      </c>
      <c r="L367">
        <v>1553</v>
      </c>
      <c r="M367">
        <v>1984</v>
      </c>
      <c r="N367">
        <v>297</v>
      </c>
    </row>
    <row r="368" spans="1:14" x14ac:dyDescent="0.3">
      <c r="A368">
        <v>2019</v>
      </c>
      <c r="B368">
        <v>11</v>
      </c>
      <c r="C368">
        <v>21</v>
      </c>
      <c r="D368">
        <v>22</v>
      </c>
      <c r="E368">
        <v>18121.800000000003</v>
      </c>
      <c r="F368">
        <v>24</v>
      </c>
      <c r="G368">
        <v>17</v>
      </c>
      <c r="H368">
        <v>2524</v>
      </c>
      <c r="I368">
        <v>-600</v>
      </c>
      <c r="J368">
        <v>1533.2</v>
      </c>
      <c r="K368">
        <v>327</v>
      </c>
      <c r="L368">
        <v>1597.0000000000002</v>
      </c>
      <c r="M368">
        <v>1838</v>
      </c>
      <c r="N368">
        <v>295.2</v>
      </c>
    </row>
    <row r="369" spans="1:14" x14ac:dyDescent="0.3">
      <c r="A369">
        <v>2019</v>
      </c>
      <c r="B369">
        <v>11</v>
      </c>
      <c r="C369">
        <v>21</v>
      </c>
      <c r="D369">
        <v>23</v>
      </c>
      <c r="E369">
        <v>24341.599999999999</v>
      </c>
      <c r="F369">
        <v>62</v>
      </c>
      <c r="G369">
        <v>37</v>
      </c>
      <c r="H369">
        <v>2322</v>
      </c>
      <c r="I369">
        <v>-600</v>
      </c>
      <c r="J369">
        <v>1416</v>
      </c>
      <c r="K369">
        <v>151</v>
      </c>
      <c r="L369">
        <v>1571.0000000000002</v>
      </c>
      <c r="M369">
        <v>1737</v>
      </c>
      <c r="N369">
        <v>279</v>
      </c>
    </row>
    <row r="370" spans="1:14" x14ac:dyDescent="0.3">
      <c r="A370">
        <v>2019</v>
      </c>
      <c r="B370">
        <v>11</v>
      </c>
      <c r="C370">
        <v>21</v>
      </c>
      <c r="D370">
        <v>24</v>
      </c>
      <c r="E370">
        <v>13311.599999999999</v>
      </c>
      <c r="F370">
        <v>62</v>
      </c>
      <c r="G370">
        <v>32</v>
      </c>
      <c r="H370">
        <v>2145</v>
      </c>
      <c r="I370">
        <v>-600</v>
      </c>
      <c r="J370">
        <v>1297.5</v>
      </c>
      <c r="K370">
        <v>9</v>
      </c>
      <c r="L370">
        <v>1536.0000000000002</v>
      </c>
      <c r="M370">
        <v>1659</v>
      </c>
      <c r="N370">
        <v>238.5</v>
      </c>
    </row>
    <row r="371" spans="1:14" x14ac:dyDescent="0.3">
      <c r="A371">
        <v>2019</v>
      </c>
      <c r="B371">
        <v>11</v>
      </c>
      <c r="C371">
        <v>22</v>
      </c>
      <c r="D371">
        <v>7</v>
      </c>
      <c r="E371">
        <v>20837.600000000002</v>
      </c>
      <c r="F371">
        <v>24</v>
      </c>
      <c r="G371">
        <v>17</v>
      </c>
      <c r="H371">
        <v>2477</v>
      </c>
      <c r="I371">
        <v>-600</v>
      </c>
      <c r="J371">
        <v>1495.4</v>
      </c>
      <c r="K371">
        <v>318</v>
      </c>
      <c r="L371">
        <v>1559</v>
      </c>
      <c r="M371">
        <v>1919</v>
      </c>
      <c r="N371">
        <v>176.4</v>
      </c>
    </row>
    <row r="372" spans="1:14" x14ac:dyDescent="0.3">
      <c r="A372">
        <v>2019</v>
      </c>
      <c r="B372">
        <v>11</v>
      </c>
      <c r="C372">
        <v>22</v>
      </c>
      <c r="D372">
        <v>8</v>
      </c>
      <c r="E372">
        <v>36915.4</v>
      </c>
      <c r="F372">
        <v>24</v>
      </c>
      <c r="G372">
        <v>17</v>
      </c>
      <c r="H372">
        <v>2865</v>
      </c>
      <c r="I372">
        <v>-600</v>
      </c>
      <c r="J372">
        <v>1735.2</v>
      </c>
      <c r="K372">
        <v>787</v>
      </c>
      <c r="L372">
        <v>1478</v>
      </c>
      <c r="M372">
        <v>2175</v>
      </c>
      <c r="N372">
        <v>160.20000000000002</v>
      </c>
    </row>
    <row r="373" spans="1:14" x14ac:dyDescent="0.3">
      <c r="A373">
        <v>2019</v>
      </c>
      <c r="B373">
        <v>11</v>
      </c>
      <c r="C373">
        <v>22</v>
      </c>
      <c r="D373">
        <v>9</v>
      </c>
      <c r="E373">
        <v>51492.800000000003</v>
      </c>
      <c r="F373">
        <v>62</v>
      </c>
      <c r="G373">
        <v>17</v>
      </c>
      <c r="H373">
        <v>3115</v>
      </c>
      <c r="I373">
        <v>-600</v>
      </c>
      <c r="J373">
        <v>1835.1</v>
      </c>
      <c r="K373">
        <v>1055</v>
      </c>
      <c r="L373">
        <v>1460</v>
      </c>
      <c r="M373">
        <v>2292</v>
      </c>
      <c r="N373">
        <v>143.1</v>
      </c>
    </row>
    <row r="374" spans="1:14" x14ac:dyDescent="0.3">
      <c r="A374">
        <v>2019</v>
      </c>
      <c r="B374">
        <v>11</v>
      </c>
      <c r="C374">
        <v>22</v>
      </c>
      <c r="D374">
        <v>10</v>
      </c>
      <c r="E374">
        <v>53060.800000000003</v>
      </c>
      <c r="F374">
        <v>62</v>
      </c>
      <c r="G374">
        <v>17</v>
      </c>
      <c r="H374">
        <v>3094</v>
      </c>
      <c r="I374">
        <v>-600</v>
      </c>
      <c r="J374">
        <v>1872.4</v>
      </c>
      <c r="K374">
        <v>1063</v>
      </c>
      <c r="L374">
        <v>1431</v>
      </c>
      <c r="M374">
        <v>2341</v>
      </c>
      <c r="N374">
        <v>131.4</v>
      </c>
    </row>
    <row r="375" spans="1:14" x14ac:dyDescent="0.3">
      <c r="A375">
        <v>2019</v>
      </c>
      <c r="B375">
        <v>11</v>
      </c>
      <c r="C375">
        <v>22</v>
      </c>
      <c r="D375">
        <v>11</v>
      </c>
      <c r="E375">
        <v>62741.4</v>
      </c>
      <c r="F375">
        <v>62</v>
      </c>
      <c r="G375">
        <v>17</v>
      </c>
      <c r="H375">
        <v>3108</v>
      </c>
      <c r="I375">
        <v>-600</v>
      </c>
      <c r="J375">
        <v>1893</v>
      </c>
      <c r="K375">
        <v>1204</v>
      </c>
      <c r="L375">
        <v>1304</v>
      </c>
      <c r="M375">
        <v>2367</v>
      </c>
      <c r="N375">
        <v>126</v>
      </c>
    </row>
    <row r="376" spans="1:14" x14ac:dyDescent="0.3">
      <c r="A376">
        <v>2019</v>
      </c>
      <c r="B376">
        <v>11</v>
      </c>
      <c r="C376">
        <v>22</v>
      </c>
      <c r="D376">
        <v>12</v>
      </c>
      <c r="E376">
        <v>71381.2</v>
      </c>
      <c r="F376">
        <v>72</v>
      </c>
      <c r="G376">
        <v>17</v>
      </c>
      <c r="H376">
        <v>3061</v>
      </c>
      <c r="I376">
        <v>-600</v>
      </c>
      <c r="J376">
        <v>1812.1</v>
      </c>
      <c r="K376">
        <v>1337</v>
      </c>
      <c r="L376">
        <v>1124</v>
      </c>
      <c r="M376">
        <v>2296</v>
      </c>
      <c r="N376">
        <v>116.10000000000001</v>
      </c>
    </row>
    <row r="377" spans="1:14" x14ac:dyDescent="0.3">
      <c r="A377">
        <v>2019</v>
      </c>
      <c r="B377">
        <v>11</v>
      </c>
      <c r="C377">
        <v>22</v>
      </c>
      <c r="D377">
        <v>13</v>
      </c>
      <c r="E377">
        <v>65517</v>
      </c>
      <c r="F377">
        <v>72</v>
      </c>
      <c r="G377">
        <v>17</v>
      </c>
      <c r="H377">
        <v>2931</v>
      </c>
      <c r="I377">
        <v>-600</v>
      </c>
      <c r="J377">
        <v>1772.6</v>
      </c>
      <c r="K377">
        <v>1264</v>
      </c>
      <c r="L377">
        <v>1067</v>
      </c>
      <c r="M377">
        <v>2252</v>
      </c>
      <c r="N377">
        <v>120.60000000000001</v>
      </c>
    </row>
    <row r="378" spans="1:14" x14ac:dyDescent="0.3">
      <c r="A378">
        <v>2019</v>
      </c>
      <c r="B378">
        <v>11</v>
      </c>
      <c r="C378">
        <v>22</v>
      </c>
      <c r="D378">
        <v>14</v>
      </c>
      <c r="E378">
        <v>65674.600000000006</v>
      </c>
      <c r="F378">
        <v>72</v>
      </c>
      <c r="G378">
        <v>17</v>
      </c>
      <c r="H378">
        <v>2859</v>
      </c>
      <c r="I378">
        <v>-600</v>
      </c>
      <c r="J378">
        <v>1744.1</v>
      </c>
      <c r="K378">
        <v>1271</v>
      </c>
      <c r="L378">
        <v>988.00000000000011</v>
      </c>
      <c r="M378">
        <v>2219</v>
      </c>
      <c r="N378">
        <v>125.10000000000001</v>
      </c>
    </row>
    <row r="379" spans="1:14" x14ac:dyDescent="0.3">
      <c r="A379">
        <v>2019</v>
      </c>
      <c r="B379">
        <v>11</v>
      </c>
      <c r="C379">
        <v>22</v>
      </c>
      <c r="D379">
        <v>15</v>
      </c>
      <c r="E379">
        <v>60265.2</v>
      </c>
      <c r="F379">
        <v>62</v>
      </c>
      <c r="G379">
        <v>17</v>
      </c>
      <c r="H379">
        <v>2755</v>
      </c>
      <c r="I379">
        <v>-600</v>
      </c>
      <c r="J379">
        <v>1707.5</v>
      </c>
      <c r="K379">
        <v>1198</v>
      </c>
      <c r="L379">
        <v>957</v>
      </c>
      <c r="M379">
        <v>2177</v>
      </c>
      <c r="N379">
        <v>130.5</v>
      </c>
    </row>
    <row r="380" spans="1:14" x14ac:dyDescent="0.3">
      <c r="A380">
        <v>2019</v>
      </c>
      <c r="B380">
        <v>11</v>
      </c>
      <c r="C380">
        <v>22</v>
      </c>
      <c r="D380">
        <v>16</v>
      </c>
      <c r="E380">
        <v>51251.4</v>
      </c>
      <c r="F380">
        <v>62</v>
      </c>
      <c r="G380">
        <v>17</v>
      </c>
      <c r="H380">
        <v>2594</v>
      </c>
      <c r="I380">
        <v>-600</v>
      </c>
      <c r="J380">
        <v>1704.4</v>
      </c>
      <c r="K380">
        <v>1057</v>
      </c>
      <c r="L380">
        <v>937</v>
      </c>
      <c r="M380">
        <v>2164</v>
      </c>
      <c r="N380">
        <v>140.4</v>
      </c>
    </row>
    <row r="381" spans="1:14" x14ac:dyDescent="0.3">
      <c r="A381">
        <v>2019</v>
      </c>
      <c r="B381">
        <v>11</v>
      </c>
      <c r="C381">
        <v>22</v>
      </c>
      <c r="D381">
        <v>17</v>
      </c>
      <c r="E381">
        <v>61227.199999999997</v>
      </c>
      <c r="F381">
        <v>62</v>
      </c>
      <c r="G381">
        <v>17</v>
      </c>
      <c r="H381">
        <v>2746</v>
      </c>
      <c r="I381">
        <v>-600</v>
      </c>
      <c r="J381">
        <v>1809.9</v>
      </c>
      <c r="K381">
        <v>1196</v>
      </c>
      <c r="L381">
        <v>950</v>
      </c>
      <c r="M381">
        <v>2256</v>
      </c>
      <c r="N381">
        <v>153.9</v>
      </c>
    </row>
    <row r="382" spans="1:14" x14ac:dyDescent="0.3">
      <c r="A382">
        <v>2019</v>
      </c>
      <c r="B382">
        <v>11</v>
      </c>
      <c r="C382">
        <v>22</v>
      </c>
      <c r="D382">
        <v>18</v>
      </c>
      <c r="E382">
        <v>64990.6</v>
      </c>
      <c r="F382">
        <v>62</v>
      </c>
      <c r="G382">
        <v>17</v>
      </c>
      <c r="H382">
        <v>2886</v>
      </c>
      <c r="I382">
        <v>-600</v>
      </c>
      <c r="J382">
        <v>1900.7</v>
      </c>
      <c r="K382">
        <v>1246</v>
      </c>
      <c r="L382">
        <v>1040</v>
      </c>
      <c r="M382">
        <v>2327</v>
      </c>
      <c r="N382">
        <v>173.70000000000002</v>
      </c>
    </row>
    <row r="383" spans="1:14" x14ac:dyDescent="0.3">
      <c r="A383">
        <v>2019</v>
      </c>
      <c r="B383">
        <v>11</v>
      </c>
      <c r="C383">
        <v>22</v>
      </c>
      <c r="D383">
        <v>19</v>
      </c>
      <c r="E383">
        <v>51533.8</v>
      </c>
      <c r="F383">
        <v>62</v>
      </c>
      <c r="G383">
        <v>17</v>
      </c>
      <c r="H383">
        <v>2784</v>
      </c>
      <c r="I383">
        <v>-600</v>
      </c>
      <c r="J383">
        <v>1931.9</v>
      </c>
      <c r="K383">
        <v>1038</v>
      </c>
      <c r="L383">
        <v>1146</v>
      </c>
      <c r="M383">
        <v>2333</v>
      </c>
      <c r="N383">
        <v>198.9</v>
      </c>
    </row>
    <row r="384" spans="1:14" x14ac:dyDescent="0.3">
      <c r="A384">
        <v>2019</v>
      </c>
      <c r="B384">
        <v>11</v>
      </c>
      <c r="C384">
        <v>22</v>
      </c>
      <c r="D384">
        <v>20</v>
      </c>
      <c r="E384">
        <v>38064.400000000001</v>
      </c>
      <c r="F384">
        <v>24</v>
      </c>
      <c r="G384">
        <v>17</v>
      </c>
      <c r="H384">
        <v>2624</v>
      </c>
      <c r="I384">
        <v>-600</v>
      </c>
      <c r="J384">
        <v>1790.6</v>
      </c>
      <c r="K384">
        <v>818</v>
      </c>
      <c r="L384">
        <v>1206</v>
      </c>
      <c r="M384">
        <v>2180</v>
      </c>
      <c r="N384">
        <v>210.6</v>
      </c>
    </row>
    <row r="385" spans="1:14" x14ac:dyDescent="0.3">
      <c r="A385">
        <v>2019</v>
      </c>
      <c r="B385">
        <v>11</v>
      </c>
      <c r="C385">
        <v>22</v>
      </c>
      <c r="D385">
        <v>21</v>
      </c>
      <c r="E385">
        <v>29740</v>
      </c>
      <c r="F385">
        <v>24</v>
      </c>
      <c r="G385">
        <v>17</v>
      </c>
      <c r="H385">
        <v>2418</v>
      </c>
      <c r="I385">
        <v>-600</v>
      </c>
      <c r="J385">
        <v>1637.8</v>
      </c>
      <c r="K385">
        <v>572</v>
      </c>
      <c r="L385">
        <v>1246</v>
      </c>
      <c r="M385">
        <v>2038</v>
      </c>
      <c r="N385">
        <v>199.8</v>
      </c>
    </row>
    <row r="386" spans="1:14" x14ac:dyDescent="0.3">
      <c r="A386">
        <v>2019</v>
      </c>
      <c r="B386">
        <v>11</v>
      </c>
      <c r="C386">
        <v>22</v>
      </c>
      <c r="D386">
        <v>22</v>
      </c>
      <c r="E386">
        <v>22705.200000000001</v>
      </c>
      <c r="F386">
        <v>24</v>
      </c>
      <c r="G386">
        <v>17</v>
      </c>
      <c r="H386">
        <v>2284</v>
      </c>
      <c r="I386">
        <v>-600</v>
      </c>
      <c r="J386">
        <v>1530.9</v>
      </c>
      <c r="K386">
        <v>364</v>
      </c>
      <c r="L386">
        <v>1320</v>
      </c>
      <c r="M386">
        <v>1932</v>
      </c>
      <c r="N386">
        <v>198.9</v>
      </c>
    </row>
    <row r="387" spans="1:14" x14ac:dyDescent="0.3">
      <c r="A387">
        <v>2019</v>
      </c>
      <c r="B387">
        <v>11</v>
      </c>
      <c r="C387">
        <v>22</v>
      </c>
      <c r="D387">
        <v>23</v>
      </c>
      <c r="E387">
        <v>27462.799999999999</v>
      </c>
      <c r="F387">
        <v>62</v>
      </c>
      <c r="G387">
        <v>37</v>
      </c>
      <c r="H387">
        <v>2103</v>
      </c>
      <c r="I387">
        <v>-600</v>
      </c>
      <c r="J387">
        <v>1413.9</v>
      </c>
      <c r="K387">
        <v>142</v>
      </c>
      <c r="L387">
        <v>1361</v>
      </c>
      <c r="M387">
        <v>1797</v>
      </c>
      <c r="N387">
        <v>216.9</v>
      </c>
    </row>
    <row r="388" spans="1:14" x14ac:dyDescent="0.3">
      <c r="A388">
        <v>2019</v>
      </c>
      <c r="B388">
        <v>11</v>
      </c>
      <c r="C388">
        <v>25</v>
      </c>
      <c r="D388">
        <v>3</v>
      </c>
      <c r="E388">
        <v>14279.199999999993</v>
      </c>
      <c r="F388">
        <v>62</v>
      </c>
      <c r="G388">
        <v>32</v>
      </c>
      <c r="H388">
        <v>1811</v>
      </c>
      <c r="I388">
        <v>-600</v>
      </c>
      <c r="J388">
        <v>1064.0999999999999</v>
      </c>
      <c r="K388">
        <v>117</v>
      </c>
      <c r="L388">
        <v>1094</v>
      </c>
      <c r="M388">
        <v>1431</v>
      </c>
      <c r="N388">
        <v>233.1</v>
      </c>
    </row>
    <row r="389" spans="1:14" x14ac:dyDescent="0.3">
      <c r="A389">
        <v>2019</v>
      </c>
      <c r="B389">
        <v>11</v>
      </c>
      <c r="C389">
        <v>25</v>
      </c>
      <c r="D389">
        <v>4</v>
      </c>
      <c r="E389">
        <v>20207.000000000004</v>
      </c>
      <c r="F389">
        <v>62</v>
      </c>
      <c r="G389">
        <v>32</v>
      </c>
      <c r="H389">
        <v>1823</v>
      </c>
      <c r="I389">
        <v>-600</v>
      </c>
      <c r="J389">
        <v>1093.4000000000001</v>
      </c>
      <c r="K389">
        <v>180</v>
      </c>
      <c r="L389">
        <v>1043</v>
      </c>
      <c r="M389">
        <v>1481</v>
      </c>
      <c r="N389">
        <v>212.4</v>
      </c>
    </row>
    <row r="390" spans="1:14" x14ac:dyDescent="0.3">
      <c r="A390">
        <v>2019</v>
      </c>
      <c r="B390">
        <v>11</v>
      </c>
      <c r="C390">
        <v>25</v>
      </c>
      <c r="D390">
        <v>5</v>
      </c>
      <c r="E390">
        <v>23240.399999999998</v>
      </c>
      <c r="F390">
        <v>62</v>
      </c>
      <c r="G390">
        <v>32</v>
      </c>
      <c r="H390">
        <v>1874</v>
      </c>
      <c r="I390">
        <v>-600</v>
      </c>
      <c r="J390">
        <v>1128.7</v>
      </c>
      <c r="K390">
        <v>216</v>
      </c>
      <c r="L390">
        <v>1058</v>
      </c>
      <c r="M390">
        <v>1510</v>
      </c>
      <c r="N390">
        <v>218.70000000000002</v>
      </c>
    </row>
    <row r="391" spans="1:14" x14ac:dyDescent="0.3">
      <c r="A391">
        <v>2019</v>
      </c>
      <c r="B391">
        <v>11</v>
      </c>
      <c r="C391">
        <v>25</v>
      </c>
      <c r="D391">
        <v>6</v>
      </c>
      <c r="E391">
        <v>16343</v>
      </c>
      <c r="F391">
        <v>24</v>
      </c>
      <c r="G391">
        <v>17</v>
      </c>
      <c r="H391">
        <v>2041</v>
      </c>
      <c r="I391">
        <v>-600</v>
      </c>
      <c r="J391">
        <v>1238</v>
      </c>
      <c r="K391">
        <v>311</v>
      </c>
      <c r="L391">
        <v>1130</v>
      </c>
      <c r="M391">
        <v>1613</v>
      </c>
      <c r="N391">
        <v>225</v>
      </c>
    </row>
    <row r="392" spans="1:14" x14ac:dyDescent="0.3">
      <c r="A392">
        <v>2019</v>
      </c>
      <c r="B392">
        <v>11</v>
      </c>
      <c r="C392">
        <v>25</v>
      </c>
      <c r="D392">
        <v>7</v>
      </c>
      <c r="E392">
        <v>29704.6</v>
      </c>
      <c r="F392">
        <v>24</v>
      </c>
      <c r="G392">
        <v>17</v>
      </c>
      <c r="H392">
        <v>2478</v>
      </c>
      <c r="I392">
        <v>-600</v>
      </c>
      <c r="J392">
        <v>1457</v>
      </c>
      <c r="K392">
        <v>717</v>
      </c>
      <c r="L392">
        <v>1161</v>
      </c>
      <c r="M392">
        <v>1832</v>
      </c>
      <c r="N392">
        <v>225</v>
      </c>
    </row>
    <row r="393" spans="1:14" x14ac:dyDescent="0.3">
      <c r="A393">
        <v>2019</v>
      </c>
      <c r="B393">
        <v>11</v>
      </c>
      <c r="C393">
        <v>25</v>
      </c>
      <c r="D393">
        <v>8</v>
      </c>
      <c r="E393">
        <v>56643</v>
      </c>
      <c r="F393">
        <v>62</v>
      </c>
      <c r="G393">
        <v>17</v>
      </c>
      <c r="H393">
        <v>2912</v>
      </c>
      <c r="I393">
        <v>-600</v>
      </c>
      <c r="J393">
        <v>1703.2</v>
      </c>
      <c r="K393">
        <v>1193</v>
      </c>
      <c r="L393">
        <v>1119</v>
      </c>
      <c r="M393">
        <v>2080</v>
      </c>
      <c r="N393">
        <v>223.20000000000002</v>
      </c>
    </row>
    <row r="394" spans="1:14" x14ac:dyDescent="0.3">
      <c r="A394">
        <v>2019</v>
      </c>
      <c r="B394">
        <v>11</v>
      </c>
      <c r="C394">
        <v>25</v>
      </c>
      <c r="D394">
        <v>9</v>
      </c>
      <c r="E394">
        <v>75092.800000000003</v>
      </c>
      <c r="F394">
        <v>72</v>
      </c>
      <c r="G394">
        <v>17</v>
      </c>
      <c r="H394">
        <v>3117</v>
      </c>
      <c r="I394">
        <v>-600</v>
      </c>
      <c r="J394">
        <v>1804</v>
      </c>
      <c r="K394">
        <v>1429</v>
      </c>
      <c r="L394">
        <v>1088</v>
      </c>
      <c r="M394">
        <v>2188</v>
      </c>
      <c r="N394">
        <v>216</v>
      </c>
    </row>
    <row r="395" spans="1:14" x14ac:dyDescent="0.3">
      <c r="A395">
        <v>2019</v>
      </c>
      <c r="B395">
        <v>11</v>
      </c>
      <c r="C395">
        <v>25</v>
      </c>
      <c r="D395">
        <v>10</v>
      </c>
      <c r="E395">
        <v>78298.2</v>
      </c>
      <c r="F395">
        <v>72</v>
      </c>
      <c r="G395">
        <v>17</v>
      </c>
      <c r="H395">
        <v>3097</v>
      </c>
      <c r="I395">
        <v>-600</v>
      </c>
      <c r="J395">
        <v>1836.9</v>
      </c>
      <c r="K395">
        <v>1467</v>
      </c>
      <c r="L395">
        <v>1030</v>
      </c>
      <c r="M395">
        <v>2211</v>
      </c>
      <c r="N395">
        <v>225.9</v>
      </c>
    </row>
    <row r="396" spans="1:14" x14ac:dyDescent="0.3">
      <c r="A396">
        <v>2019</v>
      </c>
      <c r="B396">
        <v>11</v>
      </c>
      <c r="C396">
        <v>25</v>
      </c>
      <c r="D396">
        <v>11</v>
      </c>
      <c r="E396">
        <v>84298.8</v>
      </c>
      <c r="F396">
        <v>72</v>
      </c>
      <c r="G396">
        <v>17</v>
      </c>
      <c r="H396">
        <v>3137</v>
      </c>
      <c r="I396">
        <v>-600</v>
      </c>
      <c r="J396">
        <v>1877</v>
      </c>
      <c r="K396">
        <v>1539</v>
      </c>
      <c r="L396">
        <v>998.00000000000011</v>
      </c>
      <c r="M396">
        <v>2252</v>
      </c>
      <c r="N396">
        <v>225</v>
      </c>
    </row>
    <row r="397" spans="1:14" x14ac:dyDescent="0.3">
      <c r="A397">
        <v>2019</v>
      </c>
      <c r="B397">
        <v>11</v>
      </c>
      <c r="C397">
        <v>25</v>
      </c>
      <c r="D397">
        <v>12</v>
      </c>
      <c r="E397">
        <v>90724</v>
      </c>
      <c r="F397">
        <v>72</v>
      </c>
      <c r="G397">
        <v>17</v>
      </c>
      <c r="H397">
        <v>3149</v>
      </c>
      <c r="I397">
        <v>-600</v>
      </c>
      <c r="J397">
        <v>1804.1</v>
      </c>
      <c r="K397">
        <v>1627</v>
      </c>
      <c r="L397">
        <v>922</v>
      </c>
      <c r="M397">
        <v>2216</v>
      </c>
      <c r="N397">
        <v>188.1</v>
      </c>
    </row>
    <row r="398" spans="1:14" x14ac:dyDescent="0.3">
      <c r="A398">
        <v>2019</v>
      </c>
      <c r="B398">
        <v>11</v>
      </c>
      <c r="C398">
        <v>25</v>
      </c>
      <c r="D398">
        <v>13</v>
      </c>
      <c r="E398">
        <v>91853.4</v>
      </c>
      <c r="F398">
        <v>80</v>
      </c>
      <c r="G398">
        <v>17</v>
      </c>
      <c r="H398">
        <v>3095</v>
      </c>
      <c r="I398">
        <v>-600</v>
      </c>
      <c r="J398">
        <v>1796.4</v>
      </c>
      <c r="K398">
        <v>1633</v>
      </c>
      <c r="L398">
        <v>862</v>
      </c>
      <c r="M398">
        <v>2229</v>
      </c>
      <c r="N398">
        <v>167.4</v>
      </c>
    </row>
    <row r="399" spans="1:14" x14ac:dyDescent="0.3">
      <c r="A399">
        <v>2019</v>
      </c>
      <c r="B399">
        <v>11</v>
      </c>
      <c r="C399">
        <v>25</v>
      </c>
      <c r="D399">
        <v>14</v>
      </c>
      <c r="E399">
        <v>96684</v>
      </c>
      <c r="F399">
        <v>80</v>
      </c>
      <c r="G399">
        <v>17</v>
      </c>
      <c r="H399">
        <v>3106</v>
      </c>
      <c r="I399">
        <v>-600</v>
      </c>
      <c r="J399">
        <v>1789.9</v>
      </c>
      <c r="K399">
        <v>1688</v>
      </c>
      <c r="L399">
        <v>818.00000000000011</v>
      </c>
      <c r="M399">
        <v>2236</v>
      </c>
      <c r="N399">
        <v>153.9</v>
      </c>
    </row>
    <row r="400" spans="1:14" x14ac:dyDescent="0.3">
      <c r="A400">
        <v>2019</v>
      </c>
      <c r="B400">
        <v>11</v>
      </c>
      <c r="C400">
        <v>25</v>
      </c>
      <c r="D400">
        <v>15</v>
      </c>
      <c r="E400">
        <v>91736.6</v>
      </c>
      <c r="F400">
        <v>80</v>
      </c>
      <c r="G400">
        <v>17</v>
      </c>
      <c r="H400">
        <v>3087</v>
      </c>
      <c r="I400">
        <v>-600</v>
      </c>
      <c r="J400">
        <v>1764</v>
      </c>
      <c r="K400">
        <v>1636</v>
      </c>
      <c r="L400">
        <v>851.00000000000011</v>
      </c>
      <c r="M400">
        <v>2202</v>
      </c>
      <c r="N400">
        <v>162</v>
      </c>
    </row>
    <row r="401" spans="1:14" x14ac:dyDescent="0.3">
      <c r="A401">
        <v>2019</v>
      </c>
      <c r="B401">
        <v>11</v>
      </c>
      <c r="C401">
        <v>25</v>
      </c>
      <c r="D401">
        <v>16</v>
      </c>
      <c r="E401">
        <v>78453.8</v>
      </c>
      <c r="F401">
        <v>72</v>
      </c>
      <c r="G401">
        <v>17</v>
      </c>
      <c r="H401">
        <v>2918</v>
      </c>
      <c r="I401">
        <v>-600</v>
      </c>
      <c r="J401">
        <v>1792</v>
      </c>
      <c r="K401">
        <v>1450</v>
      </c>
      <c r="L401">
        <v>868.00000000000011</v>
      </c>
      <c r="M401">
        <v>2221</v>
      </c>
      <c r="N401">
        <v>171</v>
      </c>
    </row>
    <row r="402" spans="1:14" x14ac:dyDescent="0.3">
      <c r="A402">
        <v>2019</v>
      </c>
      <c r="B402">
        <v>11</v>
      </c>
      <c r="C402">
        <v>25</v>
      </c>
      <c r="D402">
        <v>17</v>
      </c>
      <c r="E402">
        <v>89768.2</v>
      </c>
      <c r="F402">
        <v>72</v>
      </c>
      <c r="G402">
        <v>17</v>
      </c>
      <c r="H402">
        <v>3022</v>
      </c>
      <c r="I402">
        <v>-600</v>
      </c>
      <c r="J402">
        <v>1909.1</v>
      </c>
      <c r="K402">
        <v>1578</v>
      </c>
      <c r="L402">
        <v>844</v>
      </c>
      <c r="M402">
        <v>2339</v>
      </c>
      <c r="N402">
        <v>170.1</v>
      </c>
    </row>
    <row r="403" spans="1:14" x14ac:dyDescent="0.3">
      <c r="A403">
        <v>2019</v>
      </c>
      <c r="B403">
        <v>11</v>
      </c>
      <c r="C403">
        <v>25</v>
      </c>
      <c r="D403">
        <v>18</v>
      </c>
      <c r="E403">
        <v>98450.6</v>
      </c>
      <c r="F403">
        <v>80</v>
      </c>
      <c r="G403">
        <v>17</v>
      </c>
      <c r="H403">
        <v>3154</v>
      </c>
      <c r="I403">
        <v>-600</v>
      </c>
      <c r="J403">
        <v>1997</v>
      </c>
      <c r="K403">
        <v>1678</v>
      </c>
      <c r="L403">
        <v>876.00000000000011</v>
      </c>
      <c r="M403">
        <v>2417</v>
      </c>
      <c r="N403">
        <v>180</v>
      </c>
    </row>
    <row r="404" spans="1:14" x14ac:dyDescent="0.3">
      <c r="A404">
        <v>2019</v>
      </c>
      <c r="B404">
        <v>11</v>
      </c>
      <c r="C404">
        <v>25</v>
      </c>
      <c r="D404">
        <v>19</v>
      </c>
      <c r="E404">
        <v>81651.199999999997</v>
      </c>
      <c r="F404">
        <v>72</v>
      </c>
      <c r="G404">
        <v>17</v>
      </c>
      <c r="H404">
        <v>2993</v>
      </c>
      <c r="I404">
        <v>-600</v>
      </c>
      <c r="J404">
        <v>1991.5</v>
      </c>
      <c r="K404">
        <v>1456</v>
      </c>
      <c r="L404">
        <v>937</v>
      </c>
      <c r="M404">
        <v>2407</v>
      </c>
      <c r="N404">
        <v>184.5</v>
      </c>
    </row>
    <row r="405" spans="1:14" x14ac:dyDescent="0.3">
      <c r="A405">
        <v>2019</v>
      </c>
      <c r="B405">
        <v>11</v>
      </c>
      <c r="C405">
        <v>25</v>
      </c>
      <c r="D405">
        <v>20</v>
      </c>
      <c r="E405">
        <v>68527.599999999991</v>
      </c>
      <c r="F405">
        <v>72</v>
      </c>
      <c r="G405">
        <v>17</v>
      </c>
      <c r="H405">
        <v>2830</v>
      </c>
      <c r="I405">
        <v>-600</v>
      </c>
      <c r="J405">
        <v>1838.4</v>
      </c>
      <c r="K405">
        <v>1306</v>
      </c>
      <c r="L405">
        <v>924</v>
      </c>
      <c r="M405">
        <v>2262</v>
      </c>
      <c r="N405">
        <v>176.4</v>
      </c>
    </row>
    <row r="406" spans="1:14" x14ac:dyDescent="0.3">
      <c r="A406">
        <v>2019</v>
      </c>
      <c r="B406">
        <v>11</v>
      </c>
      <c r="C406">
        <v>25</v>
      </c>
      <c r="D406">
        <v>21</v>
      </c>
      <c r="E406">
        <v>55150.6</v>
      </c>
      <c r="F406">
        <v>62</v>
      </c>
      <c r="G406">
        <v>17</v>
      </c>
      <c r="H406">
        <v>2641</v>
      </c>
      <c r="I406">
        <v>-600</v>
      </c>
      <c r="J406">
        <v>1696.9</v>
      </c>
      <c r="K406">
        <v>1127</v>
      </c>
      <c r="L406">
        <v>914</v>
      </c>
      <c r="M406">
        <v>2143</v>
      </c>
      <c r="N406">
        <v>153.9</v>
      </c>
    </row>
    <row r="407" spans="1:14" x14ac:dyDescent="0.3">
      <c r="A407">
        <v>2019</v>
      </c>
      <c r="B407">
        <v>11</v>
      </c>
      <c r="C407">
        <v>25</v>
      </c>
      <c r="D407">
        <v>22</v>
      </c>
      <c r="E407">
        <v>49842.6</v>
      </c>
      <c r="F407">
        <v>62</v>
      </c>
      <c r="G407">
        <v>17</v>
      </c>
      <c r="H407">
        <v>2500</v>
      </c>
      <c r="I407">
        <v>-600</v>
      </c>
      <c r="J407">
        <v>1598.9</v>
      </c>
      <c r="K407">
        <v>1056</v>
      </c>
      <c r="L407">
        <v>844</v>
      </c>
      <c r="M407">
        <v>2063</v>
      </c>
      <c r="N407">
        <v>135.9</v>
      </c>
    </row>
    <row r="408" spans="1:14" x14ac:dyDescent="0.3">
      <c r="A408">
        <v>2019</v>
      </c>
      <c r="B408">
        <v>11</v>
      </c>
      <c r="C408">
        <v>25</v>
      </c>
      <c r="D408">
        <v>23</v>
      </c>
      <c r="E408">
        <v>94557.2</v>
      </c>
      <c r="F408">
        <v>80</v>
      </c>
      <c r="G408">
        <v>37</v>
      </c>
      <c r="H408">
        <v>2313</v>
      </c>
      <c r="I408">
        <v>-600</v>
      </c>
      <c r="J408">
        <v>1457.5</v>
      </c>
      <c r="K408">
        <v>961</v>
      </c>
      <c r="L408">
        <v>752</v>
      </c>
      <c r="M408">
        <v>1936</v>
      </c>
      <c r="N408">
        <v>121.5</v>
      </c>
    </row>
    <row r="409" spans="1:14" x14ac:dyDescent="0.3">
      <c r="A409">
        <v>2019</v>
      </c>
      <c r="B409">
        <v>11</v>
      </c>
      <c r="C409">
        <v>25</v>
      </c>
      <c r="D409">
        <v>24</v>
      </c>
      <c r="E409">
        <v>83313</v>
      </c>
      <c r="F409">
        <v>80</v>
      </c>
      <c r="G409">
        <v>37</v>
      </c>
      <c r="H409">
        <v>2149</v>
      </c>
      <c r="I409">
        <v>-600</v>
      </c>
      <c r="J409">
        <v>1347.9</v>
      </c>
      <c r="K409">
        <v>866</v>
      </c>
      <c r="L409">
        <v>683</v>
      </c>
      <c r="M409">
        <v>1830</v>
      </c>
      <c r="N409">
        <v>117.9</v>
      </c>
    </row>
    <row r="410" spans="1:14" x14ac:dyDescent="0.3">
      <c r="A410">
        <v>2019</v>
      </c>
      <c r="B410">
        <v>11</v>
      </c>
      <c r="C410">
        <v>26</v>
      </c>
      <c r="D410">
        <v>1</v>
      </c>
      <c r="E410">
        <v>75449</v>
      </c>
      <c r="F410">
        <v>80</v>
      </c>
      <c r="G410">
        <v>37</v>
      </c>
      <c r="H410">
        <v>1996</v>
      </c>
      <c r="I410">
        <v>-600</v>
      </c>
      <c r="J410">
        <v>1246.0999999999999</v>
      </c>
      <c r="K410">
        <v>799</v>
      </c>
      <c r="L410">
        <v>597</v>
      </c>
      <c r="M410">
        <v>1748</v>
      </c>
      <c r="N410">
        <v>98.100000000000009</v>
      </c>
    </row>
    <row r="411" spans="1:14" x14ac:dyDescent="0.3">
      <c r="A411">
        <v>2019</v>
      </c>
      <c r="B411">
        <v>11</v>
      </c>
      <c r="C411">
        <v>26</v>
      </c>
      <c r="D411">
        <v>2</v>
      </c>
      <c r="E411">
        <v>65037.2</v>
      </c>
      <c r="F411">
        <v>72</v>
      </c>
      <c r="G411">
        <v>37</v>
      </c>
      <c r="H411">
        <v>1885</v>
      </c>
      <c r="I411">
        <v>-600</v>
      </c>
      <c r="J411">
        <v>1159.9000000000001</v>
      </c>
      <c r="K411">
        <v>695</v>
      </c>
      <c r="L411">
        <v>590</v>
      </c>
      <c r="M411">
        <v>1678</v>
      </c>
      <c r="N411">
        <v>81.900000000000006</v>
      </c>
    </row>
    <row r="412" spans="1:14" x14ac:dyDescent="0.3">
      <c r="A412">
        <v>2019</v>
      </c>
      <c r="B412">
        <v>11</v>
      </c>
      <c r="C412">
        <v>26</v>
      </c>
      <c r="D412">
        <v>3</v>
      </c>
      <c r="E412">
        <v>66451.399999999994</v>
      </c>
      <c r="F412">
        <v>72</v>
      </c>
      <c r="G412">
        <v>32</v>
      </c>
      <c r="H412">
        <v>1862</v>
      </c>
      <c r="I412">
        <v>-600</v>
      </c>
      <c r="J412">
        <v>1129.5</v>
      </c>
      <c r="K412">
        <v>723</v>
      </c>
      <c r="L412">
        <v>539</v>
      </c>
      <c r="M412">
        <v>1653</v>
      </c>
      <c r="N412">
        <v>76.5</v>
      </c>
    </row>
    <row r="413" spans="1:14" x14ac:dyDescent="0.3">
      <c r="A413">
        <v>2019</v>
      </c>
      <c r="B413">
        <v>11</v>
      </c>
      <c r="C413">
        <v>26</v>
      </c>
      <c r="D413">
        <v>4</v>
      </c>
      <c r="E413">
        <v>71970.600000000006</v>
      </c>
      <c r="F413">
        <v>80</v>
      </c>
      <c r="G413">
        <v>37</v>
      </c>
      <c r="H413">
        <v>1887</v>
      </c>
      <c r="I413">
        <v>-600</v>
      </c>
      <c r="J413">
        <v>1160</v>
      </c>
      <c r="K413">
        <v>781</v>
      </c>
      <c r="L413">
        <v>506</v>
      </c>
      <c r="M413">
        <v>1679</v>
      </c>
      <c r="N413">
        <v>81</v>
      </c>
    </row>
    <row r="414" spans="1:14" x14ac:dyDescent="0.3">
      <c r="A414">
        <v>2019</v>
      </c>
      <c r="B414">
        <v>11</v>
      </c>
      <c r="C414">
        <v>26</v>
      </c>
      <c r="D414">
        <v>5</v>
      </c>
      <c r="E414">
        <v>79445.600000000006</v>
      </c>
      <c r="F414">
        <v>80</v>
      </c>
      <c r="G414">
        <v>37</v>
      </c>
      <c r="H414">
        <v>1971</v>
      </c>
      <c r="I414">
        <v>-600</v>
      </c>
      <c r="J414">
        <v>1201.5999999999999</v>
      </c>
      <c r="K414">
        <v>863</v>
      </c>
      <c r="L414">
        <v>508.00000000000006</v>
      </c>
      <c r="M414">
        <v>1708</v>
      </c>
      <c r="N414">
        <v>93.600000000000009</v>
      </c>
    </row>
    <row r="415" spans="1:14" x14ac:dyDescent="0.3">
      <c r="A415">
        <v>2019</v>
      </c>
      <c r="B415">
        <v>11</v>
      </c>
      <c r="C415">
        <v>26</v>
      </c>
      <c r="D415">
        <v>6</v>
      </c>
      <c r="E415">
        <v>42404.4</v>
      </c>
      <c r="F415">
        <v>62</v>
      </c>
      <c r="G415">
        <v>17</v>
      </c>
      <c r="H415">
        <v>2128</v>
      </c>
      <c r="I415">
        <v>-600</v>
      </c>
      <c r="J415">
        <v>1301</v>
      </c>
      <c r="K415">
        <v>984</v>
      </c>
      <c r="L415">
        <v>544</v>
      </c>
      <c r="M415">
        <v>1802</v>
      </c>
      <c r="N415">
        <v>99</v>
      </c>
    </row>
    <row r="416" spans="1:14" x14ac:dyDescent="0.3">
      <c r="A416">
        <v>2019</v>
      </c>
      <c r="B416">
        <v>11</v>
      </c>
      <c r="C416">
        <v>26</v>
      </c>
      <c r="D416">
        <v>7</v>
      </c>
      <c r="E416">
        <v>65732.2</v>
      </c>
      <c r="F416">
        <v>72</v>
      </c>
      <c r="G416">
        <v>17</v>
      </c>
      <c r="H416">
        <v>2462</v>
      </c>
      <c r="I416">
        <v>-600</v>
      </c>
      <c r="J416">
        <v>1532.3</v>
      </c>
      <c r="K416">
        <v>1294</v>
      </c>
      <c r="L416">
        <v>568</v>
      </c>
      <c r="M416">
        <v>2027</v>
      </c>
      <c r="N416">
        <v>105.3</v>
      </c>
    </row>
    <row r="417" spans="1:14" x14ac:dyDescent="0.3">
      <c r="A417">
        <v>2019</v>
      </c>
      <c r="B417">
        <v>11</v>
      </c>
      <c r="C417">
        <v>26</v>
      </c>
      <c r="D417">
        <v>8</v>
      </c>
      <c r="E417">
        <v>94555.199999999997</v>
      </c>
      <c r="F417">
        <v>80</v>
      </c>
      <c r="G417">
        <v>17</v>
      </c>
      <c r="H417">
        <v>2859</v>
      </c>
      <c r="I417">
        <v>-600</v>
      </c>
      <c r="J417">
        <v>1778.6</v>
      </c>
      <c r="K417">
        <v>1640</v>
      </c>
      <c r="L417">
        <v>619</v>
      </c>
      <c r="M417">
        <v>2267</v>
      </c>
      <c r="N417">
        <v>111.60000000000001</v>
      </c>
    </row>
    <row r="418" spans="1:14" x14ac:dyDescent="0.3">
      <c r="A418">
        <v>2019</v>
      </c>
      <c r="B418">
        <v>11</v>
      </c>
      <c r="C418">
        <v>26</v>
      </c>
      <c r="D418">
        <v>9</v>
      </c>
      <c r="E418">
        <v>110330</v>
      </c>
      <c r="F418">
        <v>80</v>
      </c>
      <c r="G418">
        <v>17</v>
      </c>
      <c r="H418">
        <v>3106</v>
      </c>
      <c r="I418">
        <v>-600</v>
      </c>
      <c r="J418">
        <v>1869.2</v>
      </c>
      <c r="K418">
        <v>1822</v>
      </c>
      <c r="L418">
        <v>684</v>
      </c>
      <c r="M418">
        <v>2354</v>
      </c>
      <c r="N418">
        <v>115.2</v>
      </c>
    </row>
    <row r="419" spans="1:14" x14ac:dyDescent="0.3">
      <c r="A419">
        <v>2019</v>
      </c>
      <c r="B419">
        <v>11</v>
      </c>
      <c r="C419">
        <v>26</v>
      </c>
      <c r="D419">
        <v>10</v>
      </c>
      <c r="E419">
        <v>107832.79999999999</v>
      </c>
      <c r="F419">
        <v>80</v>
      </c>
      <c r="G419">
        <v>17</v>
      </c>
      <c r="H419">
        <v>3121</v>
      </c>
      <c r="I419">
        <v>-600</v>
      </c>
      <c r="J419">
        <v>1886.3</v>
      </c>
      <c r="K419">
        <v>1792</v>
      </c>
      <c r="L419">
        <v>729</v>
      </c>
      <c r="M419">
        <v>2363</v>
      </c>
      <c r="N419">
        <v>123.3</v>
      </c>
    </row>
    <row r="420" spans="1:14" x14ac:dyDescent="0.3">
      <c r="A420">
        <v>2019</v>
      </c>
      <c r="B420">
        <v>11</v>
      </c>
      <c r="C420">
        <v>26</v>
      </c>
      <c r="D420">
        <v>11</v>
      </c>
      <c r="E420">
        <v>109378.40000000001</v>
      </c>
      <c r="F420">
        <v>80</v>
      </c>
      <c r="G420">
        <v>17</v>
      </c>
      <c r="H420">
        <v>3157</v>
      </c>
      <c r="I420">
        <v>-600</v>
      </c>
      <c r="J420">
        <v>1885.7</v>
      </c>
      <c r="K420">
        <v>1814</v>
      </c>
      <c r="L420">
        <v>743</v>
      </c>
      <c r="M420">
        <v>2357</v>
      </c>
      <c r="N420">
        <v>128.70000000000002</v>
      </c>
    </row>
    <row r="421" spans="1:14" x14ac:dyDescent="0.3">
      <c r="A421">
        <v>2019</v>
      </c>
      <c r="B421">
        <v>11</v>
      </c>
      <c r="C421">
        <v>26</v>
      </c>
      <c r="D421">
        <v>12</v>
      </c>
      <c r="E421">
        <v>113185.60000000001</v>
      </c>
      <c r="F421">
        <v>80</v>
      </c>
      <c r="G421">
        <v>17</v>
      </c>
      <c r="H421">
        <v>3148</v>
      </c>
      <c r="I421">
        <v>-600</v>
      </c>
      <c r="J421">
        <v>1787.7</v>
      </c>
      <c r="K421">
        <v>1873</v>
      </c>
      <c r="L421">
        <v>675</v>
      </c>
      <c r="M421">
        <v>2277</v>
      </c>
      <c r="N421">
        <v>110.7</v>
      </c>
    </row>
    <row r="422" spans="1:14" x14ac:dyDescent="0.3">
      <c r="A422">
        <v>2019</v>
      </c>
      <c r="B422">
        <v>11</v>
      </c>
      <c r="C422">
        <v>26</v>
      </c>
      <c r="D422">
        <v>13</v>
      </c>
      <c r="E422">
        <v>110102.39999999999</v>
      </c>
      <c r="F422">
        <v>80</v>
      </c>
      <c r="G422">
        <v>17</v>
      </c>
      <c r="H422">
        <v>3085</v>
      </c>
      <c r="I422">
        <v>-600</v>
      </c>
      <c r="J422">
        <v>1787.8</v>
      </c>
      <c r="K422">
        <v>1830</v>
      </c>
      <c r="L422">
        <v>655</v>
      </c>
      <c r="M422">
        <v>2287</v>
      </c>
      <c r="N422">
        <v>100.8</v>
      </c>
    </row>
    <row r="423" spans="1:14" x14ac:dyDescent="0.3">
      <c r="A423">
        <v>2019</v>
      </c>
      <c r="B423">
        <v>11</v>
      </c>
      <c r="C423">
        <v>26</v>
      </c>
      <c r="D423">
        <v>14</v>
      </c>
      <c r="E423">
        <v>114246.2</v>
      </c>
      <c r="F423">
        <v>80</v>
      </c>
      <c r="G423">
        <v>17</v>
      </c>
      <c r="H423">
        <v>3120</v>
      </c>
      <c r="I423">
        <v>-600</v>
      </c>
      <c r="J423">
        <v>1800.6</v>
      </c>
      <c r="K423">
        <v>1876</v>
      </c>
      <c r="L423">
        <v>644</v>
      </c>
      <c r="M423">
        <v>2307</v>
      </c>
      <c r="N423">
        <v>93.600000000000009</v>
      </c>
    </row>
    <row r="424" spans="1:14" x14ac:dyDescent="0.3">
      <c r="A424">
        <v>2019</v>
      </c>
      <c r="B424">
        <v>11</v>
      </c>
      <c r="C424">
        <v>26</v>
      </c>
      <c r="D424">
        <v>15</v>
      </c>
      <c r="E424">
        <v>105493.2</v>
      </c>
      <c r="F424">
        <v>80</v>
      </c>
      <c r="G424">
        <v>17</v>
      </c>
      <c r="H424">
        <v>3077</v>
      </c>
      <c r="I424">
        <v>-600</v>
      </c>
      <c r="J424">
        <v>1789.5</v>
      </c>
      <c r="K424">
        <v>1775</v>
      </c>
      <c r="L424">
        <v>702</v>
      </c>
      <c r="M424">
        <v>2286</v>
      </c>
      <c r="N424">
        <v>103.5</v>
      </c>
    </row>
    <row r="425" spans="1:14" x14ac:dyDescent="0.3">
      <c r="A425">
        <v>2019</v>
      </c>
      <c r="B425">
        <v>11</v>
      </c>
      <c r="C425">
        <v>26</v>
      </c>
      <c r="D425">
        <v>16</v>
      </c>
      <c r="E425">
        <v>90193</v>
      </c>
      <c r="F425">
        <v>72</v>
      </c>
      <c r="G425">
        <v>17</v>
      </c>
      <c r="H425">
        <v>2905</v>
      </c>
      <c r="I425">
        <v>-600</v>
      </c>
      <c r="J425">
        <v>1795.2</v>
      </c>
      <c r="K425">
        <v>1576</v>
      </c>
      <c r="L425">
        <v>729</v>
      </c>
      <c r="M425">
        <v>2298</v>
      </c>
      <c r="N425">
        <v>97.2</v>
      </c>
    </row>
    <row r="426" spans="1:14" x14ac:dyDescent="0.3">
      <c r="A426">
        <v>2019</v>
      </c>
      <c r="B426">
        <v>11</v>
      </c>
      <c r="C426">
        <v>26</v>
      </c>
      <c r="D426">
        <v>17</v>
      </c>
      <c r="E426">
        <v>100838.8</v>
      </c>
      <c r="F426">
        <v>80</v>
      </c>
      <c r="G426">
        <v>17</v>
      </c>
      <c r="H426">
        <v>3045</v>
      </c>
      <c r="I426">
        <v>-600</v>
      </c>
      <c r="J426">
        <v>1917.4</v>
      </c>
      <c r="K426">
        <v>1689</v>
      </c>
      <c r="L426">
        <v>756.00000000000011</v>
      </c>
      <c r="M426">
        <v>2422</v>
      </c>
      <c r="N426">
        <v>95.4</v>
      </c>
    </row>
    <row r="427" spans="1:14" x14ac:dyDescent="0.3">
      <c r="A427">
        <v>2019</v>
      </c>
      <c r="B427">
        <v>11</v>
      </c>
      <c r="C427">
        <v>26</v>
      </c>
      <c r="D427">
        <v>18</v>
      </c>
      <c r="E427">
        <v>112038.40000000001</v>
      </c>
      <c r="F427">
        <v>80</v>
      </c>
      <c r="G427">
        <v>32</v>
      </c>
      <c r="H427">
        <v>3185</v>
      </c>
      <c r="I427">
        <v>-600</v>
      </c>
      <c r="J427">
        <v>2011.1</v>
      </c>
      <c r="K427">
        <v>1809</v>
      </c>
      <c r="L427">
        <v>776.00000000000011</v>
      </c>
      <c r="M427">
        <v>2495</v>
      </c>
      <c r="N427">
        <v>116.10000000000001</v>
      </c>
    </row>
    <row r="428" spans="1:14" x14ac:dyDescent="0.3">
      <c r="A428">
        <v>2019</v>
      </c>
      <c r="B428">
        <v>11</v>
      </c>
      <c r="C428">
        <v>26</v>
      </c>
      <c r="D428">
        <v>19</v>
      </c>
      <c r="E428">
        <v>99157.8</v>
      </c>
      <c r="F428">
        <v>80</v>
      </c>
      <c r="G428">
        <v>32</v>
      </c>
      <c r="H428">
        <v>3013</v>
      </c>
      <c r="I428">
        <v>-600</v>
      </c>
      <c r="J428">
        <v>2017</v>
      </c>
      <c r="K428">
        <v>1660</v>
      </c>
      <c r="L428">
        <v>753</v>
      </c>
      <c r="M428">
        <v>2473</v>
      </c>
      <c r="N428">
        <v>144</v>
      </c>
    </row>
    <row r="429" spans="1:14" x14ac:dyDescent="0.3">
      <c r="A429">
        <v>2019</v>
      </c>
      <c r="B429">
        <v>11</v>
      </c>
      <c r="C429">
        <v>26</v>
      </c>
      <c r="D429">
        <v>20</v>
      </c>
      <c r="E429">
        <v>82059.799999999988</v>
      </c>
      <c r="F429">
        <v>72</v>
      </c>
      <c r="G429">
        <v>17</v>
      </c>
      <c r="H429">
        <v>2837</v>
      </c>
      <c r="I429">
        <v>-600</v>
      </c>
      <c r="J429">
        <v>1881.3</v>
      </c>
      <c r="K429">
        <v>1473</v>
      </c>
      <c r="L429">
        <v>764</v>
      </c>
      <c r="M429">
        <v>2313</v>
      </c>
      <c r="N429">
        <v>168.3</v>
      </c>
    </row>
    <row r="430" spans="1:14" x14ac:dyDescent="0.3">
      <c r="A430">
        <v>2019</v>
      </c>
      <c r="B430">
        <v>11</v>
      </c>
      <c r="C430">
        <v>26</v>
      </c>
      <c r="D430">
        <v>21</v>
      </c>
      <c r="E430">
        <v>66909.600000000006</v>
      </c>
      <c r="F430">
        <v>72</v>
      </c>
      <c r="G430">
        <v>17</v>
      </c>
      <c r="H430">
        <v>2671</v>
      </c>
      <c r="I430">
        <v>-600</v>
      </c>
      <c r="J430">
        <v>1736.5</v>
      </c>
      <c r="K430">
        <v>1300</v>
      </c>
      <c r="L430">
        <v>771.00000000000011</v>
      </c>
      <c r="M430">
        <v>2161</v>
      </c>
      <c r="N430">
        <v>175.5</v>
      </c>
    </row>
    <row r="431" spans="1:14" x14ac:dyDescent="0.3">
      <c r="A431">
        <v>2019</v>
      </c>
      <c r="B431">
        <v>11</v>
      </c>
      <c r="C431">
        <v>26</v>
      </c>
      <c r="D431">
        <v>22</v>
      </c>
      <c r="E431">
        <v>54654</v>
      </c>
      <c r="F431">
        <v>62</v>
      </c>
      <c r="G431">
        <v>17</v>
      </c>
      <c r="H431">
        <v>2479</v>
      </c>
      <c r="I431">
        <v>-600</v>
      </c>
      <c r="J431">
        <v>1592.9</v>
      </c>
      <c r="K431">
        <v>1146</v>
      </c>
      <c r="L431">
        <v>733</v>
      </c>
      <c r="M431">
        <v>2021</v>
      </c>
      <c r="N431">
        <v>171.9</v>
      </c>
    </row>
    <row r="432" spans="1:14" x14ac:dyDescent="0.3">
      <c r="A432">
        <v>2019</v>
      </c>
      <c r="B432">
        <v>11</v>
      </c>
      <c r="C432">
        <v>26</v>
      </c>
      <c r="D432">
        <v>23</v>
      </c>
      <c r="E432">
        <v>96401.400000000009</v>
      </c>
      <c r="F432">
        <v>80</v>
      </c>
      <c r="G432">
        <v>37</v>
      </c>
      <c r="H432">
        <v>2289</v>
      </c>
      <c r="I432">
        <v>-600</v>
      </c>
      <c r="J432">
        <v>1457.6</v>
      </c>
      <c r="K432">
        <v>1008</v>
      </c>
      <c r="L432">
        <v>681.00000000000011</v>
      </c>
      <c r="M432">
        <v>1892</v>
      </c>
      <c r="N432">
        <v>165.6</v>
      </c>
    </row>
    <row r="433" spans="1:14" x14ac:dyDescent="0.3">
      <c r="A433">
        <v>2019</v>
      </c>
      <c r="B433">
        <v>11</v>
      </c>
      <c r="C433">
        <v>26</v>
      </c>
      <c r="D433">
        <v>24</v>
      </c>
      <c r="E433">
        <v>78464.600000000006</v>
      </c>
      <c r="F433">
        <v>80</v>
      </c>
      <c r="G433">
        <v>37</v>
      </c>
      <c r="H433">
        <v>2092</v>
      </c>
      <c r="I433">
        <v>-600</v>
      </c>
      <c r="J433">
        <v>1337</v>
      </c>
      <c r="K433">
        <v>831</v>
      </c>
      <c r="L433">
        <v>661.00000000000011</v>
      </c>
      <c r="M433">
        <v>1784</v>
      </c>
      <c r="N433">
        <v>153</v>
      </c>
    </row>
    <row r="434" spans="1:14" x14ac:dyDescent="0.3">
      <c r="A434">
        <v>2019</v>
      </c>
      <c r="B434">
        <v>11</v>
      </c>
      <c r="C434">
        <v>27</v>
      </c>
      <c r="D434">
        <v>1</v>
      </c>
      <c r="E434">
        <v>35159.199999999997</v>
      </c>
      <c r="F434">
        <v>62</v>
      </c>
      <c r="G434">
        <v>32</v>
      </c>
      <c r="H434">
        <v>1963</v>
      </c>
      <c r="I434">
        <v>-600</v>
      </c>
      <c r="J434">
        <v>1210</v>
      </c>
      <c r="K434">
        <v>331</v>
      </c>
      <c r="L434">
        <v>1032</v>
      </c>
      <c r="M434">
        <v>1639</v>
      </c>
      <c r="N434">
        <v>171</v>
      </c>
    </row>
    <row r="435" spans="1:14" x14ac:dyDescent="0.3">
      <c r="A435">
        <v>2019</v>
      </c>
      <c r="B435">
        <v>11</v>
      </c>
      <c r="C435">
        <v>27</v>
      </c>
      <c r="D435">
        <v>2</v>
      </c>
      <c r="E435">
        <v>28302.399999999998</v>
      </c>
      <c r="F435">
        <v>62</v>
      </c>
      <c r="G435">
        <v>32</v>
      </c>
      <c r="H435">
        <v>1890</v>
      </c>
      <c r="I435">
        <v>-600</v>
      </c>
      <c r="J435">
        <v>1144.0999999999999</v>
      </c>
      <c r="K435">
        <v>254</v>
      </c>
      <c r="L435">
        <v>1036</v>
      </c>
      <c r="M435">
        <v>1574</v>
      </c>
      <c r="N435">
        <v>170.1</v>
      </c>
    </row>
    <row r="436" spans="1:14" x14ac:dyDescent="0.3">
      <c r="A436">
        <v>2019</v>
      </c>
      <c r="B436">
        <v>11</v>
      </c>
      <c r="C436">
        <v>27</v>
      </c>
      <c r="D436">
        <v>3</v>
      </c>
      <c r="E436">
        <v>29203.600000000002</v>
      </c>
      <c r="F436">
        <v>62</v>
      </c>
      <c r="G436">
        <v>32</v>
      </c>
      <c r="H436">
        <v>1869</v>
      </c>
      <c r="I436">
        <v>-600</v>
      </c>
      <c r="J436">
        <v>1123.4000000000001</v>
      </c>
      <c r="K436">
        <v>275</v>
      </c>
      <c r="L436">
        <v>994</v>
      </c>
      <c r="M436">
        <v>1556</v>
      </c>
      <c r="N436">
        <v>167.4</v>
      </c>
    </row>
    <row r="437" spans="1:14" x14ac:dyDescent="0.3">
      <c r="A437">
        <v>2019</v>
      </c>
      <c r="B437">
        <v>11</v>
      </c>
      <c r="C437">
        <v>27</v>
      </c>
      <c r="D437">
        <v>4</v>
      </c>
      <c r="E437">
        <v>30463</v>
      </c>
      <c r="F437">
        <v>62</v>
      </c>
      <c r="G437">
        <v>32</v>
      </c>
      <c r="H437">
        <v>1885</v>
      </c>
      <c r="I437">
        <v>-600</v>
      </c>
      <c r="J437">
        <v>1147.3</v>
      </c>
      <c r="K437">
        <v>284</v>
      </c>
      <c r="L437">
        <v>1001.0000000000001</v>
      </c>
      <c r="M437">
        <v>1579</v>
      </c>
      <c r="N437">
        <v>168.3</v>
      </c>
    </row>
    <row r="438" spans="1:14" x14ac:dyDescent="0.3">
      <c r="A438">
        <v>2019</v>
      </c>
      <c r="B438">
        <v>11</v>
      </c>
      <c r="C438">
        <v>27</v>
      </c>
      <c r="D438">
        <v>5</v>
      </c>
      <c r="E438">
        <v>35071.199999999997</v>
      </c>
      <c r="F438">
        <v>62</v>
      </c>
      <c r="G438">
        <v>32</v>
      </c>
      <c r="H438">
        <v>1956</v>
      </c>
      <c r="I438">
        <v>-600</v>
      </c>
      <c r="J438">
        <v>1176.5999999999999</v>
      </c>
      <c r="K438">
        <v>342</v>
      </c>
      <c r="L438">
        <v>1014</v>
      </c>
      <c r="M438">
        <v>1611</v>
      </c>
      <c r="N438">
        <v>165.6</v>
      </c>
    </row>
    <row r="439" spans="1:14" x14ac:dyDescent="0.3">
      <c r="A439">
        <v>2019</v>
      </c>
      <c r="B439">
        <v>11</v>
      </c>
      <c r="C439">
        <v>27</v>
      </c>
      <c r="D439">
        <v>6</v>
      </c>
      <c r="E439">
        <v>24526.599999999995</v>
      </c>
      <c r="F439">
        <v>24</v>
      </c>
      <c r="G439">
        <v>17</v>
      </c>
      <c r="H439">
        <v>2118</v>
      </c>
      <c r="I439">
        <v>-600</v>
      </c>
      <c r="J439">
        <v>1280.0999999999999</v>
      </c>
      <c r="K439">
        <v>535</v>
      </c>
      <c r="L439">
        <v>983.00000000000011</v>
      </c>
      <c r="M439">
        <v>1710</v>
      </c>
      <c r="N439">
        <v>170.1</v>
      </c>
    </row>
    <row r="440" spans="1:14" x14ac:dyDescent="0.3">
      <c r="A440">
        <v>2019</v>
      </c>
      <c r="B440">
        <v>11</v>
      </c>
      <c r="C440">
        <v>27</v>
      </c>
      <c r="D440">
        <v>7</v>
      </c>
      <c r="E440">
        <v>35750.6</v>
      </c>
      <c r="F440">
        <v>24</v>
      </c>
      <c r="G440">
        <v>17</v>
      </c>
      <c r="H440">
        <v>2473</v>
      </c>
      <c r="I440">
        <v>-600</v>
      </c>
      <c r="J440">
        <v>1481.3</v>
      </c>
      <c r="K440">
        <v>881</v>
      </c>
      <c r="L440">
        <v>992</v>
      </c>
      <c r="M440">
        <v>1895</v>
      </c>
      <c r="N440">
        <v>186.3</v>
      </c>
    </row>
    <row r="441" spans="1:14" x14ac:dyDescent="0.3">
      <c r="A441">
        <v>2019</v>
      </c>
      <c r="B441">
        <v>11</v>
      </c>
      <c r="C441">
        <v>27</v>
      </c>
      <c r="D441">
        <v>8</v>
      </c>
      <c r="E441">
        <v>55642</v>
      </c>
      <c r="F441">
        <v>62</v>
      </c>
      <c r="G441">
        <v>17</v>
      </c>
      <c r="H441">
        <v>2830</v>
      </c>
      <c r="I441">
        <v>-600</v>
      </c>
      <c r="J441">
        <v>1702.6</v>
      </c>
      <c r="K441">
        <v>1168</v>
      </c>
      <c r="L441">
        <v>1062</v>
      </c>
      <c r="M441">
        <v>2092</v>
      </c>
      <c r="N441">
        <v>210.6</v>
      </c>
    </row>
    <row r="442" spans="1:14" x14ac:dyDescent="0.3">
      <c r="A442">
        <v>2019</v>
      </c>
      <c r="B442">
        <v>11</v>
      </c>
      <c r="C442">
        <v>27</v>
      </c>
      <c r="D442">
        <v>9</v>
      </c>
      <c r="E442">
        <v>68847.599999999991</v>
      </c>
      <c r="F442">
        <v>72</v>
      </c>
      <c r="G442">
        <v>17</v>
      </c>
      <c r="H442">
        <v>3047</v>
      </c>
      <c r="I442">
        <v>-600</v>
      </c>
      <c r="J442">
        <v>1806.8</v>
      </c>
      <c r="K442">
        <v>1350</v>
      </c>
      <c r="L442">
        <v>1097</v>
      </c>
      <c r="M442">
        <v>2171</v>
      </c>
      <c r="N442">
        <v>235.8</v>
      </c>
    </row>
    <row r="443" spans="1:14" x14ac:dyDescent="0.3">
      <c r="A443">
        <v>2019</v>
      </c>
      <c r="B443">
        <v>11</v>
      </c>
      <c r="C443">
        <v>27</v>
      </c>
      <c r="D443">
        <v>10</v>
      </c>
      <c r="E443">
        <v>62564.600000000006</v>
      </c>
      <c r="F443">
        <v>72</v>
      </c>
      <c r="G443">
        <v>17</v>
      </c>
      <c r="H443">
        <v>3047</v>
      </c>
      <c r="I443">
        <v>-600</v>
      </c>
      <c r="J443">
        <v>1845.6</v>
      </c>
      <c r="K443">
        <v>1269</v>
      </c>
      <c r="L443">
        <v>1178</v>
      </c>
      <c r="M443">
        <v>2181</v>
      </c>
      <c r="N443">
        <v>264.60000000000002</v>
      </c>
    </row>
    <row r="444" spans="1:14" x14ac:dyDescent="0.3">
      <c r="A444">
        <v>2019</v>
      </c>
      <c r="B444">
        <v>11</v>
      </c>
      <c r="C444">
        <v>27</v>
      </c>
      <c r="D444">
        <v>11</v>
      </c>
      <c r="E444">
        <v>63932.600000000006</v>
      </c>
      <c r="F444">
        <v>72</v>
      </c>
      <c r="G444">
        <v>17</v>
      </c>
      <c r="H444">
        <v>3083</v>
      </c>
      <c r="I444">
        <v>-600</v>
      </c>
      <c r="J444">
        <v>1863.5</v>
      </c>
      <c r="K444">
        <v>1292</v>
      </c>
      <c r="L444">
        <v>1191</v>
      </c>
      <c r="M444">
        <v>2180</v>
      </c>
      <c r="N444">
        <v>283.5</v>
      </c>
    </row>
    <row r="445" spans="1:14" x14ac:dyDescent="0.3">
      <c r="A445">
        <v>2019</v>
      </c>
      <c r="B445">
        <v>11</v>
      </c>
      <c r="C445">
        <v>27</v>
      </c>
      <c r="D445">
        <v>12</v>
      </c>
      <c r="E445">
        <v>59178</v>
      </c>
      <c r="F445">
        <v>72</v>
      </c>
      <c r="G445">
        <v>17</v>
      </c>
      <c r="H445">
        <v>3056</v>
      </c>
      <c r="I445">
        <v>-600</v>
      </c>
      <c r="J445">
        <v>1761.8</v>
      </c>
      <c r="K445">
        <v>1260</v>
      </c>
      <c r="L445">
        <v>1196</v>
      </c>
      <c r="M445">
        <v>2054</v>
      </c>
      <c r="N445">
        <v>307.8</v>
      </c>
    </row>
    <row r="446" spans="1:14" x14ac:dyDescent="0.3">
      <c r="A446">
        <v>2019</v>
      </c>
      <c r="B446">
        <v>11</v>
      </c>
      <c r="C446">
        <v>27</v>
      </c>
      <c r="D446">
        <v>13</v>
      </c>
      <c r="E446">
        <v>47058.600000000006</v>
      </c>
      <c r="F446">
        <v>62</v>
      </c>
      <c r="G446">
        <v>17</v>
      </c>
      <c r="H446">
        <v>3005</v>
      </c>
      <c r="I446">
        <v>-600</v>
      </c>
      <c r="J446">
        <v>1740.1</v>
      </c>
      <c r="K446">
        <v>1082</v>
      </c>
      <c r="L446">
        <v>1323</v>
      </c>
      <c r="M446">
        <v>2026</v>
      </c>
      <c r="N446">
        <v>314.10000000000002</v>
      </c>
    </row>
    <row r="447" spans="1:14" x14ac:dyDescent="0.3">
      <c r="A447">
        <v>2019</v>
      </c>
      <c r="B447">
        <v>11</v>
      </c>
      <c r="C447">
        <v>27</v>
      </c>
      <c r="D447">
        <v>14</v>
      </c>
      <c r="E447">
        <v>38832.400000000001</v>
      </c>
      <c r="F447">
        <v>62</v>
      </c>
      <c r="G447">
        <v>17</v>
      </c>
      <c r="H447">
        <v>2976</v>
      </c>
      <c r="I447">
        <v>-600</v>
      </c>
      <c r="J447">
        <v>1729.7</v>
      </c>
      <c r="K447">
        <v>963</v>
      </c>
      <c r="L447">
        <v>1413</v>
      </c>
      <c r="M447">
        <v>2003</v>
      </c>
      <c r="N447">
        <v>326.7</v>
      </c>
    </row>
    <row r="448" spans="1:14" x14ac:dyDescent="0.3">
      <c r="A448">
        <v>2019</v>
      </c>
      <c r="B448">
        <v>11</v>
      </c>
      <c r="C448">
        <v>27</v>
      </c>
      <c r="D448">
        <v>15</v>
      </c>
      <c r="E448">
        <v>27846.6</v>
      </c>
      <c r="F448">
        <v>24</v>
      </c>
      <c r="G448">
        <v>17</v>
      </c>
      <c r="H448">
        <v>2911</v>
      </c>
      <c r="I448">
        <v>-600</v>
      </c>
      <c r="J448">
        <v>1708.5</v>
      </c>
      <c r="K448">
        <v>685</v>
      </c>
      <c r="L448">
        <v>1626.0000000000002</v>
      </c>
      <c r="M448">
        <v>1953</v>
      </c>
      <c r="N448">
        <v>355.5</v>
      </c>
    </row>
    <row r="449" spans="1:14" x14ac:dyDescent="0.3">
      <c r="A449">
        <v>2019</v>
      </c>
      <c r="B449">
        <v>11</v>
      </c>
      <c r="C449">
        <v>27</v>
      </c>
      <c r="D449">
        <v>16</v>
      </c>
      <c r="E449">
        <v>23445.4</v>
      </c>
      <c r="F449">
        <v>24</v>
      </c>
      <c r="G449">
        <v>17</v>
      </c>
      <c r="H449">
        <v>2849</v>
      </c>
      <c r="I449">
        <v>-600</v>
      </c>
      <c r="J449">
        <v>1722.8</v>
      </c>
      <c r="K449">
        <v>524</v>
      </c>
      <c r="L449">
        <v>1725</v>
      </c>
      <c r="M449">
        <v>1952</v>
      </c>
      <c r="N449">
        <v>370.8</v>
      </c>
    </row>
    <row r="450" spans="1:14" x14ac:dyDescent="0.3">
      <c r="A450">
        <v>2019</v>
      </c>
      <c r="B450">
        <v>11</v>
      </c>
      <c r="C450">
        <v>27</v>
      </c>
      <c r="D450">
        <v>17</v>
      </c>
      <c r="E450">
        <v>28922</v>
      </c>
      <c r="F450">
        <v>24</v>
      </c>
      <c r="G450">
        <v>17</v>
      </c>
      <c r="H450">
        <v>3070</v>
      </c>
      <c r="I450">
        <v>-600</v>
      </c>
      <c r="J450">
        <v>1821.3</v>
      </c>
      <c r="K450">
        <v>714</v>
      </c>
      <c r="L450">
        <v>1756.0000000000002</v>
      </c>
      <c r="M450">
        <v>2028</v>
      </c>
      <c r="N450">
        <v>393.3</v>
      </c>
    </row>
    <row r="451" spans="1:14" x14ac:dyDescent="0.3">
      <c r="A451">
        <v>2019</v>
      </c>
      <c r="B451">
        <v>11</v>
      </c>
      <c r="C451">
        <v>27</v>
      </c>
      <c r="D451">
        <v>18</v>
      </c>
      <c r="E451">
        <v>32541.800000000003</v>
      </c>
      <c r="F451">
        <v>24</v>
      </c>
      <c r="G451">
        <v>17</v>
      </c>
      <c r="H451">
        <v>3182</v>
      </c>
      <c r="I451">
        <v>-600</v>
      </c>
      <c r="J451">
        <v>1912.8</v>
      </c>
      <c r="K451">
        <v>808</v>
      </c>
      <c r="L451">
        <v>1774</v>
      </c>
      <c r="M451">
        <v>2115</v>
      </c>
      <c r="N451">
        <v>397.8</v>
      </c>
    </row>
    <row r="452" spans="1:14" x14ac:dyDescent="0.3">
      <c r="A452">
        <v>2019</v>
      </c>
      <c r="B452">
        <v>11</v>
      </c>
      <c r="C452">
        <v>27</v>
      </c>
      <c r="D452">
        <v>19</v>
      </c>
      <c r="E452">
        <v>31656</v>
      </c>
      <c r="F452">
        <v>24</v>
      </c>
      <c r="G452">
        <v>17</v>
      </c>
      <c r="H452">
        <v>3039</v>
      </c>
      <c r="I452">
        <v>-600</v>
      </c>
      <c r="J452">
        <v>1946</v>
      </c>
      <c r="K452">
        <v>764</v>
      </c>
      <c r="L452">
        <v>1675</v>
      </c>
      <c r="M452">
        <v>2123</v>
      </c>
      <c r="N452">
        <v>423</v>
      </c>
    </row>
    <row r="453" spans="1:14" x14ac:dyDescent="0.3">
      <c r="A453">
        <v>2019</v>
      </c>
      <c r="B453">
        <v>11</v>
      </c>
      <c r="C453">
        <v>27</v>
      </c>
      <c r="D453">
        <v>20</v>
      </c>
      <c r="E453">
        <v>26024.800000000003</v>
      </c>
      <c r="F453">
        <v>24</v>
      </c>
      <c r="G453">
        <v>17</v>
      </c>
      <c r="H453">
        <v>2840</v>
      </c>
      <c r="I453">
        <v>-600</v>
      </c>
      <c r="J453">
        <v>1828.7</v>
      </c>
      <c r="K453">
        <v>638</v>
      </c>
      <c r="L453">
        <v>1602.0000000000002</v>
      </c>
      <c r="M453">
        <v>1976</v>
      </c>
      <c r="N453">
        <v>452.7</v>
      </c>
    </row>
    <row r="454" spans="1:14" x14ac:dyDescent="0.3">
      <c r="A454">
        <v>2019</v>
      </c>
      <c r="B454">
        <v>11</v>
      </c>
      <c r="C454">
        <v>27</v>
      </c>
      <c r="D454">
        <v>21</v>
      </c>
      <c r="E454">
        <v>22931</v>
      </c>
      <c r="F454">
        <v>24</v>
      </c>
      <c r="G454">
        <v>17</v>
      </c>
      <c r="H454">
        <v>2669</v>
      </c>
      <c r="I454">
        <v>-600</v>
      </c>
      <c r="J454">
        <v>1698.7</v>
      </c>
      <c r="K454">
        <v>575</v>
      </c>
      <c r="L454">
        <v>1494</v>
      </c>
      <c r="M454">
        <v>1855</v>
      </c>
      <c r="N454">
        <v>443.7</v>
      </c>
    </row>
    <row r="455" spans="1:14" x14ac:dyDescent="0.3">
      <c r="A455">
        <v>2019</v>
      </c>
      <c r="B455">
        <v>11</v>
      </c>
      <c r="C455">
        <v>27</v>
      </c>
      <c r="D455">
        <v>22</v>
      </c>
      <c r="E455">
        <v>20432.399999999994</v>
      </c>
      <c r="F455">
        <v>24</v>
      </c>
      <c r="G455">
        <v>17</v>
      </c>
      <c r="H455">
        <v>2497</v>
      </c>
      <c r="I455">
        <v>-600</v>
      </c>
      <c r="J455">
        <v>1597.9</v>
      </c>
      <c r="K455">
        <v>484.99999999999977</v>
      </c>
      <c r="L455">
        <v>1412.0000000000002</v>
      </c>
      <c r="M455">
        <v>1792</v>
      </c>
      <c r="N455">
        <v>405.90000000000003</v>
      </c>
    </row>
    <row r="456" spans="1:14" x14ac:dyDescent="0.3">
      <c r="A456">
        <v>2019</v>
      </c>
      <c r="B456">
        <v>11</v>
      </c>
      <c r="C456">
        <v>27</v>
      </c>
      <c r="D456">
        <v>23</v>
      </c>
      <c r="E456">
        <v>41994.6</v>
      </c>
      <c r="F456">
        <v>72</v>
      </c>
      <c r="G456">
        <v>37</v>
      </c>
      <c r="H456">
        <v>2338</v>
      </c>
      <c r="I456">
        <v>-600</v>
      </c>
      <c r="J456">
        <v>1455.7</v>
      </c>
      <c r="K456">
        <v>453</v>
      </c>
      <c r="L456">
        <v>1285</v>
      </c>
      <c r="M456">
        <v>1684</v>
      </c>
      <c r="N456">
        <v>371.7</v>
      </c>
    </row>
    <row r="457" spans="1:14" x14ac:dyDescent="0.3">
      <c r="A457">
        <v>2019</v>
      </c>
      <c r="B457">
        <v>11</v>
      </c>
      <c r="C457">
        <v>27</v>
      </c>
      <c r="D457">
        <v>24</v>
      </c>
      <c r="E457">
        <v>38516.800000000003</v>
      </c>
      <c r="F457">
        <v>72</v>
      </c>
      <c r="G457">
        <v>32</v>
      </c>
      <c r="H457">
        <v>2159</v>
      </c>
      <c r="I457">
        <v>-600</v>
      </c>
      <c r="J457">
        <v>1321.1</v>
      </c>
      <c r="K457">
        <v>439</v>
      </c>
      <c r="L457">
        <v>1120</v>
      </c>
      <c r="M457">
        <v>1580</v>
      </c>
      <c r="N457">
        <v>341.1</v>
      </c>
    </row>
    <row r="458" spans="1:14" x14ac:dyDescent="0.3">
      <c r="A458">
        <v>2019</v>
      </c>
      <c r="B458">
        <v>11</v>
      </c>
      <c r="C458">
        <v>28</v>
      </c>
      <c r="D458">
        <v>1</v>
      </c>
      <c r="E458">
        <v>28394.200000000004</v>
      </c>
      <c r="F458">
        <v>72</v>
      </c>
      <c r="G458">
        <v>32</v>
      </c>
      <c r="H458">
        <v>2016</v>
      </c>
      <c r="I458">
        <v>-600</v>
      </c>
      <c r="J458">
        <v>1203.3</v>
      </c>
      <c r="K458">
        <v>363</v>
      </c>
      <c r="L458">
        <v>1053</v>
      </c>
      <c r="M458">
        <v>1437</v>
      </c>
      <c r="N458">
        <v>366.3</v>
      </c>
    </row>
    <row r="459" spans="1:14" x14ac:dyDescent="0.3">
      <c r="A459">
        <v>2019</v>
      </c>
      <c r="B459">
        <v>11</v>
      </c>
      <c r="C459">
        <v>28</v>
      </c>
      <c r="D459">
        <v>2</v>
      </c>
      <c r="E459">
        <v>24771.599999999999</v>
      </c>
      <c r="F459">
        <v>72</v>
      </c>
      <c r="G459">
        <v>12</v>
      </c>
      <c r="H459">
        <v>1934</v>
      </c>
      <c r="I459">
        <v>-600</v>
      </c>
      <c r="J459">
        <v>1128.3</v>
      </c>
      <c r="K459">
        <v>352</v>
      </c>
      <c r="L459">
        <v>982</v>
      </c>
      <c r="M459">
        <v>1344</v>
      </c>
      <c r="N459">
        <v>384.3</v>
      </c>
    </row>
    <row r="460" spans="1:14" x14ac:dyDescent="0.3">
      <c r="A460">
        <v>2019</v>
      </c>
      <c r="B460">
        <v>11</v>
      </c>
      <c r="C460">
        <v>28</v>
      </c>
      <c r="D460">
        <v>3</v>
      </c>
      <c r="E460">
        <v>28944.200000000004</v>
      </c>
      <c r="F460">
        <v>72</v>
      </c>
      <c r="G460">
        <v>12</v>
      </c>
      <c r="H460">
        <v>1906</v>
      </c>
      <c r="I460">
        <v>-600</v>
      </c>
      <c r="J460">
        <v>1093.8</v>
      </c>
      <c r="K460">
        <v>413</v>
      </c>
      <c r="L460">
        <v>893.00000000000011</v>
      </c>
      <c r="M460">
        <v>1305</v>
      </c>
      <c r="N460">
        <v>388.8</v>
      </c>
    </row>
    <row r="461" spans="1:14" x14ac:dyDescent="0.3">
      <c r="A461">
        <v>2019</v>
      </c>
      <c r="B461">
        <v>11</v>
      </c>
      <c r="C461">
        <v>28</v>
      </c>
      <c r="D461">
        <v>4</v>
      </c>
      <c r="E461">
        <v>35479.4</v>
      </c>
      <c r="F461">
        <v>72</v>
      </c>
      <c r="G461">
        <v>12</v>
      </c>
      <c r="H461">
        <v>1914</v>
      </c>
      <c r="I461">
        <v>-600</v>
      </c>
      <c r="J461">
        <v>1116.7</v>
      </c>
      <c r="K461">
        <v>511</v>
      </c>
      <c r="L461">
        <v>803.00000000000011</v>
      </c>
      <c r="M461">
        <v>1282</v>
      </c>
      <c r="N461">
        <v>434.7</v>
      </c>
    </row>
    <row r="462" spans="1:14" x14ac:dyDescent="0.3">
      <c r="A462">
        <v>2019</v>
      </c>
      <c r="B462">
        <v>11</v>
      </c>
      <c r="C462">
        <v>28</v>
      </c>
      <c r="D462">
        <v>5</v>
      </c>
      <c r="E462">
        <v>46654.600000000006</v>
      </c>
      <c r="F462">
        <v>72</v>
      </c>
      <c r="G462">
        <v>12</v>
      </c>
      <c r="H462">
        <v>1983</v>
      </c>
      <c r="I462">
        <v>-600</v>
      </c>
      <c r="J462">
        <v>1160.0999999999999</v>
      </c>
      <c r="K462">
        <v>660</v>
      </c>
      <c r="L462">
        <v>723</v>
      </c>
      <c r="M462">
        <v>1311</v>
      </c>
      <c r="N462">
        <v>449.1</v>
      </c>
    </row>
    <row r="463" spans="1:14" x14ac:dyDescent="0.3">
      <c r="A463">
        <v>2019</v>
      </c>
      <c r="B463">
        <v>11</v>
      </c>
      <c r="C463">
        <v>28</v>
      </c>
      <c r="D463">
        <v>6</v>
      </c>
      <c r="E463">
        <v>24567.199999999997</v>
      </c>
      <c r="F463">
        <v>24</v>
      </c>
      <c r="G463">
        <v>17</v>
      </c>
      <c r="H463">
        <v>2126</v>
      </c>
      <c r="I463">
        <v>-600</v>
      </c>
      <c r="J463">
        <v>1266.3</v>
      </c>
      <c r="K463">
        <v>868</v>
      </c>
      <c r="L463">
        <v>658</v>
      </c>
      <c r="M463">
        <v>1392</v>
      </c>
      <c r="N463">
        <v>474.3</v>
      </c>
    </row>
    <row r="464" spans="1:14" x14ac:dyDescent="0.3">
      <c r="A464">
        <v>2019</v>
      </c>
      <c r="B464">
        <v>11</v>
      </c>
      <c r="C464">
        <v>28</v>
      </c>
      <c r="D464">
        <v>7</v>
      </c>
      <c r="E464">
        <v>50120.2</v>
      </c>
      <c r="F464">
        <v>72</v>
      </c>
      <c r="G464">
        <v>17</v>
      </c>
      <c r="H464">
        <v>2462</v>
      </c>
      <c r="I464">
        <v>-600</v>
      </c>
      <c r="J464">
        <v>1481.9</v>
      </c>
      <c r="K464">
        <v>1252</v>
      </c>
      <c r="L464">
        <v>610</v>
      </c>
      <c r="M464">
        <v>1577</v>
      </c>
      <c r="N464">
        <v>504.90000000000003</v>
      </c>
    </row>
    <row r="465" spans="1:14" x14ac:dyDescent="0.3">
      <c r="A465">
        <v>2019</v>
      </c>
      <c r="B465">
        <v>11</v>
      </c>
      <c r="C465">
        <v>28</v>
      </c>
      <c r="D465">
        <v>8</v>
      </c>
      <c r="E465">
        <v>83478.8</v>
      </c>
      <c r="F465">
        <v>80</v>
      </c>
      <c r="G465">
        <v>17</v>
      </c>
      <c r="H465">
        <v>2857</v>
      </c>
      <c r="I465">
        <v>-600</v>
      </c>
      <c r="J465">
        <v>1704.5</v>
      </c>
      <c r="K465">
        <v>1679</v>
      </c>
      <c r="L465">
        <v>578</v>
      </c>
      <c r="M465">
        <v>1742</v>
      </c>
      <c r="N465">
        <v>562.5</v>
      </c>
    </row>
    <row r="466" spans="1:14" x14ac:dyDescent="0.3">
      <c r="A466">
        <v>2019</v>
      </c>
      <c r="B466">
        <v>11</v>
      </c>
      <c r="C466">
        <v>28</v>
      </c>
      <c r="D466">
        <v>9</v>
      </c>
      <c r="E466">
        <v>113172.8</v>
      </c>
      <c r="F466">
        <v>87</v>
      </c>
      <c r="G466">
        <v>17</v>
      </c>
      <c r="H466">
        <v>3094</v>
      </c>
      <c r="I466">
        <v>-600</v>
      </c>
      <c r="J466">
        <v>1800.2</v>
      </c>
      <c r="K466">
        <v>2027</v>
      </c>
      <c r="L466">
        <v>467</v>
      </c>
      <c r="M466">
        <v>1826</v>
      </c>
      <c r="N466">
        <v>574.20000000000005</v>
      </c>
    </row>
    <row r="467" spans="1:14" x14ac:dyDescent="0.3">
      <c r="A467">
        <v>2019</v>
      </c>
      <c r="B467">
        <v>11</v>
      </c>
      <c r="C467">
        <v>28</v>
      </c>
      <c r="D467">
        <v>10</v>
      </c>
      <c r="E467">
        <v>117627.59999999999</v>
      </c>
      <c r="F467">
        <v>87</v>
      </c>
      <c r="G467">
        <v>17</v>
      </c>
      <c r="H467">
        <v>3076</v>
      </c>
      <c r="I467">
        <v>-600</v>
      </c>
      <c r="J467">
        <v>1820.4</v>
      </c>
      <c r="K467">
        <v>2077</v>
      </c>
      <c r="L467">
        <v>399.00000000000006</v>
      </c>
      <c r="M467">
        <v>1830</v>
      </c>
      <c r="N467">
        <v>590.4</v>
      </c>
    </row>
    <row r="468" spans="1:14" x14ac:dyDescent="0.3">
      <c r="A468">
        <v>2019</v>
      </c>
      <c r="B468">
        <v>11</v>
      </c>
      <c r="C468">
        <v>28</v>
      </c>
      <c r="D468">
        <v>11</v>
      </c>
      <c r="E468">
        <v>125013</v>
      </c>
      <c r="F468">
        <v>87</v>
      </c>
      <c r="G468">
        <v>17</v>
      </c>
      <c r="H468">
        <v>3144</v>
      </c>
      <c r="I468">
        <v>-600</v>
      </c>
      <c r="J468">
        <v>1833.7</v>
      </c>
      <c r="K468">
        <v>2155</v>
      </c>
      <c r="L468">
        <v>389.00000000000006</v>
      </c>
      <c r="M468">
        <v>1855</v>
      </c>
      <c r="N468">
        <v>578.70000000000005</v>
      </c>
    </row>
    <row r="469" spans="1:14" x14ac:dyDescent="0.3">
      <c r="A469">
        <v>2019</v>
      </c>
      <c r="B469">
        <v>11</v>
      </c>
      <c r="C469">
        <v>28</v>
      </c>
      <c r="D469">
        <v>12</v>
      </c>
      <c r="E469">
        <v>124080</v>
      </c>
      <c r="F469">
        <v>87</v>
      </c>
      <c r="G469">
        <v>17</v>
      </c>
      <c r="H469">
        <v>3146</v>
      </c>
      <c r="I469">
        <v>-600</v>
      </c>
      <c r="J469">
        <v>1727.2</v>
      </c>
      <c r="K469">
        <v>2172</v>
      </c>
      <c r="L469">
        <v>374</v>
      </c>
      <c r="M469">
        <v>1726</v>
      </c>
      <c r="N469">
        <v>601.20000000000005</v>
      </c>
    </row>
    <row r="470" spans="1:14" x14ac:dyDescent="0.3">
      <c r="A470">
        <v>2019</v>
      </c>
      <c r="B470">
        <v>11</v>
      </c>
      <c r="C470">
        <v>28</v>
      </c>
      <c r="D470">
        <v>13</v>
      </c>
      <c r="E470">
        <v>116293</v>
      </c>
      <c r="F470">
        <v>87</v>
      </c>
      <c r="G470">
        <v>17</v>
      </c>
      <c r="H470">
        <v>3056</v>
      </c>
      <c r="I470">
        <v>-600</v>
      </c>
      <c r="J470">
        <v>1734</v>
      </c>
      <c r="K470">
        <v>2076</v>
      </c>
      <c r="L470">
        <v>380</v>
      </c>
      <c r="M470">
        <v>1749</v>
      </c>
      <c r="N470">
        <v>585</v>
      </c>
    </row>
    <row r="471" spans="1:14" x14ac:dyDescent="0.3">
      <c r="A471">
        <v>2019</v>
      </c>
      <c r="B471">
        <v>11</v>
      </c>
      <c r="C471">
        <v>28</v>
      </c>
      <c r="D471">
        <v>14</v>
      </c>
      <c r="E471">
        <v>117701.2</v>
      </c>
      <c r="F471">
        <v>87</v>
      </c>
      <c r="G471">
        <v>17</v>
      </c>
      <c r="H471">
        <v>3068</v>
      </c>
      <c r="I471">
        <v>-600</v>
      </c>
      <c r="J471">
        <v>1720</v>
      </c>
      <c r="K471">
        <v>2086</v>
      </c>
      <c r="L471">
        <v>382</v>
      </c>
      <c r="M471">
        <v>1762</v>
      </c>
      <c r="N471">
        <v>558</v>
      </c>
    </row>
    <row r="472" spans="1:14" x14ac:dyDescent="0.3">
      <c r="A472">
        <v>2019</v>
      </c>
      <c r="B472">
        <v>11</v>
      </c>
      <c r="C472">
        <v>28</v>
      </c>
      <c r="D472">
        <v>15</v>
      </c>
      <c r="E472">
        <v>101429</v>
      </c>
      <c r="F472">
        <v>80</v>
      </c>
      <c r="G472">
        <v>17</v>
      </c>
      <c r="H472">
        <v>3049</v>
      </c>
      <c r="I472">
        <v>-600</v>
      </c>
      <c r="J472">
        <v>1722.2</v>
      </c>
      <c r="K472">
        <v>1890</v>
      </c>
      <c r="L472">
        <v>559</v>
      </c>
      <c r="M472">
        <v>1784</v>
      </c>
      <c r="N472">
        <v>538.20000000000005</v>
      </c>
    </row>
    <row r="473" spans="1:14" x14ac:dyDescent="0.3">
      <c r="A473">
        <v>2019</v>
      </c>
      <c r="B473">
        <v>11</v>
      </c>
      <c r="C473">
        <v>28</v>
      </c>
      <c r="D473">
        <v>16</v>
      </c>
      <c r="E473">
        <v>72871.199999999997</v>
      </c>
      <c r="F473">
        <v>72</v>
      </c>
      <c r="G473">
        <v>17</v>
      </c>
      <c r="H473">
        <v>2877</v>
      </c>
      <c r="I473">
        <v>-600</v>
      </c>
      <c r="J473">
        <v>1742</v>
      </c>
      <c r="K473">
        <v>1510</v>
      </c>
      <c r="L473">
        <v>767</v>
      </c>
      <c r="M473">
        <v>1847</v>
      </c>
      <c r="N473">
        <v>495</v>
      </c>
    </row>
    <row r="474" spans="1:14" x14ac:dyDescent="0.3">
      <c r="A474">
        <v>2019</v>
      </c>
      <c r="B474">
        <v>11</v>
      </c>
      <c r="C474">
        <v>28</v>
      </c>
      <c r="D474">
        <v>17</v>
      </c>
      <c r="E474">
        <v>66169.2</v>
      </c>
      <c r="F474">
        <v>72</v>
      </c>
      <c r="G474">
        <v>17</v>
      </c>
      <c r="H474">
        <v>3027</v>
      </c>
      <c r="I474">
        <v>-600</v>
      </c>
      <c r="J474">
        <v>1863.6</v>
      </c>
      <c r="K474">
        <v>1388</v>
      </c>
      <c r="L474">
        <v>1039</v>
      </c>
      <c r="M474">
        <v>2001</v>
      </c>
      <c r="N474">
        <v>462.6</v>
      </c>
    </row>
    <row r="475" spans="1:14" x14ac:dyDescent="0.3">
      <c r="A475">
        <v>2019</v>
      </c>
      <c r="B475">
        <v>11</v>
      </c>
      <c r="C475">
        <v>28</v>
      </c>
      <c r="D475">
        <v>18</v>
      </c>
      <c r="E475">
        <v>55833.600000000006</v>
      </c>
      <c r="F475">
        <v>62</v>
      </c>
      <c r="G475">
        <v>17</v>
      </c>
      <c r="H475">
        <v>3132</v>
      </c>
      <c r="I475">
        <v>-600</v>
      </c>
      <c r="J475">
        <v>1931.1</v>
      </c>
      <c r="K475">
        <v>1229</v>
      </c>
      <c r="L475">
        <v>1303</v>
      </c>
      <c r="M475">
        <v>2091</v>
      </c>
      <c r="N475">
        <v>440.1</v>
      </c>
    </row>
    <row r="476" spans="1:14" x14ac:dyDescent="0.3">
      <c r="A476">
        <v>2019</v>
      </c>
      <c r="B476">
        <v>11</v>
      </c>
      <c r="C476">
        <v>28</v>
      </c>
      <c r="D476">
        <v>19</v>
      </c>
      <c r="E476">
        <v>35679</v>
      </c>
      <c r="F476">
        <v>62</v>
      </c>
      <c r="G476">
        <v>17</v>
      </c>
      <c r="H476">
        <v>2958</v>
      </c>
      <c r="I476">
        <v>-600</v>
      </c>
      <c r="J476">
        <v>1923.3</v>
      </c>
      <c r="K476">
        <v>917</v>
      </c>
      <c r="L476">
        <v>1441</v>
      </c>
      <c r="M476">
        <v>2076</v>
      </c>
      <c r="N476">
        <v>447.3</v>
      </c>
    </row>
    <row r="477" spans="1:14" x14ac:dyDescent="0.3">
      <c r="A477">
        <v>2019</v>
      </c>
      <c r="B477">
        <v>11</v>
      </c>
      <c r="C477">
        <v>28</v>
      </c>
      <c r="D477">
        <v>20</v>
      </c>
      <c r="E477">
        <v>25108.199999999997</v>
      </c>
      <c r="F477">
        <v>24</v>
      </c>
      <c r="G477">
        <v>17</v>
      </c>
      <c r="H477">
        <v>2842</v>
      </c>
      <c r="I477">
        <v>-600</v>
      </c>
      <c r="J477">
        <v>1794.3</v>
      </c>
      <c r="K477">
        <v>649</v>
      </c>
      <c r="L477">
        <v>1593</v>
      </c>
      <c r="M477">
        <v>1920</v>
      </c>
      <c r="N477">
        <v>474.3</v>
      </c>
    </row>
    <row r="478" spans="1:14" x14ac:dyDescent="0.3">
      <c r="A478">
        <v>2019</v>
      </c>
      <c r="B478">
        <v>11</v>
      </c>
      <c r="C478">
        <v>28</v>
      </c>
      <c r="D478">
        <v>21</v>
      </c>
      <c r="E478">
        <v>15083.000000000002</v>
      </c>
      <c r="F478">
        <v>24</v>
      </c>
      <c r="G478">
        <v>17</v>
      </c>
      <c r="H478">
        <v>2733</v>
      </c>
      <c r="I478">
        <v>-600</v>
      </c>
      <c r="J478">
        <v>1650.2</v>
      </c>
      <c r="K478">
        <v>379</v>
      </c>
      <c r="L478">
        <v>1754</v>
      </c>
      <c r="M478">
        <v>1757</v>
      </c>
      <c r="N478">
        <v>493.2</v>
      </c>
    </row>
    <row r="479" spans="1:14" x14ac:dyDescent="0.3">
      <c r="A479">
        <v>2019</v>
      </c>
      <c r="B479">
        <v>11</v>
      </c>
      <c r="C479">
        <v>28</v>
      </c>
      <c r="D479">
        <v>22</v>
      </c>
      <c r="E479">
        <v>3027.2</v>
      </c>
      <c r="F479">
        <v>24</v>
      </c>
      <c r="G479">
        <v>17</v>
      </c>
      <c r="H479">
        <v>2531</v>
      </c>
      <c r="I479">
        <v>-600</v>
      </c>
      <c r="J479">
        <v>1521.4</v>
      </c>
      <c r="K479">
        <v>11</v>
      </c>
      <c r="L479">
        <v>1920</v>
      </c>
      <c r="M479">
        <v>1612</v>
      </c>
      <c r="N479">
        <v>509.40000000000003</v>
      </c>
    </row>
    <row r="480" spans="1:14" x14ac:dyDescent="0.3">
      <c r="A480">
        <v>2019</v>
      </c>
      <c r="B480">
        <v>11</v>
      </c>
      <c r="C480">
        <v>29</v>
      </c>
      <c r="D480">
        <v>10</v>
      </c>
      <c r="E480">
        <v>-2382.4000000000015</v>
      </c>
      <c r="F480">
        <v>24</v>
      </c>
      <c r="G480">
        <v>17</v>
      </c>
      <c r="H480">
        <v>3303</v>
      </c>
      <c r="I480">
        <v>-600</v>
      </c>
      <c r="J480">
        <v>1876.6</v>
      </c>
      <c r="K480">
        <v>30</v>
      </c>
      <c r="L480">
        <v>2673</v>
      </c>
      <c r="M480">
        <v>1645</v>
      </c>
      <c r="N480">
        <v>831.6</v>
      </c>
    </row>
    <row r="481" spans="1:14" x14ac:dyDescent="0.3">
      <c r="A481">
        <v>2019</v>
      </c>
      <c r="B481">
        <v>11</v>
      </c>
      <c r="C481">
        <v>29</v>
      </c>
      <c r="D481">
        <v>11</v>
      </c>
      <c r="E481">
        <v>771.19999999999891</v>
      </c>
      <c r="F481">
        <v>24</v>
      </c>
      <c r="G481">
        <v>17</v>
      </c>
      <c r="H481">
        <v>3286</v>
      </c>
      <c r="I481">
        <v>-600</v>
      </c>
      <c r="J481">
        <v>1885.1</v>
      </c>
      <c r="K481">
        <v>152</v>
      </c>
      <c r="L481">
        <v>2534</v>
      </c>
      <c r="M481">
        <v>1640</v>
      </c>
      <c r="N481">
        <v>845.1</v>
      </c>
    </row>
    <row r="482" spans="1:14" x14ac:dyDescent="0.3">
      <c r="A482">
        <v>2019</v>
      </c>
      <c r="B482">
        <v>11</v>
      </c>
      <c r="C482">
        <v>29</v>
      </c>
      <c r="D482">
        <v>12</v>
      </c>
      <c r="E482">
        <v>683</v>
      </c>
      <c r="F482">
        <v>24</v>
      </c>
      <c r="G482">
        <v>17</v>
      </c>
      <c r="H482">
        <v>3178</v>
      </c>
      <c r="I482">
        <v>-600</v>
      </c>
      <c r="J482">
        <v>1796.6</v>
      </c>
      <c r="K482">
        <v>176</v>
      </c>
      <c r="L482">
        <v>2402</v>
      </c>
      <c r="M482">
        <v>1565</v>
      </c>
      <c r="N482">
        <v>831.6</v>
      </c>
    </row>
    <row r="483" spans="1:14" x14ac:dyDescent="0.3">
      <c r="A483">
        <v>2019</v>
      </c>
      <c r="B483">
        <v>11</v>
      </c>
      <c r="C483">
        <v>29</v>
      </c>
      <c r="D483">
        <v>13</v>
      </c>
      <c r="E483">
        <v>-1827.0000000000018</v>
      </c>
      <c r="F483">
        <v>24</v>
      </c>
      <c r="G483">
        <v>17</v>
      </c>
      <c r="H483">
        <v>2959</v>
      </c>
      <c r="I483">
        <v>-600</v>
      </c>
      <c r="J483">
        <v>1740.7</v>
      </c>
      <c r="K483">
        <v>110</v>
      </c>
      <c r="L483">
        <v>2249</v>
      </c>
      <c r="M483">
        <v>1492</v>
      </c>
      <c r="N483">
        <v>848.7</v>
      </c>
    </row>
    <row r="484" spans="1:14" x14ac:dyDescent="0.3">
      <c r="A484">
        <v>2019</v>
      </c>
      <c r="B484">
        <v>11</v>
      </c>
      <c r="C484">
        <v>29</v>
      </c>
      <c r="D484">
        <v>14</v>
      </c>
      <c r="E484">
        <v>1361.7999999999993</v>
      </c>
      <c r="F484">
        <v>24</v>
      </c>
      <c r="G484">
        <v>17</v>
      </c>
      <c r="H484">
        <v>2884</v>
      </c>
      <c r="I484">
        <v>-600</v>
      </c>
      <c r="J484">
        <v>1699.6</v>
      </c>
      <c r="K484">
        <v>234</v>
      </c>
      <c r="L484">
        <v>2050</v>
      </c>
      <c r="M484">
        <v>1459</v>
      </c>
      <c r="N484">
        <v>840.6</v>
      </c>
    </row>
    <row r="485" spans="1:14" x14ac:dyDescent="0.3">
      <c r="A485">
        <v>2019</v>
      </c>
      <c r="B485">
        <v>11</v>
      </c>
      <c r="C485">
        <v>29</v>
      </c>
      <c r="D485">
        <v>15</v>
      </c>
      <c r="E485">
        <v>5608.4000000000015</v>
      </c>
      <c r="F485">
        <v>24</v>
      </c>
      <c r="G485">
        <v>17</v>
      </c>
      <c r="H485">
        <v>2769</v>
      </c>
      <c r="I485">
        <v>-600</v>
      </c>
      <c r="J485">
        <v>1684.4</v>
      </c>
      <c r="K485">
        <v>367</v>
      </c>
      <c r="L485">
        <v>1802.0000000000002</v>
      </c>
      <c r="M485">
        <v>1460</v>
      </c>
      <c r="N485">
        <v>824.4</v>
      </c>
    </row>
    <row r="486" spans="1:14" x14ac:dyDescent="0.3">
      <c r="A486">
        <v>2019</v>
      </c>
      <c r="B486">
        <v>11</v>
      </c>
      <c r="C486">
        <v>29</v>
      </c>
      <c r="D486">
        <v>16</v>
      </c>
      <c r="E486">
        <v>8297.6000000000022</v>
      </c>
      <c r="F486">
        <v>24</v>
      </c>
      <c r="G486">
        <v>17</v>
      </c>
      <c r="H486">
        <v>2622</v>
      </c>
      <c r="I486">
        <v>-600</v>
      </c>
      <c r="J486">
        <v>1706.4</v>
      </c>
      <c r="K486">
        <v>338</v>
      </c>
      <c r="L486">
        <v>1684</v>
      </c>
      <c r="M486">
        <v>1572</v>
      </c>
      <c r="N486">
        <v>734.4</v>
      </c>
    </row>
    <row r="487" spans="1:14" x14ac:dyDescent="0.3">
      <c r="A487">
        <v>2019</v>
      </c>
      <c r="B487">
        <v>11</v>
      </c>
      <c r="C487">
        <v>29</v>
      </c>
      <c r="D487">
        <v>17</v>
      </c>
      <c r="E487">
        <v>18227</v>
      </c>
      <c r="F487">
        <v>24</v>
      </c>
      <c r="G487">
        <v>17</v>
      </c>
      <c r="H487">
        <v>2805</v>
      </c>
      <c r="I487">
        <v>-600</v>
      </c>
      <c r="J487">
        <v>1825.1</v>
      </c>
      <c r="K487">
        <v>538</v>
      </c>
      <c r="L487">
        <v>1667.0000000000002</v>
      </c>
      <c r="M487">
        <v>1796</v>
      </c>
      <c r="N487">
        <v>629.1</v>
      </c>
    </row>
    <row r="488" spans="1:14" x14ac:dyDescent="0.3">
      <c r="A488">
        <v>2019</v>
      </c>
      <c r="B488">
        <v>11</v>
      </c>
      <c r="C488">
        <v>29</v>
      </c>
      <c r="D488">
        <v>18</v>
      </c>
      <c r="E488">
        <v>24525.8</v>
      </c>
      <c r="F488">
        <v>24</v>
      </c>
      <c r="G488">
        <v>17</v>
      </c>
      <c r="H488">
        <v>2967</v>
      </c>
      <c r="I488">
        <v>-600</v>
      </c>
      <c r="J488">
        <v>1893.9</v>
      </c>
      <c r="K488">
        <v>671</v>
      </c>
      <c r="L488">
        <v>1696.0000000000002</v>
      </c>
      <c r="M488">
        <v>1935</v>
      </c>
      <c r="N488">
        <v>558.9</v>
      </c>
    </row>
    <row r="489" spans="1:14" x14ac:dyDescent="0.3">
      <c r="A489">
        <v>2019</v>
      </c>
      <c r="B489">
        <v>11</v>
      </c>
      <c r="C489">
        <v>29</v>
      </c>
      <c r="D489">
        <v>19</v>
      </c>
      <c r="E489">
        <v>24980.2</v>
      </c>
      <c r="F489">
        <v>24</v>
      </c>
      <c r="G489">
        <v>17</v>
      </c>
      <c r="H489">
        <v>2851</v>
      </c>
      <c r="I489">
        <v>-600</v>
      </c>
      <c r="J489">
        <v>1927.5</v>
      </c>
      <c r="K489">
        <v>599</v>
      </c>
      <c r="L489">
        <v>1652.0000000000002</v>
      </c>
      <c r="M489">
        <v>2019</v>
      </c>
      <c r="N489">
        <v>508.5</v>
      </c>
    </row>
    <row r="490" spans="1:14" x14ac:dyDescent="0.3">
      <c r="A490">
        <v>2019</v>
      </c>
      <c r="B490">
        <v>11</v>
      </c>
      <c r="C490">
        <v>29</v>
      </c>
      <c r="D490">
        <v>20</v>
      </c>
      <c r="E490">
        <v>24160.6</v>
      </c>
      <c r="F490">
        <v>24</v>
      </c>
      <c r="G490">
        <v>17</v>
      </c>
      <c r="H490">
        <v>2698</v>
      </c>
      <c r="I490">
        <v>-600</v>
      </c>
      <c r="J490">
        <v>1814.2</v>
      </c>
      <c r="K490">
        <v>528</v>
      </c>
      <c r="L490">
        <v>1570</v>
      </c>
      <c r="M490">
        <v>1993</v>
      </c>
      <c r="N490">
        <v>421.2</v>
      </c>
    </row>
    <row r="491" spans="1:14" x14ac:dyDescent="0.3">
      <c r="A491">
        <v>2019</v>
      </c>
      <c r="B491">
        <v>11</v>
      </c>
      <c r="C491">
        <v>29</v>
      </c>
      <c r="D491">
        <v>21</v>
      </c>
      <c r="E491">
        <v>24082.2</v>
      </c>
      <c r="F491">
        <v>24</v>
      </c>
      <c r="G491">
        <v>17</v>
      </c>
      <c r="H491">
        <v>2580</v>
      </c>
      <c r="I491">
        <v>-600</v>
      </c>
      <c r="J491">
        <v>1683.5</v>
      </c>
      <c r="K491">
        <v>503</v>
      </c>
      <c r="L491">
        <v>1477.0000000000002</v>
      </c>
      <c r="M491">
        <v>1946</v>
      </c>
      <c r="N491">
        <v>337.5</v>
      </c>
    </row>
    <row r="492" spans="1:14" x14ac:dyDescent="0.3">
      <c r="A492">
        <v>2019</v>
      </c>
      <c r="B492">
        <v>11</v>
      </c>
      <c r="C492">
        <v>29</v>
      </c>
      <c r="D492">
        <v>22</v>
      </c>
      <c r="E492">
        <v>19942</v>
      </c>
      <c r="F492">
        <v>24</v>
      </c>
      <c r="G492">
        <v>17</v>
      </c>
      <c r="H492">
        <v>2421</v>
      </c>
      <c r="I492">
        <v>-600</v>
      </c>
      <c r="J492">
        <v>1596.8</v>
      </c>
      <c r="K492">
        <v>345</v>
      </c>
      <c r="L492">
        <v>1476</v>
      </c>
      <c r="M492">
        <v>1898</v>
      </c>
      <c r="N492">
        <v>298.8</v>
      </c>
    </row>
    <row r="493" spans="1:14" x14ac:dyDescent="0.3">
      <c r="A493">
        <v>2019</v>
      </c>
      <c r="B493">
        <v>11</v>
      </c>
      <c r="C493">
        <v>29</v>
      </c>
      <c r="D493">
        <v>23</v>
      </c>
      <c r="E493">
        <v>40679.4</v>
      </c>
      <c r="F493">
        <v>62</v>
      </c>
      <c r="G493">
        <v>37</v>
      </c>
      <c r="H493">
        <v>2249</v>
      </c>
      <c r="I493">
        <v>-600</v>
      </c>
      <c r="J493">
        <v>1497.3</v>
      </c>
      <c r="K493">
        <v>349</v>
      </c>
      <c r="L493">
        <v>1300</v>
      </c>
      <c r="M493">
        <v>1821</v>
      </c>
      <c r="N493">
        <v>276.3</v>
      </c>
    </row>
    <row r="494" spans="1:14" x14ac:dyDescent="0.3">
      <c r="A494">
        <v>2019</v>
      </c>
      <c r="B494">
        <v>11</v>
      </c>
      <c r="C494">
        <v>29</v>
      </c>
      <c r="D494">
        <v>24</v>
      </c>
      <c r="E494">
        <v>35248.400000000001</v>
      </c>
      <c r="F494">
        <v>62</v>
      </c>
      <c r="G494">
        <v>37</v>
      </c>
      <c r="H494">
        <v>2090</v>
      </c>
      <c r="I494">
        <v>-600</v>
      </c>
      <c r="J494">
        <v>1402.7</v>
      </c>
      <c r="K494">
        <v>322</v>
      </c>
      <c r="L494">
        <v>1168</v>
      </c>
      <c r="M494">
        <v>1712</v>
      </c>
      <c r="N494">
        <v>290.7</v>
      </c>
    </row>
    <row r="495" spans="1:14" x14ac:dyDescent="0.3">
      <c r="A495">
        <v>2019</v>
      </c>
      <c r="B495">
        <v>11</v>
      </c>
      <c r="C495">
        <v>30</v>
      </c>
      <c r="D495">
        <v>1</v>
      </c>
      <c r="E495">
        <v>17516</v>
      </c>
      <c r="F495">
        <v>62</v>
      </c>
      <c r="G495">
        <v>37</v>
      </c>
      <c r="H495">
        <v>1989</v>
      </c>
      <c r="I495">
        <v>-600</v>
      </c>
      <c r="J495">
        <v>1301.4000000000001</v>
      </c>
      <c r="K495">
        <v>51</v>
      </c>
      <c r="L495">
        <v>1338</v>
      </c>
      <c r="M495">
        <v>1680</v>
      </c>
      <c r="N495">
        <v>221.4</v>
      </c>
    </row>
    <row r="496" spans="1:14" x14ac:dyDescent="0.3">
      <c r="A496">
        <v>2019</v>
      </c>
      <c r="B496">
        <v>11</v>
      </c>
      <c r="C496">
        <v>30</v>
      </c>
      <c r="D496">
        <v>2</v>
      </c>
      <c r="E496">
        <v>17794</v>
      </c>
      <c r="F496">
        <v>62</v>
      </c>
      <c r="G496">
        <v>32</v>
      </c>
      <c r="H496">
        <v>1896</v>
      </c>
      <c r="I496">
        <v>-600</v>
      </c>
      <c r="J496">
        <v>1224.2</v>
      </c>
      <c r="K496">
        <v>72</v>
      </c>
      <c r="L496">
        <v>1224</v>
      </c>
      <c r="M496">
        <v>1628</v>
      </c>
      <c r="N496">
        <v>196.20000000000002</v>
      </c>
    </row>
    <row r="497" spans="1:14" x14ac:dyDescent="0.3">
      <c r="A497">
        <v>2019</v>
      </c>
      <c r="B497">
        <v>11</v>
      </c>
      <c r="C497">
        <v>30</v>
      </c>
      <c r="D497">
        <v>3</v>
      </c>
      <c r="E497">
        <v>14664.800000000001</v>
      </c>
      <c r="F497">
        <v>62</v>
      </c>
      <c r="G497">
        <v>32</v>
      </c>
      <c r="H497">
        <v>1875</v>
      </c>
      <c r="I497">
        <v>-600</v>
      </c>
      <c r="J497">
        <v>1186.3</v>
      </c>
      <c r="K497">
        <v>41</v>
      </c>
      <c r="L497">
        <v>1234</v>
      </c>
      <c r="M497">
        <v>1591</v>
      </c>
      <c r="N497">
        <v>195.3</v>
      </c>
    </row>
    <row r="498" spans="1:14" x14ac:dyDescent="0.3">
      <c r="A498">
        <v>2019</v>
      </c>
      <c r="B498">
        <v>11</v>
      </c>
      <c r="C498">
        <v>30</v>
      </c>
      <c r="D498">
        <v>4</v>
      </c>
      <c r="E498">
        <v>14107.2</v>
      </c>
      <c r="F498">
        <v>62</v>
      </c>
      <c r="G498">
        <v>32</v>
      </c>
      <c r="H498">
        <v>1882</v>
      </c>
      <c r="I498">
        <v>-600</v>
      </c>
      <c r="J498">
        <v>1173.5</v>
      </c>
      <c r="K498">
        <v>50</v>
      </c>
      <c r="L498">
        <v>1232</v>
      </c>
      <c r="M498">
        <v>1562</v>
      </c>
      <c r="N498">
        <v>211.5</v>
      </c>
    </row>
    <row r="499" spans="1:14" x14ac:dyDescent="0.3">
      <c r="A499">
        <v>2019</v>
      </c>
      <c r="B499">
        <v>11</v>
      </c>
      <c r="C499">
        <v>30</v>
      </c>
      <c r="D499">
        <v>5</v>
      </c>
      <c r="E499">
        <v>15646.999999999996</v>
      </c>
      <c r="F499">
        <v>62</v>
      </c>
      <c r="G499">
        <v>32</v>
      </c>
      <c r="H499">
        <v>1927</v>
      </c>
      <c r="I499">
        <v>-600</v>
      </c>
      <c r="J499">
        <v>1178.0999999999999</v>
      </c>
      <c r="K499">
        <v>70</v>
      </c>
      <c r="L499">
        <v>1257</v>
      </c>
      <c r="M499">
        <v>1572</v>
      </c>
      <c r="N499">
        <v>206.1</v>
      </c>
    </row>
    <row r="500" spans="1:14" x14ac:dyDescent="0.3">
      <c r="A500">
        <v>2019</v>
      </c>
      <c r="B500">
        <v>11</v>
      </c>
      <c r="C500">
        <v>30</v>
      </c>
      <c r="D500">
        <v>6</v>
      </c>
      <c r="E500">
        <v>12530.6</v>
      </c>
      <c r="F500">
        <v>24</v>
      </c>
      <c r="G500">
        <v>17</v>
      </c>
      <c r="H500">
        <v>1969</v>
      </c>
      <c r="I500">
        <v>-600</v>
      </c>
      <c r="J500">
        <v>1211.7</v>
      </c>
      <c r="K500">
        <v>144</v>
      </c>
      <c r="L500">
        <v>1225</v>
      </c>
      <c r="M500">
        <v>1620</v>
      </c>
      <c r="N500">
        <v>191.70000000000002</v>
      </c>
    </row>
    <row r="501" spans="1:14" x14ac:dyDescent="0.3">
      <c r="A501">
        <v>2019</v>
      </c>
      <c r="B501">
        <v>11</v>
      </c>
      <c r="C501">
        <v>30</v>
      </c>
      <c r="D501">
        <v>7</v>
      </c>
      <c r="E501">
        <v>18499.400000000001</v>
      </c>
      <c r="F501">
        <v>24</v>
      </c>
      <c r="G501">
        <v>17</v>
      </c>
      <c r="H501">
        <v>2105</v>
      </c>
      <c r="I501">
        <v>-600</v>
      </c>
      <c r="J501">
        <v>1296.9000000000001</v>
      </c>
      <c r="K501">
        <v>343</v>
      </c>
      <c r="L501">
        <v>1162</v>
      </c>
      <c r="M501">
        <v>1689</v>
      </c>
      <c r="N501">
        <v>207.9</v>
      </c>
    </row>
    <row r="502" spans="1:14" x14ac:dyDescent="0.3">
      <c r="A502">
        <v>2019</v>
      </c>
      <c r="B502">
        <v>11</v>
      </c>
      <c r="C502">
        <v>30</v>
      </c>
      <c r="D502">
        <v>8</v>
      </c>
      <c r="E502">
        <v>21423.8</v>
      </c>
      <c r="F502">
        <v>24</v>
      </c>
      <c r="G502">
        <v>17</v>
      </c>
      <c r="H502">
        <v>2278</v>
      </c>
      <c r="I502">
        <v>-600</v>
      </c>
      <c r="J502">
        <v>1399</v>
      </c>
      <c r="K502">
        <v>445</v>
      </c>
      <c r="L502">
        <v>1233</v>
      </c>
      <c r="M502">
        <v>1756</v>
      </c>
      <c r="N502">
        <v>243</v>
      </c>
    </row>
    <row r="503" spans="1:14" x14ac:dyDescent="0.3">
      <c r="A503">
        <v>2019</v>
      </c>
      <c r="B503">
        <v>11</v>
      </c>
      <c r="C503">
        <v>30</v>
      </c>
      <c r="D503">
        <v>9</v>
      </c>
      <c r="E503">
        <v>28641.000000000004</v>
      </c>
      <c r="F503">
        <v>24</v>
      </c>
      <c r="G503">
        <v>17</v>
      </c>
      <c r="H503">
        <v>2542</v>
      </c>
      <c r="I503">
        <v>-600</v>
      </c>
      <c r="J503">
        <v>1508.4</v>
      </c>
      <c r="K503">
        <v>679</v>
      </c>
      <c r="L503">
        <v>1263</v>
      </c>
      <c r="M503">
        <v>1860</v>
      </c>
      <c r="N503">
        <v>248.4</v>
      </c>
    </row>
    <row r="504" spans="1:14" x14ac:dyDescent="0.3">
      <c r="A504">
        <v>2019</v>
      </c>
      <c r="B504">
        <v>11</v>
      </c>
      <c r="C504">
        <v>30</v>
      </c>
      <c r="D504">
        <v>10</v>
      </c>
      <c r="E504">
        <v>31488</v>
      </c>
      <c r="F504">
        <v>24</v>
      </c>
      <c r="G504">
        <v>17</v>
      </c>
      <c r="H504">
        <v>2601</v>
      </c>
      <c r="I504">
        <v>-600</v>
      </c>
      <c r="J504">
        <v>1614.3</v>
      </c>
      <c r="K504">
        <v>735</v>
      </c>
      <c r="L504">
        <v>1266</v>
      </c>
      <c r="M504">
        <v>1956</v>
      </c>
      <c r="N504">
        <v>258.3</v>
      </c>
    </row>
    <row r="505" spans="1:14" x14ac:dyDescent="0.3">
      <c r="A505">
        <v>2019</v>
      </c>
      <c r="B505">
        <v>11</v>
      </c>
      <c r="C505">
        <v>30</v>
      </c>
      <c r="D505">
        <v>11</v>
      </c>
      <c r="E505">
        <v>37580.400000000001</v>
      </c>
      <c r="F505">
        <v>62</v>
      </c>
      <c r="G505">
        <v>17</v>
      </c>
      <c r="H505">
        <v>2607</v>
      </c>
      <c r="I505">
        <v>-600</v>
      </c>
      <c r="J505">
        <v>1668.6</v>
      </c>
      <c r="K505">
        <v>921</v>
      </c>
      <c r="L505">
        <v>1086</v>
      </c>
      <c r="M505">
        <v>1986</v>
      </c>
      <c r="N505">
        <v>282.60000000000002</v>
      </c>
    </row>
    <row r="506" spans="1:14" x14ac:dyDescent="0.3">
      <c r="A506">
        <v>2019</v>
      </c>
      <c r="B506">
        <v>11</v>
      </c>
      <c r="C506">
        <v>30</v>
      </c>
      <c r="D506">
        <v>12</v>
      </c>
      <c r="E506">
        <v>43890.6</v>
      </c>
      <c r="F506">
        <v>62</v>
      </c>
      <c r="G506">
        <v>17</v>
      </c>
      <c r="H506">
        <v>2554</v>
      </c>
      <c r="I506">
        <v>-600</v>
      </c>
      <c r="J506">
        <v>1584.5</v>
      </c>
      <c r="K506">
        <v>1033</v>
      </c>
      <c r="L506">
        <v>921.00000000000011</v>
      </c>
      <c r="M506">
        <v>1910</v>
      </c>
      <c r="N506">
        <v>274.5</v>
      </c>
    </row>
    <row r="507" spans="1:14" x14ac:dyDescent="0.3">
      <c r="A507">
        <v>2019</v>
      </c>
      <c r="B507">
        <v>11</v>
      </c>
      <c r="C507">
        <v>30</v>
      </c>
      <c r="D507">
        <v>13</v>
      </c>
      <c r="E507">
        <v>38200.400000000001</v>
      </c>
      <c r="F507">
        <v>62</v>
      </c>
      <c r="G507">
        <v>17</v>
      </c>
      <c r="H507">
        <v>2467</v>
      </c>
      <c r="I507">
        <v>-600</v>
      </c>
      <c r="J507">
        <v>1544.7</v>
      </c>
      <c r="K507">
        <v>959</v>
      </c>
      <c r="L507">
        <v>908.00000000000011</v>
      </c>
      <c r="M507">
        <v>1854</v>
      </c>
      <c r="N507">
        <v>290.7</v>
      </c>
    </row>
    <row r="508" spans="1:14" x14ac:dyDescent="0.3">
      <c r="A508">
        <v>2019</v>
      </c>
      <c r="B508">
        <v>11</v>
      </c>
      <c r="C508">
        <v>30</v>
      </c>
      <c r="D508">
        <v>14</v>
      </c>
      <c r="E508">
        <v>41701.199999999997</v>
      </c>
      <c r="F508">
        <v>62</v>
      </c>
      <c r="G508">
        <v>17</v>
      </c>
      <c r="H508">
        <v>2435</v>
      </c>
      <c r="I508">
        <v>-600</v>
      </c>
      <c r="J508">
        <v>1544.2</v>
      </c>
      <c r="K508">
        <v>1009</v>
      </c>
      <c r="L508">
        <v>826.00000000000011</v>
      </c>
      <c r="M508">
        <v>1858</v>
      </c>
      <c r="N508">
        <v>286.2</v>
      </c>
    </row>
    <row r="509" spans="1:14" x14ac:dyDescent="0.3">
      <c r="A509">
        <v>2019</v>
      </c>
      <c r="B509">
        <v>11</v>
      </c>
      <c r="C509">
        <v>30</v>
      </c>
      <c r="D509">
        <v>15</v>
      </c>
      <c r="E509">
        <v>46673.200000000004</v>
      </c>
      <c r="F509">
        <v>62</v>
      </c>
      <c r="G509">
        <v>17</v>
      </c>
      <c r="H509">
        <v>2424</v>
      </c>
      <c r="I509">
        <v>-600</v>
      </c>
      <c r="J509">
        <v>1547.6</v>
      </c>
      <c r="K509">
        <v>1070</v>
      </c>
      <c r="L509">
        <v>754</v>
      </c>
      <c r="M509">
        <v>1892</v>
      </c>
      <c r="N509">
        <v>255.6</v>
      </c>
    </row>
    <row r="510" spans="1:14" x14ac:dyDescent="0.3">
      <c r="A510">
        <v>2019</v>
      </c>
      <c r="B510">
        <v>11</v>
      </c>
      <c r="C510">
        <v>30</v>
      </c>
      <c r="D510">
        <v>16</v>
      </c>
      <c r="E510">
        <v>48141.4</v>
      </c>
      <c r="F510">
        <v>62</v>
      </c>
      <c r="G510">
        <v>17</v>
      </c>
      <c r="H510">
        <v>2342</v>
      </c>
      <c r="I510">
        <v>-600</v>
      </c>
      <c r="J510">
        <v>1572.3</v>
      </c>
      <c r="K510">
        <v>1067</v>
      </c>
      <c r="L510">
        <v>675</v>
      </c>
      <c r="M510">
        <v>1950</v>
      </c>
      <c r="N510">
        <v>222.3</v>
      </c>
    </row>
    <row r="511" spans="1:14" x14ac:dyDescent="0.3">
      <c r="A511">
        <v>2019</v>
      </c>
      <c r="B511">
        <v>11</v>
      </c>
      <c r="C511">
        <v>30</v>
      </c>
      <c r="D511">
        <v>17</v>
      </c>
      <c r="E511">
        <v>68211.600000000006</v>
      </c>
      <c r="F511">
        <v>72</v>
      </c>
      <c r="G511">
        <v>17</v>
      </c>
      <c r="H511">
        <v>2522</v>
      </c>
      <c r="I511">
        <v>-600</v>
      </c>
      <c r="J511">
        <v>1676.5</v>
      </c>
      <c r="K511">
        <v>1331</v>
      </c>
      <c r="L511">
        <v>591</v>
      </c>
      <c r="M511">
        <v>2083</v>
      </c>
      <c r="N511">
        <v>193.5</v>
      </c>
    </row>
    <row r="512" spans="1:14" x14ac:dyDescent="0.3">
      <c r="A512">
        <v>2019</v>
      </c>
      <c r="B512">
        <v>11</v>
      </c>
      <c r="C512">
        <v>30</v>
      </c>
      <c r="D512">
        <v>18</v>
      </c>
      <c r="E512">
        <v>87587</v>
      </c>
      <c r="F512">
        <v>72</v>
      </c>
      <c r="G512">
        <v>17</v>
      </c>
      <c r="H512">
        <v>2674</v>
      </c>
      <c r="I512">
        <v>-600</v>
      </c>
      <c r="J512">
        <v>1797</v>
      </c>
      <c r="K512">
        <v>1559</v>
      </c>
      <c r="L512">
        <v>515</v>
      </c>
      <c r="M512">
        <v>2226</v>
      </c>
      <c r="N512">
        <v>171</v>
      </c>
    </row>
    <row r="513" spans="1:14" x14ac:dyDescent="0.3">
      <c r="A513">
        <v>2019</v>
      </c>
      <c r="B513">
        <v>11</v>
      </c>
      <c r="C513">
        <v>30</v>
      </c>
      <c r="D513">
        <v>19</v>
      </c>
      <c r="E513">
        <v>86272.6</v>
      </c>
      <c r="F513">
        <v>72</v>
      </c>
      <c r="G513">
        <v>17</v>
      </c>
      <c r="H513">
        <v>2601</v>
      </c>
      <c r="I513">
        <v>-600</v>
      </c>
      <c r="J513">
        <v>1855.2</v>
      </c>
      <c r="K513">
        <v>1521</v>
      </c>
      <c r="L513">
        <v>480</v>
      </c>
      <c r="M513">
        <v>2295</v>
      </c>
      <c r="N513">
        <v>160.20000000000002</v>
      </c>
    </row>
    <row r="514" spans="1:14" x14ac:dyDescent="0.3">
      <c r="A514">
        <v>2019</v>
      </c>
      <c r="B514">
        <v>11</v>
      </c>
      <c r="C514">
        <v>30</v>
      </c>
      <c r="D514">
        <v>20</v>
      </c>
      <c r="E514">
        <v>79547</v>
      </c>
      <c r="F514">
        <v>72</v>
      </c>
      <c r="G514">
        <v>17</v>
      </c>
      <c r="H514">
        <v>2437</v>
      </c>
      <c r="I514">
        <v>-600</v>
      </c>
      <c r="J514">
        <v>1764.2</v>
      </c>
      <c r="K514">
        <v>1438</v>
      </c>
      <c r="L514">
        <v>399.00000000000006</v>
      </c>
      <c r="M514">
        <v>2222</v>
      </c>
      <c r="N514">
        <v>142.20000000000002</v>
      </c>
    </row>
    <row r="515" spans="1:14" x14ac:dyDescent="0.3">
      <c r="A515">
        <v>2019</v>
      </c>
      <c r="B515">
        <v>11</v>
      </c>
      <c r="C515">
        <v>30</v>
      </c>
      <c r="D515">
        <v>21</v>
      </c>
      <c r="E515">
        <v>76422.399999999994</v>
      </c>
      <c r="F515">
        <v>72</v>
      </c>
      <c r="G515">
        <v>17</v>
      </c>
      <c r="H515">
        <v>2307</v>
      </c>
      <c r="I515">
        <v>-600</v>
      </c>
      <c r="J515">
        <v>1658.8</v>
      </c>
      <c r="K515">
        <v>1402</v>
      </c>
      <c r="L515">
        <v>305</v>
      </c>
      <c r="M515">
        <v>2149</v>
      </c>
      <c r="N515">
        <v>109.8</v>
      </c>
    </row>
    <row r="516" spans="1:14" x14ac:dyDescent="0.3">
      <c r="A516">
        <v>2019</v>
      </c>
      <c r="B516">
        <v>11</v>
      </c>
      <c r="C516">
        <v>30</v>
      </c>
      <c r="D516">
        <v>22</v>
      </c>
      <c r="E516">
        <v>69620.800000000003</v>
      </c>
      <c r="F516">
        <v>72</v>
      </c>
      <c r="G516">
        <v>17</v>
      </c>
      <c r="H516">
        <v>2177</v>
      </c>
      <c r="I516">
        <v>-600</v>
      </c>
      <c r="J516">
        <v>1567.4</v>
      </c>
      <c r="K516">
        <v>1321</v>
      </c>
      <c r="L516">
        <v>256</v>
      </c>
      <c r="M516">
        <v>2072</v>
      </c>
      <c r="N516">
        <v>95.4</v>
      </c>
    </row>
    <row r="517" spans="1:14" x14ac:dyDescent="0.3">
      <c r="A517">
        <v>2019</v>
      </c>
      <c r="B517">
        <v>11</v>
      </c>
      <c r="C517">
        <v>30</v>
      </c>
      <c r="D517">
        <v>23</v>
      </c>
      <c r="E517">
        <v>122040</v>
      </c>
      <c r="F517">
        <v>87</v>
      </c>
      <c r="G517">
        <v>37</v>
      </c>
      <c r="H517">
        <v>2064</v>
      </c>
      <c r="I517">
        <v>-600</v>
      </c>
      <c r="J517">
        <v>1476.5</v>
      </c>
      <c r="K517">
        <v>1244</v>
      </c>
      <c r="L517">
        <v>220</v>
      </c>
      <c r="M517">
        <v>1982</v>
      </c>
      <c r="N517">
        <v>94.5</v>
      </c>
    </row>
    <row r="518" spans="1:14" x14ac:dyDescent="0.3">
      <c r="A518">
        <v>2019</v>
      </c>
      <c r="B518">
        <v>11</v>
      </c>
      <c r="C518">
        <v>30</v>
      </c>
      <c r="D518">
        <v>24</v>
      </c>
      <c r="E518">
        <v>109295.79999999999</v>
      </c>
      <c r="F518">
        <v>87</v>
      </c>
      <c r="G518">
        <v>37</v>
      </c>
      <c r="H518">
        <v>1955</v>
      </c>
      <c r="I518">
        <v>-600</v>
      </c>
      <c r="J518">
        <v>1388.3</v>
      </c>
      <c r="K518">
        <v>1136</v>
      </c>
      <c r="L518">
        <v>219.00000000000003</v>
      </c>
      <c r="M518">
        <v>1892</v>
      </c>
      <c r="N518">
        <v>96.3</v>
      </c>
    </row>
    <row r="519" spans="1:14" x14ac:dyDescent="0.3">
      <c r="A519">
        <v>2020</v>
      </c>
      <c r="B519">
        <v>1</v>
      </c>
      <c r="C519">
        <v>1</v>
      </c>
      <c r="D519">
        <v>14</v>
      </c>
      <c r="E519">
        <v>-14041.400000000001</v>
      </c>
      <c r="F519">
        <v>0</v>
      </c>
      <c r="G519">
        <v>5</v>
      </c>
      <c r="H519">
        <v>2237</v>
      </c>
      <c r="I519">
        <v>600</v>
      </c>
      <c r="J519">
        <v>1404.9</v>
      </c>
      <c r="K519">
        <v>0</v>
      </c>
      <c r="L519">
        <v>2837</v>
      </c>
      <c r="M519">
        <v>318</v>
      </c>
      <c r="N519">
        <v>486.90000000000003</v>
      </c>
    </row>
    <row r="520" spans="1:14" x14ac:dyDescent="0.3">
      <c r="A520">
        <v>2020</v>
      </c>
      <c r="B520">
        <v>1</v>
      </c>
      <c r="C520">
        <v>1</v>
      </c>
      <c r="D520">
        <v>15</v>
      </c>
      <c r="E520">
        <v>-14294</v>
      </c>
      <c r="F520">
        <v>0</v>
      </c>
      <c r="G520">
        <v>5</v>
      </c>
      <c r="H520">
        <v>2217</v>
      </c>
      <c r="I520">
        <v>600</v>
      </c>
      <c r="J520">
        <v>1403</v>
      </c>
      <c r="K520">
        <v>0</v>
      </c>
      <c r="L520">
        <v>2817</v>
      </c>
      <c r="M520">
        <v>290</v>
      </c>
      <c r="N520">
        <v>513</v>
      </c>
    </row>
    <row r="521" spans="1:14" x14ac:dyDescent="0.3">
      <c r="A521">
        <v>2020</v>
      </c>
      <c r="B521">
        <v>1</v>
      </c>
      <c r="C521">
        <v>1</v>
      </c>
      <c r="D521">
        <v>16</v>
      </c>
      <c r="E521">
        <v>-13607</v>
      </c>
      <c r="F521">
        <v>0</v>
      </c>
      <c r="G521">
        <v>5</v>
      </c>
      <c r="H521">
        <v>2086</v>
      </c>
      <c r="I521">
        <v>600</v>
      </c>
      <c r="J521">
        <v>1443.5</v>
      </c>
      <c r="K521">
        <v>0</v>
      </c>
      <c r="L521">
        <v>2686</v>
      </c>
      <c r="M521">
        <v>344</v>
      </c>
      <c r="N521">
        <v>499.5</v>
      </c>
    </row>
    <row r="522" spans="1:14" x14ac:dyDescent="0.3">
      <c r="A522">
        <v>2020</v>
      </c>
      <c r="B522">
        <v>1</v>
      </c>
      <c r="C522">
        <v>1</v>
      </c>
      <c r="D522">
        <v>23</v>
      </c>
      <c r="E522">
        <v>-10145.200000000001</v>
      </c>
      <c r="F522">
        <v>0</v>
      </c>
      <c r="G522">
        <v>5</v>
      </c>
      <c r="H522">
        <v>1892</v>
      </c>
      <c r="I522">
        <v>600</v>
      </c>
      <c r="J522">
        <v>1369.5</v>
      </c>
      <c r="K522">
        <v>0</v>
      </c>
      <c r="L522">
        <v>2492</v>
      </c>
      <c r="M522">
        <v>459</v>
      </c>
      <c r="N522">
        <v>310.5</v>
      </c>
    </row>
    <row r="523" spans="1:14" x14ac:dyDescent="0.3">
      <c r="A523">
        <v>2020</v>
      </c>
      <c r="B523">
        <v>1</v>
      </c>
      <c r="C523">
        <v>1</v>
      </c>
      <c r="D523">
        <v>24</v>
      </c>
      <c r="E523">
        <v>-10756.4</v>
      </c>
      <c r="F523">
        <v>0</v>
      </c>
      <c r="G523">
        <v>5</v>
      </c>
      <c r="H523">
        <v>1787</v>
      </c>
      <c r="I523">
        <v>600</v>
      </c>
      <c r="J523">
        <v>1286.7</v>
      </c>
      <c r="K523">
        <v>0</v>
      </c>
      <c r="L523">
        <v>2387</v>
      </c>
      <c r="M523">
        <v>369</v>
      </c>
      <c r="N523">
        <v>317.7</v>
      </c>
    </row>
    <row r="524" spans="1:14" x14ac:dyDescent="0.3">
      <c r="A524">
        <v>2020</v>
      </c>
      <c r="B524">
        <v>1</v>
      </c>
      <c r="C524">
        <v>2</v>
      </c>
      <c r="D524">
        <v>1</v>
      </c>
      <c r="E524">
        <v>-10329.200000000001</v>
      </c>
      <c r="F524">
        <v>0</v>
      </c>
      <c r="G524">
        <v>5</v>
      </c>
      <c r="H524">
        <v>1689</v>
      </c>
      <c r="I524">
        <v>600</v>
      </c>
      <c r="J524">
        <v>1212</v>
      </c>
      <c r="K524">
        <v>0</v>
      </c>
      <c r="L524">
        <v>2289</v>
      </c>
      <c r="M524">
        <v>333</v>
      </c>
      <c r="N524">
        <v>279</v>
      </c>
    </row>
    <row r="525" spans="1:14" x14ac:dyDescent="0.3">
      <c r="A525">
        <v>2020</v>
      </c>
      <c r="B525">
        <v>1</v>
      </c>
      <c r="C525">
        <v>2</v>
      </c>
      <c r="D525">
        <v>2</v>
      </c>
      <c r="E525">
        <v>-10550.000000000002</v>
      </c>
      <c r="F525">
        <v>0</v>
      </c>
      <c r="G525">
        <v>5</v>
      </c>
      <c r="H525">
        <v>1643</v>
      </c>
      <c r="I525">
        <v>600</v>
      </c>
      <c r="J525">
        <v>1155.5999999999999</v>
      </c>
      <c r="K525">
        <v>0</v>
      </c>
      <c r="L525">
        <v>2243</v>
      </c>
      <c r="M525">
        <v>281.99999999999989</v>
      </c>
      <c r="N525">
        <v>273.60000000000002</v>
      </c>
    </row>
    <row r="526" spans="1:14" x14ac:dyDescent="0.3">
      <c r="A526">
        <v>2020</v>
      </c>
      <c r="B526">
        <v>1</v>
      </c>
      <c r="C526">
        <v>2</v>
      </c>
      <c r="D526">
        <v>3</v>
      </c>
      <c r="E526">
        <v>-10745.000000000002</v>
      </c>
      <c r="F526">
        <v>0</v>
      </c>
      <c r="G526">
        <v>5</v>
      </c>
      <c r="H526">
        <v>1648</v>
      </c>
      <c r="I526">
        <v>600</v>
      </c>
      <c r="J526">
        <v>1125.0999999999999</v>
      </c>
      <c r="K526">
        <v>0</v>
      </c>
      <c r="L526">
        <v>2248</v>
      </c>
      <c r="M526">
        <v>246.99999999999989</v>
      </c>
      <c r="N526">
        <v>278.10000000000002</v>
      </c>
    </row>
    <row r="527" spans="1:14" x14ac:dyDescent="0.3">
      <c r="A527">
        <v>2020</v>
      </c>
      <c r="B527">
        <v>1</v>
      </c>
      <c r="C527">
        <v>2</v>
      </c>
      <c r="D527">
        <v>4</v>
      </c>
      <c r="E527">
        <v>-10816.6</v>
      </c>
      <c r="F527">
        <v>0</v>
      </c>
      <c r="G527">
        <v>5</v>
      </c>
      <c r="H527">
        <v>1679</v>
      </c>
      <c r="I527">
        <v>600</v>
      </c>
      <c r="J527">
        <v>1140.7</v>
      </c>
      <c r="K527">
        <v>0</v>
      </c>
      <c r="L527">
        <v>2279</v>
      </c>
      <c r="M527">
        <v>250</v>
      </c>
      <c r="N527">
        <v>290.7</v>
      </c>
    </row>
    <row r="528" spans="1:14" x14ac:dyDescent="0.3">
      <c r="A528">
        <v>2020</v>
      </c>
      <c r="B528">
        <v>1</v>
      </c>
      <c r="C528">
        <v>2</v>
      </c>
      <c r="D528">
        <v>5</v>
      </c>
      <c r="E528">
        <v>-10855.000000000002</v>
      </c>
      <c r="F528">
        <v>0</v>
      </c>
      <c r="G528">
        <v>5</v>
      </c>
      <c r="H528">
        <v>1761</v>
      </c>
      <c r="I528">
        <v>600</v>
      </c>
      <c r="J528">
        <v>1181.3</v>
      </c>
      <c r="K528">
        <v>0</v>
      </c>
      <c r="L528">
        <v>2361</v>
      </c>
      <c r="M528">
        <v>278</v>
      </c>
      <c r="N528">
        <v>303.3</v>
      </c>
    </row>
    <row r="529" spans="1:14" x14ac:dyDescent="0.3">
      <c r="A529">
        <v>2020</v>
      </c>
      <c r="B529">
        <v>1</v>
      </c>
      <c r="C529">
        <v>2</v>
      </c>
      <c r="D529">
        <v>6</v>
      </c>
      <c r="E529">
        <v>-11834.6</v>
      </c>
      <c r="F529">
        <v>0</v>
      </c>
      <c r="G529">
        <v>5</v>
      </c>
      <c r="H529">
        <v>1815</v>
      </c>
      <c r="I529">
        <v>600</v>
      </c>
      <c r="J529">
        <v>1244.8</v>
      </c>
      <c r="K529">
        <v>0</v>
      </c>
      <c r="L529">
        <v>2415</v>
      </c>
      <c r="M529">
        <v>310</v>
      </c>
      <c r="N529">
        <v>334.8</v>
      </c>
    </row>
    <row r="530" spans="1:14" x14ac:dyDescent="0.3">
      <c r="A530">
        <v>2020</v>
      </c>
      <c r="B530">
        <v>1</v>
      </c>
      <c r="C530">
        <v>2</v>
      </c>
      <c r="D530">
        <v>7</v>
      </c>
      <c r="E530">
        <v>-11708.2</v>
      </c>
      <c r="F530">
        <v>0</v>
      </c>
      <c r="G530">
        <v>5</v>
      </c>
      <c r="H530">
        <v>2065</v>
      </c>
      <c r="I530">
        <v>600</v>
      </c>
      <c r="J530">
        <v>1407.1</v>
      </c>
      <c r="K530">
        <v>0</v>
      </c>
      <c r="L530">
        <v>2665</v>
      </c>
      <c r="M530">
        <v>447.99999999999989</v>
      </c>
      <c r="N530">
        <v>359.1</v>
      </c>
    </row>
    <row r="531" spans="1:14" x14ac:dyDescent="0.3">
      <c r="A531">
        <v>2020</v>
      </c>
      <c r="B531">
        <v>1</v>
      </c>
      <c r="C531">
        <v>2</v>
      </c>
      <c r="D531">
        <v>16</v>
      </c>
      <c r="E531">
        <v>-13557.800000000001</v>
      </c>
      <c r="F531">
        <v>0</v>
      </c>
      <c r="G531">
        <v>5</v>
      </c>
      <c r="H531">
        <v>2779</v>
      </c>
      <c r="I531">
        <v>600</v>
      </c>
      <c r="J531">
        <v>1752.2</v>
      </c>
      <c r="K531">
        <v>0</v>
      </c>
      <c r="L531">
        <v>3379</v>
      </c>
      <c r="M531">
        <v>695</v>
      </c>
      <c r="N531">
        <v>457.2</v>
      </c>
    </row>
    <row r="532" spans="1:14" x14ac:dyDescent="0.3">
      <c r="A532">
        <v>2020</v>
      </c>
      <c r="B532">
        <v>1</v>
      </c>
      <c r="C532">
        <v>2</v>
      </c>
      <c r="D532">
        <v>19</v>
      </c>
      <c r="E532">
        <v>-14516</v>
      </c>
      <c r="F532">
        <v>0</v>
      </c>
      <c r="G532">
        <v>12</v>
      </c>
      <c r="H532">
        <v>2952</v>
      </c>
      <c r="I532">
        <v>600</v>
      </c>
      <c r="J532">
        <v>1965.2</v>
      </c>
      <c r="K532">
        <v>0</v>
      </c>
      <c r="L532">
        <v>3552</v>
      </c>
      <c r="M532">
        <v>800</v>
      </c>
      <c r="N532">
        <v>565.20000000000005</v>
      </c>
    </row>
    <row r="533" spans="1:14" x14ac:dyDescent="0.3">
      <c r="A533">
        <v>2020</v>
      </c>
      <c r="B533">
        <v>1</v>
      </c>
      <c r="C533">
        <v>2</v>
      </c>
      <c r="D533">
        <v>20</v>
      </c>
      <c r="E533">
        <v>-15919.000000000002</v>
      </c>
      <c r="F533">
        <v>0</v>
      </c>
      <c r="G533">
        <v>5</v>
      </c>
      <c r="H533">
        <v>2796</v>
      </c>
      <c r="I533">
        <v>600</v>
      </c>
      <c r="J533">
        <v>1824.3</v>
      </c>
      <c r="K533">
        <v>0</v>
      </c>
      <c r="L533">
        <v>3396</v>
      </c>
      <c r="M533">
        <v>632.99999999999977</v>
      </c>
      <c r="N533">
        <v>591.30000000000007</v>
      </c>
    </row>
    <row r="534" spans="1:14" x14ac:dyDescent="0.3">
      <c r="A534">
        <v>2020</v>
      </c>
      <c r="B534">
        <v>1</v>
      </c>
      <c r="C534">
        <v>2</v>
      </c>
      <c r="D534">
        <v>21</v>
      </c>
      <c r="E534">
        <v>-17065.599999999999</v>
      </c>
      <c r="F534">
        <v>0</v>
      </c>
      <c r="G534">
        <v>5</v>
      </c>
      <c r="H534">
        <v>2642</v>
      </c>
      <c r="I534">
        <v>600</v>
      </c>
      <c r="J534">
        <v>1681</v>
      </c>
      <c r="K534">
        <v>0</v>
      </c>
      <c r="L534">
        <v>3242</v>
      </c>
      <c r="M534">
        <v>469</v>
      </c>
      <c r="N534">
        <v>612</v>
      </c>
    </row>
    <row r="535" spans="1:14" x14ac:dyDescent="0.3">
      <c r="A535">
        <v>2020</v>
      </c>
      <c r="B535">
        <v>1</v>
      </c>
      <c r="C535">
        <v>2</v>
      </c>
      <c r="D535">
        <v>22</v>
      </c>
      <c r="E535">
        <v>-18898.400000000001</v>
      </c>
      <c r="F535">
        <v>0</v>
      </c>
      <c r="G535">
        <v>5</v>
      </c>
      <c r="H535">
        <v>2497</v>
      </c>
      <c r="I535">
        <v>600</v>
      </c>
      <c r="J535">
        <v>1545.3</v>
      </c>
      <c r="K535">
        <v>0</v>
      </c>
      <c r="L535">
        <v>3097</v>
      </c>
      <c r="M535">
        <v>281.99999999999977</v>
      </c>
      <c r="N535">
        <v>663.30000000000007</v>
      </c>
    </row>
    <row r="536" spans="1:14" x14ac:dyDescent="0.3">
      <c r="A536">
        <v>2020</v>
      </c>
      <c r="B536">
        <v>1</v>
      </c>
      <c r="C536">
        <v>2</v>
      </c>
      <c r="D536">
        <v>23</v>
      </c>
      <c r="E536">
        <v>-20757.2</v>
      </c>
      <c r="F536">
        <v>0</v>
      </c>
      <c r="G536">
        <v>5</v>
      </c>
      <c r="H536">
        <v>2313</v>
      </c>
      <c r="I536">
        <v>600</v>
      </c>
      <c r="J536">
        <v>1418</v>
      </c>
      <c r="K536">
        <v>0</v>
      </c>
      <c r="L536">
        <v>2913</v>
      </c>
      <c r="M536">
        <v>98</v>
      </c>
      <c r="N536">
        <v>720</v>
      </c>
    </row>
    <row r="537" spans="1:14" x14ac:dyDescent="0.3">
      <c r="A537">
        <v>2020</v>
      </c>
      <c r="B537">
        <v>1</v>
      </c>
      <c r="C537">
        <v>3</v>
      </c>
      <c r="D537">
        <v>8</v>
      </c>
      <c r="E537">
        <v>-22022.6</v>
      </c>
      <c r="F537">
        <v>0</v>
      </c>
      <c r="G537">
        <v>5</v>
      </c>
      <c r="H537">
        <v>2631</v>
      </c>
      <c r="I537">
        <v>600</v>
      </c>
      <c r="J537">
        <v>1619.5</v>
      </c>
      <c r="K537">
        <v>0</v>
      </c>
      <c r="L537">
        <v>3231</v>
      </c>
      <c r="M537">
        <v>160</v>
      </c>
      <c r="N537">
        <v>859.5</v>
      </c>
    </row>
    <row r="538" spans="1:14" x14ac:dyDescent="0.3">
      <c r="A538">
        <v>2020</v>
      </c>
      <c r="B538">
        <v>1</v>
      </c>
      <c r="C538">
        <v>3</v>
      </c>
      <c r="D538">
        <v>12</v>
      </c>
      <c r="E538">
        <v>-745.40000000000146</v>
      </c>
      <c r="F538">
        <v>24</v>
      </c>
      <c r="G538">
        <v>17</v>
      </c>
      <c r="H538">
        <v>2948</v>
      </c>
      <c r="I538">
        <v>-600</v>
      </c>
      <c r="J538">
        <v>1676.6</v>
      </c>
      <c r="K538">
        <v>65</v>
      </c>
      <c r="L538">
        <v>2283</v>
      </c>
      <c r="M538">
        <v>1544</v>
      </c>
      <c r="N538">
        <v>732.6</v>
      </c>
    </row>
    <row r="539" spans="1:14" x14ac:dyDescent="0.3">
      <c r="A539">
        <v>2020</v>
      </c>
      <c r="B539">
        <v>1</v>
      </c>
      <c r="C539">
        <v>3</v>
      </c>
      <c r="D539">
        <v>21</v>
      </c>
      <c r="E539">
        <v>-14957</v>
      </c>
      <c r="F539">
        <v>0</v>
      </c>
      <c r="G539">
        <v>5</v>
      </c>
      <c r="H539">
        <v>2564</v>
      </c>
      <c r="I539">
        <v>600</v>
      </c>
      <c r="J539">
        <v>1632.5</v>
      </c>
      <c r="K539">
        <v>0</v>
      </c>
      <c r="L539">
        <v>3164</v>
      </c>
      <c r="M539">
        <v>515</v>
      </c>
      <c r="N539">
        <v>517.5</v>
      </c>
    </row>
    <row r="540" spans="1:14" x14ac:dyDescent="0.3">
      <c r="A540">
        <v>2020</v>
      </c>
      <c r="B540">
        <v>1</v>
      </c>
      <c r="C540">
        <v>3</v>
      </c>
      <c r="D540">
        <v>22</v>
      </c>
      <c r="E540">
        <v>-17507.400000000001</v>
      </c>
      <c r="F540">
        <v>0</v>
      </c>
      <c r="G540">
        <v>5</v>
      </c>
      <c r="H540">
        <v>2428</v>
      </c>
      <c r="I540">
        <v>600</v>
      </c>
      <c r="J540">
        <v>1520.9</v>
      </c>
      <c r="K540">
        <v>0</v>
      </c>
      <c r="L540">
        <v>3028</v>
      </c>
      <c r="M540">
        <v>317</v>
      </c>
      <c r="N540">
        <v>603.9</v>
      </c>
    </row>
    <row r="541" spans="1:14" x14ac:dyDescent="0.3">
      <c r="A541">
        <v>2020</v>
      </c>
      <c r="B541">
        <v>1</v>
      </c>
      <c r="C541">
        <v>3</v>
      </c>
      <c r="D541">
        <v>23</v>
      </c>
      <c r="E541">
        <v>-19903</v>
      </c>
      <c r="F541">
        <v>0</v>
      </c>
      <c r="G541">
        <v>5</v>
      </c>
      <c r="H541">
        <v>2294</v>
      </c>
      <c r="I541">
        <v>600</v>
      </c>
      <c r="J541">
        <v>1410</v>
      </c>
      <c r="K541">
        <v>0</v>
      </c>
      <c r="L541">
        <v>2894</v>
      </c>
      <c r="M541">
        <v>117</v>
      </c>
      <c r="N541">
        <v>693</v>
      </c>
    </row>
    <row r="542" spans="1:14" x14ac:dyDescent="0.3">
      <c r="A542">
        <v>2020</v>
      </c>
      <c r="B542">
        <v>1</v>
      </c>
      <c r="C542">
        <v>4</v>
      </c>
      <c r="D542">
        <v>10</v>
      </c>
      <c r="E542">
        <v>-23290.400000000001</v>
      </c>
      <c r="F542">
        <v>0</v>
      </c>
      <c r="G542">
        <v>5</v>
      </c>
      <c r="H542">
        <v>2556</v>
      </c>
      <c r="I542">
        <v>600</v>
      </c>
      <c r="J542">
        <v>1544.1</v>
      </c>
      <c r="K542">
        <v>0</v>
      </c>
      <c r="L542">
        <v>3156</v>
      </c>
      <c r="M542">
        <v>63</v>
      </c>
      <c r="N542">
        <v>881.1</v>
      </c>
    </row>
    <row r="543" spans="1:14" x14ac:dyDescent="0.3">
      <c r="A543">
        <v>2020</v>
      </c>
      <c r="B543">
        <v>1</v>
      </c>
      <c r="C543">
        <v>4</v>
      </c>
      <c r="D543">
        <v>11</v>
      </c>
      <c r="E543">
        <v>-22027</v>
      </c>
      <c r="F543">
        <v>0</v>
      </c>
      <c r="G543">
        <v>5</v>
      </c>
      <c r="H543">
        <v>2654</v>
      </c>
      <c r="I543">
        <v>600</v>
      </c>
      <c r="J543">
        <v>1655</v>
      </c>
      <c r="K543">
        <v>0</v>
      </c>
      <c r="L543">
        <v>3254</v>
      </c>
      <c r="M543">
        <v>200</v>
      </c>
      <c r="N543">
        <v>855</v>
      </c>
    </row>
    <row r="544" spans="1:14" x14ac:dyDescent="0.3">
      <c r="A544">
        <v>2020</v>
      </c>
      <c r="B544">
        <v>1</v>
      </c>
      <c r="C544">
        <v>4</v>
      </c>
      <c r="D544">
        <v>12</v>
      </c>
      <c r="E544">
        <v>-22565.4</v>
      </c>
      <c r="F544">
        <v>0</v>
      </c>
      <c r="G544">
        <v>5</v>
      </c>
      <c r="H544">
        <v>2616</v>
      </c>
      <c r="I544">
        <v>600</v>
      </c>
      <c r="J544">
        <v>1553.1</v>
      </c>
      <c r="K544">
        <v>0</v>
      </c>
      <c r="L544">
        <v>3216</v>
      </c>
      <c r="M544">
        <v>90</v>
      </c>
      <c r="N544">
        <v>863.1</v>
      </c>
    </row>
    <row r="545" spans="1:14" x14ac:dyDescent="0.3">
      <c r="A545">
        <v>2020</v>
      </c>
      <c r="B545">
        <v>1</v>
      </c>
      <c r="C545">
        <v>4</v>
      </c>
      <c r="D545">
        <v>13</v>
      </c>
      <c r="E545">
        <v>-23299.599999999999</v>
      </c>
      <c r="F545">
        <v>0</v>
      </c>
      <c r="G545">
        <v>5</v>
      </c>
      <c r="H545">
        <v>2557</v>
      </c>
      <c r="I545">
        <v>600</v>
      </c>
      <c r="J545">
        <v>1481.4</v>
      </c>
      <c r="K545">
        <v>0</v>
      </c>
      <c r="L545">
        <v>3157</v>
      </c>
      <c r="M545">
        <v>3</v>
      </c>
      <c r="N545">
        <v>878.4</v>
      </c>
    </row>
    <row r="546" spans="1:14" x14ac:dyDescent="0.3">
      <c r="A546">
        <v>2020</v>
      </c>
      <c r="B546">
        <v>1</v>
      </c>
      <c r="C546">
        <v>4</v>
      </c>
      <c r="D546">
        <v>16</v>
      </c>
      <c r="E546">
        <v>-22714.800000000003</v>
      </c>
      <c r="F546">
        <v>0</v>
      </c>
      <c r="G546">
        <v>5</v>
      </c>
      <c r="H546">
        <v>2440</v>
      </c>
      <c r="I546">
        <v>600</v>
      </c>
      <c r="J546">
        <v>1503.5</v>
      </c>
      <c r="K546">
        <v>0</v>
      </c>
      <c r="L546">
        <v>3040</v>
      </c>
      <c r="M546">
        <v>26</v>
      </c>
      <c r="N546">
        <v>877.5</v>
      </c>
    </row>
    <row r="547" spans="1:14" x14ac:dyDescent="0.3">
      <c r="A547">
        <v>2020</v>
      </c>
      <c r="B547">
        <v>1</v>
      </c>
      <c r="C547">
        <v>4</v>
      </c>
      <c r="D547">
        <v>17</v>
      </c>
      <c r="E547">
        <v>-21298.2</v>
      </c>
      <c r="F547">
        <v>0</v>
      </c>
      <c r="G547">
        <v>5</v>
      </c>
      <c r="H547">
        <v>2563</v>
      </c>
      <c r="I547">
        <v>600</v>
      </c>
      <c r="J547">
        <v>1614.1</v>
      </c>
      <c r="K547">
        <v>0</v>
      </c>
      <c r="L547">
        <v>3163</v>
      </c>
      <c r="M547">
        <v>151</v>
      </c>
      <c r="N547">
        <v>863.1</v>
      </c>
    </row>
    <row r="548" spans="1:14" x14ac:dyDescent="0.3">
      <c r="A548">
        <v>2020</v>
      </c>
      <c r="B548">
        <v>1</v>
      </c>
      <c r="C548">
        <v>4</v>
      </c>
      <c r="D548">
        <v>23</v>
      </c>
      <c r="E548">
        <v>26349.599999999999</v>
      </c>
      <c r="F548">
        <v>62</v>
      </c>
      <c r="G548">
        <v>37</v>
      </c>
      <c r="H548">
        <v>2053</v>
      </c>
      <c r="I548">
        <v>-600</v>
      </c>
      <c r="J548">
        <v>1475</v>
      </c>
      <c r="K548">
        <v>222</v>
      </c>
      <c r="L548">
        <v>1231</v>
      </c>
      <c r="M548">
        <v>1679</v>
      </c>
      <c r="N548">
        <v>396</v>
      </c>
    </row>
    <row r="549" spans="1:14" x14ac:dyDescent="0.3">
      <c r="A549">
        <v>2020</v>
      </c>
      <c r="B549">
        <v>1</v>
      </c>
      <c r="C549">
        <v>4</v>
      </c>
      <c r="D549">
        <v>24</v>
      </c>
      <c r="E549">
        <v>44602.400000000001</v>
      </c>
      <c r="F549">
        <v>72</v>
      </c>
      <c r="G549">
        <v>37</v>
      </c>
      <c r="H549">
        <v>1925</v>
      </c>
      <c r="I549">
        <v>-600</v>
      </c>
      <c r="J549">
        <v>1397.8</v>
      </c>
      <c r="K549">
        <v>450</v>
      </c>
      <c r="L549">
        <v>875</v>
      </c>
      <c r="M549">
        <v>1699</v>
      </c>
      <c r="N549">
        <v>298.8</v>
      </c>
    </row>
    <row r="550" spans="1:14" x14ac:dyDescent="0.3">
      <c r="A550">
        <v>2020</v>
      </c>
      <c r="B550">
        <v>1</v>
      </c>
      <c r="C550">
        <v>5</v>
      </c>
      <c r="D550">
        <v>1</v>
      </c>
      <c r="E550">
        <v>31882.599999999995</v>
      </c>
      <c r="F550">
        <v>62</v>
      </c>
      <c r="G550">
        <v>32</v>
      </c>
      <c r="H550">
        <v>1804</v>
      </c>
      <c r="I550">
        <v>-600</v>
      </c>
      <c r="J550">
        <v>1321.6</v>
      </c>
      <c r="K550">
        <v>281</v>
      </c>
      <c r="L550">
        <v>923.00000000000011</v>
      </c>
      <c r="M550">
        <v>1657</v>
      </c>
      <c r="N550">
        <v>264.60000000000002</v>
      </c>
    </row>
    <row r="551" spans="1:14" x14ac:dyDescent="0.3">
      <c r="A551">
        <v>2020</v>
      </c>
      <c r="B551">
        <v>1</v>
      </c>
      <c r="C551">
        <v>5</v>
      </c>
      <c r="D551">
        <v>2</v>
      </c>
      <c r="E551">
        <v>50782.2</v>
      </c>
      <c r="F551">
        <v>72</v>
      </c>
      <c r="G551">
        <v>37</v>
      </c>
      <c r="H551">
        <v>1692</v>
      </c>
      <c r="I551">
        <v>-600</v>
      </c>
      <c r="J551">
        <v>1271.5</v>
      </c>
      <c r="K551">
        <v>515</v>
      </c>
      <c r="L551">
        <v>577</v>
      </c>
      <c r="M551">
        <v>1678</v>
      </c>
      <c r="N551">
        <v>193.5</v>
      </c>
    </row>
    <row r="552" spans="1:14" x14ac:dyDescent="0.3">
      <c r="A552">
        <v>2020</v>
      </c>
      <c r="B552">
        <v>1</v>
      </c>
      <c r="C552">
        <v>5</v>
      </c>
      <c r="D552">
        <v>3</v>
      </c>
      <c r="E552">
        <v>65019.199999999997</v>
      </c>
      <c r="F552">
        <v>72</v>
      </c>
      <c r="G552">
        <v>37</v>
      </c>
      <c r="H552">
        <v>1671</v>
      </c>
      <c r="I552">
        <v>-600</v>
      </c>
      <c r="J552">
        <v>1234.5999999999999</v>
      </c>
      <c r="K552">
        <v>697</v>
      </c>
      <c r="L552">
        <v>374</v>
      </c>
      <c r="M552">
        <v>1678</v>
      </c>
      <c r="N552">
        <v>156.6</v>
      </c>
    </row>
    <row r="553" spans="1:14" x14ac:dyDescent="0.3">
      <c r="A553">
        <v>2020</v>
      </c>
      <c r="B553">
        <v>1</v>
      </c>
      <c r="C553">
        <v>5</v>
      </c>
      <c r="D553">
        <v>4</v>
      </c>
      <c r="E553">
        <v>67624.200000000012</v>
      </c>
      <c r="F553">
        <v>72</v>
      </c>
      <c r="G553">
        <v>37</v>
      </c>
      <c r="H553">
        <v>1659</v>
      </c>
      <c r="I553">
        <v>-600</v>
      </c>
      <c r="J553">
        <v>1215.7</v>
      </c>
      <c r="K553">
        <v>728</v>
      </c>
      <c r="L553">
        <v>331</v>
      </c>
      <c r="M553">
        <v>1678</v>
      </c>
      <c r="N553">
        <v>137.70000000000002</v>
      </c>
    </row>
    <row r="554" spans="1:14" x14ac:dyDescent="0.3">
      <c r="A554">
        <v>2020</v>
      </c>
      <c r="B554">
        <v>1</v>
      </c>
      <c r="C554">
        <v>5</v>
      </c>
      <c r="D554">
        <v>5</v>
      </c>
      <c r="E554">
        <v>62086.400000000001</v>
      </c>
      <c r="F554">
        <v>72</v>
      </c>
      <c r="G554">
        <v>37</v>
      </c>
      <c r="H554">
        <v>1655</v>
      </c>
      <c r="I554">
        <v>-600</v>
      </c>
      <c r="J554">
        <v>1219</v>
      </c>
      <c r="K554">
        <v>651</v>
      </c>
      <c r="L554">
        <v>404.00000000000006</v>
      </c>
      <c r="M554">
        <v>1684</v>
      </c>
      <c r="N554">
        <v>135</v>
      </c>
    </row>
    <row r="555" spans="1:14" x14ac:dyDescent="0.3">
      <c r="A555">
        <v>2020</v>
      </c>
      <c r="B555">
        <v>1</v>
      </c>
      <c r="C555">
        <v>5</v>
      </c>
      <c r="D555">
        <v>6</v>
      </c>
      <c r="E555">
        <v>25646.600000000002</v>
      </c>
      <c r="F555">
        <v>24</v>
      </c>
      <c r="G555">
        <v>17</v>
      </c>
      <c r="H555">
        <v>1696</v>
      </c>
      <c r="I555">
        <v>-600</v>
      </c>
      <c r="J555">
        <v>1246.3</v>
      </c>
      <c r="K555">
        <v>514</v>
      </c>
      <c r="L555">
        <v>582</v>
      </c>
      <c r="M555">
        <v>1705</v>
      </c>
      <c r="N555">
        <v>141.30000000000001</v>
      </c>
    </row>
    <row r="556" spans="1:14" x14ac:dyDescent="0.3">
      <c r="A556">
        <v>2020</v>
      </c>
      <c r="B556">
        <v>1</v>
      </c>
      <c r="C556">
        <v>5</v>
      </c>
      <c r="D556">
        <v>7</v>
      </c>
      <c r="E556">
        <v>23750</v>
      </c>
      <c r="F556">
        <v>24</v>
      </c>
      <c r="G556">
        <v>17</v>
      </c>
      <c r="H556">
        <v>1804</v>
      </c>
      <c r="I556">
        <v>-600</v>
      </c>
      <c r="J556">
        <v>1306</v>
      </c>
      <c r="K556">
        <v>424</v>
      </c>
      <c r="L556">
        <v>780</v>
      </c>
      <c r="M556">
        <v>1762</v>
      </c>
      <c r="N556">
        <v>144</v>
      </c>
    </row>
    <row r="557" spans="1:14" x14ac:dyDescent="0.3">
      <c r="A557">
        <v>2020</v>
      </c>
      <c r="B557">
        <v>1</v>
      </c>
      <c r="C557">
        <v>5</v>
      </c>
      <c r="D557">
        <v>8</v>
      </c>
      <c r="E557">
        <v>20947.8</v>
      </c>
      <c r="F557">
        <v>24</v>
      </c>
      <c r="G557">
        <v>17</v>
      </c>
      <c r="H557">
        <v>1973</v>
      </c>
      <c r="I557">
        <v>-600</v>
      </c>
      <c r="J557">
        <v>1378.2</v>
      </c>
      <c r="K557">
        <v>296</v>
      </c>
      <c r="L557">
        <v>1077</v>
      </c>
      <c r="M557">
        <v>1836</v>
      </c>
      <c r="N557">
        <v>142.20000000000002</v>
      </c>
    </row>
    <row r="558" spans="1:14" x14ac:dyDescent="0.3">
      <c r="A558">
        <v>2020</v>
      </c>
      <c r="B558">
        <v>1</v>
      </c>
      <c r="C558">
        <v>5</v>
      </c>
      <c r="D558">
        <v>9</v>
      </c>
      <c r="E558">
        <v>19969.000000000004</v>
      </c>
      <c r="F558">
        <v>24</v>
      </c>
      <c r="G558">
        <v>17</v>
      </c>
      <c r="H558">
        <v>2257</v>
      </c>
      <c r="I558">
        <v>-600</v>
      </c>
      <c r="J558">
        <v>1490.4</v>
      </c>
      <c r="K558">
        <v>224</v>
      </c>
      <c r="L558">
        <v>1433</v>
      </c>
      <c r="M558">
        <v>1950</v>
      </c>
      <c r="N558">
        <v>140.4</v>
      </c>
    </row>
    <row r="559" spans="1:14" x14ac:dyDescent="0.3">
      <c r="A559">
        <v>2020</v>
      </c>
      <c r="B559">
        <v>1</v>
      </c>
      <c r="C559">
        <v>5</v>
      </c>
      <c r="D559">
        <v>22</v>
      </c>
      <c r="E559">
        <v>-15321.400000000001</v>
      </c>
      <c r="F559">
        <v>0</v>
      </c>
      <c r="G559">
        <v>5</v>
      </c>
      <c r="H559">
        <v>2155</v>
      </c>
      <c r="I559">
        <v>600</v>
      </c>
      <c r="J559">
        <v>1490.6</v>
      </c>
      <c r="K559">
        <v>0</v>
      </c>
      <c r="L559">
        <v>2755</v>
      </c>
      <c r="M559">
        <v>293</v>
      </c>
      <c r="N559">
        <v>597.6</v>
      </c>
    </row>
    <row r="560" spans="1:14" x14ac:dyDescent="0.3">
      <c r="A560">
        <v>2020</v>
      </c>
      <c r="B560">
        <v>1</v>
      </c>
      <c r="C560">
        <v>5</v>
      </c>
      <c r="D560">
        <v>23</v>
      </c>
      <c r="E560">
        <v>-16041</v>
      </c>
      <c r="F560">
        <v>0</v>
      </c>
      <c r="G560">
        <v>5</v>
      </c>
      <c r="H560">
        <v>2080</v>
      </c>
      <c r="I560">
        <v>600</v>
      </c>
      <c r="J560">
        <v>1390.2</v>
      </c>
      <c r="K560">
        <v>0</v>
      </c>
      <c r="L560">
        <v>2680</v>
      </c>
      <c r="M560">
        <v>189</v>
      </c>
      <c r="N560">
        <v>601.20000000000005</v>
      </c>
    </row>
    <row r="561" spans="1:14" x14ac:dyDescent="0.3">
      <c r="A561">
        <v>2020</v>
      </c>
      <c r="B561">
        <v>1</v>
      </c>
      <c r="C561">
        <v>5</v>
      </c>
      <c r="D561">
        <v>24</v>
      </c>
      <c r="E561">
        <v>-16369.600000000002</v>
      </c>
      <c r="F561">
        <v>0</v>
      </c>
      <c r="G561">
        <v>5</v>
      </c>
      <c r="H561">
        <v>2043</v>
      </c>
      <c r="I561">
        <v>600</v>
      </c>
      <c r="J561">
        <v>1322.1</v>
      </c>
      <c r="K561">
        <v>0</v>
      </c>
      <c r="L561">
        <v>2643</v>
      </c>
      <c r="M561">
        <v>120</v>
      </c>
      <c r="N561">
        <v>602.1</v>
      </c>
    </row>
    <row r="562" spans="1:14" x14ac:dyDescent="0.3">
      <c r="A562">
        <v>2020</v>
      </c>
      <c r="B562">
        <v>1</v>
      </c>
      <c r="C562">
        <v>6</v>
      </c>
      <c r="D562">
        <v>8</v>
      </c>
      <c r="E562">
        <v>14570.599999999999</v>
      </c>
      <c r="F562">
        <v>24</v>
      </c>
      <c r="G562">
        <v>17</v>
      </c>
      <c r="H562">
        <v>2866</v>
      </c>
      <c r="I562">
        <v>-600</v>
      </c>
      <c r="J562">
        <v>1757.5</v>
      </c>
      <c r="K562">
        <v>355</v>
      </c>
      <c r="L562">
        <v>1911.0000000000002</v>
      </c>
      <c r="M562">
        <v>1822</v>
      </c>
      <c r="N562">
        <v>535.5</v>
      </c>
    </row>
    <row r="563" spans="1:14" x14ac:dyDescent="0.3">
      <c r="A563">
        <v>2020</v>
      </c>
      <c r="B563">
        <v>1</v>
      </c>
      <c r="C563">
        <v>6</v>
      </c>
      <c r="D563">
        <v>9</v>
      </c>
      <c r="E563">
        <v>21797.8</v>
      </c>
      <c r="F563">
        <v>24</v>
      </c>
      <c r="G563">
        <v>17</v>
      </c>
      <c r="H563">
        <v>3120</v>
      </c>
      <c r="I563">
        <v>-600</v>
      </c>
      <c r="J563">
        <v>1879.6</v>
      </c>
      <c r="K563">
        <v>545</v>
      </c>
      <c r="L563">
        <v>1975</v>
      </c>
      <c r="M563">
        <v>1972</v>
      </c>
      <c r="N563">
        <v>507.6</v>
      </c>
    </row>
    <row r="564" spans="1:14" x14ac:dyDescent="0.3">
      <c r="A564">
        <v>2020</v>
      </c>
      <c r="B564">
        <v>1</v>
      </c>
      <c r="C564">
        <v>6</v>
      </c>
      <c r="D564">
        <v>10</v>
      </c>
      <c r="E564">
        <v>20616.400000000001</v>
      </c>
      <c r="F564">
        <v>24</v>
      </c>
      <c r="G564">
        <v>17</v>
      </c>
      <c r="H564">
        <v>3134</v>
      </c>
      <c r="I564">
        <v>-600</v>
      </c>
      <c r="J564">
        <v>1905</v>
      </c>
      <c r="K564">
        <v>465</v>
      </c>
      <c r="L564">
        <v>2069</v>
      </c>
      <c r="M564">
        <v>2019</v>
      </c>
      <c r="N564">
        <v>486</v>
      </c>
    </row>
    <row r="565" spans="1:14" x14ac:dyDescent="0.3">
      <c r="A565">
        <v>2020</v>
      </c>
      <c r="B565">
        <v>1</v>
      </c>
      <c r="C565">
        <v>6</v>
      </c>
      <c r="D565">
        <v>11</v>
      </c>
      <c r="E565">
        <v>23186.2</v>
      </c>
      <c r="F565">
        <v>24</v>
      </c>
      <c r="G565">
        <v>17</v>
      </c>
      <c r="H565">
        <v>3229</v>
      </c>
      <c r="I565">
        <v>-600</v>
      </c>
      <c r="J565">
        <v>1921.5</v>
      </c>
      <c r="K565">
        <v>527</v>
      </c>
      <c r="L565">
        <v>2102</v>
      </c>
      <c r="M565">
        <v>2067</v>
      </c>
      <c r="N565">
        <v>454.5</v>
      </c>
    </row>
    <row r="566" spans="1:14" x14ac:dyDescent="0.3">
      <c r="A566">
        <v>2020</v>
      </c>
      <c r="B566">
        <v>1</v>
      </c>
      <c r="C566">
        <v>6</v>
      </c>
      <c r="D566">
        <v>12</v>
      </c>
      <c r="E566">
        <v>19444.599999999999</v>
      </c>
      <c r="F566">
        <v>24</v>
      </c>
      <c r="G566">
        <v>17</v>
      </c>
      <c r="H566">
        <v>3174</v>
      </c>
      <c r="I566">
        <v>-600</v>
      </c>
      <c r="J566">
        <v>1814.2</v>
      </c>
      <c r="K566">
        <v>434</v>
      </c>
      <c r="L566">
        <v>2140</v>
      </c>
      <c r="M566">
        <v>1975</v>
      </c>
      <c r="N566">
        <v>439.2</v>
      </c>
    </row>
    <row r="567" spans="1:14" x14ac:dyDescent="0.3">
      <c r="A567">
        <v>2020</v>
      </c>
      <c r="B567">
        <v>1</v>
      </c>
      <c r="C567">
        <v>6</v>
      </c>
      <c r="D567">
        <v>13</v>
      </c>
      <c r="E567">
        <v>11995.4</v>
      </c>
      <c r="F567">
        <v>24</v>
      </c>
      <c r="G567">
        <v>17</v>
      </c>
      <c r="H567">
        <v>3058</v>
      </c>
      <c r="I567">
        <v>-600</v>
      </c>
      <c r="J567">
        <v>1782.3</v>
      </c>
      <c r="K567">
        <v>138</v>
      </c>
      <c r="L567">
        <v>2320</v>
      </c>
      <c r="M567">
        <v>1971</v>
      </c>
      <c r="N567">
        <v>411.3</v>
      </c>
    </row>
    <row r="568" spans="1:14" x14ac:dyDescent="0.3">
      <c r="A568">
        <v>2020</v>
      </c>
      <c r="B568">
        <v>1</v>
      </c>
      <c r="C568">
        <v>6</v>
      </c>
      <c r="D568">
        <v>14</v>
      </c>
      <c r="E568">
        <v>11692.2</v>
      </c>
      <c r="F568">
        <v>24</v>
      </c>
      <c r="G568">
        <v>17</v>
      </c>
      <c r="H568">
        <v>3105</v>
      </c>
      <c r="I568">
        <v>-600</v>
      </c>
      <c r="J568">
        <v>1787.9</v>
      </c>
      <c r="K568">
        <v>95</v>
      </c>
      <c r="L568">
        <v>2410</v>
      </c>
      <c r="M568">
        <v>2009</v>
      </c>
      <c r="N568">
        <v>378.90000000000003</v>
      </c>
    </row>
    <row r="569" spans="1:14" x14ac:dyDescent="0.3">
      <c r="A569">
        <v>2020</v>
      </c>
      <c r="B569">
        <v>1</v>
      </c>
      <c r="C569">
        <v>6</v>
      </c>
      <c r="D569">
        <v>15</v>
      </c>
      <c r="E569">
        <v>11654.8</v>
      </c>
      <c r="F569">
        <v>24</v>
      </c>
      <c r="G569">
        <v>17</v>
      </c>
      <c r="H569">
        <v>3131</v>
      </c>
      <c r="I569">
        <v>-600</v>
      </c>
      <c r="J569">
        <v>1790.2</v>
      </c>
      <c r="K569">
        <v>64</v>
      </c>
      <c r="L569">
        <v>2467</v>
      </c>
      <c r="M569">
        <v>2041</v>
      </c>
      <c r="N569">
        <v>349.2</v>
      </c>
    </row>
    <row r="570" spans="1:14" x14ac:dyDescent="0.3">
      <c r="A570">
        <v>2020</v>
      </c>
      <c r="B570">
        <v>1</v>
      </c>
      <c r="C570">
        <v>7</v>
      </c>
      <c r="D570">
        <v>6</v>
      </c>
      <c r="E570">
        <v>9996.7999999999993</v>
      </c>
      <c r="F570">
        <v>24</v>
      </c>
      <c r="G570">
        <v>17</v>
      </c>
      <c r="H570">
        <v>2100</v>
      </c>
      <c r="I570">
        <v>-600</v>
      </c>
      <c r="J570">
        <v>1317.8</v>
      </c>
      <c r="K570">
        <v>1</v>
      </c>
      <c r="L570">
        <v>1499</v>
      </c>
      <c r="M570">
        <v>1727</v>
      </c>
      <c r="N570">
        <v>190.8</v>
      </c>
    </row>
    <row r="571" spans="1:14" x14ac:dyDescent="0.3">
      <c r="A571">
        <v>2020</v>
      </c>
      <c r="B571">
        <v>1</v>
      </c>
      <c r="C571">
        <v>7</v>
      </c>
      <c r="D571">
        <v>7</v>
      </c>
      <c r="E571">
        <v>21779.199999999997</v>
      </c>
      <c r="F571">
        <v>24</v>
      </c>
      <c r="G571">
        <v>17</v>
      </c>
      <c r="H571">
        <v>2370</v>
      </c>
      <c r="I571">
        <v>-600</v>
      </c>
      <c r="J571">
        <v>1529.7</v>
      </c>
      <c r="K571">
        <v>334</v>
      </c>
      <c r="L571">
        <v>1436</v>
      </c>
      <c r="M571">
        <v>1938</v>
      </c>
      <c r="N571">
        <v>191.70000000000002</v>
      </c>
    </row>
    <row r="572" spans="1:14" x14ac:dyDescent="0.3">
      <c r="A572">
        <v>2020</v>
      </c>
      <c r="B572">
        <v>1</v>
      </c>
      <c r="C572">
        <v>7</v>
      </c>
      <c r="D572">
        <v>8</v>
      </c>
      <c r="E572">
        <v>35727.799999999996</v>
      </c>
      <c r="F572">
        <v>24</v>
      </c>
      <c r="G572">
        <v>17</v>
      </c>
      <c r="H572">
        <v>2772</v>
      </c>
      <c r="I572">
        <v>-600</v>
      </c>
      <c r="J572">
        <v>1807.7</v>
      </c>
      <c r="K572">
        <v>729.99999999999977</v>
      </c>
      <c r="L572">
        <v>1442.0000000000002</v>
      </c>
      <c r="M572">
        <v>2207</v>
      </c>
      <c r="N572">
        <v>200.70000000000002</v>
      </c>
    </row>
    <row r="573" spans="1:14" x14ac:dyDescent="0.3">
      <c r="A573">
        <v>2020</v>
      </c>
      <c r="B573">
        <v>1</v>
      </c>
      <c r="C573">
        <v>7</v>
      </c>
      <c r="D573">
        <v>9</v>
      </c>
      <c r="E573">
        <v>52224.800000000003</v>
      </c>
      <c r="F573">
        <v>62</v>
      </c>
      <c r="G573">
        <v>17</v>
      </c>
      <c r="H573">
        <v>3083</v>
      </c>
      <c r="I573">
        <v>-600</v>
      </c>
      <c r="J573">
        <v>1906.1</v>
      </c>
      <c r="K573">
        <v>1078</v>
      </c>
      <c r="L573">
        <v>1405</v>
      </c>
      <c r="M573">
        <v>2291</v>
      </c>
      <c r="N573">
        <v>215.1</v>
      </c>
    </row>
    <row r="574" spans="1:14" x14ac:dyDescent="0.3">
      <c r="A574">
        <v>2020</v>
      </c>
      <c r="B574">
        <v>1</v>
      </c>
      <c r="C574">
        <v>7</v>
      </c>
      <c r="D574">
        <v>10</v>
      </c>
      <c r="E574">
        <v>58802</v>
      </c>
      <c r="F574">
        <v>62</v>
      </c>
      <c r="G574">
        <v>17</v>
      </c>
      <c r="H574">
        <v>3062</v>
      </c>
      <c r="I574">
        <v>-600</v>
      </c>
      <c r="J574">
        <v>1932.5</v>
      </c>
      <c r="K574">
        <v>1177</v>
      </c>
      <c r="L574">
        <v>1285</v>
      </c>
      <c r="M574">
        <v>2303</v>
      </c>
      <c r="N574">
        <v>229.5</v>
      </c>
    </row>
    <row r="575" spans="1:14" x14ac:dyDescent="0.3">
      <c r="A575">
        <v>2020</v>
      </c>
      <c r="B575">
        <v>1</v>
      </c>
      <c r="C575">
        <v>7</v>
      </c>
      <c r="D575">
        <v>11</v>
      </c>
      <c r="E575">
        <v>75929</v>
      </c>
      <c r="F575">
        <v>72</v>
      </c>
      <c r="G575">
        <v>17</v>
      </c>
      <c r="H575">
        <v>3098</v>
      </c>
      <c r="I575">
        <v>-600</v>
      </c>
      <c r="J575">
        <v>1957.2</v>
      </c>
      <c r="K575">
        <v>1404</v>
      </c>
      <c r="L575">
        <v>1094</v>
      </c>
      <c r="M575">
        <v>2343</v>
      </c>
      <c r="N575">
        <v>214.20000000000002</v>
      </c>
    </row>
    <row r="576" spans="1:14" x14ac:dyDescent="0.3">
      <c r="A576">
        <v>2020</v>
      </c>
      <c r="B576">
        <v>1</v>
      </c>
      <c r="C576">
        <v>7</v>
      </c>
      <c r="D576">
        <v>12</v>
      </c>
      <c r="E576">
        <v>74326.399999999994</v>
      </c>
      <c r="F576">
        <v>72</v>
      </c>
      <c r="G576">
        <v>17</v>
      </c>
      <c r="H576">
        <v>3032</v>
      </c>
      <c r="I576">
        <v>-600</v>
      </c>
      <c r="J576">
        <v>1878.9</v>
      </c>
      <c r="K576">
        <v>1395</v>
      </c>
      <c r="L576">
        <v>1037</v>
      </c>
      <c r="M576">
        <v>2271</v>
      </c>
      <c r="N576">
        <v>207.9</v>
      </c>
    </row>
    <row r="577" spans="1:14" x14ac:dyDescent="0.3">
      <c r="A577">
        <v>2020</v>
      </c>
      <c r="B577">
        <v>1</v>
      </c>
      <c r="C577">
        <v>7</v>
      </c>
      <c r="D577">
        <v>13</v>
      </c>
      <c r="E577">
        <v>60055.200000000004</v>
      </c>
      <c r="F577">
        <v>62</v>
      </c>
      <c r="G577">
        <v>17</v>
      </c>
      <c r="H577">
        <v>2961</v>
      </c>
      <c r="I577">
        <v>-600</v>
      </c>
      <c r="J577">
        <v>1857.6</v>
      </c>
      <c r="K577">
        <v>1202</v>
      </c>
      <c r="L577">
        <v>1159</v>
      </c>
      <c r="M577">
        <v>2247</v>
      </c>
      <c r="N577">
        <v>210.6</v>
      </c>
    </row>
    <row r="578" spans="1:14" x14ac:dyDescent="0.3">
      <c r="A578">
        <v>2020</v>
      </c>
      <c r="B578">
        <v>1</v>
      </c>
      <c r="C578">
        <v>7</v>
      </c>
      <c r="D578">
        <v>14</v>
      </c>
      <c r="E578">
        <v>49721</v>
      </c>
      <c r="F578">
        <v>62</v>
      </c>
      <c r="G578">
        <v>17</v>
      </c>
      <c r="H578">
        <v>2992</v>
      </c>
      <c r="I578">
        <v>-600</v>
      </c>
      <c r="J578">
        <v>1839.9</v>
      </c>
      <c r="K578">
        <v>1049</v>
      </c>
      <c r="L578">
        <v>1343</v>
      </c>
      <c r="M578">
        <v>2232</v>
      </c>
      <c r="N578">
        <v>207.9</v>
      </c>
    </row>
    <row r="579" spans="1:14" x14ac:dyDescent="0.3">
      <c r="A579">
        <v>2020</v>
      </c>
      <c r="B579">
        <v>1</v>
      </c>
      <c r="C579">
        <v>7</v>
      </c>
      <c r="D579">
        <v>15</v>
      </c>
      <c r="E579">
        <v>35217.4</v>
      </c>
      <c r="F579">
        <v>24</v>
      </c>
      <c r="G579">
        <v>17</v>
      </c>
      <c r="H579">
        <v>2973</v>
      </c>
      <c r="I579">
        <v>-600</v>
      </c>
      <c r="J579">
        <v>1835.3</v>
      </c>
      <c r="K579">
        <v>723</v>
      </c>
      <c r="L579">
        <v>1650</v>
      </c>
      <c r="M579">
        <v>2231</v>
      </c>
      <c r="N579">
        <v>204.3</v>
      </c>
    </row>
    <row r="580" spans="1:14" x14ac:dyDescent="0.3">
      <c r="A580">
        <v>2020</v>
      </c>
      <c r="B580">
        <v>1</v>
      </c>
      <c r="C580">
        <v>7</v>
      </c>
      <c r="D580">
        <v>16</v>
      </c>
      <c r="E580">
        <v>19156.599999999999</v>
      </c>
      <c r="F580">
        <v>24</v>
      </c>
      <c r="G580">
        <v>17</v>
      </c>
      <c r="H580">
        <v>2828</v>
      </c>
      <c r="I580">
        <v>-600</v>
      </c>
      <c r="J580">
        <v>1805.2</v>
      </c>
      <c r="K580">
        <v>148</v>
      </c>
      <c r="L580">
        <v>2080</v>
      </c>
      <c r="M580">
        <v>2191</v>
      </c>
      <c r="N580">
        <v>214.20000000000002</v>
      </c>
    </row>
    <row r="581" spans="1:14" x14ac:dyDescent="0.3">
      <c r="A581">
        <v>2020</v>
      </c>
      <c r="B581">
        <v>1</v>
      </c>
      <c r="C581">
        <v>7</v>
      </c>
      <c r="D581">
        <v>21</v>
      </c>
      <c r="E581">
        <v>-16280.2</v>
      </c>
      <c r="F581">
        <v>0</v>
      </c>
      <c r="G581">
        <v>5</v>
      </c>
      <c r="H581">
        <v>2742</v>
      </c>
      <c r="I581">
        <v>600</v>
      </c>
      <c r="J581">
        <v>1737.1</v>
      </c>
      <c r="K581">
        <v>0</v>
      </c>
      <c r="L581">
        <v>3342</v>
      </c>
      <c r="M581">
        <v>553</v>
      </c>
      <c r="N581">
        <v>584.1</v>
      </c>
    </row>
    <row r="582" spans="1:14" x14ac:dyDescent="0.3">
      <c r="A582">
        <v>2020</v>
      </c>
      <c r="B582">
        <v>1</v>
      </c>
      <c r="C582">
        <v>7</v>
      </c>
      <c r="D582">
        <v>22</v>
      </c>
      <c r="E582">
        <v>-18456.000000000004</v>
      </c>
      <c r="F582">
        <v>0</v>
      </c>
      <c r="G582">
        <v>5</v>
      </c>
      <c r="H582">
        <v>2582</v>
      </c>
      <c r="I582">
        <v>600</v>
      </c>
      <c r="J582">
        <v>1634.8</v>
      </c>
      <c r="K582">
        <v>0</v>
      </c>
      <c r="L582">
        <v>3182</v>
      </c>
      <c r="M582">
        <v>366.99999999999977</v>
      </c>
      <c r="N582">
        <v>667.80000000000007</v>
      </c>
    </row>
    <row r="583" spans="1:14" x14ac:dyDescent="0.3">
      <c r="A583">
        <v>2020</v>
      </c>
      <c r="B583">
        <v>1</v>
      </c>
      <c r="C583">
        <v>7</v>
      </c>
      <c r="D583">
        <v>23</v>
      </c>
      <c r="E583">
        <v>-20535.2</v>
      </c>
      <c r="F583">
        <v>0</v>
      </c>
      <c r="G583">
        <v>5</v>
      </c>
      <c r="H583">
        <v>2408</v>
      </c>
      <c r="I583">
        <v>600</v>
      </c>
      <c r="J583">
        <v>1479.4</v>
      </c>
      <c r="K583">
        <v>0</v>
      </c>
      <c r="L583">
        <v>3008</v>
      </c>
      <c r="M583">
        <v>145</v>
      </c>
      <c r="N583">
        <v>734.4</v>
      </c>
    </row>
    <row r="584" spans="1:14" x14ac:dyDescent="0.3">
      <c r="A584">
        <v>2020</v>
      </c>
      <c r="B584">
        <v>1</v>
      </c>
      <c r="C584">
        <v>8</v>
      </c>
      <c r="D584">
        <v>7</v>
      </c>
      <c r="E584">
        <v>-21845</v>
      </c>
      <c r="F584">
        <v>0</v>
      </c>
      <c r="G584">
        <v>5</v>
      </c>
      <c r="H584">
        <v>2531</v>
      </c>
      <c r="I584">
        <v>600</v>
      </c>
      <c r="J584">
        <v>1480.6</v>
      </c>
      <c r="K584">
        <v>0</v>
      </c>
      <c r="L584">
        <v>3131</v>
      </c>
      <c r="M584">
        <v>67</v>
      </c>
      <c r="N584">
        <v>813.6</v>
      </c>
    </row>
    <row r="585" spans="1:14" x14ac:dyDescent="0.3">
      <c r="A585">
        <v>2020</v>
      </c>
      <c r="B585">
        <v>1</v>
      </c>
      <c r="C585">
        <v>8</v>
      </c>
      <c r="D585">
        <v>8</v>
      </c>
      <c r="E585">
        <v>-19987</v>
      </c>
      <c r="F585">
        <v>0</v>
      </c>
      <c r="G585">
        <v>5</v>
      </c>
      <c r="H585">
        <v>2965</v>
      </c>
      <c r="I585">
        <v>600</v>
      </c>
      <c r="J585">
        <v>1770.6</v>
      </c>
      <c r="K585">
        <v>0</v>
      </c>
      <c r="L585">
        <v>3565</v>
      </c>
      <c r="M585">
        <v>366</v>
      </c>
      <c r="N585">
        <v>804.6</v>
      </c>
    </row>
    <row r="586" spans="1:14" x14ac:dyDescent="0.3">
      <c r="A586">
        <v>2020</v>
      </c>
      <c r="B586">
        <v>1</v>
      </c>
      <c r="C586">
        <v>8</v>
      </c>
      <c r="D586">
        <v>12</v>
      </c>
      <c r="E586">
        <v>5280.9999999999945</v>
      </c>
      <c r="F586">
        <v>24</v>
      </c>
      <c r="G586">
        <v>17</v>
      </c>
      <c r="H586">
        <v>3235</v>
      </c>
      <c r="I586">
        <v>-600</v>
      </c>
      <c r="J586">
        <v>1826.8</v>
      </c>
      <c r="K586">
        <v>54</v>
      </c>
      <c r="L586">
        <v>2581</v>
      </c>
      <c r="M586">
        <v>1857.9999999999998</v>
      </c>
      <c r="N586">
        <v>568.80000000000007</v>
      </c>
    </row>
    <row r="587" spans="1:14" x14ac:dyDescent="0.3">
      <c r="A587">
        <v>2020</v>
      </c>
      <c r="B587">
        <v>1</v>
      </c>
      <c r="C587">
        <v>8</v>
      </c>
      <c r="D587">
        <v>13</v>
      </c>
      <c r="E587">
        <v>6800</v>
      </c>
      <c r="F587">
        <v>24</v>
      </c>
      <c r="G587">
        <v>17</v>
      </c>
      <c r="H587">
        <v>3127</v>
      </c>
      <c r="I587">
        <v>-600</v>
      </c>
      <c r="J587">
        <v>1816.7</v>
      </c>
      <c r="K587">
        <v>8</v>
      </c>
      <c r="L587">
        <v>2519</v>
      </c>
      <c r="M587">
        <v>1937</v>
      </c>
      <c r="N587">
        <v>479.7</v>
      </c>
    </row>
    <row r="588" spans="1:14" x14ac:dyDescent="0.3">
      <c r="A588">
        <v>2020</v>
      </c>
      <c r="B588">
        <v>1</v>
      </c>
      <c r="C588">
        <v>8</v>
      </c>
      <c r="D588">
        <v>14</v>
      </c>
      <c r="E588">
        <v>9067.7999999999993</v>
      </c>
      <c r="F588">
        <v>24</v>
      </c>
      <c r="G588">
        <v>17</v>
      </c>
      <c r="H588">
        <v>3149</v>
      </c>
      <c r="I588">
        <v>-600</v>
      </c>
      <c r="J588">
        <v>1782.1</v>
      </c>
      <c r="K588">
        <v>54</v>
      </c>
      <c r="L588">
        <v>2495</v>
      </c>
      <c r="M588">
        <v>1960</v>
      </c>
      <c r="N588">
        <v>422.1</v>
      </c>
    </row>
    <row r="589" spans="1:14" x14ac:dyDescent="0.3">
      <c r="A589">
        <v>2020</v>
      </c>
      <c r="B589">
        <v>1</v>
      </c>
      <c r="C589">
        <v>8</v>
      </c>
      <c r="D589">
        <v>15</v>
      </c>
      <c r="E589">
        <v>10586.599999999999</v>
      </c>
      <c r="F589">
        <v>24</v>
      </c>
      <c r="G589">
        <v>17</v>
      </c>
      <c r="H589">
        <v>3095</v>
      </c>
      <c r="I589">
        <v>-600</v>
      </c>
      <c r="J589">
        <v>1754.1</v>
      </c>
      <c r="K589">
        <v>82</v>
      </c>
      <c r="L589">
        <v>2413</v>
      </c>
      <c r="M589">
        <v>1968</v>
      </c>
      <c r="N589">
        <v>386.1</v>
      </c>
    </row>
    <row r="590" spans="1:14" x14ac:dyDescent="0.3">
      <c r="A590">
        <v>2020</v>
      </c>
      <c r="B590">
        <v>1</v>
      </c>
      <c r="C590">
        <v>8</v>
      </c>
      <c r="D590">
        <v>16</v>
      </c>
      <c r="E590">
        <v>13604.400000000001</v>
      </c>
      <c r="F590">
        <v>24</v>
      </c>
      <c r="G590">
        <v>17</v>
      </c>
      <c r="H590">
        <v>2895</v>
      </c>
      <c r="I590">
        <v>-600</v>
      </c>
      <c r="J590">
        <v>1759.9</v>
      </c>
      <c r="K590">
        <v>118</v>
      </c>
      <c r="L590">
        <v>2177</v>
      </c>
      <c r="M590">
        <v>2017</v>
      </c>
      <c r="N590">
        <v>342.90000000000003</v>
      </c>
    </row>
    <row r="591" spans="1:14" x14ac:dyDescent="0.3">
      <c r="A591">
        <v>2020</v>
      </c>
      <c r="B591">
        <v>1</v>
      </c>
      <c r="C591">
        <v>8</v>
      </c>
      <c r="D591">
        <v>17</v>
      </c>
      <c r="E591">
        <v>23175.800000000003</v>
      </c>
      <c r="F591">
        <v>24</v>
      </c>
      <c r="G591">
        <v>17</v>
      </c>
      <c r="H591">
        <v>2957</v>
      </c>
      <c r="I591">
        <v>-600</v>
      </c>
      <c r="J591">
        <v>1854.7</v>
      </c>
      <c r="K591">
        <v>380</v>
      </c>
      <c r="L591">
        <v>1977.0000000000002</v>
      </c>
      <c r="M591">
        <v>2146</v>
      </c>
      <c r="N591">
        <v>308.7</v>
      </c>
    </row>
    <row r="592" spans="1:14" x14ac:dyDescent="0.3">
      <c r="A592">
        <v>2020</v>
      </c>
      <c r="B592">
        <v>1</v>
      </c>
      <c r="C592">
        <v>8</v>
      </c>
      <c r="D592">
        <v>18</v>
      </c>
      <c r="E592">
        <v>35285.799999999996</v>
      </c>
      <c r="F592">
        <v>24</v>
      </c>
      <c r="G592">
        <v>17</v>
      </c>
      <c r="H592">
        <v>3161</v>
      </c>
      <c r="I592">
        <v>-600</v>
      </c>
      <c r="J592">
        <v>2001.9</v>
      </c>
      <c r="K592">
        <v>735</v>
      </c>
      <c r="L592">
        <v>1826.0000000000002</v>
      </c>
      <c r="M592">
        <v>2313</v>
      </c>
      <c r="N592">
        <v>288.90000000000003</v>
      </c>
    </row>
    <row r="593" spans="1:14" x14ac:dyDescent="0.3">
      <c r="A593">
        <v>2020</v>
      </c>
      <c r="B593">
        <v>1</v>
      </c>
      <c r="C593">
        <v>8</v>
      </c>
      <c r="D593">
        <v>19</v>
      </c>
      <c r="E593">
        <v>35566.600000000006</v>
      </c>
      <c r="F593">
        <v>24</v>
      </c>
      <c r="G593">
        <v>17</v>
      </c>
      <c r="H593">
        <v>3015</v>
      </c>
      <c r="I593">
        <v>-600</v>
      </c>
      <c r="J593">
        <v>2023.6</v>
      </c>
      <c r="K593">
        <v>707</v>
      </c>
      <c r="L593">
        <v>1708</v>
      </c>
      <c r="M593">
        <v>2341</v>
      </c>
      <c r="N593">
        <v>282.60000000000002</v>
      </c>
    </row>
    <row r="594" spans="1:14" x14ac:dyDescent="0.3">
      <c r="A594">
        <v>2020</v>
      </c>
      <c r="B594">
        <v>1</v>
      </c>
      <c r="C594">
        <v>8</v>
      </c>
      <c r="D594">
        <v>20</v>
      </c>
      <c r="E594">
        <v>33990.400000000001</v>
      </c>
      <c r="F594">
        <v>24</v>
      </c>
      <c r="G594">
        <v>17</v>
      </c>
      <c r="H594">
        <v>2886</v>
      </c>
      <c r="I594">
        <v>-600</v>
      </c>
      <c r="J594">
        <v>1885.5</v>
      </c>
      <c r="K594">
        <v>682</v>
      </c>
      <c r="L594">
        <v>1604</v>
      </c>
      <c r="M594">
        <v>2238</v>
      </c>
      <c r="N594">
        <v>247.5</v>
      </c>
    </row>
    <row r="595" spans="1:14" x14ac:dyDescent="0.3">
      <c r="A595">
        <v>2020</v>
      </c>
      <c r="B595">
        <v>1</v>
      </c>
      <c r="C595">
        <v>8</v>
      </c>
      <c r="D595">
        <v>21</v>
      </c>
      <c r="E595">
        <v>32629.999999999989</v>
      </c>
      <c r="F595">
        <v>24</v>
      </c>
      <c r="G595">
        <v>17</v>
      </c>
      <c r="H595">
        <v>2719</v>
      </c>
      <c r="I595">
        <v>-600</v>
      </c>
      <c r="J595">
        <v>1740.6</v>
      </c>
      <c r="K595">
        <v>671.99999999999977</v>
      </c>
      <c r="L595">
        <v>1447.0000000000002</v>
      </c>
      <c r="M595">
        <v>2121</v>
      </c>
      <c r="N595">
        <v>219.6</v>
      </c>
    </row>
    <row r="596" spans="1:14" x14ac:dyDescent="0.3">
      <c r="A596">
        <v>2020</v>
      </c>
      <c r="B596">
        <v>1</v>
      </c>
      <c r="C596">
        <v>8</v>
      </c>
      <c r="D596">
        <v>22</v>
      </c>
      <c r="E596">
        <v>30635.399999999998</v>
      </c>
      <c r="F596">
        <v>24</v>
      </c>
      <c r="G596">
        <v>17</v>
      </c>
      <c r="H596">
        <v>2542</v>
      </c>
      <c r="I596">
        <v>-600</v>
      </c>
      <c r="J596">
        <v>1604.9</v>
      </c>
      <c r="K596">
        <v>629.99999999999977</v>
      </c>
      <c r="L596">
        <v>1312.0000000000002</v>
      </c>
      <c r="M596">
        <v>2015</v>
      </c>
      <c r="N596">
        <v>189.9</v>
      </c>
    </row>
    <row r="597" spans="1:14" x14ac:dyDescent="0.3">
      <c r="A597">
        <v>2020</v>
      </c>
      <c r="B597">
        <v>1</v>
      </c>
      <c r="C597">
        <v>8</v>
      </c>
      <c r="D597">
        <v>23</v>
      </c>
      <c r="E597">
        <v>62227.399999999994</v>
      </c>
      <c r="F597">
        <v>72</v>
      </c>
      <c r="G597">
        <v>37</v>
      </c>
      <c r="H597">
        <v>2382</v>
      </c>
      <c r="I597">
        <v>-600</v>
      </c>
      <c r="J597">
        <v>1489.9</v>
      </c>
      <c r="K597">
        <v>565</v>
      </c>
      <c r="L597">
        <v>1217</v>
      </c>
      <c r="M597">
        <v>1936</v>
      </c>
      <c r="N597">
        <v>153.9</v>
      </c>
    </row>
    <row r="598" spans="1:14" x14ac:dyDescent="0.3">
      <c r="A598">
        <v>2020</v>
      </c>
      <c r="B598">
        <v>1</v>
      </c>
      <c r="C598">
        <v>8</v>
      </c>
      <c r="D598">
        <v>24</v>
      </c>
      <c r="E598">
        <v>47835.199999999997</v>
      </c>
      <c r="F598">
        <v>72</v>
      </c>
      <c r="G598">
        <v>37</v>
      </c>
      <c r="H598">
        <v>2176</v>
      </c>
      <c r="I598">
        <v>-600</v>
      </c>
      <c r="J598">
        <v>1386.4</v>
      </c>
      <c r="K598">
        <v>401</v>
      </c>
      <c r="L598">
        <v>1175</v>
      </c>
      <c r="M598">
        <v>1855</v>
      </c>
      <c r="N598">
        <v>131.4</v>
      </c>
    </row>
    <row r="599" spans="1:14" x14ac:dyDescent="0.3">
      <c r="A599">
        <v>2020</v>
      </c>
      <c r="B599">
        <v>1</v>
      </c>
      <c r="C599">
        <v>9</v>
      </c>
      <c r="D599">
        <v>1</v>
      </c>
      <c r="E599">
        <v>24235.600000000002</v>
      </c>
      <c r="F599">
        <v>62</v>
      </c>
      <c r="G599">
        <v>37</v>
      </c>
      <c r="H599">
        <v>2040</v>
      </c>
      <c r="I599">
        <v>-600</v>
      </c>
      <c r="J599">
        <v>1271.9000000000001</v>
      </c>
      <c r="K599">
        <v>136</v>
      </c>
      <c r="L599">
        <v>1304</v>
      </c>
      <c r="M599">
        <v>1700</v>
      </c>
      <c r="N599">
        <v>171.9</v>
      </c>
    </row>
    <row r="600" spans="1:14" x14ac:dyDescent="0.3">
      <c r="A600">
        <v>2020</v>
      </c>
      <c r="B600">
        <v>1</v>
      </c>
      <c r="C600">
        <v>9</v>
      </c>
      <c r="D600">
        <v>2</v>
      </c>
      <c r="E600">
        <v>35386.6</v>
      </c>
      <c r="F600">
        <v>62</v>
      </c>
      <c r="G600">
        <v>32</v>
      </c>
      <c r="H600">
        <v>1941</v>
      </c>
      <c r="I600">
        <v>-600</v>
      </c>
      <c r="J600">
        <v>1218.2</v>
      </c>
      <c r="K600">
        <v>316</v>
      </c>
      <c r="L600">
        <v>1025</v>
      </c>
      <c r="M600">
        <v>1667</v>
      </c>
      <c r="N600">
        <v>151.20000000000002</v>
      </c>
    </row>
    <row r="601" spans="1:14" x14ac:dyDescent="0.3">
      <c r="A601">
        <v>2020</v>
      </c>
      <c r="B601">
        <v>1</v>
      </c>
      <c r="C601">
        <v>9</v>
      </c>
      <c r="D601">
        <v>3</v>
      </c>
      <c r="E601">
        <v>49241.599999999999</v>
      </c>
      <c r="F601">
        <v>72</v>
      </c>
      <c r="G601">
        <v>37</v>
      </c>
      <c r="H601">
        <v>1898</v>
      </c>
      <c r="I601">
        <v>-600</v>
      </c>
      <c r="J601">
        <v>1210.5</v>
      </c>
      <c r="K601">
        <v>487</v>
      </c>
      <c r="L601">
        <v>811.00000000000011</v>
      </c>
      <c r="M601">
        <v>1689</v>
      </c>
      <c r="N601">
        <v>121.5</v>
      </c>
    </row>
    <row r="602" spans="1:14" x14ac:dyDescent="0.3">
      <c r="A602">
        <v>2020</v>
      </c>
      <c r="B602">
        <v>1</v>
      </c>
      <c r="C602">
        <v>9</v>
      </c>
      <c r="D602">
        <v>4</v>
      </c>
      <c r="E602">
        <v>62186.8</v>
      </c>
      <c r="F602">
        <v>72</v>
      </c>
      <c r="G602">
        <v>37</v>
      </c>
      <c r="H602">
        <v>1909</v>
      </c>
      <c r="I602">
        <v>-600</v>
      </c>
      <c r="J602">
        <v>1226.5999999999999</v>
      </c>
      <c r="K602">
        <v>639</v>
      </c>
      <c r="L602">
        <v>670</v>
      </c>
      <c r="M602">
        <v>1724</v>
      </c>
      <c r="N602">
        <v>102.60000000000001</v>
      </c>
    </row>
    <row r="603" spans="1:14" x14ac:dyDescent="0.3">
      <c r="A603">
        <v>2020</v>
      </c>
      <c r="B603">
        <v>1</v>
      </c>
      <c r="C603">
        <v>9</v>
      </c>
      <c r="D603">
        <v>5</v>
      </c>
      <c r="E603">
        <v>74198.200000000012</v>
      </c>
      <c r="F603">
        <v>80</v>
      </c>
      <c r="G603">
        <v>37</v>
      </c>
      <c r="H603">
        <v>1997</v>
      </c>
      <c r="I603">
        <v>-600</v>
      </c>
      <c r="J603">
        <v>1267.7</v>
      </c>
      <c r="K603">
        <v>766</v>
      </c>
      <c r="L603">
        <v>631</v>
      </c>
      <c r="M603">
        <v>1784</v>
      </c>
      <c r="N603">
        <v>83.7</v>
      </c>
    </row>
    <row r="604" spans="1:14" x14ac:dyDescent="0.3">
      <c r="A604">
        <v>2020</v>
      </c>
      <c r="B604">
        <v>1</v>
      </c>
      <c r="C604">
        <v>9</v>
      </c>
      <c r="D604">
        <v>6</v>
      </c>
      <c r="E604">
        <v>41789.799999999996</v>
      </c>
      <c r="F604">
        <v>62</v>
      </c>
      <c r="G604">
        <v>17</v>
      </c>
      <c r="H604">
        <v>2144</v>
      </c>
      <c r="I604">
        <v>-600</v>
      </c>
      <c r="J604">
        <v>1365.9</v>
      </c>
      <c r="K604">
        <v>943</v>
      </c>
      <c r="L604">
        <v>601</v>
      </c>
      <c r="M604">
        <v>1902</v>
      </c>
      <c r="N604">
        <v>63.9</v>
      </c>
    </row>
    <row r="605" spans="1:14" x14ac:dyDescent="0.3">
      <c r="A605">
        <v>2020</v>
      </c>
      <c r="B605">
        <v>1</v>
      </c>
      <c r="C605">
        <v>9</v>
      </c>
      <c r="D605">
        <v>7</v>
      </c>
      <c r="E605">
        <v>70561.599999999991</v>
      </c>
      <c r="F605">
        <v>72</v>
      </c>
      <c r="G605">
        <v>17</v>
      </c>
      <c r="H605">
        <v>2464</v>
      </c>
      <c r="I605">
        <v>-600</v>
      </c>
      <c r="J605">
        <v>1578.3</v>
      </c>
      <c r="K605">
        <v>1327</v>
      </c>
      <c r="L605">
        <v>537</v>
      </c>
      <c r="M605">
        <v>2127</v>
      </c>
      <c r="N605">
        <v>51.300000000000004</v>
      </c>
    </row>
    <row r="606" spans="1:14" x14ac:dyDescent="0.3">
      <c r="A606">
        <v>2020</v>
      </c>
      <c r="B606">
        <v>1</v>
      </c>
      <c r="C606">
        <v>9</v>
      </c>
      <c r="D606">
        <v>8</v>
      </c>
      <c r="E606">
        <v>106819.6</v>
      </c>
      <c r="F606">
        <v>80</v>
      </c>
      <c r="G606">
        <v>17</v>
      </c>
      <c r="H606">
        <v>2906</v>
      </c>
      <c r="I606">
        <v>-600</v>
      </c>
      <c r="J606">
        <v>1847.6</v>
      </c>
      <c r="K606">
        <v>1753</v>
      </c>
      <c r="L606">
        <v>553</v>
      </c>
      <c r="M606">
        <v>2399</v>
      </c>
      <c r="N606">
        <v>48.6</v>
      </c>
    </row>
    <row r="607" spans="1:14" x14ac:dyDescent="0.3">
      <c r="A607">
        <v>2020</v>
      </c>
      <c r="B607">
        <v>1</v>
      </c>
      <c r="C607">
        <v>9</v>
      </c>
      <c r="D607">
        <v>9</v>
      </c>
      <c r="E607">
        <v>128059.59999999999</v>
      </c>
      <c r="F607">
        <v>80</v>
      </c>
      <c r="G607">
        <v>32</v>
      </c>
      <c r="H607">
        <v>3186</v>
      </c>
      <c r="I607">
        <v>-600</v>
      </c>
      <c r="J607">
        <v>1946.8</v>
      </c>
      <c r="K607">
        <v>1994</v>
      </c>
      <c r="L607">
        <v>592</v>
      </c>
      <c r="M607">
        <v>2491</v>
      </c>
      <c r="N607">
        <v>55.800000000000004</v>
      </c>
    </row>
    <row r="608" spans="1:14" x14ac:dyDescent="0.3">
      <c r="A608">
        <v>2020</v>
      </c>
      <c r="B608">
        <v>1</v>
      </c>
      <c r="C608">
        <v>9</v>
      </c>
      <c r="D608">
        <v>10</v>
      </c>
      <c r="E608">
        <v>117633.60000000001</v>
      </c>
      <c r="F608">
        <v>80</v>
      </c>
      <c r="G608">
        <v>32</v>
      </c>
      <c r="H608">
        <v>3167</v>
      </c>
      <c r="I608">
        <v>-600</v>
      </c>
      <c r="J608">
        <v>1944.6</v>
      </c>
      <c r="K608">
        <v>1889</v>
      </c>
      <c r="L608">
        <v>678</v>
      </c>
      <c r="M608">
        <v>2451</v>
      </c>
      <c r="N608">
        <v>93.600000000000009</v>
      </c>
    </row>
    <row r="609" spans="1:14" x14ac:dyDescent="0.3">
      <c r="A609">
        <v>2020</v>
      </c>
      <c r="B609">
        <v>1</v>
      </c>
      <c r="C609">
        <v>9</v>
      </c>
      <c r="D609">
        <v>11</v>
      </c>
      <c r="E609">
        <v>100890.2</v>
      </c>
      <c r="F609">
        <v>80</v>
      </c>
      <c r="G609">
        <v>17</v>
      </c>
      <c r="H609">
        <v>3189</v>
      </c>
      <c r="I609">
        <v>-600</v>
      </c>
      <c r="J609">
        <v>1952.4</v>
      </c>
      <c r="K609">
        <v>1704</v>
      </c>
      <c r="L609">
        <v>885</v>
      </c>
      <c r="M609">
        <v>2412</v>
      </c>
      <c r="N609">
        <v>140.4</v>
      </c>
    </row>
    <row r="610" spans="1:14" x14ac:dyDescent="0.3">
      <c r="A610">
        <v>2020</v>
      </c>
      <c r="B610">
        <v>1</v>
      </c>
      <c r="C610">
        <v>9</v>
      </c>
      <c r="D610">
        <v>12</v>
      </c>
      <c r="E610">
        <v>73671.600000000006</v>
      </c>
      <c r="F610">
        <v>72</v>
      </c>
      <c r="G610">
        <v>17</v>
      </c>
      <c r="H610">
        <v>3205</v>
      </c>
      <c r="I610">
        <v>-600</v>
      </c>
      <c r="J610">
        <v>1848.2</v>
      </c>
      <c r="K610">
        <v>1400</v>
      </c>
      <c r="L610">
        <v>1205</v>
      </c>
      <c r="M610">
        <v>2243</v>
      </c>
      <c r="N610">
        <v>205.20000000000002</v>
      </c>
    </row>
    <row r="611" spans="1:14" x14ac:dyDescent="0.3">
      <c r="A611">
        <v>2020</v>
      </c>
      <c r="B611">
        <v>1</v>
      </c>
      <c r="C611">
        <v>9</v>
      </c>
      <c r="D611">
        <v>13</v>
      </c>
      <c r="E611">
        <v>46444.2</v>
      </c>
      <c r="F611">
        <v>62</v>
      </c>
      <c r="G611">
        <v>17</v>
      </c>
      <c r="H611">
        <v>3166</v>
      </c>
      <c r="I611">
        <v>-600</v>
      </c>
      <c r="J611">
        <v>1845.5</v>
      </c>
      <c r="K611">
        <v>1044</v>
      </c>
      <c r="L611">
        <v>1522.0000000000002</v>
      </c>
      <c r="M611">
        <v>2153</v>
      </c>
      <c r="N611">
        <v>292.5</v>
      </c>
    </row>
    <row r="612" spans="1:14" x14ac:dyDescent="0.3">
      <c r="A612">
        <v>2020</v>
      </c>
      <c r="B612">
        <v>1</v>
      </c>
      <c r="C612">
        <v>9</v>
      </c>
      <c r="D612">
        <v>14</v>
      </c>
      <c r="E612">
        <v>30841.599999999999</v>
      </c>
      <c r="F612">
        <v>24</v>
      </c>
      <c r="G612">
        <v>17</v>
      </c>
      <c r="H612">
        <v>3200</v>
      </c>
      <c r="I612">
        <v>-600</v>
      </c>
      <c r="J612">
        <v>1864.2</v>
      </c>
      <c r="K612">
        <v>765</v>
      </c>
      <c r="L612">
        <v>1835</v>
      </c>
      <c r="M612">
        <v>2079</v>
      </c>
      <c r="N612">
        <v>385.2</v>
      </c>
    </row>
    <row r="613" spans="1:14" x14ac:dyDescent="0.3">
      <c r="A613">
        <v>2020</v>
      </c>
      <c r="B613">
        <v>1</v>
      </c>
      <c r="C613">
        <v>9</v>
      </c>
      <c r="D613">
        <v>15</v>
      </c>
      <c r="E613">
        <v>16540.599999999999</v>
      </c>
      <c r="F613">
        <v>24</v>
      </c>
      <c r="G613">
        <v>17</v>
      </c>
      <c r="H613">
        <v>3165</v>
      </c>
      <c r="I613">
        <v>-600</v>
      </c>
      <c r="J613">
        <v>1835</v>
      </c>
      <c r="K613">
        <v>354</v>
      </c>
      <c r="L613">
        <v>2211</v>
      </c>
      <c r="M613">
        <v>1958</v>
      </c>
      <c r="N613">
        <v>477</v>
      </c>
    </row>
    <row r="614" spans="1:14" x14ac:dyDescent="0.3">
      <c r="A614">
        <v>2020</v>
      </c>
      <c r="B614">
        <v>1</v>
      </c>
      <c r="C614">
        <v>9</v>
      </c>
      <c r="D614">
        <v>17</v>
      </c>
      <c r="E614">
        <v>7296.4</v>
      </c>
      <c r="F614">
        <v>24</v>
      </c>
      <c r="G614">
        <v>17</v>
      </c>
      <c r="H614">
        <v>3121</v>
      </c>
      <c r="I614">
        <v>-600</v>
      </c>
      <c r="J614">
        <v>1908.5</v>
      </c>
      <c r="K614">
        <v>37</v>
      </c>
      <c r="L614">
        <v>2484</v>
      </c>
      <c r="M614">
        <v>1964</v>
      </c>
      <c r="N614">
        <v>544.5</v>
      </c>
    </row>
    <row r="615" spans="1:14" x14ac:dyDescent="0.3">
      <c r="A615">
        <v>2020</v>
      </c>
      <c r="B615">
        <v>1</v>
      </c>
      <c r="C615">
        <v>9</v>
      </c>
      <c r="D615">
        <v>18</v>
      </c>
      <c r="E615">
        <v>17141</v>
      </c>
      <c r="F615">
        <v>24</v>
      </c>
      <c r="G615">
        <v>17</v>
      </c>
      <c r="H615">
        <v>3245</v>
      </c>
      <c r="I615">
        <v>-600</v>
      </c>
      <c r="J615">
        <v>2008.9</v>
      </c>
      <c r="K615">
        <v>317</v>
      </c>
      <c r="L615">
        <v>2328</v>
      </c>
      <c r="M615">
        <v>2095</v>
      </c>
      <c r="N615">
        <v>513.9</v>
      </c>
    </row>
    <row r="616" spans="1:14" x14ac:dyDescent="0.3">
      <c r="A616">
        <v>2020</v>
      </c>
      <c r="B616">
        <v>1</v>
      </c>
      <c r="C616">
        <v>9</v>
      </c>
      <c r="D616">
        <v>19</v>
      </c>
      <c r="E616">
        <v>18529</v>
      </c>
      <c r="F616">
        <v>24</v>
      </c>
      <c r="G616">
        <v>17</v>
      </c>
      <c r="H616">
        <v>3045</v>
      </c>
      <c r="I616">
        <v>-600</v>
      </c>
      <c r="J616">
        <v>2015.7</v>
      </c>
      <c r="K616">
        <v>331</v>
      </c>
      <c r="L616">
        <v>2114</v>
      </c>
      <c r="M616">
        <v>2109</v>
      </c>
      <c r="N616">
        <v>506.7</v>
      </c>
    </row>
    <row r="617" spans="1:14" x14ac:dyDescent="0.3">
      <c r="A617">
        <v>2020</v>
      </c>
      <c r="B617">
        <v>1</v>
      </c>
      <c r="C617">
        <v>9</v>
      </c>
      <c r="D617">
        <v>20</v>
      </c>
      <c r="E617">
        <v>19054</v>
      </c>
      <c r="F617">
        <v>24</v>
      </c>
      <c r="G617">
        <v>17</v>
      </c>
      <c r="H617">
        <v>2867</v>
      </c>
      <c r="I617">
        <v>-600</v>
      </c>
      <c r="J617">
        <v>1886.4</v>
      </c>
      <c r="K617">
        <v>354</v>
      </c>
      <c r="L617">
        <v>1913</v>
      </c>
      <c r="M617">
        <v>2031</v>
      </c>
      <c r="N617">
        <v>455.40000000000003</v>
      </c>
    </row>
    <row r="618" spans="1:14" x14ac:dyDescent="0.3">
      <c r="A618">
        <v>2020</v>
      </c>
      <c r="B618">
        <v>1</v>
      </c>
      <c r="C618">
        <v>9</v>
      </c>
      <c r="D618">
        <v>21</v>
      </c>
      <c r="E618">
        <v>22282.2</v>
      </c>
      <c r="F618">
        <v>24</v>
      </c>
      <c r="G618">
        <v>17</v>
      </c>
      <c r="H618">
        <v>2675</v>
      </c>
      <c r="I618">
        <v>-600</v>
      </c>
      <c r="J618">
        <v>1747.6</v>
      </c>
      <c r="K618">
        <v>456</v>
      </c>
      <c r="L618">
        <v>1619</v>
      </c>
      <c r="M618">
        <v>1966</v>
      </c>
      <c r="N618">
        <v>381.6</v>
      </c>
    </row>
    <row r="619" spans="1:14" x14ac:dyDescent="0.3">
      <c r="A619">
        <v>2020</v>
      </c>
      <c r="B619">
        <v>1</v>
      </c>
      <c r="C619">
        <v>9</v>
      </c>
      <c r="D619">
        <v>22</v>
      </c>
      <c r="E619">
        <v>21953.800000000003</v>
      </c>
      <c r="F619">
        <v>24</v>
      </c>
      <c r="G619">
        <v>17</v>
      </c>
      <c r="H619">
        <v>2493</v>
      </c>
      <c r="I619">
        <v>-600</v>
      </c>
      <c r="J619">
        <v>1616.8</v>
      </c>
      <c r="K619">
        <v>434</v>
      </c>
      <c r="L619">
        <v>1459</v>
      </c>
      <c r="M619">
        <v>1900</v>
      </c>
      <c r="N619">
        <v>316.8</v>
      </c>
    </row>
    <row r="620" spans="1:14" x14ac:dyDescent="0.3">
      <c r="A620">
        <v>2020</v>
      </c>
      <c r="B620">
        <v>1</v>
      </c>
      <c r="C620">
        <v>9</v>
      </c>
      <c r="D620">
        <v>23</v>
      </c>
      <c r="E620">
        <v>32175.199999999997</v>
      </c>
      <c r="F620">
        <v>62</v>
      </c>
      <c r="G620">
        <v>37</v>
      </c>
      <c r="H620">
        <v>2322</v>
      </c>
      <c r="I620">
        <v>-600</v>
      </c>
      <c r="J620">
        <v>1485</v>
      </c>
      <c r="K620">
        <v>225</v>
      </c>
      <c r="L620">
        <v>1497.0000000000002</v>
      </c>
      <c r="M620">
        <v>1815</v>
      </c>
      <c r="N620">
        <v>270</v>
      </c>
    </row>
    <row r="621" spans="1:14" x14ac:dyDescent="0.3">
      <c r="A621">
        <v>2020</v>
      </c>
      <c r="B621">
        <v>1</v>
      </c>
      <c r="C621">
        <v>9</v>
      </c>
      <c r="D621">
        <v>24</v>
      </c>
      <c r="E621">
        <v>26737.399999999998</v>
      </c>
      <c r="F621">
        <v>62</v>
      </c>
      <c r="G621">
        <v>37</v>
      </c>
      <c r="H621">
        <v>2113</v>
      </c>
      <c r="I621">
        <v>-600</v>
      </c>
      <c r="J621">
        <v>1369.6</v>
      </c>
      <c r="K621">
        <v>172</v>
      </c>
      <c r="L621">
        <v>1341</v>
      </c>
      <c r="M621">
        <v>1732</v>
      </c>
      <c r="N621">
        <v>237.6</v>
      </c>
    </row>
    <row r="622" spans="1:14" x14ac:dyDescent="0.3">
      <c r="A622">
        <v>2020</v>
      </c>
      <c r="B622">
        <v>1</v>
      </c>
      <c r="C622">
        <v>10</v>
      </c>
      <c r="D622">
        <v>1</v>
      </c>
      <c r="E622">
        <v>14074.800000000001</v>
      </c>
      <c r="F622">
        <v>62</v>
      </c>
      <c r="G622">
        <v>32</v>
      </c>
      <c r="H622">
        <v>2012</v>
      </c>
      <c r="I622">
        <v>-600</v>
      </c>
      <c r="J622">
        <v>1255.3</v>
      </c>
      <c r="K622">
        <v>78</v>
      </c>
      <c r="L622">
        <v>1334</v>
      </c>
      <c r="M622">
        <v>1552</v>
      </c>
      <c r="N622">
        <v>303.3</v>
      </c>
    </row>
    <row r="623" spans="1:14" x14ac:dyDescent="0.3">
      <c r="A623">
        <v>2020</v>
      </c>
      <c r="B623">
        <v>1</v>
      </c>
      <c r="C623">
        <v>10</v>
      </c>
      <c r="D623">
        <v>2</v>
      </c>
      <c r="E623">
        <v>23252.200000000004</v>
      </c>
      <c r="F623">
        <v>62</v>
      </c>
      <c r="G623">
        <v>32</v>
      </c>
      <c r="H623">
        <v>1942</v>
      </c>
      <c r="I623">
        <v>-600</v>
      </c>
      <c r="J623">
        <v>1225.9000000000001</v>
      </c>
      <c r="K623">
        <v>177</v>
      </c>
      <c r="L623">
        <v>1165</v>
      </c>
      <c r="M623">
        <v>1600</v>
      </c>
      <c r="N623">
        <v>225.9</v>
      </c>
    </row>
    <row r="624" spans="1:14" x14ac:dyDescent="0.3">
      <c r="A624">
        <v>2020</v>
      </c>
      <c r="B624">
        <v>1</v>
      </c>
      <c r="C624">
        <v>10</v>
      </c>
      <c r="D624">
        <v>3</v>
      </c>
      <c r="E624">
        <v>40488.800000000003</v>
      </c>
      <c r="F624">
        <v>72</v>
      </c>
      <c r="G624">
        <v>32</v>
      </c>
      <c r="H624">
        <v>1904</v>
      </c>
      <c r="I624">
        <v>-600</v>
      </c>
      <c r="J624">
        <v>1203.4000000000001</v>
      </c>
      <c r="K624">
        <v>418</v>
      </c>
      <c r="L624">
        <v>886.00000000000011</v>
      </c>
      <c r="M624">
        <v>1609</v>
      </c>
      <c r="N624">
        <v>194.4</v>
      </c>
    </row>
    <row r="625" spans="1:14" x14ac:dyDescent="0.3">
      <c r="A625">
        <v>2020</v>
      </c>
      <c r="B625">
        <v>1</v>
      </c>
      <c r="C625">
        <v>10</v>
      </c>
      <c r="D625">
        <v>4</v>
      </c>
      <c r="E625">
        <v>56615.6</v>
      </c>
      <c r="F625">
        <v>72</v>
      </c>
      <c r="G625">
        <v>32</v>
      </c>
      <c r="H625">
        <v>1871</v>
      </c>
      <c r="I625">
        <v>-600</v>
      </c>
      <c r="J625">
        <v>1174.7</v>
      </c>
      <c r="K625">
        <v>641</v>
      </c>
      <c r="L625">
        <v>630</v>
      </c>
      <c r="M625">
        <v>1583</v>
      </c>
      <c r="N625">
        <v>191.70000000000002</v>
      </c>
    </row>
    <row r="626" spans="1:14" x14ac:dyDescent="0.3">
      <c r="A626">
        <v>2020</v>
      </c>
      <c r="B626">
        <v>1</v>
      </c>
      <c r="C626">
        <v>10</v>
      </c>
      <c r="D626">
        <v>5</v>
      </c>
      <c r="E626">
        <v>71797.2</v>
      </c>
      <c r="F626">
        <v>80</v>
      </c>
      <c r="G626">
        <v>32</v>
      </c>
      <c r="H626">
        <v>1979</v>
      </c>
      <c r="I626">
        <v>-600</v>
      </c>
      <c r="J626">
        <v>1223.0999999999999</v>
      </c>
      <c r="K626">
        <v>825</v>
      </c>
      <c r="L626">
        <v>554</v>
      </c>
      <c r="M626">
        <v>1617</v>
      </c>
      <c r="N626">
        <v>206.1</v>
      </c>
    </row>
    <row r="627" spans="1:14" x14ac:dyDescent="0.3">
      <c r="A627">
        <v>2020</v>
      </c>
      <c r="B627">
        <v>1</v>
      </c>
      <c r="C627">
        <v>10</v>
      </c>
      <c r="D627">
        <v>6</v>
      </c>
      <c r="E627">
        <v>32144.399999999998</v>
      </c>
      <c r="F627">
        <v>24</v>
      </c>
      <c r="G627">
        <v>17</v>
      </c>
      <c r="H627">
        <v>2121</v>
      </c>
      <c r="I627">
        <v>-600</v>
      </c>
      <c r="J627">
        <v>1335.1</v>
      </c>
      <c r="K627">
        <v>865</v>
      </c>
      <c r="L627">
        <v>656.00000000000011</v>
      </c>
      <c r="M627">
        <v>1684</v>
      </c>
      <c r="N627">
        <v>251.1</v>
      </c>
    </row>
    <row r="628" spans="1:14" x14ac:dyDescent="0.3">
      <c r="A628">
        <v>2020</v>
      </c>
      <c r="B628">
        <v>1</v>
      </c>
      <c r="C628">
        <v>10</v>
      </c>
      <c r="D628">
        <v>7</v>
      </c>
      <c r="E628">
        <v>43203.8</v>
      </c>
      <c r="F628">
        <v>62</v>
      </c>
      <c r="G628">
        <v>17</v>
      </c>
      <c r="H628">
        <v>2502</v>
      </c>
      <c r="I628">
        <v>-600</v>
      </c>
      <c r="J628">
        <v>1559.8</v>
      </c>
      <c r="K628">
        <v>1033</v>
      </c>
      <c r="L628">
        <v>869</v>
      </c>
      <c r="M628">
        <v>1870</v>
      </c>
      <c r="N628">
        <v>289.8</v>
      </c>
    </row>
    <row r="629" spans="1:14" x14ac:dyDescent="0.3">
      <c r="A629">
        <v>2020</v>
      </c>
      <c r="B629">
        <v>1</v>
      </c>
      <c r="C629">
        <v>10</v>
      </c>
      <c r="D629">
        <v>8</v>
      </c>
      <c r="E629">
        <v>36372.6</v>
      </c>
      <c r="F629">
        <v>24</v>
      </c>
      <c r="G629">
        <v>17</v>
      </c>
      <c r="H629">
        <v>2933</v>
      </c>
      <c r="I629">
        <v>-600</v>
      </c>
      <c r="J629">
        <v>1793.2</v>
      </c>
      <c r="K629">
        <v>873</v>
      </c>
      <c r="L629">
        <v>1460</v>
      </c>
      <c r="M629">
        <v>2107</v>
      </c>
      <c r="N629">
        <v>286.2</v>
      </c>
    </row>
    <row r="630" spans="1:14" x14ac:dyDescent="0.3">
      <c r="A630">
        <v>2020</v>
      </c>
      <c r="B630">
        <v>1</v>
      </c>
      <c r="C630">
        <v>10</v>
      </c>
      <c r="D630">
        <v>9</v>
      </c>
      <c r="E630">
        <v>34175.399999999994</v>
      </c>
      <c r="F630">
        <v>24</v>
      </c>
      <c r="G630">
        <v>17</v>
      </c>
      <c r="H630">
        <v>3190</v>
      </c>
      <c r="I630">
        <v>-600</v>
      </c>
      <c r="J630">
        <v>1898.4</v>
      </c>
      <c r="K630">
        <v>748</v>
      </c>
      <c r="L630">
        <v>1842.0000000000002</v>
      </c>
      <c r="M630">
        <v>2223</v>
      </c>
      <c r="N630">
        <v>275.40000000000003</v>
      </c>
    </row>
    <row r="631" spans="1:14" x14ac:dyDescent="0.3">
      <c r="A631">
        <v>2020</v>
      </c>
      <c r="B631">
        <v>1</v>
      </c>
      <c r="C631">
        <v>10</v>
      </c>
      <c r="D631">
        <v>10</v>
      </c>
      <c r="E631">
        <v>27419.4</v>
      </c>
      <c r="F631">
        <v>24</v>
      </c>
      <c r="G631">
        <v>17</v>
      </c>
      <c r="H631">
        <v>3098</v>
      </c>
      <c r="I631">
        <v>-600</v>
      </c>
      <c r="J631">
        <v>1911.4</v>
      </c>
      <c r="K631">
        <v>501</v>
      </c>
      <c r="L631">
        <v>1997.0000000000002</v>
      </c>
      <c r="M631">
        <v>2218</v>
      </c>
      <c r="N631">
        <v>293.40000000000003</v>
      </c>
    </row>
    <row r="632" spans="1:14" x14ac:dyDescent="0.3">
      <c r="A632">
        <v>2020</v>
      </c>
      <c r="B632">
        <v>1</v>
      </c>
      <c r="C632">
        <v>10</v>
      </c>
      <c r="D632">
        <v>11</v>
      </c>
      <c r="E632">
        <v>26323</v>
      </c>
      <c r="F632">
        <v>24</v>
      </c>
      <c r="G632">
        <v>17</v>
      </c>
      <c r="H632">
        <v>3143</v>
      </c>
      <c r="I632">
        <v>-600</v>
      </c>
      <c r="J632">
        <v>1903.8</v>
      </c>
      <c r="K632">
        <v>477</v>
      </c>
      <c r="L632">
        <v>2066</v>
      </c>
      <c r="M632">
        <v>2205</v>
      </c>
      <c r="N632">
        <v>298.8</v>
      </c>
    </row>
    <row r="633" spans="1:14" x14ac:dyDescent="0.3">
      <c r="A633">
        <v>2020</v>
      </c>
      <c r="B633">
        <v>1</v>
      </c>
      <c r="C633">
        <v>10</v>
      </c>
      <c r="D633">
        <v>12</v>
      </c>
      <c r="E633">
        <v>17553.800000000003</v>
      </c>
      <c r="F633">
        <v>24</v>
      </c>
      <c r="G633">
        <v>17</v>
      </c>
      <c r="H633">
        <v>3094</v>
      </c>
      <c r="I633">
        <v>-600</v>
      </c>
      <c r="J633">
        <v>1794.3</v>
      </c>
      <c r="K633">
        <v>195</v>
      </c>
      <c r="L633">
        <v>2299</v>
      </c>
      <c r="M633">
        <v>2118</v>
      </c>
      <c r="N633">
        <v>276.3</v>
      </c>
    </row>
    <row r="634" spans="1:14" x14ac:dyDescent="0.3">
      <c r="A634">
        <v>2020</v>
      </c>
      <c r="B634">
        <v>1</v>
      </c>
      <c r="C634">
        <v>10</v>
      </c>
      <c r="D634">
        <v>17</v>
      </c>
      <c r="E634">
        <v>3300.6000000000004</v>
      </c>
      <c r="F634">
        <v>24</v>
      </c>
      <c r="G634">
        <v>17</v>
      </c>
      <c r="H634">
        <v>2955</v>
      </c>
      <c r="I634">
        <v>-600</v>
      </c>
      <c r="J634">
        <v>1811.9</v>
      </c>
      <c r="K634">
        <v>41</v>
      </c>
      <c r="L634">
        <v>2314</v>
      </c>
      <c r="M634">
        <v>1763</v>
      </c>
      <c r="N634">
        <v>648.9</v>
      </c>
    </row>
    <row r="635" spans="1:14" x14ac:dyDescent="0.3">
      <c r="A635">
        <v>2020</v>
      </c>
      <c r="B635">
        <v>1</v>
      </c>
      <c r="C635">
        <v>10</v>
      </c>
      <c r="D635">
        <v>18</v>
      </c>
      <c r="E635">
        <v>21954.799999999996</v>
      </c>
      <c r="F635">
        <v>24</v>
      </c>
      <c r="G635">
        <v>17</v>
      </c>
      <c r="H635">
        <v>3124</v>
      </c>
      <c r="I635">
        <v>-600</v>
      </c>
      <c r="J635">
        <v>1927.3</v>
      </c>
      <c r="K635">
        <v>715</v>
      </c>
      <c r="L635">
        <v>1809</v>
      </c>
      <c r="M635">
        <v>1836.9999999999998</v>
      </c>
      <c r="N635">
        <v>690.30000000000007</v>
      </c>
    </row>
    <row r="636" spans="1:14" x14ac:dyDescent="0.3">
      <c r="A636">
        <v>2020</v>
      </c>
      <c r="B636">
        <v>1</v>
      </c>
      <c r="C636">
        <v>10</v>
      </c>
      <c r="D636">
        <v>19</v>
      </c>
      <c r="E636">
        <v>27429.000000000004</v>
      </c>
      <c r="F636">
        <v>24</v>
      </c>
      <c r="G636">
        <v>17</v>
      </c>
      <c r="H636">
        <v>2942</v>
      </c>
      <c r="I636">
        <v>-600</v>
      </c>
      <c r="J636">
        <v>1945.9</v>
      </c>
      <c r="K636">
        <v>894</v>
      </c>
      <c r="L636">
        <v>1448</v>
      </c>
      <c r="M636">
        <v>1843</v>
      </c>
      <c r="N636">
        <v>702.9</v>
      </c>
    </row>
    <row r="637" spans="1:14" x14ac:dyDescent="0.3">
      <c r="A637">
        <v>2020</v>
      </c>
      <c r="B637">
        <v>1</v>
      </c>
      <c r="C637">
        <v>10</v>
      </c>
      <c r="D637">
        <v>20</v>
      </c>
      <c r="E637">
        <v>27189.8</v>
      </c>
      <c r="F637">
        <v>62</v>
      </c>
      <c r="G637">
        <v>17</v>
      </c>
      <c r="H637">
        <v>2651</v>
      </c>
      <c r="I637">
        <v>-600</v>
      </c>
      <c r="J637">
        <v>1790.9</v>
      </c>
      <c r="K637">
        <v>915</v>
      </c>
      <c r="L637">
        <v>1136</v>
      </c>
      <c r="M637">
        <v>1697</v>
      </c>
      <c r="N637">
        <v>693.9</v>
      </c>
    </row>
    <row r="638" spans="1:14" x14ac:dyDescent="0.3">
      <c r="A638">
        <v>2020</v>
      </c>
      <c r="B638">
        <v>1</v>
      </c>
      <c r="C638">
        <v>10</v>
      </c>
      <c r="D638">
        <v>21</v>
      </c>
      <c r="E638">
        <v>30256.199999999997</v>
      </c>
      <c r="F638">
        <v>62</v>
      </c>
      <c r="G638">
        <v>17</v>
      </c>
      <c r="H638">
        <v>2399</v>
      </c>
      <c r="I638">
        <v>-600</v>
      </c>
      <c r="J638">
        <v>1637.8</v>
      </c>
      <c r="K638">
        <v>981</v>
      </c>
      <c r="L638">
        <v>818.00000000000011</v>
      </c>
      <c r="M638">
        <v>1560.9999999999998</v>
      </c>
      <c r="N638">
        <v>676.80000000000007</v>
      </c>
    </row>
    <row r="639" spans="1:14" x14ac:dyDescent="0.3">
      <c r="A639">
        <v>2020</v>
      </c>
      <c r="B639">
        <v>1</v>
      </c>
      <c r="C639">
        <v>10</v>
      </c>
      <c r="D639">
        <v>22</v>
      </c>
      <c r="E639">
        <v>34375.4</v>
      </c>
      <c r="F639">
        <v>62</v>
      </c>
      <c r="G639">
        <v>17</v>
      </c>
      <c r="H639">
        <v>2191</v>
      </c>
      <c r="I639">
        <v>-600</v>
      </c>
      <c r="J639">
        <v>1513.2</v>
      </c>
      <c r="K639">
        <v>1048</v>
      </c>
      <c r="L639">
        <v>543</v>
      </c>
      <c r="M639">
        <v>1476</v>
      </c>
      <c r="N639">
        <v>637.20000000000005</v>
      </c>
    </row>
    <row r="640" spans="1:14" x14ac:dyDescent="0.3">
      <c r="A640">
        <v>2020</v>
      </c>
      <c r="B640">
        <v>1</v>
      </c>
      <c r="C640">
        <v>10</v>
      </c>
      <c r="D640">
        <v>23</v>
      </c>
      <c r="E640">
        <v>80106.2</v>
      </c>
      <c r="F640">
        <v>80</v>
      </c>
      <c r="G640">
        <v>32</v>
      </c>
      <c r="H640">
        <v>2041</v>
      </c>
      <c r="I640">
        <v>-600</v>
      </c>
      <c r="J640">
        <v>1412.6</v>
      </c>
      <c r="K640">
        <v>1042</v>
      </c>
      <c r="L640">
        <v>399.00000000000006</v>
      </c>
      <c r="M640">
        <v>1451</v>
      </c>
      <c r="N640">
        <v>561.6</v>
      </c>
    </row>
    <row r="641" spans="1:14" x14ac:dyDescent="0.3">
      <c r="A641">
        <v>2020</v>
      </c>
      <c r="B641">
        <v>1</v>
      </c>
      <c r="C641">
        <v>10</v>
      </c>
      <c r="D641">
        <v>24</v>
      </c>
      <c r="E641">
        <v>72912</v>
      </c>
      <c r="F641">
        <v>80</v>
      </c>
      <c r="G641">
        <v>32</v>
      </c>
      <c r="H641">
        <v>1934</v>
      </c>
      <c r="I641">
        <v>-600</v>
      </c>
      <c r="J641">
        <v>1346.4</v>
      </c>
      <c r="K641">
        <v>916</v>
      </c>
      <c r="L641">
        <v>418.00000000000006</v>
      </c>
      <c r="M641">
        <v>1500</v>
      </c>
      <c r="N641">
        <v>446.40000000000003</v>
      </c>
    </row>
    <row r="642" spans="1:14" x14ac:dyDescent="0.3">
      <c r="A642">
        <v>2020</v>
      </c>
      <c r="B642">
        <v>1</v>
      </c>
      <c r="C642">
        <v>11</v>
      </c>
      <c r="D642">
        <v>1</v>
      </c>
      <c r="E642">
        <v>86170.2</v>
      </c>
      <c r="F642">
        <v>80</v>
      </c>
      <c r="G642">
        <v>32</v>
      </c>
      <c r="H642">
        <v>1854</v>
      </c>
      <c r="I642">
        <v>-600</v>
      </c>
      <c r="J642">
        <v>1295.9000000000001</v>
      </c>
      <c r="K642">
        <v>989</v>
      </c>
      <c r="L642">
        <v>265</v>
      </c>
      <c r="M642">
        <v>1643</v>
      </c>
      <c r="N642">
        <v>252.9</v>
      </c>
    </row>
    <row r="643" spans="1:14" x14ac:dyDescent="0.3">
      <c r="A643">
        <v>2020</v>
      </c>
      <c r="B643">
        <v>1</v>
      </c>
      <c r="C643">
        <v>11</v>
      </c>
      <c r="D643">
        <v>2</v>
      </c>
      <c r="E643">
        <v>69296.800000000003</v>
      </c>
      <c r="F643">
        <v>80</v>
      </c>
      <c r="G643">
        <v>32</v>
      </c>
      <c r="H643">
        <v>1784</v>
      </c>
      <c r="I643">
        <v>-600</v>
      </c>
      <c r="J643">
        <v>1246.0999999999999</v>
      </c>
      <c r="K643">
        <v>764</v>
      </c>
      <c r="L643">
        <v>420</v>
      </c>
      <c r="M643">
        <v>1667</v>
      </c>
      <c r="N643">
        <v>179.1</v>
      </c>
    </row>
    <row r="644" spans="1:14" x14ac:dyDescent="0.3">
      <c r="A644">
        <v>2020</v>
      </c>
      <c r="B644">
        <v>1</v>
      </c>
      <c r="C644">
        <v>11</v>
      </c>
      <c r="D644">
        <v>3</v>
      </c>
      <c r="E644">
        <v>48561.799999999996</v>
      </c>
      <c r="F644">
        <v>72</v>
      </c>
      <c r="G644">
        <v>37</v>
      </c>
      <c r="H644">
        <v>1747</v>
      </c>
      <c r="I644">
        <v>-600</v>
      </c>
      <c r="J644">
        <v>1220.7</v>
      </c>
      <c r="K644">
        <v>465</v>
      </c>
      <c r="L644">
        <v>682</v>
      </c>
      <c r="M644">
        <v>1701</v>
      </c>
      <c r="N644">
        <v>119.7</v>
      </c>
    </row>
    <row r="645" spans="1:14" x14ac:dyDescent="0.3">
      <c r="A645">
        <v>2020</v>
      </c>
      <c r="B645">
        <v>1</v>
      </c>
      <c r="C645">
        <v>11</v>
      </c>
      <c r="D645">
        <v>4</v>
      </c>
      <c r="E645">
        <v>26610.2</v>
      </c>
      <c r="F645">
        <v>62</v>
      </c>
      <c r="G645">
        <v>37</v>
      </c>
      <c r="H645">
        <v>1767</v>
      </c>
      <c r="I645">
        <v>-600</v>
      </c>
      <c r="J645">
        <v>1212.5999999999999</v>
      </c>
      <c r="K645">
        <v>133</v>
      </c>
      <c r="L645">
        <v>1034</v>
      </c>
      <c r="M645">
        <v>1719</v>
      </c>
      <c r="N645">
        <v>93.600000000000009</v>
      </c>
    </row>
    <row r="646" spans="1:14" x14ac:dyDescent="0.3">
      <c r="A646">
        <v>2020</v>
      </c>
      <c r="B646">
        <v>1</v>
      </c>
      <c r="C646">
        <v>11</v>
      </c>
      <c r="D646">
        <v>9</v>
      </c>
      <c r="E646">
        <v>-8748.7999999999993</v>
      </c>
      <c r="F646">
        <v>0</v>
      </c>
      <c r="G646">
        <v>12</v>
      </c>
      <c r="H646">
        <v>2565</v>
      </c>
      <c r="I646">
        <v>600</v>
      </c>
      <c r="J646">
        <v>1562.1</v>
      </c>
      <c r="K646">
        <v>0</v>
      </c>
      <c r="L646">
        <v>3165</v>
      </c>
      <c r="M646">
        <v>792</v>
      </c>
      <c r="N646">
        <v>170.1</v>
      </c>
    </row>
    <row r="647" spans="1:14" x14ac:dyDescent="0.3">
      <c r="A647">
        <v>2020</v>
      </c>
      <c r="B647">
        <v>1</v>
      </c>
      <c r="C647">
        <v>11</v>
      </c>
      <c r="D647">
        <v>10</v>
      </c>
      <c r="E647">
        <v>-11328.400000000001</v>
      </c>
      <c r="F647">
        <v>0</v>
      </c>
      <c r="G647">
        <v>12</v>
      </c>
      <c r="H647">
        <v>2610</v>
      </c>
      <c r="I647">
        <v>600</v>
      </c>
      <c r="J647">
        <v>1637.3</v>
      </c>
      <c r="K647">
        <v>0</v>
      </c>
      <c r="L647">
        <v>3210</v>
      </c>
      <c r="M647">
        <v>770</v>
      </c>
      <c r="N647">
        <v>267.3</v>
      </c>
    </row>
    <row r="648" spans="1:14" x14ac:dyDescent="0.3">
      <c r="A648">
        <v>2020</v>
      </c>
      <c r="B648">
        <v>1</v>
      </c>
      <c r="C648">
        <v>11</v>
      </c>
      <c r="D648">
        <v>11</v>
      </c>
      <c r="E648">
        <v>-13614.400000000001</v>
      </c>
      <c r="F648">
        <v>0</v>
      </c>
      <c r="G648">
        <v>5</v>
      </c>
      <c r="H648">
        <v>2715</v>
      </c>
      <c r="I648">
        <v>600</v>
      </c>
      <c r="J648">
        <v>1692.6</v>
      </c>
      <c r="K648">
        <v>0</v>
      </c>
      <c r="L648">
        <v>3315</v>
      </c>
      <c r="M648">
        <v>701.99999999999989</v>
      </c>
      <c r="N648">
        <v>390.6</v>
      </c>
    </row>
    <row r="649" spans="1:14" x14ac:dyDescent="0.3">
      <c r="A649">
        <v>2020</v>
      </c>
      <c r="B649">
        <v>1</v>
      </c>
      <c r="C649">
        <v>11</v>
      </c>
      <c r="D649">
        <v>12</v>
      </c>
      <c r="E649">
        <v>-16353</v>
      </c>
      <c r="F649">
        <v>0</v>
      </c>
      <c r="G649">
        <v>5</v>
      </c>
      <c r="H649">
        <v>2707</v>
      </c>
      <c r="I649">
        <v>600</v>
      </c>
      <c r="J649">
        <v>1618.5</v>
      </c>
      <c r="K649">
        <v>0</v>
      </c>
      <c r="L649">
        <v>3307</v>
      </c>
      <c r="M649">
        <v>492</v>
      </c>
      <c r="N649">
        <v>526.5</v>
      </c>
    </row>
    <row r="650" spans="1:14" x14ac:dyDescent="0.3">
      <c r="A650">
        <v>2020</v>
      </c>
      <c r="B650">
        <v>1</v>
      </c>
      <c r="C650">
        <v>11</v>
      </c>
      <c r="D650">
        <v>13</v>
      </c>
      <c r="E650">
        <v>-18595.600000000002</v>
      </c>
      <c r="F650">
        <v>0</v>
      </c>
      <c r="G650">
        <v>5</v>
      </c>
      <c r="H650">
        <v>2661</v>
      </c>
      <c r="I650">
        <v>600</v>
      </c>
      <c r="J650">
        <v>1584.1</v>
      </c>
      <c r="K650">
        <v>0</v>
      </c>
      <c r="L650">
        <v>3261</v>
      </c>
      <c r="M650">
        <v>355</v>
      </c>
      <c r="N650">
        <v>629.1</v>
      </c>
    </row>
    <row r="651" spans="1:14" x14ac:dyDescent="0.3">
      <c r="A651">
        <v>2020</v>
      </c>
      <c r="B651">
        <v>1</v>
      </c>
      <c r="C651">
        <v>11</v>
      </c>
      <c r="D651">
        <v>14</v>
      </c>
      <c r="E651">
        <v>-19674.2</v>
      </c>
      <c r="F651">
        <v>0</v>
      </c>
      <c r="G651">
        <v>5</v>
      </c>
      <c r="H651">
        <v>2664</v>
      </c>
      <c r="I651">
        <v>600</v>
      </c>
      <c r="J651">
        <v>1570</v>
      </c>
      <c r="K651">
        <v>0</v>
      </c>
      <c r="L651">
        <v>3264</v>
      </c>
      <c r="M651">
        <v>277</v>
      </c>
      <c r="N651">
        <v>693</v>
      </c>
    </row>
    <row r="652" spans="1:14" x14ac:dyDescent="0.3">
      <c r="A652">
        <v>2020</v>
      </c>
      <c r="B652">
        <v>1</v>
      </c>
      <c r="C652">
        <v>11</v>
      </c>
      <c r="D652">
        <v>15</v>
      </c>
      <c r="E652">
        <v>-21088.400000000001</v>
      </c>
      <c r="F652">
        <v>0</v>
      </c>
      <c r="G652">
        <v>5</v>
      </c>
      <c r="H652">
        <v>2646</v>
      </c>
      <c r="I652">
        <v>600</v>
      </c>
      <c r="J652">
        <v>1562.9</v>
      </c>
      <c r="K652">
        <v>0</v>
      </c>
      <c r="L652">
        <v>3246</v>
      </c>
      <c r="M652">
        <v>197</v>
      </c>
      <c r="N652">
        <v>765.9</v>
      </c>
    </row>
    <row r="653" spans="1:14" x14ac:dyDescent="0.3">
      <c r="A653">
        <v>2020</v>
      </c>
      <c r="B653">
        <v>1</v>
      </c>
      <c r="C653">
        <v>11</v>
      </c>
      <c r="D653">
        <v>16</v>
      </c>
      <c r="E653">
        <v>-22055.000000000004</v>
      </c>
      <c r="F653">
        <v>0</v>
      </c>
      <c r="G653">
        <v>5</v>
      </c>
      <c r="H653">
        <v>2521</v>
      </c>
      <c r="I653">
        <v>600</v>
      </c>
      <c r="J653">
        <v>1576.3</v>
      </c>
      <c r="K653">
        <v>0</v>
      </c>
      <c r="L653">
        <v>3121</v>
      </c>
      <c r="M653">
        <v>159.99999999999977</v>
      </c>
      <c r="N653">
        <v>816.30000000000007</v>
      </c>
    </row>
    <row r="654" spans="1:14" x14ac:dyDescent="0.3">
      <c r="A654">
        <v>2020</v>
      </c>
      <c r="B654">
        <v>1</v>
      </c>
      <c r="C654">
        <v>11</v>
      </c>
      <c r="D654">
        <v>17</v>
      </c>
      <c r="E654">
        <v>-22001.800000000003</v>
      </c>
      <c r="F654">
        <v>0</v>
      </c>
      <c r="G654">
        <v>5</v>
      </c>
      <c r="H654">
        <v>2610</v>
      </c>
      <c r="I654">
        <v>600</v>
      </c>
      <c r="J654">
        <v>1656.3</v>
      </c>
      <c r="K654">
        <v>0</v>
      </c>
      <c r="L654">
        <v>3210</v>
      </c>
      <c r="M654">
        <v>221.99999999999977</v>
      </c>
      <c r="N654">
        <v>834.30000000000007</v>
      </c>
    </row>
    <row r="655" spans="1:14" x14ac:dyDescent="0.3">
      <c r="A655">
        <v>2020</v>
      </c>
      <c r="B655">
        <v>1</v>
      </c>
      <c r="C655">
        <v>11</v>
      </c>
      <c r="D655">
        <v>18</v>
      </c>
      <c r="E655">
        <v>-21492</v>
      </c>
      <c r="F655">
        <v>0</v>
      </c>
      <c r="G655">
        <v>5</v>
      </c>
      <c r="H655">
        <v>2796</v>
      </c>
      <c r="I655">
        <v>600</v>
      </c>
      <c r="J655">
        <v>1765.4</v>
      </c>
      <c r="K655">
        <v>0</v>
      </c>
      <c r="L655">
        <v>3396</v>
      </c>
      <c r="M655">
        <v>323</v>
      </c>
      <c r="N655">
        <v>842.4</v>
      </c>
    </row>
    <row r="656" spans="1:14" x14ac:dyDescent="0.3">
      <c r="A656">
        <v>2020</v>
      </c>
      <c r="B656">
        <v>1</v>
      </c>
      <c r="C656">
        <v>11</v>
      </c>
      <c r="D656">
        <v>19</v>
      </c>
      <c r="E656">
        <v>-21231.600000000002</v>
      </c>
      <c r="F656">
        <v>0</v>
      </c>
      <c r="G656">
        <v>5</v>
      </c>
      <c r="H656">
        <v>2666</v>
      </c>
      <c r="I656">
        <v>600</v>
      </c>
      <c r="J656">
        <v>1833.8</v>
      </c>
      <c r="K656">
        <v>0</v>
      </c>
      <c r="L656">
        <v>3266</v>
      </c>
      <c r="M656">
        <v>376.99999999999977</v>
      </c>
      <c r="N656">
        <v>856.80000000000007</v>
      </c>
    </row>
    <row r="657" spans="1:14" x14ac:dyDescent="0.3">
      <c r="A657">
        <v>2020</v>
      </c>
      <c r="B657">
        <v>1</v>
      </c>
      <c r="C657">
        <v>11</v>
      </c>
      <c r="D657">
        <v>20</v>
      </c>
      <c r="E657">
        <v>-21147.8</v>
      </c>
      <c r="F657">
        <v>0</v>
      </c>
      <c r="G657">
        <v>5</v>
      </c>
      <c r="H657">
        <v>2474</v>
      </c>
      <c r="I657">
        <v>600</v>
      </c>
      <c r="J657">
        <v>1731.9</v>
      </c>
      <c r="K657">
        <v>0</v>
      </c>
      <c r="L657">
        <v>3074</v>
      </c>
      <c r="M657">
        <v>294</v>
      </c>
      <c r="N657">
        <v>837.9</v>
      </c>
    </row>
    <row r="658" spans="1:14" x14ac:dyDescent="0.3">
      <c r="A658">
        <v>2020</v>
      </c>
      <c r="B658">
        <v>1</v>
      </c>
      <c r="C658">
        <v>11</v>
      </c>
      <c r="D658">
        <v>21</v>
      </c>
      <c r="E658">
        <v>-21471</v>
      </c>
      <c r="F658">
        <v>0</v>
      </c>
      <c r="G658">
        <v>5</v>
      </c>
      <c r="H658">
        <v>2314</v>
      </c>
      <c r="I658">
        <v>600</v>
      </c>
      <c r="J658">
        <v>1623.4</v>
      </c>
      <c r="K658">
        <v>0</v>
      </c>
      <c r="L658">
        <v>2914</v>
      </c>
      <c r="M658">
        <v>190</v>
      </c>
      <c r="N658">
        <v>833.4</v>
      </c>
    </row>
    <row r="659" spans="1:14" x14ac:dyDescent="0.3">
      <c r="A659">
        <v>2020</v>
      </c>
      <c r="B659">
        <v>1</v>
      </c>
      <c r="C659">
        <v>11</v>
      </c>
      <c r="D659">
        <v>22</v>
      </c>
      <c r="E659">
        <v>-22099.800000000003</v>
      </c>
      <c r="F659">
        <v>0</v>
      </c>
      <c r="G659">
        <v>5</v>
      </c>
      <c r="H659">
        <v>2170</v>
      </c>
      <c r="I659">
        <v>600</v>
      </c>
      <c r="J659">
        <v>1522.8</v>
      </c>
      <c r="K659">
        <v>0</v>
      </c>
      <c r="L659">
        <v>2770</v>
      </c>
      <c r="M659">
        <v>83.999999999999773</v>
      </c>
      <c r="N659">
        <v>838.80000000000007</v>
      </c>
    </row>
    <row r="660" spans="1:14" x14ac:dyDescent="0.3">
      <c r="A660">
        <v>2020</v>
      </c>
      <c r="B660">
        <v>1</v>
      </c>
      <c r="C660">
        <v>12</v>
      </c>
      <c r="D660">
        <v>9</v>
      </c>
      <c r="E660">
        <v>-3023.2000000000025</v>
      </c>
      <c r="F660">
        <v>24</v>
      </c>
      <c r="G660">
        <v>12</v>
      </c>
      <c r="H660">
        <v>2366</v>
      </c>
      <c r="I660">
        <v>-600</v>
      </c>
      <c r="J660">
        <v>1376.3</v>
      </c>
      <c r="K660">
        <v>142</v>
      </c>
      <c r="L660">
        <v>1624</v>
      </c>
      <c r="M660">
        <v>1169</v>
      </c>
      <c r="N660">
        <v>807.30000000000007</v>
      </c>
    </row>
    <row r="661" spans="1:14" x14ac:dyDescent="0.3">
      <c r="A661">
        <v>2020</v>
      </c>
      <c r="B661">
        <v>1</v>
      </c>
      <c r="C661">
        <v>12</v>
      </c>
      <c r="D661">
        <v>10</v>
      </c>
      <c r="E661">
        <v>9288.9999999999891</v>
      </c>
      <c r="F661">
        <v>24</v>
      </c>
      <c r="G661">
        <v>12</v>
      </c>
      <c r="H661">
        <v>2476</v>
      </c>
      <c r="I661">
        <v>-600</v>
      </c>
      <c r="J661">
        <v>1503.6</v>
      </c>
      <c r="K661">
        <v>538.99999999999977</v>
      </c>
      <c r="L661">
        <v>1337.0000000000002</v>
      </c>
      <c r="M661">
        <v>1308</v>
      </c>
      <c r="N661">
        <v>795.6</v>
      </c>
    </row>
    <row r="662" spans="1:14" x14ac:dyDescent="0.3">
      <c r="A662">
        <v>2020</v>
      </c>
      <c r="B662">
        <v>1</v>
      </c>
      <c r="C662">
        <v>12</v>
      </c>
      <c r="D662">
        <v>11</v>
      </c>
      <c r="E662">
        <v>19766</v>
      </c>
      <c r="F662">
        <v>24</v>
      </c>
      <c r="G662">
        <v>17</v>
      </c>
      <c r="H662">
        <v>2486</v>
      </c>
      <c r="I662">
        <v>-600</v>
      </c>
      <c r="J662">
        <v>1616.7</v>
      </c>
      <c r="K662">
        <v>802</v>
      </c>
      <c r="L662">
        <v>1084</v>
      </c>
      <c r="M662">
        <v>1476</v>
      </c>
      <c r="N662">
        <v>740.7</v>
      </c>
    </row>
    <row r="663" spans="1:14" x14ac:dyDescent="0.3">
      <c r="A663">
        <v>2020</v>
      </c>
      <c r="B663">
        <v>1</v>
      </c>
      <c r="C663">
        <v>12</v>
      </c>
      <c r="D663">
        <v>12</v>
      </c>
      <c r="E663">
        <v>29329.800000000003</v>
      </c>
      <c r="F663">
        <v>62</v>
      </c>
      <c r="G663">
        <v>17</v>
      </c>
      <c r="H663">
        <v>2460</v>
      </c>
      <c r="I663">
        <v>-600</v>
      </c>
      <c r="J663">
        <v>1588.5</v>
      </c>
      <c r="K663">
        <v>992</v>
      </c>
      <c r="L663">
        <v>868.00000000000011</v>
      </c>
      <c r="M663">
        <v>1491</v>
      </c>
      <c r="N663">
        <v>697.5</v>
      </c>
    </row>
    <row r="664" spans="1:14" x14ac:dyDescent="0.3">
      <c r="A664">
        <v>2020</v>
      </c>
      <c r="B664">
        <v>1</v>
      </c>
      <c r="C664">
        <v>12</v>
      </c>
      <c r="D664">
        <v>13</v>
      </c>
      <c r="E664">
        <v>32507</v>
      </c>
      <c r="F664">
        <v>62</v>
      </c>
      <c r="G664">
        <v>17</v>
      </c>
      <c r="H664">
        <v>2449</v>
      </c>
      <c r="I664">
        <v>-600</v>
      </c>
      <c r="J664">
        <v>1554</v>
      </c>
      <c r="K664">
        <v>1039</v>
      </c>
      <c r="L664">
        <v>810</v>
      </c>
      <c r="M664">
        <v>1479</v>
      </c>
      <c r="N664">
        <v>675</v>
      </c>
    </row>
    <row r="665" spans="1:14" x14ac:dyDescent="0.3">
      <c r="A665">
        <v>2020</v>
      </c>
      <c r="B665">
        <v>1</v>
      </c>
      <c r="C665">
        <v>12</v>
      </c>
      <c r="D665">
        <v>14</v>
      </c>
      <c r="E665">
        <v>33425.599999999999</v>
      </c>
      <c r="F665">
        <v>62</v>
      </c>
      <c r="G665">
        <v>17</v>
      </c>
      <c r="H665">
        <v>2429</v>
      </c>
      <c r="I665">
        <v>-600</v>
      </c>
      <c r="J665">
        <v>1553.3</v>
      </c>
      <c r="K665">
        <v>1047</v>
      </c>
      <c r="L665">
        <v>782</v>
      </c>
      <c r="M665">
        <v>1489.9999999999998</v>
      </c>
      <c r="N665">
        <v>663.30000000000007</v>
      </c>
    </row>
    <row r="666" spans="1:14" x14ac:dyDescent="0.3">
      <c r="A666">
        <v>2020</v>
      </c>
      <c r="B666">
        <v>1</v>
      </c>
      <c r="C666">
        <v>12</v>
      </c>
      <c r="D666">
        <v>15</v>
      </c>
      <c r="E666">
        <v>29318.6</v>
      </c>
      <c r="F666">
        <v>62</v>
      </c>
      <c r="G666">
        <v>17</v>
      </c>
      <c r="H666">
        <v>2377</v>
      </c>
      <c r="I666">
        <v>-600</v>
      </c>
      <c r="J666">
        <v>1551.3</v>
      </c>
      <c r="K666">
        <v>990</v>
      </c>
      <c r="L666">
        <v>787</v>
      </c>
      <c r="M666">
        <v>1469.9999999999998</v>
      </c>
      <c r="N666">
        <v>681.30000000000007</v>
      </c>
    </row>
    <row r="667" spans="1:14" x14ac:dyDescent="0.3">
      <c r="A667">
        <v>2020</v>
      </c>
      <c r="B667">
        <v>1</v>
      </c>
      <c r="C667">
        <v>12</v>
      </c>
      <c r="D667">
        <v>16</v>
      </c>
      <c r="E667">
        <v>21074.799999999999</v>
      </c>
      <c r="F667">
        <v>24</v>
      </c>
      <c r="G667">
        <v>17</v>
      </c>
      <c r="H667">
        <v>2290</v>
      </c>
      <c r="I667">
        <v>-600</v>
      </c>
      <c r="J667">
        <v>1573.5</v>
      </c>
      <c r="K667">
        <v>797</v>
      </c>
      <c r="L667">
        <v>893.00000000000011</v>
      </c>
      <c r="M667">
        <v>1485</v>
      </c>
      <c r="N667">
        <v>688.5</v>
      </c>
    </row>
    <row r="668" spans="1:14" x14ac:dyDescent="0.3">
      <c r="A668">
        <v>2020</v>
      </c>
      <c r="B668">
        <v>1</v>
      </c>
      <c r="C668">
        <v>12</v>
      </c>
      <c r="D668">
        <v>17</v>
      </c>
      <c r="E668">
        <v>23769.200000000001</v>
      </c>
      <c r="F668">
        <v>24</v>
      </c>
      <c r="G668">
        <v>17</v>
      </c>
      <c r="H668">
        <v>2458</v>
      </c>
      <c r="I668">
        <v>-600</v>
      </c>
      <c r="J668">
        <v>1679.1</v>
      </c>
      <c r="K668">
        <v>864</v>
      </c>
      <c r="L668">
        <v>994</v>
      </c>
      <c r="M668">
        <v>1578</v>
      </c>
      <c r="N668">
        <v>701.1</v>
      </c>
    </row>
    <row r="669" spans="1:14" x14ac:dyDescent="0.3">
      <c r="A669">
        <v>2020</v>
      </c>
      <c r="B669">
        <v>1</v>
      </c>
      <c r="C669">
        <v>12</v>
      </c>
      <c r="D669">
        <v>18</v>
      </c>
      <c r="E669">
        <v>35322.800000000003</v>
      </c>
      <c r="F669">
        <v>62</v>
      </c>
      <c r="G669">
        <v>17</v>
      </c>
      <c r="H669">
        <v>2713</v>
      </c>
      <c r="I669">
        <v>-600</v>
      </c>
      <c r="J669">
        <v>1824.6</v>
      </c>
      <c r="K669">
        <v>1043</v>
      </c>
      <c r="L669">
        <v>1070</v>
      </c>
      <c r="M669">
        <v>1710</v>
      </c>
      <c r="N669">
        <v>714.6</v>
      </c>
    </row>
    <row r="670" spans="1:14" x14ac:dyDescent="0.3">
      <c r="A670">
        <v>2020</v>
      </c>
      <c r="B670">
        <v>1</v>
      </c>
      <c r="C670">
        <v>12</v>
      </c>
      <c r="D670">
        <v>19</v>
      </c>
      <c r="E670">
        <v>24913.399999999998</v>
      </c>
      <c r="F670">
        <v>24</v>
      </c>
      <c r="G670">
        <v>17</v>
      </c>
      <c r="H670">
        <v>2622</v>
      </c>
      <c r="I670">
        <v>-600</v>
      </c>
      <c r="J670">
        <v>1879.6</v>
      </c>
      <c r="K670">
        <v>816</v>
      </c>
      <c r="L670">
        <v>1206</v>
      </c>
      <c r="M670">
        <v>1765</v>
      </c>
      <c r="N670">
        <v>714.6</v>
      </c>
    </row>
    <row r="671" spans="1:14" x14ac:dyDescent="0.3">
      <c r="A671">
        <v>2020</v>
      </c>
      <c r="B671">
        <v>1</v>
      </c>
      <c r="C671">
        <v>12</v>
      </c>
      <c r="D671">
        <v>20</v>
      </c>
      <c r="E671">
        <v>18068.199999999997</v>
      </c>
      <c r="F671">
        <v>24</v>
      </c>
      <c r="G671">
        <v>17</v>
      </c>
      <c r="H671">
        <v>2504</v>
      </c>
      <c r="I671">
        <v>-600</v>
      </c>
      <c r="J671">
        <v>1816.2</v>
      </c>
      <c r="K671">
        <v>528</v>
      </c>
      <c r="L671">
        <v>1376</v>
      </c>
      <c r="M671">
        <v>1761</v>
      </c>
      <c r="N671">
        <v>655.20000000000005</v>
      </c>
    </row>
    <row r="672" spans="1:14" x14ac:dyDescent="0.3">
      <c r="A672">
        <v>2020</v>
      </c>
      <c r="B672">
        <v>1</v>
      </c>
      <c r="C672">
        <v>12</v>
      </c>
      <c r="D672">
        <v>21</v>
      </c>
      <c r="E672">
        <v>10854.399999999998</v>
      </c>
      <c r="F672">
        <v>24</v>
      </c>
      <c r="G672">
        <v>17</v>
      </c>
      <c r="H672">
        <v>2367</v>
      </c>
      <c r="I672">
        <v>-600</v>
      </c>
      <c r="J672">
        <v>1696.7</v>
      </c>
      <c r="K672">
        <v>279</v>
      </c>
      <c r="L672">
        <v>1488</v>
      </c>
      <c r="M672">
        <v>1682</v>
      </c>
      <c r="N672">
        <v>614.70000000000005</v>
      </c>
    </row>
    <row r="673" spans="1:14" x14ac:dyDescent="0.3">
      <c r="A673">
        <v>2020</v>
      </c>
      <c r="B673">
        <v>1</v>
      </c>
      <c r="C673">
        <v>12</v>
      </c>
      <c r="D673">
        <v>22</v>
      </c>
      <c r="E673">
        <v>2241.5999999999967</v>
      </c>
      <c r="F673">
        <v>24</v>
      </c>
      <c r="G673">
        <v>17</v>
      </c>
      <c r="H673">
        <v>2236</v>
      </c>
      <c r="I673">
        <v>-600</v>
      </c>
      <c r="J673">
        <v>1550.3</v>
      </c>
      <c r="K673">
        <v>24</v>
      </c>
      <c r="L673">
        <v>1612.0000000000002</v>
      </c>
      <c r="M673">
        <v>1549.9999999999998</v>
      </c>
      <c r="N673">
        <v>600.30000000000007</v>
      </c>
    </row>
    <row r="674" spans="1:14" x14ac:dyDescent="0.3">
      <c r="A674">
        <v>2020</v>
      </c>
      <c r="B674">
        <v>1</v>
      </c>
      <c r="C674">
        <v>13</v>
      </c>
      <c r="D674">
        <v>4</v>
      </c>
      <c r="E674">
        <v>6120.5999999999985</v>
      </c>
      <c r="F674">
        <v>62</v>
      </c>
      <c r="G674">
        <v>32</v>
      </c>
      <c r="H674">
        <v>1917</v>
      </c>
      <c r="I674">
        <v>-600</v>
      </c>
      <c r="J674">
        <v>1196.0999999999999</v>
      </c>
      <c r="K674">
        <v>24</v>
      </c>
      <c r="L674">
        <v>1293</v>
      </c>
      <c r="M674">
        <v>1428</v>
      </c>
      <c r="N674">
        <v>368.1</v>
      </c>
    </row>
    <row r="675" spans="1:14" x14ac:dyDescent="0.3">
      <c r="A675">
        <v>2020</v>
      </c>
      <c r="B675">
        <v>1</v>
      </c>
      <c r="C675">
        <v>13</v>
      </c>
      <c r="D675">
        <v>5</v>
      </c>
      <c r="E675">
        <v>21529.599999999999</v>
      </c>
      <c r="F675">
        <v>62</v>
      </c>
      <c r="G675">
        <v>32</v>
      </c>
      <c r="H675">
        <v>1980</v>
      </c>
      <c r="I675">
        <v>-600</v>
      </c>
      <c r="J675">
        <v>1232.5999999999999</v>
      </c>
      <c r="K675">
        <v>242</v>
      </c>
      <c r="L675">
        <v>1138</v>
      </c>
      <c r="M675">
        <v>1469</v>
      </c>
      <c r="N675">
        <v>363.6</v>
      </c>
    </row>
    <row r="676" spans="1:14" x14ac:dyDescent="0.3">
      <c r="A676">
        <v>2020</v>
      </c>
      <c r="B676">
        <v>1</v>
      </c>
      <c r="C676">
        <v>13</v>
      </c>
      <c r="D676">
        <v>6</v>
      </c>
      <c r="E676">
        <v>12869.2</v>
      </c>
      <c r="F676">
        <v>24</v>
      </c>
      <c r="G676">
        <v>17</v>
      </c>
      <c r="H676">
        <v>2100</v>
      </c>
      <c r="I676">
        <v>-600</v>
      </c>
      <c r="J676">
        <v>1329.1</v>
      </c>
      <c r="K676">
        <v>296</v>
      </c>
      <c r="L676">
        <v>1204</v>
      </c>
      <c r="M676">
        <v>1552</v>
      </c>
      <c r="N676">
        <v>377.1</v>
      </c>
    </row>
    <row r="677" spans="1:14" x14ac:dyDescent="0.3">
      <c r="A677">
        <v>2020</v>
      </c>
      <c r="B677">
        <v>1</v>
      </c>
      <c r="C677">
        <v>13</v>
      </c>
      <c r="D677">
        <v>7</v>
      </c>
      <c r="E677">
        <v>28106.6</v>
      </c>
      <c r="F677">
        <v>24</v>
      </c>
      <c r="G677">
        <v>17</v>
      </c>
      <c r="H677">
        <v>2534</v>
      </c>
      <c r="I677">
        <v>-600</v>
      </c>
      <c r="J677">
        <v>1569.5</v>
      </c>
      <c r="K677">
        <v>753</v>
      </c>
      <c r="L677">
        <v>1181</v>
      </c>
      <c r="M677">
        <v>1796</v>
      </c>
      <c r="N677">
        <v>373.5</v>
      </c>
    </row>
    <row r="678" spans="1:14" x14ac:dyDescent="0.3">
      <c r="A678">
        <v>2020</v>
      </c>
      <c r="B678">
        <v>1</v>
      </c>
      <c r="C678">
        <v>13</v>
      </c>
      <c r="D678">
        <v>8</v>
      </c>
      <c r="E678">
        <v>57872</v>
      </c>
      <c r="F678">
        <v>62</v>
      </c>
      <c r="G678">
        <v>17</v>
      </c>
      <c r="H678">
        <v>3006</v>
      </c>
      <c r="I678">
        <v>-600</v>
      </c>
      <c r="J678">
        <v>1803.1</v>
      </c>
      <c r="K678">
        <v>1239</v>
      </c>
      <c r="L678">
        <v>1167</v>
      </c>
      <c r="M678">
        <v>2071</v>
      </c>
      <c r="N678">
        <v>332.1</v>
      </c>
    </row>
    <row r="679" spans="1:14" x14ac:dyDescent="0.3">
      <c r="A679">
        <v>2020</v>
      </c>
      <c r="B679">
        <v>1</v>
      </c>
      <c r="C679">
        <v>13</v>
      </c>
      <c r="D679">
        <v>9</v>
      </c>
      <c r="E679">
        <v>78057.600000000006</v>
      </c>
      <c r="F679">
        <v>72</v>
      </c>
      <c r="G679">
        <v>17</v>
      </c>
      <c r="H679">
        <v>3239</v>
      </c>
      <c r="I679">
        <v>-600</v>
      </c>
      <c r="J679">
        <v>1878.1</v>
      </c>
      <c r="K679">
        <v>1481</v>
      </c>
      <c r="L679">
        <v>1158</v>
      </c>
      <c r="M679">
        <v>2200</v>
      </c>
      <c r="N679">
        <v>278.10000000000002</v>
      </c>
    </row>
    <row r="680" spans="1:14" x14ac:dyDescent="0.3">
      <c r="A680">
        <v>2020</v>
      </c>
      <c r="B680">
        <v>1</v>
      </c>
      <c r="C680">
        <v>13</v>
      </c>
      <c r="D680">
        <v>10</v>
      </c>
      <c r="E680">
        <v>70728.399999999994</v>
      </c>
      <c r="F680">
        <v>72</v>
      </c>
      <c r="G680">
        <v>17</v>
      </c>
      <c r="H680">
        <v>3172</v>
      </c>
      <c r="I680">
        <v>-600</v>
      </c>
      <c r="J680">
        <v>1882.9</v>
      </c>
      <c r="K680">
        <v>1370</v>
      </c>
      <c r="L680">
        <v>1202</v>
      </c>
      <c r="M680">
        <v>2230</v>
      </c>
      <c r="N680">
        <v>252.9</v>
      </c>
    </row>
    <row r="681" spans="1:14" x14ac:dyDescent="0.3">
      <c r="A681">
        <v>2020</v>
      </c>
      <c r="B681">
        <v>1</v>
      </c>
      <c r="C681">
        <v>13</v>
      </c>
      <c r="D681">
        <v>11</v>
      </c>
      <c r="E681">
        <v>72831.599999999991</v>
      </c>
      <c r="F681">
        <v>72</v>
      </c>
      <c r="G681">
        <v>17</v>
      </c>
      <c r="H681">
        <v>3161</v>
      </c>
      <c r="I681">
        <v>-600</v>
      </c>
      <c r="J681">
        <v>1897.8</v>
      </c>
      <c r="K681">
        <v>1384</v>
      </c>
      <c r="L681">
        <v>1177</v>
      </c>
      <c r="M681">
        <v>2271</v>
      </c>
      <c r="N681">
        <v>226.8</v>
      </c>
    </row>
    <row r="682" spans="1:14" x14ac:dyDescent="0.3">
      <c r="A682">
        <v>2020</v>
      </c>
      <c r="B682">
        <v>1</v>
      </c>
      <c r="C682">
        <v>13</v>
      </c>
      <c r="D682">
        <v>12</v>
      </c>
      <c r="E682">
        <v>67988</v>
      </c>
      <c r="F682">
        <v>72</v>
      </c>
      <c r="G682">
        <v>17</v>
      </c>
      <c r="H682">
        <v>3142</v>
      </c>
      <c r="I682">
        <v>-600</v>
      </c>
      <c r="J682">
        <v>1805.6</v>
      </c>
      <c r="K682">
        <v>1330</v>
      </c>
      <c r="L682">
        <v>1212</v>
      </c>
      <c r="M682">
        <v>2204</v>
      </c>
      <c r="N682">
        <v>201.6</v>
      </c>
    </row>
    <row r="683" spans="1:14" x14ac:dyDescent="0.3">
      <c r="A683">
        <v>2020</v>
      </c>
      <c r="B683">
        <v>1</v>
      </c>
      <c r="C683">
        <v>13</v>
      </c>
      <c r="D683">
        <v>13</v>
      </c>
      <c r="E683">
        <v>52186.6</v>
      </c>
      <c r="F683">
        <v>62</v>
      </c>
      <c r="G683">
        <v>17</v>
      </c>
      <c r="H683">
        <v>3022</v>
      </c>
      <c r="I683">
        <v>-600</v>
      </c>
      <c r="J683">
        <v>1801</v>
      </c>
      <c r="K683">
        <v>1086</v>
      </c>
      <c r="L683">
        <v>1336</v>
      </c>
      <c r="M683">
        <v>2221</v>
      </c>
      <c r="N683">
        <v>180</v>
      </c>
    </row>
    <row r="684" spans="1:14" x14ac:dyDescent="0.3">
      <c r="A684">
        <v>2020</v>
      </c>
      <c r="B684">
        <v>1</v>
      </c>
      <c r="C684">
        <v>13</v>
      </c>
      <c r="D684">
        <v>14</v>
      </c>
      <c r="E684">
        <v>57715.6</v>
      </c>
      <c r="F684">
        <v>62</v>
      </c>
      <c r="G684">
        <v>17</v>
      </c>
      <c r="H684">
        <v>3082</v>
      </c>
      <c r="I684">
        <v>-600</v>
      </c>
      <c r="J684">
        <v>1797.4</v>
      </c>
      <c r="K684">
        <v>1173</v>
      </c>
      <c r="L684">
        <v>1309</v>
      </c>
      <c r="M684">
        <v>2221</v>
      </c>
      <c r="N684">
        <v>176.4</v>
      </c>
    </row>
    <row r="685" spans="1:14" x14ac:dyDescent="0.3">
      <c r="A685">
        <v>2020</v>
      </c>
      <c r="B685">
        <v>1</v>
      </c>
      <c r="C685">
        <v>13</v>
      </c>
      <c r="D685">
        <v>15</v>
      </c>
      <c r="E685">
        <v>53026.2</v>
      </c>
      <c r="F685">
        <v>62</v>
      </c>
      <c r="G685">
        <v>17</v>
      </c>
      <c r="H685">
        <v>3041</v>
      </c>
      <c r="I685">
        <v>-600</v>
      </c>
      <c r="J685">
        <v>1785.7</v>
      </c>
      <c r="K685">
        <v>1105</v>
      </c>
      <c r="L685">
        <v>1336</v>
      </c>
      <c r="M685">
        <v>2203</v>
      </c>
      <c r="N685">
        <v>182.70000000000002</v>
      </c>
    </row>
    <row r="686" spans="1:14" x14ac:dyDescent="0.3">
      <c r="A686">
        <v>2020</v>
      </c>
      <c r="B686">
        <v>1</v>
      </c>
      <c r="C686">
        <v>13</v>
      </c>
      <c r="D686">
        <v>16</v>
      </c>
      <c r="E686">
        <v>36476.6</v>
      </c>
      <c r="F686">
        <v>24</v>
      </c>
      <c r="G686">
        <v>17</v>
      </c>
      <c r="H686">
        <v>2838</v>
      </c>
      <c r="I686">
        <v>-600</v>
      </c>
      <c r="J686">
        <v>1778.6</v>
      </c>
      <c r="K686">
        <v>775</v>
      </c>
      <c r="L686">
        <v>1463</v>
      </c>
      <c r="M686">
        <v>2186</v>
      </c>
      <c r="N686">
        <v>192.6</v>
      </c>
    </row>
    <row r="687" spans="1:14" x14ac:dyDescent="0.3">
      <c r="A687">
        <v>2020</v>
      </c>
      <c r="B687">
        <v>1</v>
      </c>
      <c r="C687">
        <v>13</v>
      </c>
      <c r="D687">
        <v>17</v>
      </c>
      <c r="E687">
        <v>34791.599999999999</v>
      </c>
      <c r="F687">
        <v>24</v>
      </c>
      <c r="G687">
        <v>17</v>
      </c>
      <c r="H687">
        <v>2974</v>
      </c>
      <c r="I687">
        <v>-600</v>
      </c>
      <c r="J687">
        <v>1881.6</v>
      </c>
      <c r="K687">
        <v>676</v>
      </c>
      <c r="L687">
        <v>1698</v>
      </c>
      <c r="M687">
        <v>2280</v>
      </c>
      <c r="N687">
        <v>201.6</v>
      </c>
    </row>
    <row r="688" spans="1:14" x14ac:dyDescent="0.3">
      <c r="A688">
        <v>2020</v>
      </c>
      <c r="B688">
        <v>1</v>
      </c>
      <c r="C688">
        <v>13</v>
      </c>
      <c r="D688">
        <v>18</v>
      </c>
      <c r="E688">
        <v>33383.800000000003</v>
      </c>
      <c r="F688">
        <v>24</v>
      </c>
      <c r="G688">
        <v>17</v>
      </c>
      <c r="H688">
        <v>3214</v>
      </c>
      <c r="I688">
        <v>-600</v>
      </c>
      <c r="J688">
        <v>2039.6</v>
      </c>
      <c r="K688">
        <v>604</v>
      </c>
      <c r="L688">
        <v>2010</v>
      </c>
      <c r="M688">
        <v>2393</v>
      </c>
      <c r="N688">
        <v>246.6</v>
      </c>
    </row>
    <row r="689" spans="1:14" x14ac:dyDescent="0.3">
      <c r="A689">
        <v>2020</v>
      </c>
      <c r="B689">
        <v>1</v>
      </c>
      <c r="C689">
        <v>13</v>
      </c>
      <c r="D689">
        <v>19</v>
      </c>
      <c r="E689">
        <v>20844.599999999999</v>
      </c>
      <c r="F689">
        <v>24</v>
      </c>
      <c r="G689">
        <v>17</v>
      </c>
      <c r="H689">
        <v>3067</v>
      </c>
      <c r="I689">
        <v>-600</v>
      </c>
      <c r="J689">
        <v>2045.8</v>
      </c>
      <c r="K689">
        <v>170</v>
      </c>
      <c r="L689">
        <v>2297</v>
      </c>
      <c r="M689">
        <v>2356</v>
      </c>
      <c r="N689">
        <v>289.8</v>
      </c>
    </row>
    <row r="690" spans="1:14" x14ac:dyDescent="0.3">
      <c r="A690">
        <v>2020</v>
      </c>
      <c r="B690">
        <v>1</v>
      </c>
      <c r="C690">
        <v>13</v>
      </c>
      <c r="D690">
        <v>23</v>
      </c>
      <c r="E690">
        <v>-14999.2</v>
      </c>
      <c r="F690">
        <v>0</v>
      </c>
      <c r="G690">
        <v>5</v>
      </c>
      <c r="H690">
        <v>2419</v>
      </c>
      <c r="I690">
        <v>600</v>
      </c>
      <c r="J690">
        <v>1471.4</v>
      </c>
      <c r="K690">
        <v>0</v>
      </c>
      <c r="L690">
        <v>3019</v>
      </c>
      <c r="M690">
        <v>380</v>
      </c>
      <c r="N690">
        <v>491.40000000000003</v>
      </c>
    </row>
    <row r="691" spans="1:14" x14ac:dyDescent="0.3">
      <c r="A691">
        <v>2020</v>
      </c>
      <c r="B691">
        <v>1</v>
      </c>
      <c r="C691">
        <v>13</v>
      </c>
      <c r="D691">
        <v>24</v>
      </c>
      <c r="E691">
        <v>-17906.800000000003</v>
      </c>
      <c r="F691">
        <v>0</v>
      </c>
      <c r="G691">
        <v>5</v>
      </c>
      <c r="H691">
        <v>2230</v>
      </c>
      <c r="I691">
        <v>600</v>
      </c>
      <c r="J691">
        <v>1348.2</v>
      </c>
      <c r="K691">
        <v>0</v>
      </c>
      <c r="L691">
        <v>2830</v>
      </c>
      <c r="M691">
        <v>165</v>
      </c>
      <c r="N691">
        <v>583.20000000000005</v>
      </c>
    </row>
    <row r="692" spans="1:14" x14ac:dyDescent="0.3">
      <c r="A692">
        <v>2020</v>
      </c>
      <c r="B692">
        <v>1</v>
      </c>
      <c r="C692">
        <v>14</v>
      </c>
      <c r="D692">
        <v>7</v>
      </c>
      <c r="E692">
        <v>-22848.800000000003</v>
      </c>
      <c r="F692">
        <v>0</v>
      </c>
      <c r="G692">
        <v>5</v>
      </c>
      <c r="H692">
        <v>2581</v>
      </c>
      <c r="I692">
        <v>600</v>
      </c>
      <c r="J692">
        <v>1534.5</v>
      </c>
      <c r="K692">
        <v>0</v>
      </c>
      <c r="L692">
        <v>3181</v>
      </c>
      <c r="M692">
        <v>66</v>
      </c>
      <c r="N692">
        <v>868.5</v>
      </c>
    </row>
    <row r="693" spans="1:14" x14ac:dyDescent="0.3">
      <c r="A693">
        <v>2020</v>
      </c>
      <c r="B693">
        <v>1</v>
      </c>
      <c r="C693">
        <v>14</v>
      </c>
      <c r="D693">
        <v>8</v>
      </c>
      <c r="E693">
        <v>-21785.200000000004</v>
      </c>
      <c r="F693">
        <v>0</v>
      </c>
      <c r="G693">
        <v>5</v>
      </c>
      <c r="H693">
        <v>2993</v>
      </c>
      <c r="I693">
        <v>600</v>
      </c>
      <c r="J693">
        <v>1797.2</v>
      </c>
      <c r="K693">
        <v>0</v>
      </c>
      <c r="L693">
        <v>3593</v>
      </c>
      <c r="M693">
        <v>308</v>
      </c>
      <c r="N693">
        <v>889.2</v>
      </c>
    </row>
    <row r="694" spans="1:14" x14ac:dyDescent="0.3">
      <c r="A694">
        <v>2020</v>
      </c>
      <c r="B694">
        <v>1</v>
      </c>
      <c r="C694">
        <v>14</v>
      </c>
      <c r="D694">
        <v>21</v>
      </c>
      <c r="E694">
        <v>-17199</v>
      </c>
      <c r="F694">
        <v>0</v>
      </c>
      <c r="G694">
        <v>5</v>
      </c>
      <c r="H694">
        <v>2619</v>
      </c>
      <c r="I694">
        <v>600</v>
      </c>
      <c r="J694">
        <v>1690.7</v>
      </c>
      <c r="K694">
        <v>0</v>
      </c>
      <c r="L694">
        <v>3219</v>
      </c>
      <c r="M694">
        <v>413</v>
      </c>
      <c r="N694">
        <v>677.7</v>
      </c>
    </row>
    <row r="695" spans="1:14" x14ac:dyDescent="0.3">
      <c r="A695">
        <v>2020</v>
      </c>
      <c r="B695">
        <v>1</v>
      </c>
      <c r="C695">
        <v>14</v>
      </c>
      <c r="D695">
        <v>22</v>
      </c>
      <c r="E695">
        <v>-19507.400000000001</v>
      </c>
      <c r="F695">
        <v>0</v>
      </c>
      <c r="G695">
        <v>5</v>
      </c>
      <c r="H695">
        <v>2538</v>
      </c>
      <c r="I695">
        <v>600</v>
      </c>
      <c r="J695">
        <v>1586.7</v>
      </c>
      <c r="K695">
        <v>0</v>
      </c>
      <c r="L695">
        <v>3138</v>
      </c>
      <c r="M695">
        <v>228</v>
      </c>
      <c r="N695">
        <v>758.7</v>
      </c>
    </row>
    <row r="696" spans="1:14" x14ac:dyDescent="0.3">
      <c r="A696">
        <v>2020</v>
      </c>
      <c r="B696">
        <v>1</v>
      </c>
      <c r="C696">
        <v>14</v>
      </c>
      <c r="D696">
        <v>23</v>
      </c>
      <c r="E696">
        <v>-21314.400000000001</v>
      </c>
      <c r="F696">
        <v>0</v>
      </c>
      <c r="G696">
        <v>5</v>
      </c>
      <c r="H696">
        <v>2361</v>
      </c>
      <c r="I696">
        <v>600</v>
      </c>
      <c r="J696">
        <v>1431</v>
      </c>
      <c r="K696">
        <v>0</v>
      </c>
      <c r="L696">
        <v>2961</v>
      </c>
      <c r="M696">
        <v>3</v>
      </c>
      <c r="N696">
        <v>828</v>
      </c>
    </row>
    <row r="697" spans="1:14" x14ac:dyDescent="0.3">
      <c r="A697">
        <v>2020</v>
      </c>
      <c r="B697">
        <v>1</v>
      </c>
      <c r="C697">
        <v>15</v>
      </c>
      <c r="D697">
        <v>12</v>
      </c>
      <c r="E697">
        <v>-5064.4000000000015</v>
      </c>
      <c r="F697">
        <v>24</v>
      </c>
      <c r="G697">
        <v>17</v>
      </c>
      <c r="H697">
        <v>3152</v>
      </c>
      <c r="I697">
        <v>-600</v>
      </c>
      <c r="J697">
        <v>1735</v>
      </c>
      <c r="K697">
        <v>26</v>
      </c>
      <c r="L697">
        <v>2526</v>
      </c>
      <c r="M697">
        <v>1480</v>
      </c>
      <c r="N697">
        <v>855</v>
      </c>
    </row>
    <row r="698" spans="1:14" x14ac:dyDescent="0.3">
      <c r="A698">
        <v>2020</v>
      </c>
      <c r="B698">
        <v>1</v>
      </c>
      <c r="C698">
        <v>15</v>
      </c>
      <c r="D698">
        <v>13</v>
      </c>
      <c r="E698">
        <v>-5673.4000000000015</v>
      </c>
      <c r="F698">
        <v>24</v>
      </c>
      <c r="G698">
        <v>17</v>
      </c>
      <c r="H698">
        <v>3078</v>
      </c>
      <c r="I698">
        <v>-600</v>
      </c>
      <c r="J698">
        <v>1685.6</v>
      </c>
      <c r="K698">
        <v>10</v>
      </c>
      <c r="L698">
        <v>2468</v>
      </c>
      <c r="M698">
        <v>1445</v>
      </c>
      <c r="N698">
        <v>840.6</v>
      </c>
    </row>
    <row r="699" spans="1:14" x14ac:dyDescent="0.3">
      <c r="A699">
        <v>2020</v>
      </c>
      <c r="B699">
        <v>1</v>
      </c>
      <c r="C699">
        <v>15</v>
      </c>
      <c r="D699">
        <v>14</v>
      </c>
      <c r="E699">
        <v>112.59999999999854</v>
      </c>
      <c r="F699">
        <v>24</v>
      </c>
      <c r="G699">
        <v>17</v>
      </c>
      <c r="H699">
        <v>3125</v>
      </c>
      <c r="I699">
        <v>-600</v>
      </c>
      <c r="J699">
        <v>1680.6</v>
      </c>
      <c r="K699">
        <v>192</v>
      </c>
      <c r="L699">
        <v>2333</v>
      </c>
      <c r="M699">
        <v>1476</v>
      </c>
      <c r="N699">
        <v>804.6</v>
      </c>
    </row>
    <row r="700" spans="1:14" x14ac:dyDescent="0.3">
      <c r="A700">
        <v>2020</v>
      </c>
      <c r="B700">
        <v>1</v>
      </c>
      <c r="C700">
        <v>15</v>
      </c>
      <c r="D700">
        <v>15</v>
      </c>
      <c r="E700">
        <v>938.59999999999854</v>
      </c>
      <c r="F700">
        <v>24</v>
      </c>
      <c r="G700">
        <v>17</v>
      </c>
      <c r="H700">
        <v>3038</v>
      </c>
      <c r="I700">
        <v>-600</v>
      </c>
      <c r="J700">
        <v>1666.5</v>
      </c>
      <c r="K700">
        <v>202</v>
      </c>
      <c r="L700">
        <v>2236</v>
      </c>
      <c r="M700">
        <v>1479</v>
      </c>
      <c r="N700">
        <v>787.5</v>
      </c>
    </row>
    <row r="701" spans="1:14" x14ac:dyDescent="0.3">
      <c r="A701">
        <v>2020</v>
      </c>
      <c r="B701">
        <v>1</v>
      </c>
      <c r="C701">
        <v>15</v>
      </c>
      <c r="D701">
        <v>16</v>
      </c>
      <c r="E701">
        <v>-245.79999999999927</v>
      </c>
      <c r="F701">
        <v>24</v>
      </c>
      <c r="G701">
        <v>17</v>
      </c>
      <c r="H701">
        <v>2897</v>
      </c>
      <c r="I701">
        <v>-600</v>
      </c>
      <c r="J701">
        <v>1668.4</v>
      </c>
      <c r="K701">
        <v>122</v>
      </c>
      <c r="L701">
        <v>2175</v>
      </c>
      <c r="M701">
        <v>1498</v>
      </c>
      <c r="N701">
        <v>770.4</v>
      </c>
    </row>
    <row r="702" spans="1:14" x14ac:dyDescent="0.3">
      <c r="A702">
        <v>2020</v>
      </c>
      <c r="B702">
        <v>1</v>
      </c>
      <c r="C702">
        <v>15</v>
      </c>
      <c r="D702">
        <v>17</v>
      </c>
      <c r="E702">
        <v>5128.2000000000007</v>
      </c>
      <c r="F702">
        <v>24</v>
      </c>
      <c r="G702">
        <v>17</v>
      </c>
      <c r="H702">
        <v>3030</v>
      </c>
      <c r="I702">
        <v>-600</v>
      </c>
      <c r="J702">
        <v>1781.4</v>
      </c>
      <c r="K702">
        <v>255</v>
      </c>
      <c r="L702">
        <v>2175</v>
      </c>
      <c r="M702">
        <v>1620</v>
      </c>
      <c r="N702">
        <v>761.4</v>
      </c>
    </row>
    <row r="703" spans="1:14" x14ac:dyDescent="0.3">
      <c r="A703">
        <v>2020</v>
      </c>
      <c r="B703">
        <v>1</v>
      </c>
      <c r="C703">
        <v>15</v>
      </c>
      <c r="D703">
        <v>18</v>
      </c>
      <c r="E703">
        <v>9882.4000000000015</v>
      </c>
      <c r="F703">
        <v>24</v>
      </c>
      <c r="G703">
        <v>17</v>
      </c>
      <c r="H703">
        <v>3219</v>
      </c>
      <c r="I703">
        <v>-600</v>
      </c>
      <c r="J703">
        <v>1909.9</v>
      </c>
      <c r="K703">
        <v>377</v>
      </c>
      <c r="L703">
        <v>2242</v>
      </c>
      <c r="M703">
        <v>1744</v>
      </c>
      <c r="N703">
        <v>765.9</v>
      </c>
    </row>
    <row r="704" spans="1:14" x14ac:dyDescent="0.3">
      <c r="A704">
        <v>2020</v>
      </c>
      <c r="B704">
        <v>1</v>
      </c>
      <c r="C704">
        <v>15</v>
      </c>
      <c r="D704">
        <v>19</v>
      </c>
      <c r="E704">
        <v>4775.2000000000007</v>
      </c>
      <c r="F704">
        <v>24</v>
      </c>
      <c r="G704">
        <v>17</v>
      </c>
      <c r="H704">
        <v>3065</v>
      </c>
      <c r="I704">
        <v>-600</v>
      </c>
      <c r="J704">
        <v>1914</v>
      </c>
      <c r="K704">
        <v>168</v>
      </c>
      <c r="L704">
        <v>2297</v>
      </c>
      <c r="M704">
        <v>1749</v>
      </c>
      <c r="N704">
        <v>765</v>
      </c>
    </row>
    <row r="705" spans="1:14" x14ac:dyDescent="0.3">
      <c r="A705">
        <v>2020</v>
      </c>
      <c r="B705">
        <v>1</v>
      </c>
      <c r="C705">
        <v>15</v>
      </c>
      <c r="D705">
        <v>23</v>
      </c>
      <c r="E705">
        <v>-17776</v>
      </c>
      <c r="F705">
        <v>0</v>
      </c>
      <c r="G705">
        <v>5</v>
      </c>
      <c r="H705">
        <v>2423</v>
      </c>
      <c r="I705">
        <v>600</v>
      </c>
      <c r="J705">
        <v>1475</v>
      </c>
      <c r="K705">
        <v>0</v>
      </c>
      <c r="L705">
        <v>3023</v>
      </c>
      <c r="M705">
        <v>227</v>
      </c>
      <c r="N705">
        <v>648</v>
      </c>
    </row>
    <row r="706" spans="1:14" x14ac:dyDescent="0.3">
      <c r="A706">
        <v>2020</v>
      </c>
      <c r="B706">
        <v>1</v>
      </c>
      <c r="C706">
        <v>15</v>
      </c>
      <c r="D706">
        <v>24</v>
      </c>
      <c r="E706">
        <v>-18147.2</v>
      </c>
      <c r="F706">
        <v>0</v>
      </c>
      <c r="G706">
        <v>5</v>
      </c>
      <c r="H706">
        <v>2308</v>
      </c>
      <c r="I706">
        <v>600</v>
      </c>
      <c r="J706">
        <v>1373.9</v>
      </c>
      <c r="K706">
        <v>0</v>
      </c>
      <c r="L706">
        <v>2908</v>
      </c>
      <c r="M706">
        <v>152</v>
      </c>
      <c r="N706">
        <v>621.9</v>
      </c>
    </row>
    <row r="707" spans="1:14" x14ac:dyDescent="0.3">
      <c r="A707">
        <v>2020</v>
      </c>
      <c r="B707">
        <v>1</v>
      </c>
      <c r="C707">
        <v>16</v>
      </c>
      <c r="D707">
        <v>6</v>
      </c>
      <c r="E707">
        <v>-19274.2</v>
      </c>
      <c r="F707">
        <v>0</v>
      </c>
      <c r="G707">
        <v>5</v>
      </c>
      <c r="H707">
        <v>2299</v>
      </c>
      <c r="I707">
        <v>600</v>
      </c>
      <c r="J707">
        <v>1289.5999999999999</v>
      </c>
      <c r="K707">
        <v>0</v>
      </c>
      <c r="L707">
        <v>2899</v>
      </c>
      <c r="M707">
        <v>38</v>
      </c>
      <c r="N707">
        <v>651.6</v>
      </c>
    </row>
    <row r="708" spans="1:14" x14ac:dyDescent="0.3">
      <c r="A708">
        <v>2020</v>
      </c>
      <c r="B708">
        <v>1</v>
      </c>
      <c r="C708">
        <v>16</v>
      </c>
      <c r="D708">
        <v>7</v>
      </c>
      <c r="E708">
        <v>-17767.800000000003</v>
      </c>
      <c r="F708">
        <v>0</v>
      </c>
      <c r="G708">
        <v>5</v>
      </c>
      <c r="H708">
        <v>2634</v>
      </c>
      <c r="I708">
        <v>600</v>
      </c>
      <c r="J708">
        <v>1505.2</v>
      </c>
      <c r="K708">
        <v>0</v>
      </c>
      <c r="L708">
        <v>3234</v>
      </c>
      <c r="M708">
        <v>259</v>
      </c>
      <c r="N708">
        <v>646.20000000000005</v>
      </c>
    </row>
    <row r="709" spans="1:14" x14ac:dyDescent="0.3">
      <c r="A709">
        <v>2020</v>
      </c>
      <c r="B709">
        <v>1</v>
      </c>
      <c r="C709">
        <v>16</v>
      </c>
      <c r="D709">
        <v>11</v>
      </c>
      <c r="E709">
        <v>4138.5999999999995</v>
      </c>
      <c r="F709">
        <v>24</v>
      </c>
      <c r="G709">
        <v>17</v>
      </c>
      <c r="H709">
        <v>3195</v>
      </c>
      <c r="I709">
        <v>-600</v>
      </c>
      <c r="J709">
        <v>1770.7</v>
      </c>
      <c r="K709">
        <v>5</v>
      </c>
      <c r="L709">
        <v>2590</v>
      </c>
      <c r="M709">
        <v>1837</v>
      </c>
      <c r="N709">
        <v>533.70000000000005</v>
      </c>
    </row>
    <row r="710" spans="1:14" x14ac:dyDescent="0.3">
      <c r="A710">
        <v>2020</v>
      </c>
      <c r="B710">
        <v>1</v>
      </c>
      <c r="C710">
        <v>16</v>
      </c>
      <c r="D710">
        <v>12</v>
      </c>
      <c r="E710">
        <v>10056.599999999999</v>
      </c>
      <c r="F710">
        <v>24</v>
      </c>
      <c r="G710">
        <v>17</v>
      </c>
      <c r="H710">
        <v>3154</v>
      </c>
      <c r="I710">
        <v>-600</v>
      </c>
      <c r="J710">
        <v>1727</v>
      </c>
      <c r="K710">
        <v>183</v>
      </c>
      <c r="L710">
        <v>2371</v>
      </c>
      <c r="M710">
        <v>1850</v>
      </c>
      <c r="N710">
        <v>477</v>
      </c>
    </row>
    <row r="711" spans="1:14" x14ac:dyDescent="0.3">
      <c r="A711">
        <v>2020</v>
      </c>
      <c r="B711">
        <v>1</v>
      </c>
      <c r="C711">
        <v>16</v>
      </c>
      <c r="D711">
        <v>13</v>
      </c>
      <c r="E711">
        <v>13092</v>
      </c>
      <c r="F711">
        <v>24</v>
      </c>
      <c r="G711">
        <v>17</v>
      </c>
      <c r="H711">
        <v>3101</v>
      </c>
      <c r="I711">
        <v>-600</v>
      </c>
      <c r="J711">
        <v>1772.9</v>
      </c>
      <c r="K711">
        <v>193</v>
      </c>
      <c r="L711">
        <v>2308</v>
      </c>
      <c r="M711">
        <v>1958</v>
      </c>
      <c r="N711">
        <v>414.90000000000003</v>
      </c>
    </row>
    <row r="712" spans="1:14" x14ac:dyDescent="0.3">
      <c r="A712">
        <v>2020</v>
      </c>
      <c r="B712">
        <v>1</v>
      </c>
      <c r="C712">
        <v>16</v>
      </c>
      <c r="D712">
        <v>14</v>
      </c>
      <c r="E712">
        <v>18022.199999999997</v>
      </c>
      <c r="F712">
        <v>24</v>
      </c>
      <c r="G712">
        <v>17</v>
      </c>
      <c r="H712">
        <v>3106</v>
      </c>
      <c r="I712">
        <v>-600</v>
      </c>
      <c r="J712">
        <v>1771.7</v>
      </c>
      <c r="K712">
        <v>300</v>
      </c>
      <c r="L712">
        <v>2206</v>
      </c>
      <c r="M712">
        <v>2027</v>
      </c>
      <c r="N712">
        <v>344.7</v>
      </c>
    </row>
    <row r="713" spans="1:14" x14ac:dyDescent="0.3">
      <c r="A713">
        <v>2020</v>
      </c>
      <c r="B713">
        <v>1</v>
      </c>
      <c r="C713">
        <v>16</v>
      </c>
      <c r="D713">
        <v>15</v>
      </c>
      <c r="E713">
        <v>21511.599999999999</v>
      </c>
      <c r="F713">
        <v>24</v>
      </c>
      <c r="G713">
        <v>17</v>
      </c>
      <c r="H713">
        <v>3008</v>
      </c>
      <c r="I713">
        <v>-600</v>
      </c>
      <c r="J713">
        <v>1746.5</v>
      </c>
      <c r="K713">
        <v>347</v>
      </c>
      <c r="L713">
        <v>2061</v>
      </c>
      <c r="M713">
        <v>2081</v>
      </c>
      <c r="N713">
        <v>265.5</v>
      </c>
    </row>
    <row r="714" spans="1:14" x14ac:dyDescent="0.3">
      <c r="A714">
        <v>2020</v>
      </c>
      <c r="B714">
        <v>1</v>
      </c>
      <c r="C714">
        <v>16</v>
      </c>
      <c r="D714">
        <v>16</v>
      </c>
      <c r="E714">
        <v>24554.400000000001</v>
      </c>
      <c r="F714">
        <v>24</v>
      </c>
      <c r="G714">
        <v>17</v>
      </c>
      <c r="H714">
        <v>2852</v>
      </c>
      <c r="I714">
        <v>-600</v>
      </c>
      <c r="J714">
        <v>1750.9</v>
      </c>
      <c r="K714">
        <v>375</v>
      </c>
      <c r="L714">
        <v>1877.0000000000002</v>
      </c>
      <c r="M714">
        <v>2143</v>
      </c>
      <c r="N714">
        <v>207.9</v>
      </c>
    </row>
    <row r="715" spans="1:14" x14ac:dyDescent="0.3">
      <c r="A715">
        <v>2020</v>
      </c>
      <c r="B715">
        <v>1</v>
      </c>
      <c r="C715">
        <v>16</v>
      </c>
      <c r="D715">
        <v>17</v>
      </c>
      <c r="E715">
        <v>31080.800000000003</v>
      </c>
      <c r="F715">
        <v>24</v>
      </c>
      <c r="G715">
        <v>17</v>
      </c>
      <c r="H715">
        <v>2958</v>
      </c>
      <c r="I715">
        <v>-600</v>
      </c>
      <c r="J715">
        <v>1832.5</v>
      </c>
      <c r="K715">
        <v>570</v>
      </c>
      <c r="L715">
        <v>1788</v>
      </c>
      <c r="M715">
        <v>2230</v>
      </c>
      <c r="N715">
        <v>202.5</v>
      </c>
    </row>
    <row r="716" spans="1:14" x14ac:dyDescent="0.3">
      <c r="A716">
        <v>2020</v>
      </c>
      <c r="B716">
        <v>1</v>
      </c>
      <c r="C716">
        <v>16</v>
      </c>
      <c r="D716">
        <v>18</v>
      </c>
      <c r="E716">
        <v>30988.600000000002</v>
      </c>
      <c r="F716">
        <v>24</v>
      </c>
      <c r="G716">
        <v>17</v>
      </c>
      <c r="H716">
        <v>3103</v>
      </c>
      <c r="I716">
        <v>-600</v>
      </c>
      <c r="J716">
        <v>1975.9</v>
      </c>
      <c r="K716">
        <v>549</v>
      </c>
      <c r="L716">
        <v>1954</v>
      </c>
      <c r="M716">
        <v>2323</v>
      </c>
      <c r="N716">
        <v>252.9</v>
      </c>
    </row>
    <row r="717" spans="1:14" x14ac:dyDescent="0.3">
      <c r="A717">
        <v>2020</v>
      </c>
      <c r="B717">
        <v>1</v>
      </c>
      <c r="C717">
        <v>16</v>
      </c>
      <c r="D717">
        <v>19</v>
      </c>
      <c r="E717">
        <v>20410.599999999999</v>
      </c>
      <c r="F717">
        <v>24</v>
      </c>
      <c r="G717">
        <v>17</v>
      </c>
      <c r="H717">
        <v>2966</v>
      </c>
      <c r="I717">
        <v>-600</v>
      </c>
      <c r="J717">
        <v>1984.8</v>
      </c>
      <c r="K717">
        <v>189</v>
      </c>
      <c r="L717">
        <v>2177</v>
      </c>
      <c r="M717">
        <v>2286</v>
      </c>
      <c r="N717">
        <v>298.8</v>
      </c>
    </row>
    <row r="718" spans="1:14" x14ac:dyDescent="0.3">
      <c r="A718">
        <v>2020</v>
      </c>
      <c r="B718">
        <v>1</v>
      </c>
      <c r="C718">
        <v>16</v>
      </c>
      <c r="D718">
        <v>24</v>
      </c>
      <c r="E718">
        <v>-15701.599999999999</v>
      </c>
      <c r="F718">
        <v>0</v>
      </c>
      <c r="G718">
        <v>5</v>
      </c>
      <c r="H718">
        <v>2239</v>
      </c>
      <c r="I718">
        <v>600</v>
      </c>
      <c r="J718">
        <v>1389.4</v>
      </c>
      <c r="K718">
        <v>0</v>
      </c>
      <c r="L718">
        <v>2839</v>
      </c>
      <c r="M718">
        <v>244</v>
      </c>
      <c r="N718">
        <v>545.4</v>
      </c>
    </row>
    <row r="719" spans="1:14" x14ac:dyDescent="0.3">
      <c r="A719">
        <v>2020</v>
      </c>
      <c r="B719">
        <v>1</v>
      </c>
      <c r="C719">
        <v>17</v>
      </c>
      <c r="D719">
        <v>1</v>
      </c>
      <c r="E719">
        <v>-16486.2</v>
      </c>
      <c r="F719">
        <v>0</v>
      </c>
      <c r="G719">
        <v>5</v>
      </c>
      <c r="H719">
        <v>2110</v>
      </c>
      <c r="I719">
        <v>600</v>
      </c>
      <c r="J719">
        <v>1294.7</v>
      </c>
      <c r="K719">
        <v>0</v>
      </c>
      <c r="L719">
        <v>2710</v>
      </c>
      <c r="M719">
        <v>152</v>
      </c>
      <c r="N719">
        <v>542.70000000000005</v>
      </c>
    </row>
    <row r="720" spans="1:14" x14ac:dyDescent="0.3">
      <c r="A720">
        <v>2020</v>
      </c>
      <c r="B720">
        <v>1</v>
      </c>
      <c r="C720">
        <v>17</v>
      </c>
      <c r="D720">
        <v>2</v>
      </c>
      <c r="E720">
        <v>-16705</v>
      </c>
      <c r="F720">
        <v>0</v>
      </c>
      <c r="G720">
        <v>5</v>
      </c>
      <c r="H720">
        <v>2007</v>
      </c>
      <c r="I720">
        <v>600</v>
      </c>
      <c r="J720">
        <v>1225.0999999999999</v>
      </c>
      <c r="K720">
        <v>0</v>
      </c>
      <c r="L720">
        <v>2607</v>
      </c>
      <c r="M720">
        <v>86</v>
      </c>
      <c r="N720">
        <v>539.1</v>
      </c>
    </row>
    <row r="721" spans="1:14" x14ac:dyDescent="0.3">
      <c r="A721">
        <v>2020</v>
      </c>
      <c r="B721">
        <v>1</v>
      </c>
      <c r="C721">
        <v>17</v>
      </c>
      <c r="D721">
        <v>3</v>
      </c>
      <c r="E721">
        <v>-16932.400000000001</v>
      </c>
      <c r="F721">
        <v>0</v>
      </c>
      <c r="G721">
        <v>5</v>
      </c>
      <c r="H721">
        <v>1978</v>
      </c>
      <c r="I721">
        <v>600</v>
      </c>
      <c r="J721">
        <v>1199</v>
      </c>
      <c r="K721">
        <v>0</v>
      </c>
      <c r="L721">
        <v>2578</v>
      </c>
      <c r="M721">
        <v>50</v>
      </c>
      <c r="N721">
        <v>549</v>
      </c>
    </row>
    <row r="722" spans="1:14" x14ac:dyDescent="0.3">
      <c r="A722">
        <v>2020</v>
      </c>
      <c r="B722">
        <v>1</v>
      </c>
      <c r="C722">
        <v>17</v>
      </c>
      <c r="D722">
        <v>4</v>
      </c>
      <c r="E722">
        <v>-16834</v>
      </c>
      <c r="F722">
        <v>0</v>
      </c>
      <c r="G722">
        <v>5</v>
      </c>
      <c r="H722">
        <v>2017</v>
      </c>
      <c r="I722">
        <v>600</v>
      </c>
      <c r="J722">
        <v>1212.9000000000001</v>
      </c>
      <c r="K722">
        <v>0</v>
      </c>
      <c r="L722">
        <v>2617</v>
      </c>
      <c r="M722">
        <v>54</v>
      </c>
      <c r="N722">
        <v>558.9</v>
      </c>
    </row>
    <row r="723" spans="1:14" x14ac:dyDescent="0.3">
      <c r="A723">
        <v>2020</v>
      </c>
      <c r="B723">
        <v>1</v>
      </c>
      <c r="C723">
        <v>17</v>
      </c>
      <c r="D723">
        <v>5</v>
      </c>
      <c r="E723">
        <v>-16801</v>
      </c>
      <c r="F723">
        <v>0</v>
      </c>
      <c r="G723">
        <v>5</v>
      </c>
      <c r="H723">
        <v>2065</v>
      </c>
      <c r="I723">
        <v>600</v>
      </c>
      <c r="J723">
        <v>1231.4000000000001</v>
      </c>
      <c r="K723">
        <v>0</v>
      </c>
      <c r="L723">
        <v>2665</v>
      </c>
      <c r="M723">
        <v>59</v>
      </c>
      <c r="N723">
        <v>572.4</v>
      </c>
    </row>
    <row r="724" spans="1:14" x14ac:dyDescent="0.3">
      <c r="A724">
        <v>2020</v>
      </c>
      <c r="B724">
        <v>1</v>
      </c>
      <c r="C724">
        <v>17</v>
      </c>
      <c r="D724">
        <v>6</v>
      </c>
      <c r="E724">
        <v>-16403.400000000001</v>
      </c>
      <c r="F724">
        <v>0</v>
      </c>
      <c r="G724">
        <v>5</v>
      </c>
      <c r="H724">
        <v>2204</v>
      </c>
      <c r="I724">
        <v>600</v>
      </c>
      <c r="J724">
        <v>1333.7</v>
      </c>
      <c r="K724">
        <v>0</v>
      </c>
      <c r="L724">
        <v>2804</v>
      </c>
      <c r="M724">
        <v>146</v>
      </c>
      <c r="N724">
        <v>587.70000000000005</v>
      </c>
    </row>
    <row r="725" spans="1:14" x14ac:dyDescent="0.3">
      <c r="A725">
        <v>2020</v>
      </c>
      <c r="B725">
        <v>1</v>
      </c>
      <c r="C725">
        <v>17</v>
      </c>
      <c r="D725">
        <v>17</v>
      </c>
      <c r="E725">
        <v>19826.399999999998</v>
      </c>
      <c r="F725">
        <v>24</v>
      </c>
      <c r="G725">
        <v>17</v>
      </c>
      <c r="H725">
        <v>2648</v>
      </c>
      <c r="I725">
        <v>-600</v>
      </c>
      <c r="J725">
        <v>1715.1</v>
      </c>
      <c r="K725">
        <v>407</v>
      </c>
      <c r="L725">
        <v>1641.0000000000002</v>
      </c>
      <c r="M725">
        <v>1911</v>
      </c>
      <c r="N725">
        <v>404.1</v>
      </c>
    </row>
    <row r="726" spans="1:14" x14ac:dyDescent="0.3">
      <c r="A726">
        <v>2020</v>
      </c>
      <c r="B726">
        <v>1</v>
      </c>
      <c r="C726">
        <v>17</v>
      </c>
      <c r="D726">
        <v>18</v>
      </c>
      <c r="E726">
        <v>36889</v>
      </c>
      <c r="F726">
        <v>62</v>
      </c>
      <c r="G726">
        <v>17</v>
      </c>
      <c r="H726">
        <v>2908</v>
      </c>
      <c r="I726">
        <v>-600</v>
      </c>
      <c r="J726">
        <v>1875.4</v>
      </c>
      <c r="K726">
        <v>925</v>
      </c>
      <c r="L726">
        <v>1383</v>
      </c>
      <c r="M726">
        <v>2074</v>
      </c>
      <c r="N726">
        <v>401.40000000000003</v>
      </c>
    </row>
    <row r="727" spans="1:14" x14ac:dyDescent="0.3">
      <c r="A727">
        <v>2020</v>
      </c>
      <c r="B727">
        <v>1</v>
      </c>
      <c r="C727">
        <v>17</v>
      </c>
      <c r="D727">
        <v>19</v>
      </c>
      <c r="E727">
        <v>40176.399999999994</v>
      </c>
      <c r="F727">
        <v>62</v>
      </c>
      <c r="G727">
        <v>17</v>
      </c>
      <c r="H727">
        <v>2749</v>
      </c>
      <c r="I727">
        <v>-600</v>
      </c>
      <c r="J727">
        <v>1902.4</v>
      </c>
      <c r="K727">
        <v>952</v>
      </c>
      <c r="L727">
        <v>1197</v>
      </c>
      <c r="M727">
        <v>2119</v>
      </c>
      <c r="N727">
        <v>383.40000000000003</v>
      </c>
    </row>
    <row r="728" spans="1:14" x14ac:dyDescent="0.3">
      <c r="A728">
        <v>2020</v>
      </c>
      <c r="B728">
        <v>1</v>
      </c>
      <c r="C728">
        <v>17</v>
      </c>
      <c r="D728">
        <v>20</v>
      </c>
      <c r="E728">
        <v>37101.4</v>
      </c>
      <c r="F728">
        <v>24</v>
      </c>
      <c r="G728">
        <v>17</v>
      </c>
      <c r="H728">
        <v>2538</v>
      </c>
      <c r="I728">
        <v>-600</v>
      </c>
      <c r="J728">
        <v>1790.7</v>
      </c>
      <c r="K728">
        <v>895</v>
      </c>
      <c r="L728">
        <v>1043</v>
      </c>
      <c r="M728">
        <v>2064</v>
      </c>
      <c r="N728">
        <v>326.7</v>
      </c>
    </row>
    <row r="729" spans="1:14" x14ac:dyDescent="0.3">
      <c r="A729">
        <v>2020</v>
      </c>
      <c r="B729">
        <v>1</v>
      </c>
      <c r="C729">
        <v>17</v>
      </c>
      <c r="D729">
        <v>21</v>
      </c>
      <c r="E729">
        <v>36167.200000000004</v>
      </c>
      <c r="F729">
        <v>24</v>
      </c>
      <c r="G729">
        <v>17</v>
      </c>
      <c r="H729">
        <v>2377</v>
      </c>
      <c r="I729">
        <v>-600</v>
      </c>
      <c r="J729">
        <v>1672.6</v>
      </c>
      <c r="K729">
        <v>858</v>
      </c>
      <c r="L729">
        <v>919</v>
      </c>
      <c r="M729">
        <v>1999</v>
      </c>
      <c r="N729">
        <v>273.60000000000002</v>
      </c>
    </row>
    <row r="730" spans="1:14" x14ac:dyDescent="0.3">
      <c r="A730">
        <v>2020</v>
      </c>
      <c r="B730">
        <v>1</v>
      </c>
      <c r="C730">
        <v>17</v>
      </c>
      <c r="D730">
        <v>22</v>
      </c>
      <c r="E730">
        <v>33057.799999999996</v>
      </c>
      <c r="F730">
        <v>24</v>
      </c>
      <c r="G730">
        <v>17</v>
      </c>
      <c r="H730">
        <v>2227</v>
      </c>
      <c r="I730">
        <v>-600</v>
      </c>
      <c r="J730">
        <v>1554.7</v>
      </c>
      <c r="K730">
        <v>760</v>
      </c>
      <c r="L730">
        <v>867</v>
      </c>
      <c r="M730">
        <v>1918</v>
      </c>
      <c r="N730">
        <v>236.70000000000002</v>
      </c>
    </row>
    <row r="731" spans="1:14" x14ac:dyDescent="0.3">
      <c r="A731">
        <v>2020</v>
      </c>
      <c r="B731">
        <v>1</v>
      </c>
      <c r="C731">
        <v>17</v>
      </c>
      <c r="D731">
        <v>23</v>
      </c>
      <c r="E731">
        <v>56995.4</v>
      </c>
      <c r="F731">
        <v>72</v>
      </c>
      <c r="G731">
        <v>37</v>
      </c>
      <c r="H731">
        <v>2099</v>
      </c>
      <c r="I731">
        <v>-600</v>
      </c>
      <c r="J731">
        <v>1450.1</v>
      </c>
      <c r="K731">
        <v>548</v>
      </c>
      <c r="L731">
        <v>951.00000000000011</v>
      </c>
      <c r="M731">
        <v>1826</v>
      </c>
      <c r="N731">
        <v>224.1</v>
      </c>
    </row>
    <row r="732" spans="1:14" x14ac:dyDescent="0.3">
      <c r="A732">
        <v>2020</v>
      </c>
      <c r="B732">
        <v>1</v>
      </c>
      <c r="C732">
        <v>17</v>
      </c>
      <c r="D732">
        <v>24</v>
      </c>
      <c r="E732">
        <v>36996.600000000006</v>
      </c>
      <c r="F732">
        <v>62</v>
      </c>
      <c r="G732">
        <v>37</v>
      </c>
      <c r="H732">
        <v>1968</v>
      </c>
      <c r="I732">
        <v>-600</v>
      </c>
      <c r="J732">
        <v>1336.6</v>
      </c>
      <c r="K732">
        <v>340</v>
      </c>
      <c r="L732">
        <v>1028</v>
      </c>
      <c r="M732">
        <v>1699</v>
      </c>
      <c r="N732">
        <v>237.6</v>
      </c>
    </row>
    <row r="733" spans="1:14" x14ac:dyDescent="0.3">
      <c r="A733">
        <v>2020</v>
      </c>
      <c r="B733">
        <v>1</v>
      </c>
      <c r="C733">
        <v>18</v>
      </c>
      <c r="D733">
        <v>24</v>
      </c>
      <c r="E733">
        <v>-11831.4</v>
      </c>
      <c r="F733">
        <v>0</v>
      </c>
      <c r="G733">
        <v>5</v>
      </c>
      <c r="H733">
        <v>1976</v>
      </c>
      <c r="I733">
        <v>600</v>
      </c>
      <c r="J733">
        <v>1335.2</v>
      </c>
      <c r="K733">
        <v>0</v>
      </c>
      <c r="L733">
        <v>2576</v>
      </c>
      <c r="M733">
        <v>341</v>
      </c>
      <c r="N733">
        <v>394.2</v>
      </c>
    </row>
    <row r="734" spans="1:14" x14ac:dyDescent="0.3">
      <c r="A734">
        <v>2020</v>
      </c>
      <c r="B734">
        <v>1</v>
      </c>
      <c r="C734">
        <v>19</v>
      </c>
      <c r="D734">
        <v>2</v>
      </c>
      <c r="E734">
        <v>-11802.800000000001</v>
      </c>
      <c r="F734">
        <v>0</v>
      </c>
      <c r="G734">
        <v>5</v>
      </c>
      <c r="H734">
        <v>1777</v>
      </c>
      <c r="I734">
        <v>600</v>
      </c>
      <c r="J734">
        <v>1183.5</v>
      </c>
      <c r="K734">
        <v>0</v>
      </c>
      <c r="L734">
        <v>2377</v>
      </c>
      <c r="M734">
        <v>219</v>
      </c>
      <c r="N734">
        <v>364.5</v>
      </c>
    </row>
    <row r="735" spans="1:14" x14ac:dyDescent="0.3">
      <c r="A735">
        <v>2020</v>
      </c>
      <c r="B735">
        <v>1</v>
      </c>
      <c r="C735">
        <v>19</v>
      </c>
      <c r="D735">
        <v>3</v>
      </c>
      <c r="E735">
        <v>-12154.400000000001</v>
      </c>
      <c r="F735">
        <v>0</v>
      </c>
      <c r="G735">
        <v>5</v>
      </c>
      <c r="H735">
        <v>1753</v>
      </c>
      <c r="I735">
        <v>600</v>
      </c>
      <c r="J735">
        <v>1149.9000000000001</v>
      </c>
      <c r="K735">
        <v>0</v>
      </c>
      <c r="L735">
        <v>2353</v>
      </c>
      <c r="M735">
        <v>198</v>
      </c>
      <c r="N735">
        <v>351.90000000000003</v>
      </c>
    </row>
    <row r="736" spans="1:14" x14ac:dyDescent="0.3">
      <c r="A736">
        <v>2020</v>
      </c>
      <c r="B736">
        <v>1</v>
      </c>
      <c r="C736">
        <v>19</v>
      </c>
      <c r="D736">
        <v>4</v>
      </c>
      <c r="E736">
        <v>-12268.8</v>
      </c>
      <c r="F736">
        <v>0</v>
      </c>
      <c r="G736">
        <v>5</v>
      </c>
      <c r="H736">
        <v>1748</v>
      </c>
      <c r="I736">
        <v>600</v>
      </c>
      <c r="J736">
        <v>1134.5</v>
      </c>
      <c r="K736">
        <v>0</v>
      </c>
      <c r="L736">
        <v>2348</v>
      </c>
      <c r="M736">
        <v>197</v>
      </c>
      <c r="N736">
        <v>337.5</v>
      </c>
    </row>
    <row r="737" spans="1:14" x14ac:dyDescent="0.3">
      <c r="A737">
        <v>2020</v>
      </c>
      <c r="B737">
        <v>1</v>
      </c>
      <c r="C737">
        <v>19</v>
      </c>
      <c r="D737">
        <v>5</v>
      </c>
      <c r="E737">
        <v>-11956.2</v>
      </c>
      <c r="F737">
        <v>0</v>
      </c>
      <c r="G737">
        <v>5</v>
      </c>
      <c r="H737">
        <v>1765</v>
      </c>
      <c r="I737">
        <v>600</v>
      </c>
      <c r="J737">
        <v>1134.8</v>
      </c>
      <c r="K737">
        <v>0</v>
      </c>
      <c r="L737">
        <v>2365</v>
      </c>
      <c r="M737">
        <v>227</v>
      </c>
      <c r="N737">
        <v>307.8</v>
      </c>
    </row>
    <row r="738" spans="1:14" x14ac:dyDescent="0.3">
      <c r="A738">
        <v>2020</v>
      </c>
      <c r="B738">
        <v>1</v>
      </c>
      <c r="C738">
        <v>19</v>
      </c>
      <c r="D738">
        <v>6</v>
      </c>
      <c r="E738">
        <v>-11640</v>
      </c>
      <c r="F738">
        <v>0</v>
      </c>
      <c r="G738">
        <v>5</v>
      </c>
      <c r="H738">
        <v>1820</v>
      </c>
      <c r="I738">
        <v>600</v>
      </c>
      <c r="J738">
        <v>1163.7</v>
      </c>
      <c r="K738">
        <v>0</v>
      </c>
      <c r="L738">
        <v>2420</v>
      </c>
      <c r="M738">
        <v>264</v>
      </c>
      <c r="N738">
        <v>299.7</v>
      </c>
    </row>
    <row r="739" spans="1:14" x14ac:dyDescent="0.3">
      <c r="A739">
        <v>2020</v>
      </c>
      <c r="B739">
        <v>1</v>
      </c>
      <c r="C739">
        <v>19</v>
      </c>
      <c r="D739">
        <v>7</v>
      </c>
      <c r="E739">
        <v>-10916.4</v>
      </c>
      <c r="F739">
        <v>0</v>
      </c>
      <c r="G739">
        <v>5</v>
      </c>
      <c r="H739">
        <v>1978</v>
      </c>
      <c r="I739">
        <v>600</v>
      </c>
      <c r="J739">
        <v>1229.2</v>
      </c>
      <c r="K739">
        <v>0</v>
      </c>
      <c r="L739">
        <v>2578</v>
      </c>
      <c r="M739">
        <v>352</v>
      </c>
      <c r="N739">
        <v>277.2</v>
      </c>
    </row>
    <row r="740" spans="1:14" x14ac:dyDescent="0.3">
      <c r="A740">
        <v>2020</v>
      </c>
      <c r="B740">
        <v>1</v>
      </c>
      <c r="C740">
        <v>19</v>
      </c>
      <c r="D740">
        <v>8</v>
      </c>
      <c r="E740">
        <v>-10279.599999999999</v>
      </c>
      <c r="F740">
        <v>0</v>
      </c>
      <c r="G740">
        <v>5</v>
      </c>
      <c r="H740">
        <v>2144</v>
      </c>
      <c r="I740">
        <v>600</v>
      </c>
      <c r="J740">
        <v>1331.4</v>
      </c>
      <c r="K740">
        <v>0</v>
      </c>
      <c r="L740">
        <v>2744</v>
      </c>
      <c r="M740">
        <v>474</v>
      </c>
      <c r="N740">
        <v>257.40000000000003</v>
      </c>
    </row>
    <row r="741" spans="1:14" x14ac:dyDescent="0.3">
      <c r="A741">
        <v>2020</v>
      </c>
      <c r="B741">
        <v>1</v>
      </c>
      <c r="C741">
        <v>19</v>
      </c>
      <c r="D741">
        <v>17</v>
      </c>
      <c r="E741">
        <v>13125.199999999999</v>
      </c>
      <c r="F741">
        <v>24</v>
      </c>
      <c r="G741">
        <v>17</v>
      </c>
      <c r="H741">
        <v>2471</v>
      </c>
      <c r="I741">
        <v>-600</v>
      </c>
      <c r="J741">
        <v>1610.8</v>
      </c>
      <c r="K741">
        <v>8</v>
      </c>
      <c r="L741">
        <v>1863</v>
      </c>
      <c r="M741">
        <v>1993</v>
      </c>
      <c r="N741">
        <v>217.8</v>
      </c>
    </row>
    <row r="742" spans="1:14" x14ac:dyDescent="0.3">
      <c r="A742">
        <v>2020</v>
      </c>
      <c r="B742">
        <v>1</v>
      </c>
      <c r="C742">
        <v>19</v>
      </c>
      <c r="D742">
        <v>18</v>
      </c>
      <c r="E742">
        <v>29593.199999999997</v>
      </c>
      <c r="F742">
        <v>24</v>
      </c>
      <c r="G742">
        <v>17</v>
      </c>
      <c r="H742">
        <v>2808</v>
      </c>
      <c r="I742">
        <v>-600</v>
      </c>
      <c r="J742">
        <v>1821.3</v>
      </c>
      <c r="K742">
        <v>525</v>
      </c>
      <c r="L742">
        <v>1683</v>
      </c>
      <c r="M742">
        <v>2199</v>
      </c>
      <c r="N742">
        <v>222.3</v>
      </c>
    </row>
    <row r="743" spans="1:14" x14ac:dyDescent="0.3">
      <c r="A743">
        <v>2020</v>
      </c>
      <c r="B743">
        <v>1</v>
      </c>
      <c r="C743">
        <v>19</v>
      </c>
      <c r="D743">
        <v>19</v>
      </c>
      <c r="E743">
        <v>33814.200000000004</v>
      </c>
      <c r="F743">
        <v>24</v>
      </c>
      <c r="G743">
        <v>17</v>
      </c>
      <c r="H743">
        <v>2700</v>
      </c>
      <c r="I743">
        <v>-600</v>
      </c>
      <c r="J743">
        <v>1909.3</v>
      </c>
      <c r="K743">
        <v>592</v>
      </c>
      <c r="L743">
        <v>1508</v>
      </c>
      <c r="M743">
        <v>2305</v>
      </c>
      <c r="N743">
        <v>204.3</v>
      </c>
    </row>
    <row r="744" spans="1:14" x14ac:dyDescent="0.3">
      <c r="A744">
        <v>2020</v>
      </c>
      <c r="B744">
        <v>1</v>
      </c>
      <c r="C744">
        <v>19</v>
      </c>
      <c r="D744">
        <v>20</v>
      </c>
      <c r="E744">
        <v>30915.599999999999</v>
      </c>
      <c r="F744">
        <v>24</v>
      </c>
      <c r="G744">
        <v>17</v>
      </c>
      <c r="H744">
        <v>2465</v>
      </c>
      <c r="I744">
        <v>-600</v>
      </c>
      <c r="J744">
        <v>1805.3</v>
      </c>
      <c r="K744">
        <v>492.99999999999977</v>
      </c>
      <c r="L744">
        <v>1372.0000000000002</v>
      </c>
      <c r="M744">
        <v>2228</v>
      </c>
      <c r="N744">
        <v>177.3</v>
      </c>
    </row>
    <row r="745" spans="1:14" x14ac:dyDescent="0.3">
      <c r="A745">
        <v>2020</v>
      </c>
      <c r="B745">
        <v>1</v>
      </c>
      <c r="C745">
        <v>19</v>
      </c>
      <c r="D745">
        <v>21</v>
      </c>
      <c r="E745">
        <v>27974.599999999995</v>
      </c>
      <c r="F745">
        <v>24</v>
      </c>
      <c r="G745">
        <v>17</v>
      </c>
      <c r="H745">
        <v>2290</v>
      </c>
      <c r="I745">
        <v>-600</v>
      </c>
      <c r="J745">
        <v>1667.6</v>
      </c>
      <c r="K745">
        <v>437</v>
      </c>
      <c r="L745">
        <v>1253</v>
      </c>
      <c r="M745">
        <v>2102</v>
      </c>
      <c r="N745">
        <v>165.6</v>
      </c>
    </row>
    <row r="746" spans="1:14" x14ac:dyDescent="0.3">
      <c r="A746">
        <v>2020</v>
      </c>
      <c r="B746">
        <v>1</v>
      </c>
      <c r="C746">
        <v>19</v>
      </c>
      <c r="D746">
        <v>22</v>
      </c>
      <c r="E746">
        <v>25162.6</v>
      </c>
      <c r="F746">
        <v>24</v>
      </c>
      <c r="G746">
        <v>17</v>
      </c>
      <c r="H746">
        <v>2179</v>
      </c>
      <c r="I746">
        <v>-600</v>
      </c>
      <c r="J746">
        <v>1572.7</v>
      </c>
      <c r="K746">
        <v>369</v>
      </c>
      <c r="L746">
        <v>1210</v>
      </c>
      <c r="M746">
        <v>2017</v>
      </c>
      <c r="N746">
        <v>155.70000000000002</v>
      </c>
    </row>
    <row r="747" spans="1:14" x14ac:dyDescent="0.3">
      <c r="A747">
        <v>2020</v>
      </c>
      <c r="B747">
        <v>1</v>
      </c>
      <c r="C747">
        <v>19</v>
      </c>
      <c r="D747">
        <v>23</v>
      </c>
      <c r="E747">
        <v>40293.4</v>
      </c>
      <c r="F747">
        <v>62</v>
      </c>
      <c r="G747">
        <v>37</v>
      </c>
      <c r="H747">
        <v>2065</v>
      </c>
      <c r="I747">
        <v>-600</v>
      </c>
      <c r="J747">
        <v>1458.6</v>
      </c>
      <c r="K747">
        <v>259</v>
      </c>
      <c r="L747">
        <v>1206</v>
      </c>
      <c r="M747">
        <v>1911</v>
      </c>
      <c r="N747">
        <v>147.6</v>
      </c>
    </row>
    <row r="748" spans="1:14" x14ac:dyDescent="0.3">
      <c r="A748">
        <v>2020</v>
      </c>
      <c r="B748">
        <v>1</v>
      </c>
      <c r="C748">
        <v>19</v>
      </c>
      <c r="D748">
        <v>24</v>
      </c>
      <c r="E748">
        <v>28842.799999999999</v>
      </c>
      <c r="F748">
        <v>62</v>
      </c>
      <c r="G748">
        <v>37</v>
      </c>
      <c r="H748">
        <v>1955</v>
      </c>
      <c r="I748">
        <v>-600</v>
      </c>
      <c r="J748">
        <v>1351.7</v>
      </c>
      <c r="K748">
        <v>138</v>
      </c>
      <c r="L748">
        <v>1217</v>
      </c>
      <c r="M748">
        <v>1805</v>
      </c>
      <c r="N748">
        <v>146.70000000000002</v>
      </c>
    </row>
    <row r="749" spans="1:14" x14ac:dyDescent="0.3">
      <c r="A749">
        <v>2020</v>
      </c>
      <c r="B749">
        <v>1</v>
      </c>
      <c r="C749">
        <v>20</v>
      </c>
      <c r="D749">
        <v>1</v>
      </c>
      <c r="E749">
        <v>27695.399999999998</v>
      </c>
      <c r="F749">
        <v>62</v>
      </c>
      <c r="G749">
        <v>37</v>
      </c>
      <c r="H749">
        <v>1894</v>
      </c>
      <c r="I749">
        <v>-600</v>
      </c>
      <c r="J749">
        <v>1268.5999999999999</v>
      </c>
      <c r="K749">
        <v>138</v>
      </c>
      <c r="L749">
        <v>1156</v>
      </c>
      <c r="M749">
        <v>1757</v>
      </c>
      <c r="N749">
        <v>111.60000000000001</v>
      </c>
    </row>
    <row r="750" spans="1:14" x14ac:dyDescent="0.3">
      <c r="A750">
        <v>2020</v>
      </c>
      <c r="B750">
        <v>1</v>
      </c>
      <c r="C750">
        <v>20</v>
      </c>
      <c r="D750">
        <v>2</v>
      </c>
      <c r="E750">
        <v>21370.6</v>
      </c>
      <c r="F750">
        <v>62</v>
      </c>
      <c r="G750">
        <v>37</v>
      </c>
      <c r="H750">
        <v>1876</v>
      </c>
      <c r="I750">
        <v>-600</v>
      </c>
      <c r="J750">
        <v>1219.2</v>
      </c>
      <c r="K750">
        <v>71</v>
      </c>
      <c r="L750">
        <v>1205</v>
      </c>
      <c r="M750">
        <v>1704</v>
      </c>
      <c r="N750">
        <v>115.2</v>
      </c>
    </row>
    <row r="751" spans="1:14" x14ac:dyDescent="0.3">
      <c r="A751">
        <v>2020</v>
      </c>
      <c r="B751">
        <v>1</v>
      </c>
      <c r="C751">
        <v>20</v>
      </c>
      <c r="D751">
        <v>3</v>
      </c>
      <c r="E751">
        <v>18388.799999999996</v>
      </c>
      <c r="F751">
        <v>62</v>
      </c>
      <c r="G751">
        <v>32</v>
      </c>
      <c r="H751">
        <v>1859</v>
      </c>
      <c r="I751">
        <v>-600</v>
      </c>
      <c r="J751">
        <v>1188.0999999999999</v>
      </c>
      <c r="K751">
        <v>49</v>
      </c>
      <c r="L751">
        <v>1210</v>
      </c>
      <c r="M751">
        <v>1663</v>
      </c>
      <c r="N751">
        <v>125.10000000000001</v>
      </c>
    </row>
    <row r="752" spans="1:14" x14ac:dyDescent="0.3">
      <c r="A752">
        <v>2020</v>
      </c>
      <c r="B752">
        <v>1</v>
      </c>
      <c r="C752">
        <v>20</v>
      </c>
      <c r="D752">
        <v>8</v>
      </c>
      <c r="E752">
        <v>19074</v>
      </c>
      <c r="F752">
        <v>24</v>
      </c>
      <c r="G752">
        <v>17</v>
      </c>
      <c r="H752">
        <v>2916</v>
      </c>
      <c r="I752">
        <v>-600</v>
      </c>
      <c r="J752">
        <v>1820.7</v>
      </c>
      <c r="K752">
        <v>132</v>
      </c>
      <c r="L752">
        <v>2184</v>
      </c>
      <c r="M752">
        <v>2220</v>
      </c>
      <c r="N752">
        <v>200.70000000000002</v>
      </c>
    </row>
    <row r="753" spans="1:14" x14ac:dyDescent="0.3">
      <c r="A753">
        <v>2020</v>
      </c>
      <c r="B753">
        <v>1</v>
      </c>
      <c r="C753">
        <v>20</v>
      </c>
      <c r="D753">
        <v>9</v>
      </c>
      <c r="E753">
        <v>21204.799999999999</v>
      </c>
      <c r="F753">
        <v>24</v>
      </c>
      <c r="G753">
        <v>17</v>
      </c>
      <c r="H753">
        <v>3117</v>
      </c>
      <c r="I753">
        <v>-600</v>
      </c>
      <c r="J753">
        <v>1910.5</v>
      </c>
      <c r="K753">
        <v>219</v>
      </c>
      <c r="L753">
        <v>2298</v>
      </c>
      <c r="M753">
        <v>2272</v>
      </c>
      <c r="N753">
        <v>238.5</v>
      </c>
    </row>
    <row r="754" spans="1:14" x14ac:dyDescent="0.3">
      <c r="A754">
        <v>2020</v>
      </c>
      <c r="B754">
        <v>1</v>
      </c>
      <c r="C754">
        <v>20</v>
      </c>
      <c r="D754">
        <v>10</v>
      </c>
      <c r="E754">
        <v>17006</v>
      </c>
      <c r="F754">
        <v>24</v>
      </c>
      <c r="G754">
        <v>17</v>
      </c>
      <c r="H754">
        <v>3103</v>
      </c>
      <c r="I754">
        <v>-600</v>
      </c>
      <c r="J754">
        <v>1928.2</v>
      </c>
      <c r="K754">
        <v>94</v>
      </c>
      <c r="L754">
        <v>2409</v>
      </c>
      <c r="M754">
        <v>2251</v>
      </c>
      <c r="N754">
        <v>277.2</v>
      </c>
    </row>
    <row r="755" spans="1:14" x14ac:dyDescent="0.3">
      <c r="A755">
        <v>2020</v>
      </c>
      <c r="B755">
        <v>1</v>
      </c>
      <c r="C755">
        <v>20</v>
      </c>
      <c r="D755">
        <v>11</v>
      </c>
      <c r="E755">
        <v>16179</v>
      </c>
      <c r="F755">
        <v>24</v>
      </c>
      <c r="G755">
        <v>17</v>
      </c>
      <c r="H755">
        <v>3167</v>
      </c>
      <c r="I755">
        <v>-600</v>
      </c>
      <c r="J755">
        <v>1926.9</v>
      </c>
      <c r="K755">
        <v>104</v>
      </c>
      <c r="L755">
        <v>2463</v>
      </c>
      <c r="M755">
        <v>2220</v>
      </c>
      <c r="N755">
        <v>306.90000000000003</v>
      </c>
    </row>
    <row r="756" spans="1:14" x14ac:dyDescent="0.3">
      <c r="A756">
        <v>2020</v>
      </c>
      <c r="B756">
        <v>1</v>
      </c>
      <c r="C756">
        <v>20</v>
      </c>
      <c r="D756">
        <v>12</v>
      </c>
      <c r="E756">
        <v>11782.8</v>
      </c>
      <c r="F756">
        <v>24</v>
      </c>
      <c r="G756">
        <v>17</v>
      </c>
      <c r="H756">
        <v>3150</v>
      </c>
      <c r="I756">
        <v>-600</v>
      </c>
      <c r="J756">
        <v>1832</v>
      </c>
      <c r="K756">
        <v>47</v>
      </c>
      <c r="L756">
        <v>2503</v>
      </c>
      <c r="M756">
        <v>2081</v>
      </c>
      <c r="N756">
        <v>351</v>
      </c>
    </row>
    <row r="757" spans="1:14" x14ac:dyDescent="0.3">
      <c r="A757">
        <v>2020</v>
      </c>
      <c r="B757">
        <v>1</v>
      </c>
      <c r="C757">
        <v>20</v>
      </c>
      <c r="D757">
        <v>18</v>
      </c>
      <c r="E757">
        <v>9151.5999999999985</v>
      </c>
      <c r="F757">
        <v>24</v>
      </c>
      <c r="G757">
        <v>17</v>
      </c>
      <c r="H757">
        <v>3214</v>
      </c>
      <c r="I757">
        <v>-600</v>
      </c>
      <c r="J757">
        <v>2032.1</v>
      </c>
      <c r="K757">
        <v>91</v>
      </c>
      <c r="L757">
        <v>2523</v>
      </c>
      <c r="M757">
        <v>2039</v>
      </c>
      <c r="N757">
        <v>593.1</v>
      </c>
    </row>
    <row r="758" spans="1:14" x14ac:dyDescent="0.3">
      <c r="A758">
        <v>2020</v>
      </c>
      <c r="B758">
        <v>1</v>
      </c>
      <c r="C758">
        <v>22</v>
      </c>
      <c r="D758">
        <v>6</v>
      </c>
      <c r="E758">
        <v>-18148</v>
      </c>
      <c r="F758">
        <v>0</v>
      </c>
      <c r="G758">
        <v>5</v>
      </c>
      <c r="H758">
        <v>2271</v>
      </c>
      <c r="I758">
        <v>600</v>
      </c>
      <c r="J758">
        <v>1307.0999999999999</v>
      </c>
      <c r="K758">
        <v>0</v>
      </c>
      <c r="L758">
        <v>2871</v>
      </c>
      <c r="M758">
        <v>51</v>
      </c>
      <c r="N758">
        <v>656.1</v>
      </c>
    </row>
    <row r="759" spans="1:14" x14ac:dyDescent="0.3">
      <c r="A759">
        <v>2020</v>
      </c>
      <c r="B759">
        <v>1</v>
      </c>
      <c r="C759">
        <v>22</v>
      </c>
      <c r="D759">
        <v>14</v>
      </c>
      <c r="E759">
        <v>16069</v>
      </c>
      <c r="F759">
        <v>24</v>
      </c>
      <c r="G759">
        <v>17</v>
      </c>
      <c r="H759">
        <v>2991</v>
      </c>
      <c r="I759">
        <v>-600</v>
      </c>
      <c r="J759">
        <v>1724.9</v>
      </c>
      <c r="K759">
        <v>213</v>
      </c>
      <c r="L759">
        <v>2178</v>
      </c>
      <c r="M759">
        <v>2009</v>
      </c>
      <c r="N759">
        <v>315.90000000000003</v>
      </c>
    </row>
    <row r="760" spans="1:14" x14ac:dyDescent="0.3">
      <c r="A760">
        <v>2020</v>
      </c>
      <c r="B760">
        <v>1</v>
      </c>
      <c r="C760">
        <v>22</v>
      </c>
      <c r="D760">
        <v>15</v>
      </c>
      <c r="E760">
        <v>29244.400000000001</v>
      </c>
      <c r="F760">
        <v>24</v>
      </c>
      <c r="G760">
        <v>17</v>
      </c>
      <c r="H760">
        <v>2916</v>
      </c>
      <c r="I760">
        <v>-600</v>
      </c>
      <c r="J760">
        <v>1706.8</v>
      </c>
      <c r="K760">
        <v>611</v>
      </c>
      <c r="L760">
        <v>1705</v>
      </c>
      <c r="M760">
        <v>2071</v>
      </c>
      <c r="N760">
        <v>235.8</v>
      </c>
    </row>
    <row r="761" spans="1:14" x14ac:dyDescent="0.3">
      <c r="A761">
        <v>2020</v>
      </c>
      <c r="B761">
        <v>1</v>
      </c>
      <c r="C761">
        <v>22</v>
      </c>
      <c r="D761">
        <v>16</v>
      </c>
      <c r="E761">
        <v>39147</v>
      </c>
      <c r="F761">
        <v>24</v>
      </c>
      <c r="G761">
        <v>17</v>
      </c>
      <c r="H761">
        <v>2751</v>
      </c>
      <c r="I761">
        <v>-600</v>
      </c>
      <c r="J761">
        <v>1704.6</v>
      </c>
      <c r="K761">
        <v>879</v>
      </c>
      <c r="L761">
        <v>1272</v>
      </c>
      <c r="M761">
        <v>2139</v>
      </c>
      <c r="N761">
        <v>165.6</v>
      </c>
    </row>
    <row r="762" spans="1:14" x14ac:dyDescent="0.3">
      <c r="A762">
        <v>2020</v>
      </c>
      <c r="B762">
        <v>1</v>
      </c>
      <c r="C762">
        <v>22</v>
      </c>
      <c r="D762">
        <v>17</v>
      </c>
      <c r="E762">
        <v>67752.399999999994</v>
      </c>
      <c r="F762">
        <v>72</v>
      </c>
      <c r="G762">
        <v>17</v>
      </c>
      <c r="H762">
        <v>2836</v>
      </c>
      <c r="I762">
        <v>-600</v>
      </c>
      <c r="J762">
        <v>1799.8</v>
      </c>
      <c r="K762">
        <v>1286</v>
      </c>
      <c r="L762">
        <v>950</v>
      </c>
      <c r="M762">
        <v>2272</v>
      </c>
      <c r="N762">
        <v>127.8</v>
      </c>
    </row>
    <row r="763" spans="1:14" x14ac:dyDescent="0.3">
      <c r="A763">
        <v>2020</v>
      </c>
      <c r="B763">
        <v>1</v>
      </c>
      <c r="C763">
        <v>22</v>
      </c>
      <c r="D763">
        <v>18</v>
      </c>
      <c r="E763">
        <v>109578.40000000001</v>
      </c>
      <c r="F763">
        <v>80</v>
      </c>
      <c r="G763">
        <v>32</v>
      </c>
      <c r="H763">
        <v>3059</v>
      </c>
      <c r="I763">
        <v>-600</v>
      </c>
      <c r="J763">
        <v>1980.2</v>
      </c>
      <c r="K763">
        <v>1781</v>
      </c>
      <c r="L763">
        <v>678</v>
      </c>
      <c r="M763">
        <v>2474</v>
      </c>
      <c r="N763">
        <v>106.2</v>
      </c>
    </row>
    <row r="764" spans="1:14" x14ac:dyDescent="0.3">
      <c r="A764">
        <v>2020</v>
      </c>
      <c r="B764">
        <v>1</v>
      </c>
      <c r="C764">
        <v>22</v>
      </c>
      <c r="D764">
        <v>19</v>
      </c>
      <c r="E764">
        <v>118363.6</v>
      </c>
      <c r="F764">
        <v>80</v>
      </c>
      <c r="G764">
        <v>32</v>
      </c>
      <c r="H764">
        <v>2960</v>
      </c>
      <c r="I764">
        <v>-600</v>
      </c>
      <c r="J764">
        <v>2025.5</v>
      </c>
      <c r="K764">
        <v>1854</v>
      </c>
      <c r="L764">
        <v>506</v>
      </c>
      <c r="M764">
        <v>2540</v>
      </c>
      <c r="N764">
        <v>85.5</v>
      </c>
    </row>
    <row r="765" spans="1:14" x14ac:dyDescent="0.3">
      <c r="A765">
        <v>2020</v>
      </c>
      <c r="B765">
        <v>1</v>
      </c>
      <c r="C765">
        <v>22</v>
      </c>
      <c r="D765">
        <v>20</v>
      </c>
      <c r="E765">
        <v>109792.59999999999</v>
      </c>
      <c r="F765">
        <v>80</v>
      </c>
      <c r="G765">
        <v>32</v>
      </c>
      <c r="H765">
        <v>2801</v>
      </c>
      <c r="I765">
        <v>-600</v>
      </c>
      <c r="J765">
        <v>1920.8</v>
      </c>
      <c r="K765">
        <v>1774</v>
      </c>
      <c r="L765">
        <v>427</v>
      </c>
      <c r="M765">
        <v>2456</v>
      </c>
      <c r="N765">
        <v>64.8</v>
      </c>
    </row>
    <row r="766" spans="1:14" x14ac:dyDescent="0.3">
      <c r="A766">
        <v>2020</v>
      </c>
      <c r="B766">
        <v>1</v>
      </c>
      <c r="C766">
        <v>22</v>
      </c>
      <c r="D766">
        <v>21</v>
      </c>
      <c r="E766">
        <v>101538.2</v>
      </c>
      <c r="F766">
        <v>80</v>
      </c>
      <c r="G766">
        <v>17</v>
      </c>
      <c r="H766">
        <v>2659</v>
      </c>
      <c r="I766">
        <v>-600</v>
      </c>
      <c r="J766">
        <v>1796.3</v>
      </c>
      <c r="K766">
        <v>1691</v>
      </c>
      <c r="L766">
        <v>368.00000000000006</v>
      </c>
      <c r="M766">
        <v>2345</v>
      </c>
      <c r="N766">
        <v>51.300000000000004</v>
      </c>
    </row>
    <row r="767" spans="1:14" x14ac:dyDescent="0.3">
      <c r="A767">
        <v>2020</v>
      </c>
      <c r="B767">
        <v>1</v>
      </c>
      <c r="C767">
        <v>22</v>
      </c>
      <c r="D767">
        <v>22</v>
      </c>
      <c r="E767">
        <v>87321.4</v>
      </c>
      <c r="F767">
        <v>72</v>
      </c>
      <c r="G767">
        <v>17</v>
      </c>
      <c r="H767">
        <v>2484</v>
      </c>
      <c r="I767">
        <v>-600</v>
      </c>
      <c r="J767">
        <v>1686.4</v>
      </c>
      <c r="K767">
        <v>1522</v>
      </c>
      <c r="L767">
        <v>362</v>
      </c>
      <c r="M767">
        <v>2245</v>
      </c>
      <c r="N767">
        <v>41.4</v>
      </c>
    </row>
    <row r="768" spans="1:14" x14ac:dyDescent="0.3">
      <c r="A768">
        <v>2020</v>
      </c>
      <c r="B768">
        <v>1</v>
      </c>
      <c r="C768">
        <v>22</v>
      </c>
      <c r="D768">
        <v>23</v>
      </c>
      <c r="E768">
        <v>134811.4</v>
      </c>
      <c r="F768">
        <v>87</v>
      </c>
      <c r="G768">
        <v>40</v>
      </c>
      <c r="H768">
        <v>2293</v>
      </c>
      <c r="I768">
        <v>-600</v>
      </c>
      <c r="J768">
        <v>1562</v>
      </c>
      <c r="K768">
        <v>1324</v>
      </c>
      <c r="L768">
        <v>369</v>
      </c>
      <c r="M768">
        <v>2126</v>
      </c>
      <c r="N768">
        <v>36</v>
      </c>
    </row>
    <row r="769" spans="1:14" x14ac:dyDescent="0.3">
      <c r="A769">
        <v>2020</v>
      </c>
      <c r="B769">
        <v>1</v>
      </c>
      <c r="C769">
        <v>22</v>
      </c>
      <c r="D769">
        <v>24</v>
      </c>
      <c r="E769">
        <v>111262.6</v>
      </c>
      <c r="F769">
        <v>80</v>
      </c>
      <c r="G769">
        <v>37</v>
      </c>
      <c r="H769">
        <v>2099</v>
      </c>
      <c r="I769">
        <v>-600</v>
      </c>
      <c r="J769">
        <v>1456.7</v>
      </c>
      <c r="K769">
        <v>1099</v>
      </c>
      <c r="L769">
        <v>400</v>
      </c>
      <c r="M769">
        <v>2027</v>
      </c>
      <c r="N769">
        <v>29.7</v>
      </c>
    </row>
    <row r="770" spans="1:14" x14ac:dyDescent="0.3">
      <c r="A770">
        <v>2020</v>
      </c>
      <c r="B770">
        <v>1</v>
      </c>
      <c r="C770">
        <v>23</v>
      </c>
      <c r="D770">
        <v>1</v>
      </c>
      <c r="E770">
        <v>78030.400000000009</v>
      </c>
      <c r="F770">
        <v>80</v>
      </c>
      <c r="G770">
        <v>37</v>
      </c>
      <c r="H770">
        <v>1976</v>
      </c>
      <c r="I770">
        <v>-600</v>
      </c>
      <c r="J770">
        <v>1339.7</v>
      </c>
      <c r="K770">
        <v>758</v>
      </c>
      <c r="L770">
        <v>618</v>
      </c>
      <c r="M770">
        <v>1892</v>
      </c>
      <c r="N770">
        <v>47.7</v>
      </c>
    </row>
    <row r="771" spans="1:14" x14ac:dyDescent="0.3">
      <c r="A771">
        <v>2020</v>
      </c>
      <c r="B771">
        <v>1</v>
      </c>
      <c r="C771">
        <v>23</v>
      </c>
      <c r="D771">
        <v>2</v>
      </c>
      <c r="E771">
        <v>60191.6</v>
      </c>
      <c r="F771">
        <v>72</v>
      </c>
      <c r="G771">
        <v>37</v>
      </c>
      <c r="H771">
        <v>1902</v>
      </c>
      <c r="I771">
        <v>-600</v>
      </c>
      <c r="J771">
        <v>1287</v>
      </c>
      <c r="K771">
        <v>551</v>
      </c>
      <c r="L771">
        <v>751.00000000000011</v>
      </c>
      <c r="M771">
        <v>1833</v>
      </c>
      <c r="N771">
        <v>54</v>
      </c>
    </row>
    <row r="772" spans="1:14" x14ac:dyDescent="0.3">
      <c r="A772">
        <v>2020</v>
      </c>
      <c r="B772">
        <v>1</v>
      </c>
      <c r="C772">
        <v>23</v>
      </c>
      <c r="D772">
        <v>3</v>
      </c>
      <c r="E772">
        <v>46948.4</v>
      </c>
      <c r="F772">
        <v>72</v>
      </c>
      <c r="G772">
        <v>37</v>
      </c>
      <c r="H772">
        <v>1865</v>
      </c>
      <c r="I772">
        <v>-600</v>
      </c>
      <c r="J772">
        <v>1269.8</v>
      </c>
      <c r="K772">
        <v>395</v>
      </c>
      <c r="L772">
        <v>870</v>
      </c>
      <c r="M772">
        <v>1796</v>
      </c>
      <c r="N772">
        <v>73.8</v>
      </c>
    </row>
    <row r="773" spans="1:14" x14ac:dyDescent="0.3">
      <c r="A773">
        <v>2020</v>
      </c>
      <c r="B773">
        <v>1</v>
      </c>
      <c r="C773">
        <v>23</v>
      </c>
      <c r="D773">
        <v>4</v>
      </c>
      <c r="E773">
        <v>40896.799999999996</v>
      </c>
      <c r="F773">
        <v>62</v>
      </c>
      <c r="G773">
        <v>37</v>
      </c>
      <c r="H773">
        <v>1909</v>
      </c>
      <c r="I773">
        <v>-600</v>
      </c>
      <c r="J773">
        <v>1281.4000000000001</v>
      </c>
      <c r="K773">
        <v>328</v>
      </c>
      <c r="L773">
        <v>981.00000000000011</v>
      </c>
      <c r="M773">
        <v>1777</v>
      </c>
      <c r="N773">
        <v>104.4</v>
      </c>
    </row>
    <row r="774" spans="1:14" x14ac:dyDescent="0.3">
      <c r="A774">
        <v>2020</v>
      </c>
      <c r="B774">
        <v>1</v>
      </c>
      <c r="C774">
        <v>23</v>
      </c>
      <c r="D774">
        <v>5</v>
      </c>
      <c r="E774">
        <v>32705.399999999998</v>
      </c>
      <c r="F774">
        <v>62</v>
      </c>
      <c r="G774">
        <v>37</v>
      </c>
      <c r="H774">
        <v>1987</v>
      </c>
      <c r="I774">
        <v>-600</v>
      </c>
      <c r="J774">
        <v>1301.5999999999999</v>
      </c>
      <c r="K774">
        <v>221</v>
      </c>
      <c r="L774">
        <v>1166</v>
      </c>
      <c r="M774">
        <v>1763</v>
      </c>
      <c r="N774">
        <v>138.6</v>
      </c>
    </row>
    <row r="775" spans="1:14" x14ac:dyDescent="0.3">
      <c r="A775">
        <v>2020</v>
      </c>
      <c r="B775">
        <v>1</v>
      </c>
      <c r="C775">
        <v>23</v>
      </c>
      <c r="D775">
        <v>6</v>
      </c>
      <c r="E775">
        <v>17408.400000000001</v>
      </c>
      <c r="F775">
        <v>24</v>
      </c>
      <c r="G775">
        <v>17</v>
      </c>
      <c r="H775">
        <v>2136</v>
      </c>
      <c r="I775">
        <v>-600</v>
      </c>
      <c r="J775">
        <v>1375.3</v>
      </c>
      <c r="K775">
        <v>226</v>
      </c>
      <c r="L775">
        <v>1310</v>
      </c>
      <c r="M775">
        <v>1798</v>
      </c>
      <c r="N775">
        <v>177.3</v>
      </c>
    </row>
    <row r="776" spans="1:14" x14ac:dyDescent="0.3">
      <c r="A776">
        <v>2020</v>
      </c>
      <c r="B776">
        <v>1</v>
      </c>
      <c r="C776">
        <v>23</v>
      </c>
      <c r="D776">
        <v>7</v>
      </c>
      <c r="E776">
        <v>26085.599999999999</v>
      </c>
      <c r="F776">
        <v>24</v>
      </c>
      <c r="G776">
        <v>17</v>
      </c>
      <c r="H776">
        <v>2493</v>
      </c>
      <c r="I776">
        <v>-600</v>
      </c>
      <c r="J776">
        <v>1583.2</v>
      </c>
      <c r="K776">
        <v>478</v>
      </c>
      <c r="L776">
        <v>1415</v>
      </c>
      <c r="M776">
        <v>1987</v>
      </c>
      <c r="N776">
        <v>196.20000000000002</v>
      </c>
    </row>
    <row r="777" spans="1:14" x14ac:dyDescent="0.3">
      <c r="A777">
        <v>2020</v>
      </c>
      <c r="B777">
        <v>1</v>
      </c>
      <c r="C777">
        <v>23</v>
      </c>
      <c r="D777">
        <v>8</v>
      </c>
      <c r="E777">
        <v>33295</v>
      </c>
      <c r="F777">
        <v>24</v>
      </c>
      <c r="G777">
        <v>17</v>
      </c>
      <c r="H777">
        <v>2893</v>
      </c>
      <c r="I777">
        <v>-600</v>
      </c>
      <c r="J777">
        <v>1822.5</v>
      </c>
      <c r="K777">
        <v>668</v>
      </c>
      <c r="L777">
        <v>1625</v>
      </c>
      <c r="M777">
        <v>2202</v>
      </c>
      <c r="N777">
        <v>220.5</v>
      </c>
    </row>
    <row r="778" spans="1:14" x14ac:dyDescent="0.3">
      <c r="A778">
        <v>2020</v>
      </c>
      <c r="B778">
        <v>1</v>
      </c>
      <c r="C778">
        <v>23</v>
      </c>
      <c r="D778">
        <v>9</v>
      </c>
      <c r="E778">
        <v>38480</v>
      </c>
      <c r="F778">
        <v>24</v>
      </c>
      <c r="G778">
        <v>17</v>
      </c>
      <c r="H778">
        <v>3140</v>
      </c>
      <c r="I778">
        <v>-600</v>
      </c>
      <c r="J778">
        <v>1909.2</v>
      </c>
      <c r="K778">
        <v>856</v>
      </c>
      <c r="L778">
        <v>1684</v>
      </c>
      <c r="M778">
        <v>2268</v>
      </c>
      <c r="N778">
        <v>241.20000000000002</v>
      </c>
    </row>
    <row r="779" spans="1:14" x14ac:dyDescent="0.3">
      <c r="A779">
        <v>2020</v>
      </c>
      <c r="B779">
        <v>1</v>
      </c>
      <c r="C779">
        <v>23</v>
      </c>
      <c r="D779">
        <v>10</v>
      </c>
      <c r="E779">
        <v>35792.400000000001</v>
      </c>
      <c r="F779">
        <v>24</v>
      </c>
      <c r="G779">
        <v>17</v>
      </c>
      <c r="H779">
        <v>3111</v>
      </c>
      <c r="I779">
        <v>-600</v>
      </c>
      <c r="J779">
        <v>1924.6</v>
      </c>
      <c r="K779">
        <v>760</v>
      </c>
      <c r="L779">
        <v>1751.0000000000002</v>
      </c>
      <c r="M779">
        <v>2269</v>
      </c>
      <c r="N779">
        <v>255.6</v>
      </c>
    </row>
    <row r="780" spans="1:14" x14ac:dyDescent="0.3">
      <c r="A780">
        <v>2020</v>
      </c>
      <c r="B780">
        <v>1</v>
      </c>
      <c r="C780">
        <v>23</v>
      </c>
      <c r="D780">
        <v>11</v>
      </c>
      <c r="E780">
        <v>34395.599999999999</v>
      </c>
      <c r="F780">
        <v>24</v>
      </c>
      <c r="G780">
        <v>17</v>
      </c>
      <c r="H780">
        <v>3157</v>
      </c>
      <c r="I780">
        <v>-600</v>
      </c>
      <c r="J780">
        <v>1938.9</v>
      </c>
      <c r="K780">
        <v>703</v>
      </c>
      <c r="L780">
        <v>1854</v>
      </c>
      <c r="M780">
        <v>2286</v>
      </c>
      <c r="N780">
        <v>252.9</v>
      </c>
    </row>
    <row r="781" spans="1:14" x14ac:dyDescent="0.3">
      <c r="A781">
        <v>2020</v>
      </c>
      <c r="B781">
        <v>1</v>
      </c>
      <c r="C781">
        <v>23</v>
      </c>
      <c r="D781">
        <v>12</v>
      </c>
      <c r="E781">
        <v>27210.799999999999</v>
      </c>
      <c r="F781">
        <v>24</v>
      </c>
      <c r="G781">
        <v>17</v>
      </c>
      <c r="H781">
        <v>3142</v>
      </c>
      <c r="I781">
        <v>-600</v>
      </c>
      <c r="J781">
        <v>1847.6</v>
      </c>
      <c r="K781">
        <v>527</v>
      </c>
      <c r="L781">
        <v>2015</v>
      </c>
      <c r="M781">
        <v>2165</v>
      </c>
      <c r="N781">
        <v>282.60000000000002</v>
      </c>
    </row>
    <row r="782" spans="1:14" x14ac:dyDescent="0.3">
      <c r="A782">
        <v>2020</v>
      </c>
      <c r="B782">
        <v>1</v>
      </c>
      <c r="C782">
        <v>23</v>
      </c>
      <c r="D782">
        <v>13</v>
      </c>
      <c r="E782">
        <v>19754.599999999999</v>
      </c>
      <c r="F782">
        <v>24</v>
      </c>
      <c r="G782">
        <v>17</v>
      </c>
      <c r="H782">
        <v>3068</v>
      </c>
      <c r="I782">
        <v>-600</v>
      </c>
      <c r="J782">
        <v>1821.1</v>
      </c>
      <c r="K782">
        <v>305</v>
      </c>
      <c r="L782">
        <v>2163</v>
      </c>
      <c r="M782">
        <v>2098</v>
      </c>
      <c r="N782">
        <v>323.10000000000002</v>
      </c>
    </row>
    <row r="783" spans="1:14" x14ac:dyDescent="0.3">
      <c r="A783">
        <v>2020</v>
      </c>
      <c r="B783">
        <v>1</v>
      </c>
      <c r="C783">
        <v>23</v>
      </c>
      <c r="D783">
        <v>14</v>
      </c>
      <c r="E783">
        <v>15977.599999999999</v>
      </c>
      <c r="F783">
        <v>24</v>
      </c>
      <c r="G783">
        <v>17</v>
      </c>
      <c r="H783">
        <v>3066</v>
      </c>
      <c r="I783">
        <v>-600</v>
      </c>
      <c r="J783">
        <v>1825.1</v>
      </c>
      <c r="K783">
        <v>193</v>
      </c>
      <c r="L783">
        <v>2273</v>
      </c>
      <c r="M783">
        <v>2075</v>
      </c>
      <c r="N783">
        <v>350.1</v>
      </c>
    </row>
    <row r="784" spans="1:14" x14ac:dyDescent="0.3">
      <c r="A784">
        <v>2020</v>
      </c>
      <c r="B784">
        <v>1</v>
      </c>
      <c r="C784">
        <v>23</v>
      </c>
      <c r="D784">
        <v>15</v>
      </c>
      <c r="E784">
        <v>11493</v>
      </c>
      <c r="F784">
        <v>24</v>
      </c>
      <c r="G784">
        <v>17</v>
      </c>
      <c r="H784">
        <v>3016</v>
      </c>
      <c r="I784">
        <v>-600</v>
      </c>
      <c r="J784">
        <v>1797.6</v>
      </c>
      <c r="K784">
        <v>64</v>
      </c>
      <c r="L784">
        <v>2352</v>
      </c>
      <c r="M784">
        <v>2025</v>
      </c>
      <c r="N784">
        <v>372.6</v>
      </c>
    </row>
    <row r="785" spans="1:14" x14ac:dyDescent="0.3">
      <c r="A785">
        <v>2020</v>
      </c>
      <c r="B785">
        <v>1</v>
      </c>
      <c r="C785">
        <v>23</v>
      </c>
      <c r="D785">
        <v>18</v>
      </c>
      <c r="E785">
        <v>17771.599999999999</v>
      </c>
      <c r="F785">
        <v>24</v>
      </c>
      <c r="G785">
        <v>17</v>
      </c>
      <c r="H785">
        <v>3156</v>
      </c>
      <c r="I785">
        <v>-600</v>
      </c>
      <c r="J785">
        <v>2018.8</v>
      </c>
      <c r="K785">
        <v>219</v>
      </c>
      <c r="L785">
        <v>2337</v>
      </c>
      <c r="M785">
        <v>2203</v>
      </c>
      <c r="N785">
        <v>415.8</v>
      </c>
    </row>
    <row r="786" spans="1:14" x14ac:dyDescent="0.3">
      <c r="A786">
        <v>2020</v>
      </c>
      <c r="B786">
        <v>1</v>
      </c>
      <c r="C786">
        <v>23</v>
      </c>
      <c r="D786">
        <v>19</v>
      </c>
      <c r="E786">
        <v>14937</v>
      </c>
      <c r="F786">
        <v>24</v>
      </c>
      <c r="G786">
        <v>17</v>
      </c>
      <c r="H786">
        <v>3026</v>
      </c>
      <c r="I786">
        <v>-600</v>
      </c>
      <c r="J786">
        <v>2030.6</v>
      </c>
      <c r="K786">
        <v>94</v>
      </c>
      <c r="L786">
        <v>2332</v>
      </c>
      <c r="M786">
        <v>2213</v>
      </c>
      <c r="N786">
        <v>417.6</v>
      </c>
    </row>
    <row r="787" spans="1:14" x14ac:dyDescent="0.3">
      <c r="A787">
        <v>2020</v>
      </c>
      <c r="B787">
        <v>1</v>
      </c>
      <c r="C787">
        <v>24</v>
      </c>
      <c r="D787">
        <v>9</v>
      </c>
      <c r="E787">
        <v>14233.599999999999</v>
      </c>
      <c r="F787">
        <v>24</v>
      </c>
      <c r="G787">
        <v>17</v>
      </c>
      <c r="H787">
        <v>3098</v>
      </c>
      <c r="I787">
        <v>-600</v>
      </c>
      <c r="J787">
        <v>1835.1</v>
      </c>
      <c r="K787">
        <v>270</v>
      </c>
      <c r="L787">
        <v>2228</v>
      </c>
      <c r="M787">
        <v>1950</v>
      </c>
      <c r="N787">
        <v>485.1</v>
      </c>
    </row>
    <row r="788" spans="1:14" x14ac:dyDescent="0.3">
      <c r="A788">
        <v>2020</v>
      </c>
      <c r="B788">
        <v>1</v>
      </c>
      <c r="C788">
        <v>24</v>
      </c>
      <c r="D788">
        <v>10</v>
      </c>
      <c r="E788">
        <v>20298.2</v>
      </c>
      <c r="F788">
        <v>24</v>
      </c>
      <c r="G788">
        <v>17</v>
      </c>
      <c r="H788">
        <v>3094</v>
      </c>
      <c r="I788">
        <v>-600</v>
      </c>
      <c r="J788">
        <v>1862</v>
      </c>
      <c r="K788">
        <v>437</v>
      </c>
      <c r="L788">
        <v>2057</v>
      </c>
      <c r="M788">
        <v>2012</v>
      </c>
      <c r="N788">
        <v>450</v>
      </c>
    </row>
    <row r="789" spans="1:14" x14ac:dyDescent="0.3">
      <c r="A789">
        <v>2020</v>
      </c>
      <c r="B789">
        <v>1</v>
      </c>
      <c r="C789">
        <v>24</v>
      </c>
      <c r="D789">
        <v>11</v>
      </c>
      <c r="E789">
        <v>26813.4</v>
      </c>
      <c r="F789">
        <v>24</v>
      </c>
      <c r="G789">
        <v>17</v>
      </c>
      <c r="H789">
        <v>3149</v>
      </c>
      <c r="I789">
        <v>-600</v>
      </c>
      <c r="J789">
        <v>1878.7</v>
      </c>
      <c r="K789">
        <v>636</v>
      </c>
      <c r="L789">
        <v>1913</v>
      </c>
      <c r="M789">
        <v>2062</v>
      </c>
      <c r="N789">
        <v>416.7</v>
      </c>
    </row>
    <row r="790" spans="1:14" x14ac:dyDescent="0.3">
      <c r="A790">
        <v>2020</v>
      </c>
      <c r="B790">
        <v>1</v>
      </c>
      <c r="C790">
        <v>24</v>
      </c>
      <c r="D790">
        <v>12</v>
      </c>
      <c r="E790">
        <v>25418</v>
      </c>
      <c r="F790">
        <v>24</v>
      </c>
      <c r="G790">
        <v>17</v>
      </c>
      <c r="H790">
        <v>3109</v>
      </c>
      <c r="I790">
        <v>-600</v>
      </c>
      <c r="J790">
        <v>1780.1</v>
      </c>
      <c r="K790">
        <v>647</v>
      </c>
      <c r="L790">
        <v>1862.0000000000002</v>
      </c>
      <c r="M790">
        <v>1958</v>
      </c>
      <c r="N790">
        <v>422.1</v>
      </c>
    </row>
    <row r="791" spans="1:14" x14ac:dyDescent="0.3">
      <c r="A791">
        <v>2020</v>
      </c>
      <c r="B791">
        <v>1</v>
      </c>
      <c r="C791">
        <v>24</v>
      </c>
      <c r="D791">
        <v>13</v>
      </c>
      <c r="E791">
        <v>24071.199999999997</v>
      </c>
      <c r="F791">
        <v>24</v>
      </c>
      <c r="G791">
        <v>17</v>
      </c>
      <c r="H791">
        <v>2992</v>
      </c>
      <c r="I791">
        <v>-600</v>
      </c>
      <c r="J791">
        <v>1766.2</v>
      </c>
      <c r="K791">
        <v>591</v>
      </c>
      <c r="L791">
        <v>1801.0000000000002</v>
      </c>
      <c r="M791">
        <v>1945</v>
      </c>
      <c r="N791">
        <v>421.2</v>
      </c>
    </row>
    <row r="792" spans="1:14" x14ac:dyDescent="0.3">
      <c r="A792">
        <v>2020</v>
      </c>
      <c r="B792">
        <v>1</v>
      </c>
      <c r="C792">
        <v>24</v>
      </c>
      <c r="D792">
        <v>14</v>
      </c>
      <c r="E792">
        <v>23372.800000000003</v>
      </c>
      <c r="F792">
        <v>24</v>
      </c>
      <c r="G792">
        <v>17</v>
      </c>
      <c r="H792">
        <v>2896</v>
      </c>
      <c r="I792">
        <v>-600</v>
      </c>
      <c r="J792">
        <v>1750.2</v>
      </c>
      <c r="K792">
        <v>554</v>
      </c>
      <c r="L792">
        <v>1742.0000000000002</v>
      </c>
      <c r="M792">
        <v>1938</v>
      </c>
      <c r="N792">
        <v>412.2</v>
      </c>
    </row>
    <row r="793" spans="1:14" x14ac:dyDescent="0.3">
      <c r="A793">
        <v>2020</v>
      </c>
      <c r="B793">
        <v>1</v>
      </c>
      <c r="C793">
        <v>24</v>
      </c>
      <c r="D793">
        <v>15</v>
      </c>
      <c r="E793">
        <v>24882.799999999999</v>
      </c>
      <c r="F793">
        <v>24</v>
      </c>
      <c r="G793">
        <v>17</v>
      </c>
      <c r="H793">
        <v>2781</v>
      </c>
      <c r="I793">
        <v>-600</v>
      </c>
      <c r="J793">
        <v>1727.6</v>
      </c>
      <c r="K793">
        <v>586</v>
      </c>
      <c r="L793">
        <v>1595</v>
      </c>
      <c r="M793">
        <v>1937</v>
      </c>
      <c r="N793">
        <v>390.6</v>
      </c>
    </row>
    <row r="794" spans="1:14" x14ac:dyDescent="0.3">
      <c r="A794">
        <v>2020</v>
      </c>
      <c r="B794">
        <v>1</v>
      </c>
      <c r="C794">
        <v>24</v>
      </c>
      <c r="D794">
        <v>16</v>
      </c>
      <c r="E794">
        <v>24471.4</v>
      </c>
      <c r="F794">
        <v>24</v>
      </c>
      <c r="G794">
        <v>17</v>
      </c>
      <c r="H794">
        <v>2596</v>
      </c>
      <c r="I794">
        <v>-600</v>
      </c>
      <c r="J794">
        <v>1731.4</v>
      </c>
      <c r="K794">
        <v>519</v>
      </c>
      <c r="L794">
        <v>1477.0000000000002</v>
      </c>
      <c r="M794">
        <v>1966</v>
      </c>
      <c r="N794">
        <v>365.40000000000003</v>
      </c>
    </row>
    <row r="795" spans="1:14" x14ac:dyDescent="0.3">
      <c r="A795">
        <v>2020</v>
      </c>
      <c r="B795">
        <v>1</v>
      </c>
      <c r="C795">
        <v>24</v>
      </c>
      <c r="D795">
        <v>17</v>
      </c>
      <c r="E795">
        <v>26964.199999999997</v>
      </c>
      <c r="F795">
        <v>24</v>
      </c>
      <c r="G795">
        <v>17</v>
      </c>
      <c r="H795">
        <v>2684</v>
      </c>
      <c r="I795">
        <v>-600</v>
      </c>
      <c r="J795">
        <v>1821.8</v>
      </c>
      <c r="K795">
        <v>561</v>
      </c>
      <c r="L795">
        <v>1523</v>
      </c>
      <c r="M795">
        <v>2060</v>
      </c>
      <c r="N795">
        <v>361.8</v>
      </c>
    </row>
    <row r="796" spans="1:14" x14ac:dyDescent="0.3">
      <c r="A796">
        <v>2020</v>
      </c>
      <c r="B796">
        <v>1</v>
      </c>
      <c r="C796">
        <v>24</v>
      </c>
      <c r="D796">
        <v>18</v>
      </c>
      <c r="E796">
        <v>33810.600000000006</v>
      </c>
      <c r="F796">
        <v>24</v>
      </c>
      <c r="G796">
        <v>17</v>
      </c>
      <c r="H796">
        <v>2916</v>
      </c>
      <c r="I796">
        <v>-600</v>
      </c>
      <c r="J796">
        <v>1939.6</v>
      </c>
      <c r="K796">
        <v>778</v>
      </c>
      <c r="L796">
        <v>1538</v>
      </c>
      <c r="M796">
        <v>2167</v>
      </c>
      <c r="N796">
        <v>372.6</v>
      </c>
    </row>
    <row r="797" spans="1:14" x14ac:dyDescent="0.3">
      <c r="A797">
        <v>2020</v>
      </c>
      <c r="B797">
        <v>1</v>
      </c>
      <c r="C797">
        <v>24</v>
      </c>
      <c r="D797">
        <v>19</v>
      </c>
      <c r="E797">
        <v>31803.8</v>
      </c>
      <c r="F797">
        <v>24</v>
      </c>
      <c r="G797">
        <v>17</v>
      </c>
      <c r="H797">
        <v>2818</v>
      </c>
      <c r="I797">
        <v>-600</v>
      </c>
      <c r="J797">
        <v>1965.9</v>
      </c>
      <c r="K797">
        <v>702</v>
      </c>
      <c r="L797">
        <v>1516</v>
      </c>
      <c r="M797">
        <v>2169</v>
      </c>
      <c r="N797">
        <v>396.90000000000003</v>
      </c>
    </row>
    <row r="798" spans="1:14" x14ac:dyDescent="0.3">
      <c r="A798">
        <v>2020</v>
      </c>
      <c r="B798">
        <v>1</v>
      </c>
      <c r="C798">
        <v>24</v>
      </c>
      <c r="D798">
        <v>20</v>
      </c>
      <c r="E798">
        <v>23268</v>
      </c>
      <c r="F798">
        <v>24</v>
      </c>
      <c r="G798">
        <v>17</v>
      </c>
      <c r="H798">
        <v>2553</v>
      </c>
      <c r="I798">
        <v>-600</v>
      </c>
      <c r="J798">
        <v>1808.9</v>
      </c>
      <c r="K798">
        <v>455</v>
      </c>
      <c r="L798">
        <v>1498</v>
      </c>
      <c r="M798">
        <v>2012</v>
      </c>
      <c r="N798">
        <v>396.90000000000003</v>
      </c>
    </row>
    <row r="799" spans="1:14" x14ac:dyDescent="0.3">
      <c r="A799">
        <v>2020</v>
      </c>
      <c r="B799">
        <v>1</v>
      </c>
      <c r="C799">
        <v>24</v>
      </c>
      <c r="D799">
        <v>21</v>
      </c>
      <c r="E799">
        <v>16646.800000000003</v>
      </c>
      <c r="F799">
        <v>24</v>
      </c>
      <c r="G799">
        <v>17</v>
      </c>
      <c r="H799">
        <v>2356</v>
      </c>
      <c r="I799">
        <v>-600</v>
      </c>
      <c r="J799">
        <v>1678.8</v>
      </c>
      <c r="K799">
        <v>242</v>
      </c>
      <c r="L799">
        <v>1514</v>
      </c>
      <c r="M799">
        <v>1908</v>
      </c>
      <c r="N799">
        <v>370.8</v>
      </c>
    </row>
    <row r="800" spans="1:14" x14ac:dyDescent="0.3">
      <c r="A800">
        <v>2020</v>
      </c>
      <c r="B800">
        <v>1</v>
      </c>
      <c r="C800">
        <v>24</v>
      </c>
      <c r="D800">
        <v>22</v>
      </c>
      <c r="E800">
        <v>11904.199999999999</v>
      </c>
      <c r="F800">
        <v>24</v>
      </c>
      <c r="G800">
        <v>17</v>
      </c>
      <c r="H800">
        <v>2198</v>
      </c>
      <c r="I800">
        <v>-600</v>
      </c>
      <c r="J800">
        <v>1556.1</v>
      </c>
      <c r="K800">
        <v>94</v>
      </c>
      <c r="L800">
        <v>1504</v>
      </c>
      <c r="M800">
        <v>1815</v>
      </c>
      <c r="N800">
        <v>341.1</v>
      </c>
    </row>
    <row r="801" spans="1:14" x14ac:dyDescent="0.3">
      <c r="A801">
        <v>2020</v>
      </c>
      <c r="B801">
        <v>1</v>
      </c>
      <c r="C801">
        <v>24</v>
      </c>
      <c r="D801">
        <v>23</v>
      </c>
      <c r="E801">
        <v>15151.6</v>
      </c>
      <c r="F801">
        <v>62</v>
      </c>
      <c r="G801">
        <v>37</v>
      </c>
      <c r="H801">
        <v>2074</v>
      </c>
      <c r="I801">
        <v>-600</v>
      </c>
      <c r="J801">
        <v>1452.3</v>
      </c>
      <c r="K801">
        <v>2</v>
      </c>
      <c r="L801">
        <v>1472.0000000000002</v>
      </c>
      <c r="M801">
        <v>1740</v>
      </c>
      <c r="N801">
        <v>312.3</v>
      </c>
    </row>
    <row r="802" spans="1:14" x14ac:dyDescent="0.3">
      <c r="A802">
        <v>2020</v>
      </c>
      <c r="B802">
        <v>1</v>
      </c>
      <c r="C802">
        <v>25</v>
      </c>
      <c r="D802">
        <v>5</v>
      </c>
      <c r="E802">
        <v>9248</v>
      </c>
      <c r="F802">
        <v>62</v>
      </c>
      <c r="G802">
        <v>32</v>
      </c>
      <c r="H802">
        <v>1745</v>
      </c>
      <c r="I802">
        <v>-600</v>
      </c>
      <c r="J802">
        <v>1183.4000000000001</v>
      </c>
      <c r="K802">
        <v>37</v>
      </c>
      <c r="L802">
        <v>1108</v>
      </c>
      <c r="M802">
        <v>1463</v>
      </c>
      <c r="N802">
        <v>320.40000000000003</v>
      </c>
    </row>
    <row r="803" spans="1:14" x14ac:dyDescent="0.3">
      <c r="A803">
        <v>2020</v>
      </c>
      <c r="B803">
        <v>1</v>
      </c>
      <c r="C803">
        <v>25</v>
      </c>
      <c r="D803">
        <v>6</v>
      </c>
      <c r="E803">
        <v>11544.2</v>
      </c>
      <c r="F803">
        <v>24</v>
      </c>
      <c r="G803">
        <v>17</v>
      </c>
      <c r="H803">
        <v>1783</v>
      </c>
      <c r="I803">
        <v>-600</v>
      </c>
      <c r="J803">
        <v>1217.2</v>
      </c>
      <c r="K803">
        <v>172</v>
      </c>
      <c r="L803">
        <v>1011.0000000000001</v>
      </c>
      <c r="M803">
        <v>1540</v>
      </c>
      <c r="N803">
        <v>277.2</v>
      </c>
    </row>
    <row r="804" spans="1:14" x14ac:dyDescent="0.3">
      <c r="A804">
        <v>2020</v>
      </c>
      <c r="B804">
        <v>1</v>
      </c>
      <c r="C804">
        <v>25</v>
      </c>
      <c r="D804">
        <v>7</v>
      </c>
      <c r="E804">
        <v>17763.8</v>
      </c>
      <c r="F804">
        <v>24</v>
      </c>
      <c r="G804">
        <v>17</v>
      </c>
      <c r="H804">
        <v>1907</v>
      </c>
      <c r="I804">
        <v>-600</v>
      </c>
      <c r="J804">
        <v>1286.5</v>
      </c>
      <c r="K804">
        <v>359</v>
      </c>
      <c r="L804">
        <v>948.00000000000011</v>
      </c>
      <c r="M804">
        <v>1621</v>
      </c>
      <c r="N804">
        <v>265.5</v>
      </c>
    </row>
    <row r="805" spans="1:14" x14ac:dyDescent="0.3">
      <c r="A805">
        <v>2020</v>
      </c>
      <c r="B805">
        <v>1</v>
      </c>
      <c r="C805">
        <v>25</v>
      </c>
      <c r="D805">
        <v>8</v>
      </c>
      <c r="E805">
        <v>25020.400000000001</v>
      </c>
      <c r="F805">
        <v>24</v>
      </c>
      <c r="G805">
        <v>17</v>
      </c>
      <c r="H805">
        <v>2100</v>
      </c>
      <c r="I805">
        <v>-600</v>
      </c>
      <c r="J805">
        <v>1400.9</v>
      </c>
      <c r="K805">
        <v>573</v>
      </c>
      <c r="L805">
        <v>927</v>
      </c>
      <c r="M805">
        <v>1739</v>
      </c>
      <c r="N805">
        <v>261.90000000000003</v>
      </c>
    </row>
    <row r="806" spans="1:14" x14ac:dyDescent="0.3">
      <c r="A806">
        <v>2020</v>
      </c>
      <c r="B806">
        <v>1</v>
      </c>
      <c r="C806">
        <v>25</v>
      </c>
      <c r="D806">
        <v>9</v>
      </c>
      <c r="E806">
        <v>36096.199999999997</v>
      </c>
      <c r="F806">
        <v>62</v>
      </c>
      <c r="G806">
        <v>17</v>
      </c>
      <c r="H806">
        <v>2351</v>
      </c>
      <c r="I806">
        <v>-600</v>
      </c>
      <c r="J806">
        <v>1517.9</v>
      </c>
      <c r="K806">
        <v>911</v>
      </c>
      <c r="L806">
        <v>840</v>
      </c>
      <c r="M806">
        <v>1865</v>
      </c>
      <c r="N806">
        <v>252.9</v>
      </c>
    </row>
    <row r="807" spans="1:14" x14ac:dyDescent="0.3">
      <c r="A807">
        <v>2020</v>
      </c>
      <c r="B807">
        <v>1</v>
      </c>
      <c r="C807">
        <v>25</v>
      </c>
      <c r="D807">
        <v>10</v>
      </c>
      <c r="E807">
        <v>49918.2</v>
      </c>
      <c r="F807">
        <v>62</v>
      </c>
      <c r="G807">
        <v>17</v>
      </c>
      <c r="H807">
        <v>2429</v>
      </c>
      <c r="I807">
        <v>-600</v>
      </c>
      <c r="J807">
        <v>1618</v>
      </c>
      <c r="K807">
        <v>1092</v>
      </c>
      <c r="L807">
        <v>737</v>
      </c>
      <c r="M807">
        <v>1984</v>
      </c>
      <c r="N807">
        <v>234</v>
      </c>
    </row>
    <row r="808" spans="1:14" x14ac:dyDescent="0.3">
      <c r="A808">
        <v>2020</v>
      </c>
      <c r="B808">
        <v>1</v>
      </c>
      <c r="C808">
        <v>25</v>
      </c>
      <c r="D808">
        <v>11</v>
      </c>
      <c r="E808">
        <v>56887.399999999994</v>
      </c>
      <c r="F808">
        <v>62</v>
      </c>
      <c r="G808">
        <v>17</v>
      </c>
      <c r="H808">
        <v>2449</v>
      </c>
      <c r="I808">
        <v>-600</v>
      </c>
      <c r="J808">
        <v>1671.9</v>
      </c>
      <c r="K808">
        <v>1182</v>
      </c>
      <c r="L808">
        <v>667</v>
      </c>
      <c r="M808">
        <v>2046</v>
      </c>
      <c r="N808">
        <v>225.9</v>
      </c>
    </row>
    <row r="809" spans="1:14" x14ac:dyDescent="0.3">
      <c r="A809">
        <v>2020</v>
      </c>
      <c r="B809">
        <v>1</v>
      </c>
      <c r="C809">
        <v>25</v>
      </c>
      <c r="D809">
        <v>12</v>
      </c>
      <c r="E809">
        <v>52435.799999999996</v>
      </c>
      <c r="F809">
        <v>62</v>
      </c>
      <c r="G809">
        <v>17</v>
      </c>
      <c r="H809">
        <v>2439</v>
      </c>
      <c r="I809">
        <v>-600</v>
      </c>
      <c r="J809">
        <v>1595.7</v>
      </c>
      <c r="K809">
        <v>1142</v>
      </c>
      <c r="L809">
        <v>697</v>
      </c>
      <c r="M809">
        <v>1950</v>
      </c>
      <c r="N809">
        <v>245.70000000000002</v>
      </c>
    </row>
    <row r="810" spans="1:14" x14ac:dyDescent="0.3">
      <c r="A810">
        <v>2020</v>
      </c>
      <c r="B810">
        <v>1</v>
      </c>
      <c r="C810">
        <v>25</v>
      </c>
      <c r="D810">
        <v>13</v>
      </c>
      <c r="E810">
        <v>46597.8</v>
      </c>
      <c r="F810">
        <v>62</v>
      </c>
      <c r="G810">
        <v>17</v>
      </c>
      <c r="H810">
        <v>2397</v>
      </c>
      <c r="I810">
        <v>-600</v>
      </c>
      <c r="J810">
        <v>1580.1</v>
      </c>
      <c r="K810">
        <v>1057</v>
      </c>
      <c r="L810">
        <v>740</v>
      </c>
      <c r="M810">
        <v>1929</v>
      </c>
      <c r="N810">
        <v>251.1</v>
      </c>
    </row>
    <row r="811" spans="1:14" x14ac:dyDescent="0.3">
      <c r="A811">
        <v>2020</v>
      </c>
      <c r="B811">
        <v>1</v>
      </c>
      <c r="C811">
        <v>25</v>
      </c>
      <c r="D811">
        <v>14</v>
      </c>
      <c r="E811">
        <v>40958.400000000001</v>
      </c>
      <c r="F811">
        <v>62</v>
      </c>
      <c r="G811">
        <v>17</v>
      </c>
      <c r="H811">
        <v>2368</v>
      </c>
      <c r="I811">
        <v>-600</v>
      </c>
      <c r="J811">
        <v>1552.7</v>
      </c>
      <c r="K811">
        <v>970</v>
      </c>
      <c r="L811">
        <v>798.00000000000011</v>
      </c>
      <c r="M811">
        <v>1916</v>
      </c>
      <c r="N811">
        <v>236.70000000000002</v>
      </c>
    </row>
    <row r="812" spans="1:14" x14ac:dyDescent="0.3">
      <c r="A812">
        <v>2020</v>
      </c>
      <c r="B812">
        <v>1</v>
      </c>
      <c r="C812">
        <v>25</v>
      </c>
      <c r="D812">
        <v>15</v>
      </c>
      <c r="E812">
        <v>36399</v>
      </c>
      <c r="F812">
        <v>24</v>
      </c>
      <c r="G812">
        <v>17</v>
      </c>
      <c r="H812">
        <v>2371</v>
      </c>
      <c r="I812">
        <v>-600</v>
      </c>
      <c r="J812">
        <v>1544.1</v>
      </c>
      <c r="K812">
        <v>874</v>
      </c>
      <c r="L812">
        <v>897</v>
      </c>
      <c r="M812">
        <v>1938</v>
      </c>
      <c r="N812">
        <v>206.1</v>
      </c>
    </row>
    <row r="813" spans="1:14" x14ac:dyDescent="0.3">
      <c r="A813">
        <v>2020</v>
      </c>
      <c r="B813">
        <v>1</v>
      </c>
      <c r="C813">
        <v>25</v>
      </c>
      <c r="D813">
        <v>16</v>
      </c>
      <c r="E813">
        <v>32735.199999999997</v>
      </c>
      <c r="F813">
        <v>24</v>
      </c>
      <c r="G813">
        <v>17</v>
      </c>
      <c r="H813">
        <v>2277</v>
      </c>
      <c r="I813">
        <v>-600</v>
      </c>
      <c r="J813">
        <v>1553</v>
      </c>
      <c r="K813">
        <v>705</v>
      </c>
      <c r="L813">
        <v>972</v>
      </c>
      <c r="M813">
        <v>1964</v>
      </c>
      <c r="N813">
        <v>189</v>
      </c>
    </row>
    <row r="814" spans="1:14" x14ac:dyDescent="0.3">
      <c r="A814">
        <v>2020</v>
      </c>
      <c r="B814">
        <v>1</v>
      </c>
      <c r="C814">
        <v>25</v>
      </c>
      <c r="D814">
        <v>17</v>
      </c>
      <c r="E814">
        <v>33785.200000000004</v>
      </c>
      <c r="F814">
        <v>24</v>
      </c>
      <c r="G814">
        <v>17</v>
      </c>
      <c r="H814">
        <v>2361</v>
      </c>
      <c r="I814">
        <v>-600</v>
      </c>
      <c r="J814">
        <v>1646.3</v>
      </c>
      <c r="K814">
        <v>693</v>
      </c>
      <c r="L814">
        <v>1068</v>
      </c>
      <c r="M814">
        <v>2060</v>
      </c>
      <c r="N814">
        <v>186.3</v>
      </c>
    </row>
    <row r="815" spans="1:14" x14ac:dyDescent="0.3">
      <c r="A815">
        <v>2020</v>
      </c>
      <c r="B815">
        <v>1</v>
      </c>
      <c r="C815">
        <v>25</v>
      </c>
      <c r="D815">
        <v>18</v>
      </c>
      <c r="E815">
        <v>40636.6</v>
      </c>
      <c r="F815">
        <v>24</v>
      </c>
      <c r="G815">
        <v>17</v>
      </c>
      <c r="H815">
        <v>2629</v>
      </c>
      <c r="I815">
        <v>-600</v>
      </c>
      <c r="J815">
        <v>1814.8</v>
      </c>
      <c r="K815">
        <v>867</v>
      </c>
      <c r="L815">
        <v>1162</v>
      </c>
      <c r="M815">
        <v>2233</v>
      </c>
      <c r="N815">
        <v>181.8</v>
      </c>
    </row>
    <row r="816" spans="1:14" x14ac:dyDescent="0.3">
      <c r="A816">
        <v>2020</v>
      </c>
      <c r="B816">
        <v>1</v>
      </c>
      <c r="C816">
        <v>25</v>
      </c>
      <c r="D816">
        <v>19</v>
      </c>
      <c r="E816">
        <v>36287.800000000003</v>
      </c>
      <c r="F816">
        <v>24</v>
      </c>
      <c r="G816">
        <v>17</v>
      </c>
      <c r="H816">
        <v>2542</v>
      </c>
      <c r="I816">
        <v>-600</v>
      </c>
      <c r="J816">
        <v>1864.4</v>
      </c>
      <c r="K816">
        <v>661</v>
      </c>
      <c r="L816">
        <v>1281</v>
      </c>
      <c r="M816">
        <v>2288</v>
      </c>
      <c r="N816">
        <v>176.4</v>
      </c>
    </row>
    <row r="817" spans="1:14" x14ac:dyDescent="0.3">
      <c r="A817">
        <v>2020</v>
      </c>
      <c r="B817">
        <v>1</v>
      </c>
      <c r="C817">
        <v>25</v>
      </c>
      <c r="D817">
        <v>20</v>
      </c>
      <c r="E817">
        <v>26942.199999999993</v>
      </c>
      <c r="F817">
        <v>24</v>
      </c>
      <c r="G817">
        <v>17</v>
      </c>
      <c r="H817">
        <v>2376</v>
      </c>
      <c r="I817">
        <v>-600</v>
      </c>
      <c r="J817">
        <v>1726</v>
      </c>
      <c r="K817">
        <v>388.99999999999977</v>
      </c>
      <c r="L817">
        <v>1387.0000000000002</v>
      </c>
      <c r="M817">
        <v>2146</v>
      </c>
      <c r="N817">
        <v>180</v>
      </c>
    </row>
    <row r="818" spans="1:14" x14ac:dyDescent="0.3">
      <c r="A818">
        <v>2020</v>
      </c>
      <c r="B818">
        <v>1</v>
      </c>
      <c r="C818">
        <v>25</v>
      </c>
      <c r="D818">
        <v>21</v>
      </c>
      <c r="E818">
        <v>17302.2</v>
      </c>
      <c r="F818">
        <v>24</v>
      </c>
      <c r="G818">
        <v>17</v>
      </c>
      <c r="H818">
        <v>2200</v>
      </c>
      <c r="I818">
        <v>-600</v>
      </c>
      <c r="J818">
        <v>1608.5</v>
      </c>
      <c r="K818">
        <v>93</v>
      </c>
      <c r="L818">
        <v>1507.0000000000002</v>
      </c>
      <c r="M818">
        <v>2024</v>
      </c>
      <c r="N818">
        <v>184.5</v>
      </c>
    </row>
    <row r="819" spans="1:14" x14ac:dyDescent="0.3">
      <c r="A819">
        <v>2020</v>
      </c>
      <c r="B819">
        <v>1</v>
      </c>
      <c r="C819">
        <v>27</v>
      </c>
      <c r="D819">
        <v>4</v>
      </c>
      <c r="E819">
        <v>-11157.2</v>
      </c>
      <c r="F819">
        <v>0</v>
      </c>
      <c r="G819">
        <v>5</v>
      </c>
      <c r="H819">
        <v>1865</v>
      </c>
      <c r="I819">
        <v>600</v>
      </c>
      <c r="J819">
        <v>1189.2</v>
      </c>
      <c r="K819">
        <v>0</v>
      </c>
      <c r="L819">
        <v>2465</v>
      </c>
      <c r="M819">
        <v>267</v>
      </c>
      <c r="N819">
        <v>322.2</v>
      </c>
    </row>
    <row r="820" spans="1:14" x14ac:dyDescent="0.3">
      <c r="A820">
        <v>2020</v>
      </c>
      <c r="B820">
        <v>1</v>
      </c>
      <c r="C820">
        <v>27</v>
      </c>
      <c r="D820">
        <v>5</v>
      </c>
      <c r="E820">
        <v>-11921.2</v>
      </c>
      <c r="F820">
        <v>0</v>
      </c>
      <c r="G820">
        <v>5</v>
      </c>
      <c r="H820">
        <v>1902</v>
      </c>
      <c r="I820">
        <v>600</v>
      </c>
      <c r="J820">
        <v>1225.0999999999999</v>
      </c>
      <c r="K820">
        <v>0</v>
      </c>
      <c r="L820">
        <v>2502</v>
      </c>
      <c r="M820">
        <v>274.99999999999989</v>
      </c>
      <c r="N820">
        <v>350.1</v>
      </c>
    </row>
    <row r="821" spans="1:14" x14ac:dyDescent="0.3">
      <c r="A821">
        <v>2020</v>
      </c>
      <c r="B821">
        <v>1</v>
      </c>
      <c r="C821">
        <v>27</v>
      </c>
      <c r="D821">
        <v>6</v>
      </c>
      <c r="E821">
        <v>-12459</v>
      </c>
      <c r="F821">
        <v>0</v>
      </c>
      <c r="G821">
        <v>5</v>
      </c>
      <c r="H821">
        <v>2085</v>
      </c>
      <c r="I821">
        <v>600</v>
      </c>
      <c r="J821">
        <v>1295.7</v>
      </c>
      <c r="K821">
        <v>0</v>
      </c>
      <c r="L821">
        <v>2685</v>
      </c>
      <c r="M821">
        <v>324</v>
      </c>
      <c r="N821">
        <v>371.7</v>
      </c>
    </row>
    <row r="822" spans="1:14" x14ac:dyDescent="0.3">
      <c r="A822">
        <v>2020</v>
      </c>
      <c r="B822">
        <v>1</v>
      </c>
      <c r="C822">
        <v>27</v>
      </c>
      <c r="D822">
        <v>10</v>
      </c>
      <c r="E822">
        <v>6294.9999999999882</v>
      </c>
      <c r="F822">
        <v>24</v>
      </c>
      <c r="G822">
        <v>17</v>
      </c>
      <c r="H822">
        <v>3201</v>
      </c>
      <c r="I822">
        <v>-600</v>
      </c>
      <c r="J822">
        <v>1903.2</v>
      </c>
      <c r="K822">
        <v>6.9999999999995453</v>
      </c>
      <c r="L822">
        <v>2594.0000000000005</v>
      </c>
      <c r="M822">
        <v>1965</v>
      </c>
      <c r="N822">
        <v>538.20000000000005</v>
      </c>
    </row>
    <row r="823" spans="1:14" x14ac:dyDescent="0.3">
      <c r="A823">
        <v>2020</v>
      </c>
      <c r="B823">
        <v>1</v>
      </c>
      <c r="C823">
        <v>27</v>
      </c>
      <c r="D823">
        <v>11</v>
      </c>
      <c r="E823">
        <v>15110</v>
      </c>
      <c r="F823">
        <v>24</v>
      </c>
      <c r="G823">
        <v>17</v>
      </c>
      <c r="H823">
        <v>3274</v>
      </c>
      <c r="I823">
        <v>-600</v>
      </c>
      <c r="J823">
        <v>1922.1</v>
      </c>
      <c r="K823">
        <v>327</v>
      </c>
      <c r="L823">
        <v>2347</v>
      </c>
      <c r="M823">
        <v>1983</v>
      </c>
      <c r="N823">
        <v>539.1</v>
      </c>
    </row>
    <row r="824" spans="1:14" x14ac:dyDescent="0.3">
      <c r="A824">
        <v>2020</v>
      </c>
      <c r="B824">
        <v>1</v>
      </c>
      <c r="C824">
        <v>27</v>
      </c>
      <c r="D824">
        <v>12</v>
      </c>
      <c r="E824">
        <v>14766.199999999997</v>
      </c>
      <c r="F824">
        <v>24</v>
      </c>
      <c r="G824">
        <v>17</v>
      </c>
      <c r="H824">
        <v>3212</v>
      </c>
      <c r="I824">
        <v>-600</v>
      </c>
      <c r="J824">
        <v>1841.2</v>
      </c>
      <c r="K824">
        <v>356</v>
      </c>
      <c r="L824">
        <v>2256</v>
      </c>
      <c r="M824">
        <v>1903</v>
      </c>
      <c r="N824">
        <v>538.20000000000005</v>
      </c>
    </row>
    <row r="825" spans="1:14" x14ac:dyDescent="0.3">
      <c r="A825">
        <v>2020</v>
      </c>
      <c r="B825">
        <v>1</v>
      </c>
      <c r="C825">
        <v>27</v>
      </c>
      <c r="D825">
        <v>13</v>
      </c>
      <c r="E825">
        <v>14051.8</v>
      </c>
      <c r="F825">
        <v>24</v>
      </c>
      <c r="G825">
        <v>17</v>
      </c>
      <c r="H825">
        <v>3071</v>
      </c>
      <c r="I825">
        <v>-600</v>
      </c>
      <c r="J825">
        <v>1835.9</v>
      </c>
      <c r="K825">
        <v>290</v>
      </c>
      <c r="L825">
        <v>2181</v>
      </c>
      <c r="M825">
        <v>1922</v>
      </c>
      <c r="N825">
        <v>513.9</v>
      </c>
    </row>
    <row r="826" spans="1:14" x14ac:dyDescent="0.3">
      <c r="A826">
        <v>2020</v>
      </c>
      <c r="B826">
        <v>1</v>
      </c>
      <c r="C826">
        <v>27</v>
      </c>
      <c r="D826">
        <v>14</v>
      </c>
      <c r="E826">
        <v>18572</v>
      </c>
      <c r="F826">
        <v>24</v>
      </c>
      <c r="G826">
        <v>17</v>
      </c>
      <c r="H826">
        <v>3053</v>
      </c>
      <c r="I826">
        <v>-600</v>
      </c>
      <c r="J826">
        <v>1836.3</v>
      </c>
      <c r="K826">
        <v>382</v>
      </c>
      <c r="L826">
        <v>2071</v>
      </c>
      <c r="M826">
        <v>1989</v>
      </c>
      <c r="N826">
        <v>447.3</v>
      </c>
    </row>
    <row r="827" spans="1:14" x14ac:dyDescent="0.3">
      <c r="A827">
        <v>2020</v>
      </c>
      <c r="B827">
        <v>1</v>
      </c>
      <c r="C827">
        <v>27</v>
      </c>
      <c r="D827">
        <v>15</v>
      </c>
      <c r="E827">
        <v>22383.4</v>
      </c>
      <c r="F827">
        <v>24</v>
      </c>
      <c r="G827">
        <v>17</v>
      </c>
      <c r="H827">
        <v>3015</v>
      </c>
      <c r="I827">
        <v>-600</v>
      </c>
      <c r="J827">
        <v>1804.2</v>
      </c>
      <c r="K827">
        <v>442</v>
      </c>
      <c r="L827">
        <v>1973</v>
      </c>
      <c r="M827">
        <v>2046</v>
      </c>
      <c r="N827">
        <v>358.2</v>
      </c>
    </row>
    <row r="828" spans="1:14" x14ac:dyDescent="0.3">
      <c r="A828">
        <v>2020</v>
      </c>
      <c r="B828">
        <v>1</v>
      </c>
      <c r="C828">
        <v>27</v>
      </c>
      <c r="D828">
        <v>16</v>
      </c>
      <c r="E828">
        <v>22555.200000000001</v>
      </c>
      <c r="F828">
        <v>24</v>
      </c>
      <c r="G828">
        <v>17</v>
      </c>
      <c r="H828">
        <v>2802</v>
      </c>
      <c r="I828">
        <v>-600</v>
      </c>
      <c r="J828">
        <v>1801</v>
      </c>
      <c r="K828">
        <v>340</v>
      </c>
      <c r="L828">
        <v>1862.0000000000002</v>
      </c>
      <c r="M828">
        <v>2122</v>
      </c>
      <c r="N828">
        <v>279</v>
      </c>
    </row>
    <row r="829" spans="1:14" x14ac:dyDescent="0.3">
      <c r="A829">
        <v>2020</v>
      </c>
      <c r="B829">
        <v>1</v>
      </c>
      <c r="C829">
        <v>27</v>
      </c>
      <c r="D829">
        <v>17</v>
      </c>
      <c r="E829">
        <v>25247.199999999997</v>
      </c>
      <c r="F829">
        <v>24</v>
      </c>
      <c r="G829">
        <v>17</v>
      </c>
      <c r="H829">
        <v>2798</v>
      </c>
      <c r="I829">
        <v>-600</v>
      </c>
      <c r="J829">
        <v>1873.2</v>
      </c>
      <c r="K829">
        <v>372</v>
      </c>
      <c r="L829">
        <v>1826.0000000000002</v>
      </c>
      <c r="M829">
        <v>2214</v>
      </c>
      <c r="N829">
        <v>259.2</v>
      </c>
    </row>
    <row r="830" spans="1:14" x14ac:dyDescent="0.3">
      <c r="A830">
        <v>2020</v>
      </c>
      <c r="B830">
        <v>1</v>
      </c>
      <c r="C830">
        <v>27</v>
      </c>
      <c r="D830">
        <v>18</v>
      </c>
      <c r="E830">
        <v>35641.799999999996</v>
      </c>
      <c r="F830">
        <v>24</v>
      </c>
      <c r="G830">
        <v>17</v>
      </c>
      <c r="H830">
        <v>3050</v>
      </c>
      <c r="I830">
        <v>-600</v>
      </c>
      <c r="J830">
        <v>2036.4</v>
      </c>
      <c r="K830">
        <v>689</v>
      </c>
      <c r="L830">
        <v>1761.0000000000002</v>
      </c>
      <c r="M830">
        <v>2370</v>
      </c>
      <c r="N830">
        <v>266.40000000000003</v>
      </c>
    </row>
    <row r="831" spans="1:14" x14ac:dyDescent="0.3">
      <c r="A831">
        <v>2020</v>
      </c>
      <c r="B831">
        <v>1</v>
      </c>
      <c r="C831">
        <v>27</v>
      </c>
      <c r="D831">
        <v>19</v>
      </c>
      <c r="E831">
        <v>32739.800000000003</v>
      </c>
      <c r="F831">
        <v>24</v>
      </c>
      <c r="G831">
        <v>17</v>
      </c>
      <c r="H831">
        <v>2944</v>
      </c>
      <c r="I831">
        <v>-600</v>
      </c>
      <c r="J831">
        <v>2036.3</v>
      </c>
      <c r="K831">
        <v>590</v>
      </c>
      <c r="L831">
        <v>1754</v>
      </c>
      <c r="M831">
        <v>2351</v>
      </c>
      <c r="N831">
        <v>285.3</v>
      </c>
    </row>
    <row r="832" spans="1:14" x14ac:dyDescent="0.3">
      <c r="A832">
        <v>2020</v>
      </c>
      <c r="B832">
        <v>1</v>
      </c>
      <c r="C832">
        <v>27</v>
      </c>
      <c r="D832">
        <v>20</v>
      </c>
      <c r="E832">
        <v>24918</v>
      </c>
      <c r="F832">
        <v>24</v>
      </c>
      <c r="G832">
        <v>17</v>
      </c>
      <c r="H832">
        <v>2752</v>
      </c>
      <c r="I832">
        <v>-600</v>
      </c>
      <c r="J832">
        <v>1876.5</v>
      </c>
      <c r="K832">
        <v>397</v>
      </c>
      <c r="L832">
        <v>1755</v>
      </c>
      <c r="M832">
        <v>2175</v>
      </c>
      <c r="N832">
        <v>301.5</v>
      </c>
    </row>
    <row r="833" spans="1:14" x14ac:dyDescent="0.3">
      <c r="A833">
        <v>2020</v>
      </c>
      <c r="B833">
        <v>1</v>
      </c>
      <c r="C833">
        <v>27</v>
      </c>
      <c r="D833">
        <v>21</v>
      </c>
      <c r="E833">
        <v>19536.599999999999</v>
      </c>
      <c r="F833">
        <v>24</v>
      </c>
      <c r="G833">
        <v>17</v>
      </c>
      <c r="H833">
        <v>2553</v>
      </c>
      <c r="I833">
        <v>-600</v>
      </c>
      <c r="J833">
        <v>1730.6</v>
      </c>
      <c r="K833">
        <v>275</v>
      </c>
      <c r="L833">
        <v>1678</v>
      </c>
      <c r="M833">
        <v>2021</v>
      </c>
      <c r="N833">
        <v>309.60000000000002</v>
      </c>
    </row>
    <row r="834" spans="1:14" x14ac:dyDescent="0.3">
      <c r="A834">
        <v>2020</v>
      </c>
      <c r="B834">
        <v>1</v>
      </c>
      <c r="C834">
        <v>27</v>
      </c>
      <c r="D834">
        <v>22</v>
      </c>
      <c r="E834">
        <v>18193</v>
      </c>
      <c r="F834">
        <v>24</v>
      </c>
      <c r="G834">
        <v>17</v>
      </c>
      <c r="H834">
        <v>2461</v>
      </c>
      <c r="I834">
        <v>-600</v>
      </c>
      <c r="J834">
        <v>1610.6</v>
      </c>
      <c r="K834">
        <v>289</v>
      </c>
      <c r="L834">
        <v>1572.0000000000002</v>
      </c>
      <c r="M834">
        <v>1901</v>
      </c>
      <c r="N834">
        <v>309.60000000000002</v>
      </c>
    </row>
    <row r="835" spans="1:14" x14ac:dyDescent="0.3">
      <c r="A835">
        <v>2020</v>
      </c>
      <c r="B835">
        <v>1</v>
      </c>
      <c r="C835">
        <v>27</v>
      </c>
      <c r="D835">
        <v>23</v>
      </c>
      <c r="E835">
        <v>27195.200000000001</v>
      </c>
      <c r="F835">
        <v>62</v>
      </c>
      <c r="G835">
        <v>37</v>
      </c>
      <c r="H835">
        <v>2255</v>
      </c>
      <c r="I835">
        <v>-600</v>
      </c>
      <c r="J835">
        <v>1475</v>
      </c>
      <c r="K835">
        <v>178</v>
      </c>
      <c r="L835">
        <v>1477.0000000000002</v>
      </c>
      <c r="M835">
        <v>1769</v>
      </c>
      <c r="N835">
        <v>306</v>
      </c>
    </row>
    <row r="836" spans="1:14" x14ac:dyDescent="0.3">
      <c r="A836">
        <v>2020</v>
      </c>
      <c r="B836">
        <v>1</v>
      </c>
      <c r="C836">
        <v>27</v>
      </c>
      <c r="D836">
        <v>24</v>
      </c>
      <c r="E836">
        <v>26624</v>
      </c>
      <c r="F836">
        <v>62</v>
      </c>
      <c r="G836">
        <v>32</v>
      </c>
      <c r="H836">
        <v>2044</v>
      </c>
      <c r="I836">
        <v>-600</v>
      </c>
      <c r="J836">
        <v>1345.2</v>
      </c>
      <c r="K836">
        <v>210</v>
      </c>
      <c r="L836">
        <v>1234</v>
      </c>
      <c r="M836">
        <v>1668</v>
      </c>
      <c r="N836">
        <v>277.2</v>
      </c>
    </row>
    <row r="837" spans="1:14" x14ac:dyDescent="0.3">
      <c r="A837">
        <v>2020</v>
      </c>
      <c r="B837">
        <v>1</v>
      </c>
      <c r="C837">
        <v>28</v>
      </c>
      <c r="D837">
        <v>1</v>
      </c>
      <c r="E837">
        <v>51600.6</v>
      </c>
      <c r="F837">
        <v>72</v>
      </c>
      <c r="G837">
        <v>32</v>
      </c>
      <c r="H837">
        <v>1923</v>
      </c>
      <c r="I837">
        <v>-600</v>
      </c>
      <c r="J837">
        <v>1242.3</v>
      </c>
      <c r="K837">
        <v>566</v>
      </c>
      <c r="L837">
        <v>757</v>
      </c>
      <c r="M837">
        <v>1620</v>
      </c>
      <c r="N837">
        <v>222.3</v>
      </c>
    </row>
    <row r="838" spans="1:14" x14ac:dyDescent="0.3">
      <c r="A838">
        <v>2020</v>
      </c>
      <c r="B838">
        <v>1</v>
      </c>
      <c r="C838">
        <v>28</v>
      </c>
      <c r="D838">
        <v>2</v>
      </c>
      <c r="E838">
        <v>39649.399999999994</v>
      </c>
      <c r="F838">
        <v>72</v>
      </c>
      <c r="G838">
        <v>32</v>
      </c>
      <c r="H838">
        <v>1838</v>
      </c>
      <c r="I838">
        <v>-600</v>
      </c>
      <c r="J838">
        <v>1183.5999999999999</v>
      </c>
      <c r="K838">
        <v>427</v>
      </c>
      <c r="L838">
        <v>811.00000000000011</v>
      </c>
      <c r="M838">
        <v>1564</v>
      </c>
      <c r="N838">
        <v>219.6</v>
      </c>
    </row>
    <row r="839" spans="1:14" x14ac:dyDescent="0.3">
      <c r="A839">
        <v>2020</v>
      </c>
      <c r="B839">
        <v>1</v>
      </c>
      <c r="C839">
        <v>28</v>
      </c>
      <c r="D839">
        <v>3</v>
      </c>
      <c r="E839">
        <v>25265</v>
      </c>
      <c r="F839">
        <v>62</v>
      </c>
      <c r="G839">
        <v>32</v>
      </c>
      <c r="H839">
        <v>1835</v>
      </c>
      <c r="I839">
        <v>-600</v>
      </c>
      <c r="J839">
        <v>1171.7</v>
      </c>
      <c r="K839">
        <v>236</v>
      </c>
      <c r="L839">
        <v>999</v>
      </c>
      <c r="M839">
        <v>1535</v>
      </c>
      <c r="N839">
        <v>236.70000000000002</v>
      </c>
    </row>
    <row r="840" spans="1:14" x14ac:dyDescent="0.3">
      <c r="A840">
        <v>2020</v>
      </c>
      <c r="B840">
        <v>1</v>
      </c>
      <c r="C840">
        <v>28</v>
      </c>
      <c r="D840">
        <v>4</v>
      </c>
      <c r="E840">
        <v>12732.8</v>
      </c>
      <c r="F840">
        <v>62</v>
      </c>
      <c r="G840">
        <v>32</v>
      </c>
      <c r="H840">
        <v>1873</v>
      </c>
      <c r="I840">
        <v>-600</v>
      </c>
      <c r="J840">
        <v>1178.4000000000001</v>
      </c>
      <c r="K840">
        <v>57</v>
      </c>
      <c r="L840">
        <v>1216</v>
      </c>
      <c r="M840">
        <v>1521</v>
      </c>
      <c r="N840">
        <v>257.40000000000003</v>
      </c>
    </row>
    <row r="841" spans="1:14" x14ac:dyDescent="0.3">
      <c r="A841">
        <v>2020</v>
      </c>
      <c r="B841">
        <v>1</v>
      </c>
      <c r="C841">
        <v>28</v>
      </c>
      <c r="D841">
        <v>6</v>
      </c>
      <c r="E841">
        <v>6910.1999999999935</v>
      </c>
      <c r="F841">
        <v>24</v>
      </c>
      <c r="G841">
        <v>17</v>
      </c>
      <c r="H841">
        <v>2080</v>
      </c>
      <c r="I841">
        <v>-600</v>
      </c>
      <c r="J841">
        <v>1291</v>
      </c>
      <c r="K841">
        <v>52.999999999999773</v>
      </c>
      <c r="L841">
        <v>1427.0000000000002</v>
      </c>
      <c r="M841">
        <v>1558</v>
      </c>
      <c r="N841">
        <v>333</v>
      </c>
    </row>
    <row r="842" spans="1:14" x14ac:dyDescent="0.3">
      <c r="A842">
        <v>2020</v>
      </c>
      <c r="B842">
        <v>1</v>
      </c>
      <c r="C842">
        <v>28</v>
      </c>
      <c r="D842">
        <v>7</v>
      </c>
      <c r="E842">
        <v>12815.8</v>
      </c>
      <c r="F842">
        <v>24</v>
      </c>
      <c r="G842">
        <v>17</v>
      </c>
      <c r="H842">
        <v>2514</v>
      </c>
      <c r="I842">
        <v>-600</v>
      </c>
      <c r="J842">
        <v>1545</v>
      </c>
      <c r="K842">
        <v>241</v>
      </c>
      <c r="L842">
        <v>1673</v>
      </c>
      <c r="M842">
        <v>1740</v>
      </c>
      <c r="N842">
        <v>405</v>
      </c>
    </row>
    <row r="843" spans="1:14" x14ac:dyDescent="0.3">
      <c r="A843">
        <v>2020</v>
      </c>
      <c r="B843">
        <v>1</v>
      </c>
      <c r="C843">
        <v>28</v>
      </c>
      <c r="D843">
        <v>8</v>
      </c>
      <c r="E843">
        <v>25153</v>
      </c>
      <c r="F843">
        <v>24</v>
      </c>
      <c r="G843">
        <v>17</v>
      </c>
      <c r="H843">
        <v>2968</v>
      </c>
      <c r="I843">
        <v>-600</v>
      </c>
      <c r="J843">
        <v>1791.5</v>
      </c>
      <c r="K843">
        <v>628</v>
      </c>
      <c r="L843">
        <v>1740</v>
      </c>
      <c r="M843">
        <v>1955</v>
      </c>
      <c r="N843">
        <v>436.5</v>
      </c>
    </row>
    <row r="844" spans="1:14" x14ac:dyDescent="0.3">
      <c r="A844">
        <v>2020</v>
      </c>
      <c r="B844">
        <v>1</v>
      </c>
      <c r="C844">
        <v>28</v>
      </c>
      <c r="D844">
        <v>9</v>
      </c>
      <c r="E844">
        <v>29503.599999999999</v>
      </c>
      <c r="F844">
        <v>24</v>
      </c>
      <c r="G844">
        <v>17</v>
      </c>
      <c r="H844">
        <v>3186</v>
      </c>
      <c r="I844">
        <v>-600</v>
      </c>
      <c r="J844">
        <v>1881.8</v>
      </c>
      <c r="K844">
        <v>774</v>
      </c>
      <c r="L844">
        <v>1812.0000000000002</v>
      </c>
      <c r="M844">
        <v>2030</v>
      </c>
      <c r="N844">
        <v>451.8</v>
      </c>
    </row>
    <row r="845" spans="1:14" x14ac:dyDescent="0.3">
      <c r="A845">
        <v>2020</v>
      </c>
      <c r="B845">
        <v>1</v>
      </c>
      <c r="C845">
        <v>28</v>
      </c>
      <c r="D845">
        <v>10</v>
      </c>
      <c r="E845">
        <v>32839.599999999999</v>
      </c>
      <c r="F845">
        <v>24</v>
      </c>
      <c r="G845">
        <v>17</v>
      </c>
      <c r="H845">
        <v>3177</v>
      </c>
      <c r="I845">
        <v>-600</v>
      </c>
      <c r="J845">
        <v>1924.5</v>
      </c>
      <c r="K845">
        <v>871</v>
      </c>
      <c r="L845">
        <v>1706.0000000000002</v>
      </c>
      <c r="M845">
        <v>2070</v>
      </c>
      <c r="N845">
        <v>454.5</v>
      </c>
    </row>
    <row r="846" spans="1:14" x14ac:dyDescent="0.3">
      <c r="A846">
        <v>2020</v>
      </c>
      <c r="B846">
        <v>1</v>
      </c>
      <c r="C846">
        <v>28</v>
      </c>
      <c r="D846">
        <v>11</v>
      </c>
      <c r="E846">
        <v>40630.800000000003</v>
      </c>
      <c r="F846">
        <v>62</v>
      </c>
      <c r="G846">
        <v>17</v>
      </c>
      <c r="H846">
        <v>3224</v>
      </c>
      <c r="I846">
        <v>-600</v>
      </c>
      <c r="J846">
        <v>1930</v>
      </c>
      <c r="K846">
        <v>1006</v>
      </c>
      <c r="L846">
        <v>1618</v>
      </c>
      <c r="M846">
        <v>2080</v>
      </c>
      <c r="N846">
        <v>450</v>
      </c>
    </row>
    <row r="847" spans="1:14" x14ac:dyDescent="0.3">
      <c r="A847">
        <v>2020</v>
      </c>
      <c r="B847">
        <v>1</v>
      </c>
      <c r="C847">
        <v>28</v>
      </c>
      <c r="D847">
        <v>12</v>
      </c>
      <c r="E847">
        <v>34273.399999999994</v>
      </c>
      <c r="F847">
        <v>62</v>
      </c>
      <c r="G847">
        <v>17</v>
      </c>
      <c r="H847">
        <v>3222</v>
      </c>
      <c r="I847">
        <v>-600</v>
      </c>
      <c r="J847">
        <v>1830.4</v>
      </c>
      <c r="K847">
        <v>925</v>
      </c>
      <c r="L847">
        <v>1697.0000000000002</v>
      </c>
      <c r="M847">
        <v>2002</v>
      </c>
      <c r="N847">
        <v>428.40000000000003</v>
      </c>
    </row>
    <row r="848" spans="1:14" x14ac:dyDescent="0.3">
      <c r="A848">
        <v>2020</v>
      </c>
      <c r="B848">
        <v>1</v>
      </c>
      <c r="C848">
        <v>28</v>
      </c>
      <c r="D848">
        <v>13</v>
      </c>
      <c r="E848">
        <v>41523.199999999997</v>
      </c>
      <c r="F848">
        <v>62</v>
      </c>
      <c r="G848">
        <v>17</v>
      </c>
      <c r="H848">
        <v>3145</v>
      </c>
      <c r="I848">
        <v>-600</v>
      </c>
      <c r="J848">
        <v>1823.1</v>
      </c>
      <c r="K848">
        <v>1011</v>
      </c>
      <c r="L848">
        <v>1534</v>
      </c>
      <c r="M848">
        <v>2046</v>
      </c>
      <c r="N848">
        <v>377.1</v>
      </c>
    </row>
    <row r="849" spans="1:14" x14ac:dyDescent="0.3">
      <c r="A849">
        <v>2020</v>
      </c>
      <c r="B849">
        <v>1</v>
      </c>
      <c r="C849">
        <v>28</v>
      </c>
      <c r="D849">
        <v>14</v>
      </c>
      <c r="E849">
        <v>49189.200000000004</v>
      </c>
      <c r="F849">
        <v>62</v>
      </c>
      <c r="G849">
        <v>17</v>
      </c>
      <c r="H849">
        <v>3169</v>
      </c>
      <c r="I849">
        <v>-600</v>
      </c>
      <c r="J849">
        <v>1825.1</v>
      </c>
      <c r="K849">
        <v>1105</v>
      </c>
      <c r="L849">
        <v>1464</v>
      </c>
      <c r="M849">
        <v>2102</v>
      </c>
      <c r="N849">
        <v>323.10000000000002</v>
      </c>
    </row>
    <row r="850" spans="1:14" x14ac:dyDescent="0.3">
      <c r="A850">
        <v>2020</v>
      </c>
      <c r="B850">
        <v>1</v>
      </c>
      <c r="C850">
        <v>28</v>
      </c>
      <c r="D850">
        <v>15</v>
      </c>
      <c r="E850">
        <v>48570.8</v>
      </c>
      <c r="F850">
        <v>62</v>
      </c>
      <c r="G850">
        <v>17</v>
      </c>
      <c r="H850">
        <v>3129</v>
      </c>
      <c r="I850">
        <v>-600</v>
      </c>
      <c r="J850">
        <v>1805.5</v>
      </c>
      <c r="K850">
        <v>1081</v>
      </c>
      <c r="L850">
        <v>1448</v>
      </c>
      <c r="M850">
        <v>2122</v>
      </c>
      <c r="N850">
        <v>283.5</v>
      </c>
    </row>
    <row r="851" spans="1:14" x14ac:dyDescent="0.3">
      <c r="A851">
        <v>2020</v>
      </c>
      <c r="B851">
        <v>1</v>
      </c>
      <c r="C851">
        <v>28</v>
      </c>
      <c r="D851">
        <v>16</v>
      </c>
      <c r="E851">
        <v>42557.4</v>
      </c>
      <c r="F851">
        <v>62</v>
      </c>
      <c r="G851">
        <v>17</v>
      </c>
      <c r="H851">
        <v>2939</v>
      </c>
      <c r="I851">
        <v>-600</v>
      </c>
      <c r="J851">
        <v>1777.6</v>
      </c>
      <c r="K851">
        <v>998</v>
      </c>
      <c r="L851">
        <v>1341</v>
      </c>
      <c r="M851">
        <v>2068</v>
      </c>
      <c r="N851">
        <v>309.60000000000002</v>
      </c>
    </row>
    <row r="852" spans="1:14" x14ac:dyDescent="0.3">
      <c r="A852">
        <v>2020</v>
      </c>
      <c r="B852">
        <v>1</v>
      </c>
      <c r="C852">
        <v>28</v>
      </c>
      <c r="D852">
        <v>17</v>
      </c>
      <c r="E852">
        <v>48912.6</v>
      </c>
      <c r="F852">
        <v>62</v>
      </c>
      <c r="G852">
        <v>17</v>
      </c>
      <c r="H852">
        <v>2986</v>
      </c>
      <c r="I852">
        <v>-600</v>
      </c>
      <c r="J852">
        <v>1827.5</v>
      </c>
      <c r="K852">
        <v>1105</v>
      </c>
      <c r="L852">
        <v>1281</v>
      </c>
      <c r="M852">
        <v>2072</v>
      </c>
      <c r="N852">
        <v>355.5</v>
      </c>
    </row>
    <row r="853" spans="1:14" x14ac:dyDescent="0.3">
      <c r="A853">
        <v>2020</v>
      </c>
      <c r="B853">
        <v>1</v>
      </c>
      <c r="C853">
        <v>28</v>
      </c>
      <c r="D853">
        <v>18</v>
      </c>
      <c r="E853">
        <v>71760</v>
      </c>
      <c r="F853">
        <v>72</v>
      </c>
      <c r="G853">
        <v>17</v>
      </c>
      <c r="H853">
        <v>3219</v>
      </c>
      <c r="I853">
        <v>-600</v>
      </c>
      <c r="J853">
        <v>1992.9</v>
      </c>
      <c r="K853">
        <v>1406</v>
      </c>
      <c r="L853">
        <v>1213</v>
      </c>
      <c r="M853">
        <v>2223</v>
      </c>
      <c r="N853">
        <v>369.90000000000003</v>
      </c>
    </row>
    <row r="854" spans="1:14" x14ac:dyDescent="0.3">
      <c r="A854">
        <v>2020</v>
      </c>
      <c r="B854">
        <v>1</v>
      </c>
      <c r="C854">
        <v>28</v>
      </c>
      <c r="D854">
        <v>19</v>
      </c>
      <c r="E854">
        <v>58086.399999999994</v>
      </c>
      <c r="F854">
        <v>62</v>
      </c>
      <c r="G854">
        <v>17</v>
      </c>
      <c r="H854">
        <v>3078</v>
      </c>
      <c r="I854">
        <v>-600</v>
      </c>
      <c r="J854">
        <v>2026.1</v>
      </c>
      <c r="K854">
        <v>1212</v>
      </c>
      <c r="L854">
        <v>1266</v>
      </c>
      <c r="M854">
        <v>2240</v>
      </c>
      <c r="N854">
        <v>386.1</v>
      </c>
    </row>
    <row r="855" spans="1:14" x14ac:dyDescent="0.3">
      <c r="A855">
        <v>2020</v>
      </c>
      <c r="B855">
        <v>1</v>
      </c>
      <c r="C855">
        <v>28</v>
      </c>
      <c r="D855">
        <v>20</v>
      </c>
      <c r="E855">
        <v>40017.4</v>
      </c>
      <c r="F855">
        <v>62</v>
      </c>
      <c r="G855">
        <v>17</v>
      </c>
      <c r="H855">
        <v>2916</v>
      </c>
      <c r="I855">
        <v>-600</v>
      </c>
      <c r="J855">
        <v>1887.2</v>
      </c>
      <c r="K855">
        <v>963</v>
      </c>
      <c r="L855">
        <v>1353</v>
      </c>
      <c r="M855">
        <v>2102</v>
      </c>
      <c r="N855">
        <v>385.2</v>
      </c>
    </row>
    <row r="856" spans="1:14" x14ac:dyDescent="0.3">
      <c r="A856">
        <v>2020</v>
      </c>
      <c r="B856">
        <v>1</v>
      </c>
      <c r="C856">
        <v>28</v>
      </c>
      <c r="D856">
        <v>21</v>
      </c>
      <c r="E856">
        <v>27693</v>
      </c>
      <c r="F856">
        <v>24</v>
      </c>
      <c r="G856">
        <v>17</v>
      </c>
      <c r="H856">
        <v>2725</v>
      </c>
      <c r="I856">
        <v>-600</v>
      </c>
      <c r="J856">
        <v>1749</v>
      </c>
      <c r="K856">
        <v>655</v>
      </c>
      <c r="L856">
        <v>1470</v>
      </c>
      <c r="M856">
        <v>1971</v>
      </c>
      <c r="N856">
        <v>378</v>
      </c>
    </row>
    <row r="857" spans="1:14" x14ac:dyDescent="0.3">
      <c r="A857">
        <v>2020</v>
      </c>
      <c r="B857">
        <v>1</v>
      </c>
      <c r="C857">
        <v>28</v>
      </c>
      <c r="D857">
        <v>22</v>
      </c>
      <c r="E857">
        <v>17690</v>
      </c>
      <c r="F857">
        <v>24</v>
      </c>
      <c r="G857">
        <v>17</v>
      </c>
      <c r="H857">
        <v>2547</v>
      </c>
      <c r="I857">
        <v>-600</v>
      </c>
      <c r="J857">
        <v>1635.3</v>
      </c>
      <c r="K857">
        <v>326</v>
      </c>
      <c r="L857">
        <v>1621.0000000000002</v>
      </c>
      <c r="M857">
        <v>1869</v>
      </c>
      <c r="N857">
        <v>366.3</v>
      </c>
    </row>
    <row r="858" spans="1:14" x14ac:dyDescent="0.3">
      <c r="A858">
        <v>2020</v>
      </c>
      <c r="B858">
        <v>1</v>
      </c>
      <c r="C858">
        <v>29</v>
      </c>
      <c r="D858">
        <v>8</v>
      </c>
      <c r="E858">
        <v>15628.399999999998</v>
      </c>
      <c r="F858">
        <v>24</v>
      </c>
      <c r="G858">
        <v>17</v>
      </c>
      <c r="H858">
        <v>3000</v>
      </c>
      <c r="I858">
        <v>-600</v>
      </c>
      <c r="J858">
        <v>1817.2</v>
      </c>
      <c r="K858">
        <v>357</v>
      </c>
      <c r="L858">
        <v>2043</v>
      </c>
      <c r="M858">
        <v>1897</v>
      </c>
      <c r="N858">
        <v>520.20000000000005</v>
      </c>
    </row>
    <row r="859" spans="1:14" x14ac:dyDescent="0.3">
      <c r="A859">
        <v>2020</v>
      </c>
      <c r="B859">
        <v>1</v>
      </c>
      <c r="C859">
        <v>29</v>
      </c>
      <c r="D859">
        <v>9</v>
      </c>
      <c r="E859">
        <v>24549.200000000001</v>
      </c>
      <c r="F859">
        <v>24</v>
      </c>
      <c r="G859">
        <v>17</v>
      </c>
      <c r="H859">
        <v>3260</v>
      </c>
      <c r="I859">
        <v>-600</v>
      </c>
      <c r="J859">
        <v>1919.4</v>
      </c>
      <c r="K859">
        <v>640</v>
      </c>
      <c r="L859">
        <v>2020</v>
      </c>
      <c r="M859">
        <v>2010</v>
      </c>
      <c r="N859">
        <v>509.40000000000003</v>
      </c>
    </row>
    <row r="860" spans="1:14" x14ac:dyDescent="0.3">
      <c r="A860">
        <v>2020</v>
      </c>
      <c r="B860">
        <v>1</v>
      </c>
      <c r="C860">
        <v>29</v>
      </c>
      <c r="D860">
        <v>10</v>
      </c>
      <c r="E860">
        <v>22386.6</v>
      </c>
      <c r="F860">
        <v>24</v>
      </c>
      <c r="G860">
        <v>17</v>
      </c>
      <c r="H860">
        <v>3197</v>
      </c>
      <c r="I860">
        <v>-600</v>
      </c>
      <c r="J860">
        <v>1921.5</v>
      </c>
      <c r="K860">
        <v>551</v>
      </c>
      <c r="L860">
        <v>2046.0000000000002</v>
      </c>
      <c r="M860">
        <v>2013</v>
      </c>
      <c r="N860">
        <v>508.5</v>
      </c>
    </row>
    <row r="861" spans="1:14" x14ac:dyDescent="0.3">
      <c r="A861">
        <v>2020</v>
      </c>
      <c r="B861">
        <v>1</v>
      </c>
      <c r="C861">
        <v>29</v>
      </c>
      <c r="D861">
        <v>11</v>
      </c>
      <c r="E861">
        <v>21078.199999999997</v>
      </c>
      <c r="F861">
        <v>24</v>
      </c>
      <c r="G861">
        <v>17</v>
      </c>
      <c r="H861">
        <v>3217</v>
      </c>
      <c r="I861">
        <v>-600</v>
      </c>
      <c r="J861">
        <v>1910.7</v>
      </c>
      <c r="K861">
        <v>501</v>
      </c>
      <c r="L861">
        <v>2116</v>
      </c>
      <c r="M861">
        <v>2013</v>
      </c>
      <c r="N861">
        <v>497.7</v>
      </c>
    </row>
    <row r="862" spans="1:14" x14ac:dyDescent="0.3">
      <c r="A862">
        <v>2020</v>
      </c>
      <c r="B862">
        <v>1</v>
      </c>
      <c r="C862">
        <v>29</v>
      </c>
      <c r="D862">
        <v>12</v>
      </c>
      <c r="E862">
        <v>14561.999999999998</v>
      </c>
      <c r="F862">
        <v>24</v>
      </c>
      <c r="G862">
        <v>17</v>
      </c>
      <c r="H862">
        <v>3166</v>
      </c>
      <c r="I862">
        <v>-600</v>
      </c>
      <c r="J862">
        <v>1792.8</v>
      </c>
      <c r="K862">
        <v>310</v>
      </c>
      <c r="L862">
        <v>2256</v>
      </c>
      <c r="M862">
        <v>1914</v>
      </c>
      <c r="N862">
        <v>478.8</v>
      </c>
    </row>
    <row r="863" spans="1:14" x14ac:dyDescent="0.3">
      <c r="A863">
        <v>2020</v>
      </c>
      <c r="B863">
        <v>1</v>
      </c>
      <c r="C863">
        <v>29</v>
      </c>
      <c r="D863">
        <v>13</v>
      </c>
      <c r="E863">
        <v>7836.7999999999993</v>
      </c>
      <c r="F863">
        <v>24</v>
      </c>
      <c r="G863">
        <v>17</v>
      </c>
      <c r="H863">
        <v>3172</v>
      </c>
      <c r="I863">
        <v>-600</v>
      </c>
      <c r="J863">
        <v>1770.1</v>
      </c>
      <c r="K863">
        <v>67</v>
      </c>
      <c r="L863">
        <v>2505</v>
      </c>
      <c r="M863">
        <v>1903</v>
      </c>
      <c r="N863">
        <v>467.1</v>
      </c>
    </row>
    <row r="864" spans="1:14" x14ac:dyDescent="0.3">
      <c r="A864">
        <v>2020</v>
      </c>
      <c r="B864">
        <v>1</v>
      </c>
      <c r="C864">
        <v>30</v>
      </c>
      <c r="D864">
        <v>7</v>
      </c>
      <c r="E864">
        <v>-301.40000000000146</v>
      </c>
      <c r="F864">
        <v>24</v>
      </c>
      <c r="G864">
        <v>17</v>
      </c>
      <c r="H864">
        <v>2621</v>
      </c>
      <c r="I864">
        <v>-600</v>
      </c>
      <c r="J864">
        <v>1567.6</v>
      </c>
      <c r="K864">
        <v>13</v>
      </c>
      <c r="L864">
        <v>2008</v>
      </c>
      <c r="M864">
        <v>1525</v>
      </c>
      <c r="N864">
        <v>642.6</v>
      </c>
    </row>
    <row r="865" spans="1:14" x14ac:dyDescent="0.3">
      <c r="A865">
        <v>2020</v>
      </c>
      <c r="B865">
        <v>1</v>
      </c>
      <c r="C865">
        <v>30</v>
      </c>
      <c r="D865">
        <v>8</v>
      </c>
      <c r="E865">
        <v>15608.2</v>
      </c>
      <c r="F865">
        <v>24</v>
      </c>
      <c r="G865">
        <v>17</v>
      </c>
      <c r="H865">
        <v>3046</v>
      </c>
      <c r="I865">
        <v>-600</v>
      </c>
      <c r="J865">
        <v>1832</v>
      </c>
      <c r="K865">
        <v>469</v>
      </c>
      <c r="L865">
        <v>1977.0000000000002</v>
      </c>
      <c r="M865">
        <v>1802</v>
      </c>
      <c r="N865">
        <v>630</v>
      </c>
    </row>
    <row r="866" spans="1:14" x14ac:dyDescent="0.3">
      <c r="A866">
        <v>2020</v>
      </c>
      <c r="B866">
        <v>1</v>
      </c>
      <c r="C866">
        <v>30</v>
      </c>
      <c r="D866">
        <v>9</v>
      </c>
      <c r="E866">
        <v>25899.799999999996</v>
      </c>
      <c r="F866">
        <v>24</v>
      </c>
      <c r="G866">
        <v>17</v>
      </c>
      <c r="H866">
        <v>3299</v>
      </c>
      <c r="I866">
        <v>-600</v>
      </c>
      <c r="J866">
        <v>1885.8</v>
      </c>
      <c r="K866">
        <v>835</v>
      </c>
      <c r="L866">
        <v>1864</v>
      </c>
      <c r="M866">
        <v>1862.9999999999998</v>
      </c>
      <c r="N866">
        <v>622.80000000000007</v>
      </c>
    </row>
    <row r="867" spans="1:14" x14ac:dyDescent="0.3">
      <c r="A867">
        <v>2020</v>
      </c>
      <c r="B867">
        <v>1</v>
      </c>
      <c r="C867">
        <v>30</v>
      </c>
      <c r="D867">
        <v>10</v>
      </c>
      <c r="E867">
        <v>39805.399999999994</v>
      </c>
      <c r="F867">
        <v>62</v>
      </c>
      <c r="G867">
        <v>17</v>
      </c>
      <c r="H867">
        <v>3276</v>
      </c>
      <c r="I867">
        <v>-600</v>
      </c>
      <c r="J867">
        <v>1878.1</v>
      </c>
      <c r="K867">
        <v>1085</v>
      </c>
      <c r="L867">
        <v>1591.0000000000002</v>
      </c>
      <c r="M867">
        <v>1858</v>
      </c>
      <c r="N867">
        <v>620.1</v>
      </c>
    </row>
    <row r="868" spans="1:14" x14ac:dyDescent="0.3">
      <c r="A868">
        <v>2020</v>
      </c>
      <c r="B868">
        <v>1</v>
      </c>
      <c r="C868">
        <v>30</v>
      </c>
      <c r="D868">
        <v>11</v>
      </c>
      <c r="E868">
        <v>60128.800000000003</v>
      </c>
      <c r="F868">
        <v>72</v>
      </c>
      <c r="G868">
        <v>17</v>
      </c>
      <c r="H868">
        <v>3314</v>
      </c>
      <c r="I868">
        <v>-600</v>
      </c>
      <c r="J868">
        <v>1881.1</v>
      </c>
      <c r="K868">
        <v>1374</v>
      </c>
      <c r="L868">
        <v>1340</v>
      </c>
      <c r="M868">
        <v>1870</v>
      </c>
      <c r="N868">
        <v>611.1</v>
      </c>
    </row>
    <row r="869" spans="1:14" x14ac:dyDescent="0.3">
      <c r="A869">
        <v>2020</v>
      </c>
      <c r="B869">
        <v>1</v>
      </c>
      <c r="C869">
        <v>30</v>
      </c>
      <c r="D869">
        <v>12</v>
      </c>
      <c r="E869">
        <v>57071.8</v>
      </c>
      <c r="F869">
        <v>72</v>
      </c>
      <c r="G869">
        <v>17</v>
      </c>
      <c r="H869">
        <v>3279</v>
      </c>
      <c r="I869">
        <v>-600</v>
      </c>
      <c r="J869">
        <v>1791</v>
      </c>
      <c r="K869">
        <v>1356</v>
      </c>
      <c r="L869">
        <v>1323</v>
      </c>
      <c r="M869">
        <v>1770</v>
      </c>
      <c r="N869">
        <v>621</v>
      </c>
    </row>
    <row r="870" spans="1:14" x14ac:dyDescent="0.3">
      <c r="A870">
        <v>2020</v>
      </c>
      <c r="B870">
        <v>1</v>
      </c>
      <c r="C870">
        <v>30</v>
      </c>
      <c r="D870">
        <v>13</v>
      </c>
      <c r="E870">
        <v>57977.2</v>
      </c>
      <c r="F870">
        <v>72</v>
      </c>
      <c r="G870">
        <v>17</v>
      </c>
      <c r="H870">
        <v>3194</v>
      </c>
      <c r="I870">
        <v>-600</v>
      </c>
      <c r="J870">
        <v>1784.1</v>
      </c>
      <c r="K870">
        <v>1355</v>
      </c>
      <c r="L870">
        <v>1239</v>
      </c>
      <c r="M870">
        <v>1791</v>
      </c>
      <c r="N870">
        <v>593.1</v>
      </c>
    </row>
    <row r="871" spans="1:14" x14ac:dyDescent="0.3">
      <c r="A871">
        <v>2020</v>
      </c>
      <c r="B871">
        <v>1</v>
      </c>
      <c r="C871">
        <v>30</v>
      </c>
      <c r="D871">
        <v>14</v>
      </c>
      <c r="E871">
        <v>58060.800000000003</v>
      </c>
      <c r="F871">
        <v>72</v>
      </c>
      <c r="G871">
        <v>17</v>
      </c>
      <c r="H871">
        <v>3217</v>
      </c>
      <c r="I871">
        <v>-600</v>
      </c>
      <c r="J871">
        <v>1759.5</v>
      </c>
      <c r="K871">
        <v>1344</v>
      </c>
      <c r="L871">
        <v>1273</v>
      </c>
      <c r="M871">
        <v>1815</v>
      </c>
      <c r="N871">
        <v>544.5</v>
      </c>
    </row>
    <row r="872" spans="1:14" x14ac:dyDescent="0.3">
      <c r="A872">
        <v>2020</v>
      </c>
      <c r="B872">
        <v>1</v>
      </c>
      <c r="C872">
        <v>30</v>
      </c>
      <c r="D872">
        <v>15</v>
      </c>
      <c r="E872">
        <v>44145.799999999996</v>
      </c>
      <c r="F872">
        <v>62</v>
      </c>
      <c r="G872">
        <v>17</v>
      </c>
      <c r="H872">
        <v>3154</v>
      </c>
      <c r="I872">
        <v>-600</v>
      </c>
      <c r="J872">
        <v>1723.2</v>
      </c>
      <c r="K872">
        <v>1137</v>
      </c>
      <c r="L872">
        <v>1417.0000000000002</v>
      </c>
      <c r="M872">
        <v>1812</v>
      </c>
      <c r="N872">
        <v>511.2</v>
      </c>
    </row>
    <row r="873" spans="1:14" x14ac:dyDescent="0.3">
      <c r="A873">
        <v>2020</v>
      </c>
      <c r="B873">
        <v>1</v>
      </c>
      <c r="C873">
        <v>30</v>
      </c>
      <c r="D873">
        <v>16</v>
      </c>
      <c r="E873">
        <v>26734.6</v>
      </c>
      <c r="F873">
        <v>24</v>
      </c>
      <c r="G873">
        <v>17</v>
      </c>
      <c r="H873">
        <v>2969</v>
      </c>
      <c r="I873">
        <v>-600</v>
      </c>
      <c r="J873">
        <v>1704</v>
      </c>
      <c r="K873">
        <v>783</v>
      </c>
      <c r="L873">
        <v>1586.0000000000002</v>
      </c>
      <c r="M873">
        <v>1827</v>
      </c>
      <c r="N873">
        <v>477</v>
      </c>
    </row>
    <row r="874" spans="1:14" x14ac:dyDescent="0.3">
      <c r="A874">
        <v>2020</v>
      </c>
      <c r="B874">
        <v>1</v>
      </c>
      <c r="C874">
        <v>30</v>
      </c>
      <c r="D874">
        <v>17</v>
      </c>
      <c r="E874">
        <v>24998.400000000001</v>
      </c>
      <c r="F874">
        <v>24</v>
      </c>
      <c r="G874">
        <v>17</v>
      </c>
      <c r="H874">
        <v>3001</v>
      </c>
      <c r="I874">
        <v>-600</v>
      </c>
      <c r="J874">
        <v>1787.4</v>
      </c>
      <c r="K874">
        <v>649</v>
      </c>
      <c r="L874">
        <v>1752.0000000000002</v>
      </c>
      <c r="M874">
        <v>1932</v>
      </c>
      <c r="N874">
        <v>455.40000000000003</v>
      </c>
    </row>
    <row r="875" spans="1:14" x14ac:dyDescent="0.3">
      <c r="A875">
        <v>2020</v>
      </c>
      <c r="B875">
        <v>1</v>
      </c>
      <c r="C875">
        <v>30</v>
      </c>
      <c r="D875">
        <v>18</v>
      </c>
      <c r="E875">
        <v>28709.200000000004</v>
      </c>
      <c r="F875">
        <v>24</v>
      </c>
      <c r="G875">
        <v>17</v>
      </c>
      <c r="H875">
        <v>3231</v>
      </c>
      <c r="I875">
        <v>-600</v>
      </c>
      <c r="J875">
        <v>1965.8</v>
      </c>
      <c r="K875">
        <v>708</v>
      </c>
      <c r="L875">
        <v>1923</v>
      </c>
      <c r="M875">
        <v>2105</v>
      </c>
      <c r="N875">
        <v>460.8</v>
      </c>
    </row>
    <row r="876" spans="1:14" x14ac:dyDescent="0.3">
      <c r="A876">
        <v>2020</v>
      </c>
      <c r="B876">
        <v>1</v>
      </c>
      <c r="C876">
        <v>30</v>
      </c>
      <c r="D876">
        <v>19</v>
      </c>
      <c r="E876">
        <v>18465.199999999997</v>
      </c>
      <c r="F876">
        <v>24</v>
      </c>
      <c r="G876">
        <v>17</v>
      </c>
      <c r="H876">
        <v>3060</v>
      </c>
      <c r="I876">
        <v>-600</v>
      </c>
      <c r="J876">
        <v>1981.7</v>
      </c>
      <c r="K876">
        <v>304</v>
      </c>
      <c r="L876">
        <v>2156</v>
      </c>
      <c r="M876">
        <v>2120</v>
      </c>
      <c r="N876">
        <v>461.7</v>
      </c>
    </row>
    <row r="877" spans="1:14" x14ac:dyDescent="0.3">
      <c r="A877">
        <v>2020</v>
      </c>
      <c r="B877">
        <v>1</v>
      </c>
      <c r="C877">
        <v>30</v>
      </c>
      <c r="D877">
        <v>24</v>
      </c>
      <c r="E877">
        <v>-16112.200000000003</v>
      </c>
      <c r="F877">
        <v>0</v>
      </c>
      <c r="G877">
        <v>5</v>
      </c>
      <c r="H877">
        <v>2280</v>
      </c>
      <c r="I877">
        <v>600</v>
      </c>
      <c r="J877">
        <v>1333.8</v>
      </c>
      <c r="K877">
        <v>0</v>
      </c>
      <c r="L877">
        <v>2880</v>
      </c>
      <c r="M877">
        <v>182.99999999999977</v>
      </c>
      <c r="N877">
        <v>550.80000000000007</v>
      </c>
    </row>
    <row r="878" spans="1:14" x14ac:dyDescent="0.3">
      <c r="A878">
        <v>2020</v>
      </c>
      <c r="B878">
        <v>1</v>
      </c>
      <c r="C878">
        <v>31</v>
      </c>
      <c r="D878">
        <v>7</v>
      </c>
      <c r="E878">
        <v>-22134.6</v>
      </c>
      <c r="F878">
        <v>0</v>
      </c>
      <c r="G878">
        <v>5</v>
      </c>
      <c r="H878">
        <v>2616</v>
      </c>
      <c r="I878">
        <v>600</v>
      </c>
      <c r="J878">
        <v>1447.5</v>
      </c>
      <c r="K878">
        <v>0</v>
      </c>
      <c r="L878">
        <v>3216</v>
      </c>
      <c r="M878">
        <v>33</v>
      </c>
      <c r="N878">
        <v>814.5</v>
      </c>
    </row>
    <row r="879" spans="1:14" x14ac:dyDescent="0.3">
      <c r="A879">
        <v>2020</v>
      </c>
      <c r="B879">
        <v>1</v>
      </c>
      <c r="C879">
        <v>31</v>
      </c>
      <c r="D879">
        <v>8</v>
      </c>
      <c r="E879">
        <v>-21202.2</v>
      </c>
      <c r="F879">
        <v>0</v>
      </c>
      <c r="G879">
        <v>5</v>
      </c>
      <c r="H879">
        <v>3027</v>
      </c>
      <c r="I879">
        <v>600</v>
      </c>
      <c r="J879">
        <v>1708.1</v>
      </c>
      <c r="K879">
        <v>0</v>
      </c>
      <c r="L879">
        <v>3627</v>
      </c>
      <c r="M879">
        <v>281</v>
      </c>
      <c r="N879">
        <v>827.1</v>
      </c>
    </row>
    <row r="880" spans="1:14" x14ac:dyDescent="0.3">
      <c r="A880">
        <v>2020</v>
      </c>
      <c r="B880">
        <v>1</v>
      </c>
      <c r="C880">
        <v>31</v>
      </c>
      <c r="D880">
        <v>18</v>
      </c>
      <c r="E880">
        <v>7774.8</v>
      </c>
      <c r="F880">
        <v>24</v>
      </c>
      <c r="G880">
        <v>17</v>
      </c>
      <c r="H880">
        <v>2968</v>
      </c>
      <c r="I880">
        <v>-600</v>
      </c>
      <c r="J880">
        <v>1904.2</v>
      </c>
      <c r="K880">
        <v>41</v>
      </c>
      <c r="L880">
        <v>2327</v>
      </c>
      <c r="M880">
        <v>1957</v>
      </c>
      <c r="N880">
        <v>547.20000000000005</v>
      </c>
    </row>
    <row r="881" spans="1:14" x14ac:dyDescent="0.3">
      <c r="A881">
        <v>2020</v>
      </c>
      <c r="B881">
        <v>1</v>
      </c>
      <c r="C881">
        <v>31</v>
      </c>
      <c r="D881">
        <v>24</v>
      </c>
      <c r="E881">
        <v>-17420</v>
      </c>
      <c r="F881">
        <v>0</v>
      </c>
      <c r="G881">
        <v>5</v>
      </c>
      <c r="H881">
        <v>2008</v>
      </c>
      <c r="I881">
        <v>600</v>
      </c>
      <c r="J881">
        <v>1311.6</v>
      </c>
      <c r="K881">
        <v>0</v>
      </c>
      <c r="L881">
        <v>2608</v>
      </c>
      <c r="M881">
        <v>33</v>
      </c>
      <c r="N881">
        <v>678.6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23E8-2D6D-4C3C-8D02-A684001D4E12}">
  <dimension ref="A1:N1465"/>
  <sheetViews>
    <sheetView workbookViewId="0"/>
  </sheetViews>
  <sheetFormatPr defaultColWidth="11.19921875" defaultRowHeight="15.6" x14ac:dyDescent="0.3"/>
  <sheetData>
    <row r="1" spans="1:14" x14ac:dyDescent="0.3">
      <c r="A1" t="s">
        <v>1</v>
      </c>
      <c r="B1" t="s">
        <v>2</v>
      </c>
      <c r="C1" t="s">
        <v>3</v>
      </c>
      <c r="D1" t="s">
        <v>4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55</v>
      </c>
    </row>
    <row r="2" spans="1:14" x14ac:dyDescent="0.3">
      <c r="A2">
        <v>2019</v>
      </c>
      <c r="B2">
        <v>11</v>
      </c>
      <c r="C2">
        <v>1</v>
      </c>
      <c r="D2">
        <v>1</v>
      </c>
      <c r="E2">
        <v>11520</v>
      </c>
      <c r="F2">
        <v>25200</v>
      </c>
      <c r="G2">
        <v>0</v>
      </c>
      <c r="H2">
        <v>0</v>
      </c>
      <c r="I2">
        <v>0</v>
      </c>
      <c r="J2">
        <v>0</v>
      </c>
      <c r="K2">
        <v>0</v>
      </c>
      <c r="L2">
        <v>45676.800000000003</v>
      </c>
      <c r="M2">
        <v>11419.2</v>
      </c>
      <c r="N2">
        <f>df_results_DK1!Q95*17</f>
        <v>10458.400000000001</v>
      </c>
    </row>
    <row r="3" spans="1:14" x14ac:dyDescent="0.3">
      <c r="A3">
        <v>2019</v>
      </c>
      <c r="B3">
        <v>11</v>
      </c>
      <c r="C3">
        <v>1</v>
      </c>
      <c r="D3">
        <v>2</v>
      </c>
      <c r="E3">
        <v>6120</v>
      </c>
      <c r="F3">
        <v>25200</v>
      </c>
      <c r="G3">
        <v>0</v>
      </c>
      <c r="H3">
        <v>0</v>
      </c>
      <c r="I3">
        <v>0</v>
      </c>
      <c r="J3">
        <v>0</v>
      </c>
      <c r="K3">
        <v>0</v>
      </c>
      <c r="L3">
        <v>47865.600000000006</v>
      </c>
      <c r="M3">
        <v>11966.400000000001</v>
      </c>
      <c r="N3">
        <f>df_results_DK1!Q96*17</f>
        <v>10210.200000000001</v>
      </c>
    </row>
    <row r="4" spans="1:14" x14ac:dyDescent="0.3">
      <c r="A4">
        <v>2019</v>
      </c>
      <c r="B4">
        <v>11</v>
      </c>
      <c r="C4">
        <v>1</v>
      </c>
      <c r="D4">
        <v>3</v>
      </c>
      <c r="E4">
        <v>9144</v>
      </c>
      <c r="F4">
        <v>25200</v>
      </c>
      <c r="G4">
        <v>0</v>
      </c>
      <c r="H4">
        <v>0</v>
      </c>
      <c r="I4">
        <v>0</v>
      </c>
      <c r="J4">
        <v>0</v>
      </c>
      <c r="K4">
        <v>0</v>
      </c>
      <c r="L4">
        <v>46310.400000000001</v>
      </c>
      <c r="M4">
        <v>11577.6</v>
      </c>
      <c r="N4">
        <f>df_results_DK1!Q97*17</f>
        <v>9900.7999999999993</v>
      </c>
    </row>
    <row r="5" spans="1:14" x14ac:dyDescent="0.3">
      <c r="A5">
        <v>2019</v>
      </c>
      <c r="B5">
        <v>11</v>
      </c>
      <c r="C5">
        <v>1</v>
      </c>
      <c r="D5">
        <v>4</v>
      </c>
      <c r="E5">
        <v>10944</v>
      </c>
      <c r="F5">
        <v>25200</v>
      </c>
      <c r="G5">
        <v>0</v>
      </c>
      <c r="H5">
        <v>0</v>
      </c>
      <c r="I5">
        <v>0</v>
      </c>
      <c r="J5">
        <v>0</v>
      </c>
      <c r="K5">
        <v>0</v>
      </c>
      <c r="L5">
        <v>46252.800000000003</v>
      </c>
      <c r="M5">
        <v>11563.2</v>
      </c>
      <c r="N5">
        <f>df_results_DK1!Q98*17</f>
        <v>9037.2000000000007</v>
      </c>
    </row>
    <row r="6" spans="1:14" x14ac:dyDescent="0.3">
      <c r="A6">
        <v>2019</v>
      </c>
      <c r="B6">
        <v>11</v>
      </c>
      <c r="C6">
        <v>1</v>
      </c>
      <c r="D6">
        <v>5</v>
      </c>
      <c r="E6">
        <v>10152</v>
      </c>
      <c r="F6">
        <v>25200</v>
      </c>
      <c r="G6">
        <v>0</v>
      </c>
      <c r="H6">
        <v>0</v>
      </c>
      <c r="I6">
        <v>0</v>
      </c>
      <c r="J6">
        <v>0</v>
      </c>
      <c r="K6">
        <v>0</v>
      </c>
      <c r="L6">
        <v>49708.800000000003</v>
      </c>
      <c r="M6">
        <v>12427.2</v>
      </c>
      <c r="N6">
        <f>df_results_DK1!Q99*17</f>
        <v>8799.2000000000007</v>
      </c>
    </row>
    <row r="7" spans="1:14" x14ac:dyDescent="0.3">
      <c r="A7">
        <v>2019</v>
      </c>
      <c r="B7">
        <v>11</v>
      </c>
      <c r="C7">
        <v>1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12144</v>
      </c>
      <c r="K7">
        <v>0</v>
      </c>
      <c r="L7">
        <v>19200</v>
      </c>
      <c r="M7">
        <v>4800</v>
      </c>
      <c r="N7">
        <f>df_results_DK1!Q100*17</f>
        <v>8391.2000000000007</v>
      </c>
    </row>
    <row r="8" spans="1:14" x14ac:dyDescent="0.3">
      <c r="A8">
        <v>2019</v>
      </c>
      <c r="B8">
        <v>11</v>
      </c>
      <c r="C8">
        <v>1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16728</v>
      </c>
      <c r="K8">
        <v>0</v>
      </c>
      <c r="L8">
        <v>22118.400000000001</v>
      </c>
      <c r="M8">
        <v>5529.6</v>
      </c>
      <c r="N8">
        <f>df_results_DK1!Q101*17</f>
        <v>8166.8</v>
      </c>
    </row>
    <row r="9" spans="1:14" x14ac:dyDescent="0.3">
      <c r="A9">
        <v>2019</v>
      </c>
      <c r="B9">
        <v>11</v>
      </c>
      <c r="C9">
        <v>1</v>
      </c>
      <c r="D9">
        <v>8</v>
      </c>
      <c r="E9">
        <v>0</v>
      </c>
      <c r="F9">
        <v>0</v>
      </c>
      <c r="G9">
        <v>0</v>
      </c>
      <c r="H9">
        <v>0</v>
      </c>
      <c r="I9">
        <v>0</v>
      </c>
      <c r="J9">
        <v>21600</v>
      </c>
      <c r="K9">
        <v>0</v>
      </c>
      <c r="L9">
        <v>25363.199999999997</v>
      </c>
      <c r="M9">
        <v>6340.7999999999993</v>
      </c>
      <c r="N9">
        <f>df_results_DK1!Q102*17</f>
        <v>8153.2000000000007</v>
      </c>
    </row>
    <row r="10" spans="1:14" x14ac:dyDescent="0.3">
      <c r="A10">
        <v>2019</v>
      </c>
      <c r="B10">
        <v>11</v>
      </c>
      <c r="C10">
        <v>1</v>
      </c>
      <c r="D10">
        <v>9</v>
      </c>
      <c r="E10">
        <v>0</v>
      </c>
      <c r="F10">
        <v>1488</v>
      </c>
      <c r="G10">
        <v>0</v>
      </c>
      <c r="H10">
        <v>0</v>
      </c>
      <c r="I10">
        <v>0</v>
      </c>
      <c r="J10">
        <v>55800</v>
      </c>
      <c r="K10">
        <v>0</v>
      </c>
      <c r="L10">
        <v>76830.400000000009</v>
      </c>
      <c r="M10">
        <v>19207.600000000002</v>
      </c>
      <c r="N10">
        <f>df_results_DK1!Q103*17</f>
        <v>8054.6</v>
      </c>
    </row>
    <row r="11" spans="1:14" x14ac:dyDescent="0.3">
      <c r="A11">
        <v>2019</v>
      </c>
      <c r="B11">
        <v>11</v>
      </c>
      <c r="C11">
        <v>1</v>
      </c>
      <c r="D11">
        <v>10</v>
      </c>
      <c r="E11">
        <v>0</v>
      </c>
      <c r="F11">
        <v>0</v>
      </c>
      <c r="G11">
        <v>0</v>
      </c>
      <c r="H11">
        <v>0</v>
      </c>
      <c r="I11">
        <v>0</v>
      </c>
      <c r="J11">
        <v>15144</v>
      </c>
      <c r="K11">
        <v>0</v>
      </c>
      <c r="L11">
        <v>35443.200000000004</v>
      </c>
      <c r="M11">
        <v>8860.8000000000011</v>
      </c>
      <c r="N11">
        <f>df_results_DK1!Q104*17</f>
        <v>7894.8</v>
      </c>
    </row>
    <row r="12" spans="1:14" x14ac:dyDescent="0.3">
      <c r="A12">
        <v>2019</v>
      </c>
      <c r="B12">
        <v>11</v>
      </c>
      <c r="C12">
        <v>1</v>
      </c>
      <c r="D12">
        <v>11</v>
      </c>
      <c r="E12">
        <v>0</v>
      </c>
      <c r="F12">
        <v>0</v>
      </c>
      <c r="G12">
        <v>0</v>
      </c>
      <c r="H12">
        <v>0</v>
      </c>
      <c r="I12">
        <v>0</v>
      </c>
      <c r="J12">
        <v>12864</v>
      </c>
      <c r="K12">
        <v>0</v>
      </c>
      <c r="L12">
        <v>37190.400000000001</v>
      </c>
      <c r="M12">
        <v>9297.6</v>
      </c>
      <c r="N12">
        <f>df_results_DK1!Q105*17</f>
        <v>7585.4000000000005</v>
      </c>
    </row>
    <row r="13" spans="1:14" x14ac:dyDescent="0.3">
      <c r="A13">
        <v>2019</v>
      </c>
      <c r="B13">
        <v>11</v>
      </c>
      <c r="C13">
        <v>1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10032</v>
      </c>
      <c r="K13">
        <v>0</v>
      </c>
      <c r="L13">
        <v>37996.800000000003</v>
      </c>
      <c r="M13">
        <v>9499.2000000000007</v>
      </c>
      <c r="N13">
        <f>df_results_DK1!Q106*17</f>
        <v>7310</v>
      </c>
    </row>
    <row r="14" spans="1:14" x14ac:dyDescent="0.3">
      <c r="A14">
        <v>2019</v>
      </c>
      <c r="B14">
        <v>11</v>
      </c>
      <c r="C14">
        <v>1</v>
      </c>
      <c r="D14">
        <v>13</v>
      </c>
      <c r="E14">
        <v>0</v>
      </c>
      <c r="F14">
        <v>0</v>
      </c>
      <c r="G14">
        <v>0</v>
      </c>
      <c r="H14">
        <v>0</v>
      </c>
      <c r="I14">
        <v>0</v>
      </c>
      <c r="J14">
        <v>6168</v>
      </c>
      <c r="K14">
        <v>0</v>
      </c>
      <c r="L14">
        <v>38419.200000000004</v>
      </c>
      <c r="M14">
        <v>9604.8000000000011</v>
      </c>
      <c r="N14">
        <f>df_results_DK1!Q107*17</f>
        <v>7248.8</v>
      </c>
    </row>
    <row r="15" spans="1:14" x14ac:dyDescent="0.3">
      <c r="A15">
        <v>2019</v>
      </c>
      <c r="B15">
        <v>11</v>
      </c>
      <c r="C15">
        <v>1</v>
      </c>
      <c r="D15">
        <v>14</v>
      </c>
      <c r="E15">
        <v>0</v>
      </c>
      <c r="F15">
        <v>0</v>
      </c>
      <c r="G15">
        <v>0</v>
      </c>
      <c r="H15">
        <v>0</v>
      </c>
      <c r="I15">
        <v>0</v>
      </c>
      <c r="J15">
        <v>4416</v>
      </c>
      <c r="K15">
        <v>0</v>
      </c>
      <c r="L15">
        <v>38323.200000000004</v>
      </c>
      <c r="M15">
        <v>9580.8000000000011</v>
      </c>
      <c r="N15">
        <f>df_results_DK1!Q108*17</f>
        <v>7072</v>
      </c>
    </row>
    <row r="16" spans="1:14" x14ac:dyDescent="0.3">
      <c r="A16">
        <v>2019</v>
      </c>
      <c r="B16">
        <v>11</v>
      </c>
      <c r="C16">
        <v>1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3264</v>
      </c>
      <c r="K16">
        <v>0</v>
      </c>
      <c r="L16">
        <v>37209.600000000006</v>
      </c>
      <c r="M16">
        <v>9302.4000000000015</v>
      </c>
      <c r="N16">
        <f>df_results_DK1!Q109*17</f>
        <v>6470.2000000000007</v>
      </c>
    </row>
    <row r="17" spans="1:14" x14ac:dyDescent="0.3">
      <c r="A17">
        <v>2019</v>
      </c>
      <c r="B17">
        <v>11</v>
      </c>
      <c r="C17">
        <v>1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1992</v>
      </c>
      <c r="K17">
        <v>0</v>
      </c>
      <c r="L17">
        <v>35232</v>
      </c>
      <c r="M17">
        <v>8808</v>
      </c>
      <c r="N17">
        <f>df_results_DK1!Q110*17</f>
        <v>6228.8</v>
      </c>
    </row>
    <row r="18" spans="1:14" x14ac:dyDescent="0.3">
      <c r="A18">
        <v>2019</v>
      </c>
      <c r="B18">
        <v>11</v>
      </c>
      <c r="C18">
        <v>1</v>
      </c>
      <c r="D18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3576</v>
      </c>
      <c r="K18">
        <v>0</v>
      </c>
      <c r="L18">
        <v>35923.200000000004</v>
      </c>
      <c r="M18">
        <v>8980.8000000000011</v>
      </c>
      <c r="N18">
        <f>df_results_DK1!Q111*17</f>
        <v>5664.4000000000005</v>
      </c>
    </row>
    <row r="19" spans="1:14" x14ac:dyDescent="0.3">
      <c r="A19">
        <v>2019</v>
      </c>
      <c r="B19">
        <v>11</v>
      </c>
      <c r="C19">
        <v>1</v>
      </c>
      <c r="D19">
        <v>18</v>
      </c>
      <c r="E19">
        <v>0</v>
      </c>
      <c r="F19">
        <v>0</v>
      </c>
      <c r="G19">
        <v>0</v>
      </c>
      <c r="H19">
        <v>0</v>
      </c>
      <c r="I19">
        <v>0</v>
      </c>
      <c r="J19">
        <v>7392</v>
      </c>
      <c r="K19">
        <v>0</v>
      </c>
      <c r="L19">
        <v>37401.600000000006</v>
      </c>
      <c r="M19">
        <v>9350.4000000000015</v>
      </c>
      <c r="N19">
        <f>df_results_DK1!Q112*17</f>
        <v>5140.8</v>
      </c>
    </row>
    <row r="20" spans="1:14" x14ac:dyDescent="0.3">
      <c r="A20">
        <v>2019</v>
      </c>
      <c r="B20">
        <v>11</v>
      </c>
      <c r="C20">
        <v>1</v>
      </c>
      <c r="D20">
        <v>19</v>
      </c>
      <c r="E20">
        <v>0</v>
      </c>
      <c r="F20">
        <v>0</v>
      </c>
      <c r="G20">
        <v>0</v>
      </c>
      <c r="H20">
        <v>0</v>
      </c>
      <c r="I20">
        <v>0</v>
      </c>
      <c r="J20">
        <v>3288</v>
      </c>
      <c r="K20">
        <v>0</v>
      </c>
      <c r="L20">
        <v>38188.800000000003</v>
      </c>
      <c r="M20">
        <v>9547.2000000000007</v>
      </c>
      <c r="N20">
        <f>df_results_DK1!Q113*17</f>
        <v>4746.3999999999996</v>
      </c>
    </row>
    <row r="21" spans="1:14" x14ac:dyDescent="0.3">
      <c r="A21">
        <v>2019</v>
      </c>
      <c r="B21">
        <v>11</v>
      </c>
      <c r="C21">
        <v>1</v>
      </c>
      <c r="D21">
        <v>20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26914.400000000001</v>
      </c>
      <c r="M21">
        <v>6728.6</v>
      </c>
      <c r="N21">
        <f>df_results_DK1!Q114*17</f>
        <v>4413.2000000000007</v>
      </c>
    </row>
    <row r="22" spans="1:14" x14ac:dyDescent="0.3">
      <c r="A22">
        <v>2019</v>
      </c>
      <c r="B22">
        <v>11</v>
      </c>
      <c r="C22">
        <v>1</v>
      </c>
      <c r="D22">
        <v>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26166.400000000001</v>
      </c>
      <c r="M22">
        <v>6541.6</v>
      </c>
      <c r="N22">
        <f>df_results_DK1!Q115*17</f>
        <v>4443.8</v>
      </c>
    </row>
    <row r="23" spans="1:14" x14ac:dyDescent="0.3">
      <c r="A23">
        <v>2019</v>
      </c>
      <c r="B23">
        <v>11</v>
      </c>
      <c r="C23">
        <v>1</v>
      </c>
      <c r="D23">
        <v>22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25064.800000000003</v>
      </c>
      <c r="M23">
        <v>6266.2000000000007</v>
      </c>
      <c r="N23">
        <f>df_results_DK1!Q116*17</f>
        <v>4454</v>
      </c>
    </row>
    <row r="24" spans="1:14" x14ac:dyDescent="0.3">
      <c r="A24">
        <v>2019</v>
      </c>
      <c r="B24">
        <v>11</v>
      </c>
      <c r="C24">
        <v>1</v>
      </c>
      <c r="D24">
        <v>23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16502.400000000001</v>
      </c>
      <c r="M24">
        <v>4125.6000000000004</v>
      </c>
      <c r="N24">
        <f>df_results_DK1!Q117*17</f>
        <v>4229.6000000000004</v>
      </c>
    </row>
    <row r="25" spans="1:14" x14ac:dyDescent="0.3">
      <c r="A25">
        <v>2019</v>
      </c>
      <c r="B25">
        <v>11</v>
      </c>
      <c r="C25">
        <v>1</v>
      </c>
      <c r="D25">
        <v>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15772.800000000001</v>
      </c>
      <c r="M25">
        <v>3943.2000000000003</v>
      </c>
      <c r="N25">
        <f>df_results_DK1!Q118*17</f>
        <v>4005.2000000000003</v>
      </c>
    </row>
    <row r="26" spans="1:14" x14ac:dyDescent="0.3">
      <c r="A26">
        <v>2019</v>
      </c>
      <c r="B26">
        <v>11</v>
      </c>
      <c r="C26">
        <v>2</v>
      </c>
      <c r="D26">
        <v>1</v>
      </c>
      <c r="E26">
        <v>0</v>
      </c>
      <c r="F26">
        <v>372</v>
      </c>
      <c r="G26">
        <v>0</v>
      </c>
      <c r="H26">
        <v>0</v>
      </c>
      <c r="I26">
        <v>0</v>
      </c>
      <c r="J26">
        <v>0</v>
      </c>
      <c r="K26">
        <v>0</v>
      </c>
      <c r="L26">
        <v>56940.800000000003</v>
      </c>
      <c r="M26">
        <v>14235.2</v>
      </c>
      <c r="N26">
        <f>df_results_DK1!Q119*17</f>
        <v>3617.6000000000004</v>
      </c>
    </row>
    <row r="27" spans="1:14" x14ac:dyDescent="0.3">
      <c r="A27">
        <v>2019</v>
      </c>
      <c r="B27">
        <v>11</v>
      </c>
      <c r="C27">
        <v>2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29260.800000000003</v>
      </c>
      <c r="M27">
        <v>7315.2000000000007</v>
      </c>
      <c r="N27">
        <f>df_results_DK1!Q120*17</f>
        <v>2975</v>
      </c>
    </row>
    <row r="28" spans="1:14" x14ac:dyDescent="0.3">
      <c r="A28">
        <v>2019</v>
      </c>
      <c r="B28">
        <v>11</v>
      </c>
      <c r="C28">
        <v>2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30028.800000000003</v>
      </c>
      <c r="M28">
        <v>7507.2000000000007</v>
      </c>
      <c r="N28">
        <f>df_results_DK1!Q121*17</f>
        <v>2556.8000000000002</v>
      </c>
    </row>
    <row r="29" spans="1:14" x14ac:dyDescent="0.3">
      <c r="A29">
        <v>2019</v>
      </c>
      <c r="B29">
        <v>11</v>
      </c>
      <c r="C29">
        <v>2</v>
      </c>
      <c r="D29">
        <v>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30796.800000000003</v>
      </c>
      <c r="M29">
        <v>7699.2000000000007</v>
      </c>
      <c r="N29">
        <f>df_results_DK1!Q122*17</f>
        <v>2339.1999999999998</v>
      </c>
    </row>
    <row r="30" spans="1:14" x14ac:dyDescent="0.3">
      <c r="A30">
        <v>2019</v>
      </c>
      <c r="B30">
        <v>11</v>
      </c>
      <c r="C30">
        <v>2</v>
      </c>
      <c r="D30">
        <v>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11836.800000000001</v>
      </c>
      <c r="M30">
        <v>2959.2000000000003</v>
      </c>
      <c r="N30">
        <f>df_results_DK1!Q123*17</f>
        <v>2148.8000000000002</v>
      </c>
    </row>
    <row r="31" spans="1:14" x14ac:dyDescent="0.3">
      <c r="A31">
        <v>2019</v>
      </c>
      <c r="B31">
        <v>11</v>
      </c>
      <c r="C31">
        <v>2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17013.600000000002</v>
      </c>
      <c r="M31">
        <v>4253.4000000000005</v>
      </c>
      <c r="N31">
        <f>df_results_DK1!Q124*17</f>
        <v>2053.6000000000004</v>
      </c>
    </row>
    <row r="32" spans="1:14" x14ac:dyDescent="0.3">
      <c r="A32">
        <v>2019</v>
      </c>
      <c r="B32">
        <v>11</v>
      </c>
      <c r="C32">
        <v>2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2112</v>
      </c>
      <c r="K32">
        <v>0</v>
      </c>
      <c r="L32">
        <v>23385.600000000002</v>
      </c>
      <c r="M32">
        <v>5846.4000000000005</v>
      </c>
      <c r="N32">
        <f>df_results_DK1!Q125*17</f>
        <v>1968.6000000000001</v>
      </c>
    </row>
    <row r="33" spans="1:14" x14ac:dyDescent="0.3">
      <c r="A33">
        <v>2019</v>
      </c>
      <c r="B33">
        <v>11</v>
      </c>
      <c r="C33">
        <v>2</v>
      </c>
      <c r="D33">
        <v>8</v>
      </c>
      <c r="E33">
        <v>0</v>
      </c>
      <c r="F33">
        <v>0</v>
      </c>
      <c r="G33">
        <v>0</v>
      </c>
      <c r="H33">
        <v>0</v>
      </c>
      <c r="I33">
        <v>0</v>
      </c>
      <c r="J33">
        <v>6504</v>
      </c>
      <c r="K33">
        <v>0</v>
      </c>
      <c r="L33">
        <v>23308.800000000003</v>
      </c>
      <c r="M33">
        <v>5827.2000000000007</v>
      </c>
      <c r="N33">
        <f>df_results_DK1!Q126*17</f>
        <v>1866.6000000000001</v>
      </c>
    </row>
    <row r="34" spans="1:14" x14ac:dyDescent="0.3">
      <c r="A34">
        <v>2019</v>
      </c>
      <c r="B34">
        <v>11</v>
      </c>
      <c r="C34">
        <v>2</v>
      </c>
      <c r="D34">
        <v>9</v>
      </c>
      <c r="E34">
        <v>0</v>
      </c>
      <c r="F34">
        <v>0</v>
      </c>
      <c r="G34">
        <v>0</v>
      </c>
      <c r="H34">
        <v>0</v>
      </c>
      <c r="I34">
        <v>0</v>
      </c>
      <c r="J34">
        <v>13560</v>
      </c>
      <c r="K34">
        <v>0</v>
      </c>
      <c r="L34">
        <v>23001.600000000002</v>
      </c>
      <c r="M34">
        <v>5750.4000000000005</v>
      </c>
      <c r="N34">
        <f>df_results_DK1!Q127*17</f>
        <v>1754.4</v>
      </c>
    </row>
    <row r="35" spans="1:14" x14ac:dyDescent="0.3">
      <c r="A35">
        <v>2019</v>
      </c>
      <c r="B35">
        <v>11</v>
      </c>
      <c r="C35">
        <v>2</v>
      </c>
      <c r="D35">
        <v>10</v>
      </c>
      <c r="E35">
        <v>0</v>
      </c>
      <c r="F35">
        <v>0</v>
      </c>
      <c r="G35">
        <v>0</v>
      </c>
      <c r="H35">
        <v>0</v>
      </c>
      <c r="I35">
        <v>0</v>
      </c>
      <c r="J35">
        <v>14640</v>
      </c>
      <c r="K35">
        <v>0</v>
      </c>
      <c r="L35">
        <v>24153.600000000002</v>
      </c>
      <c r="M35">
        <v>6038.4000000000005</v>
      </c>
      <c r="N35">
        <f>df_results_DK1!Q128*17</f>
        <v>1615</v>
      </c>
    </row>
    <row r="36" spans="1:14" x14ac:dyDescent="0.3">
      <c r="A36">
        <v>2019</v>
      </c>
      <c r="B36">
        <v>11</v>
      </c>
      <c r="C36">
        <v>2</v>
      </c>
      <c r="D36">
        <v>11</v>
      </c>
      <c r="E36">
        <v>0</v>
      </c>
      <c r="F36">
        <v>0</v>
      </c>
      <c r="G36">
        <v>0</v>
      </c>
      <c r="H36">
        <v>0</v>
      </c>
      <c r="I36">
        <v>0</v>
      </c>
      <c r="J36">
        <v>12768</v>
      </c>
      <c r="K36">
        <v>0</v>
      </c>
      <c r="L36">
        <v>26112</v>
      </c>
      <c r="M36">
        <v>6528</v>
      </c>
      <c r="N36">
        <f>df_results_DK1!Q129*17</f>
        <v>1479</v>
      </c>
    </row>
    <row r="37" spans="1:14" x14ac:dyDescent="0.3">
      <c r="A37">
        <v>2019</v>
      </c>
      <c r="B37">
        <v>11</v>
      </c>
      <c r="C37">
        <v>2</v>
      </c>
      <c r="D37">
        <v>12</v>
      </c>
      <c r="E37">
        <v>0</v>
      </c>
      <c r="F37">
        <v>0</v>
      </c>
      <c r="G37">
        <v>0</v>
      </c>
      <c r="H37">
        <v>0</v>
      </c>
      <c r="I37">
        <v>0</v>
      </c>
      <c r="J37">
        <v>10272</v>
      </c>
      <c r="K37">
        <v>0</v>
      </c>
      <c r="L37">
        <v>28300.800000000003</v>
      </c>
      <c r="M37">
        <v>7075.2000000000007</v>
      </c>
      <c r="N37">
        <f>df_results_DK1!Q130*17</f>
        <v>1261.4000000000001</v>
      </c>
    </row>
    <row r="38" spans="1:14" x14ac:dyDescent="0.3">
      <c r="A38">
        <v>2019</v>
      </c>
      <c r="B38">
        <v>11</v>
      </c>
      <c r="C38">
        <v>2</v>
      </c>
      <c r="D38">
        <v>13</v>
      </c>
      <c r="E38">
        <v>0</v>
      </c>
      <c r="F38">
        <v>0</v>
      </c>
      <c r="G38">
        <v>0</v>
      </c>
      <c r="H38">
        <v>0</v>
      </c>
      <c r="I38">
        <v>0</v>
      </c>
      <c r="J38">
        <v>8352</v>
      </c>
      <c r="K38">
        <v>0</v>
      </c>
      <c r="L38">
        <v>29664</v>
      </c>
      <c r="M38">
        <v>7416</v>
      </c>
      <c r="N38">
        <f>df_results_DK1!Q131*17</f>
        <v>1060.8000000000002</v>
      </c>
    </row>
    <row r="39" spans="1:14" x14ac:dyDescent="0.3">
      <c r="A39">
        <v>2019</v>
      </c>
      <c r="B39">
        <v>11</v>
      </c>
      <c r="C39">
        <v>2</v>
      </c>
      <c r="D39">
        <v>14</v>
      </c>
      <c r="E39">
        <v>0</v>
      </c>
      <c r="F39">
        <v>0</v>
      </c>
      <c r="G39">
        <v>0</v>
      </c>
      <c r="H39">
        <v>0</v>
      </c>
      <c r="I39">
        <v>0</v>
      </c>
      <c r="J39">
        <v>5832</v>
      </c>
      <c r="K39">
        <v>0</v>
      </c>
      <c r="L39">
        <v>31219.200000000004</v>
      </c>
      <c r="M39">
        <v>7804.8000000000011</v>
      </c>
      <c r="N39">
        <f>df_results_DK1!Q132*17</f>
        <v>918</v>
      </c>
    </row>
    <row r="40" spans="1:14" x14ac:dyDescent="0.3">
      <c r="A40">
        <v>2019</v>
      </c>
      <c r="B40">
        <v>11</v>
      </c>
      <c r="C40">
        <v>2</v>
      </c>
      <c r="D40">
        <v>15</v>
      </c>
      <c r="E40">
        <v>0</v>
      </c>
      <c r="F40">
        <v>0</v>
      </c>
      <c r="G40">
        <v>0</v>
      </c>
      <c r="H40">
        <v>0</v>
      </c>
      <c r="I40">
        <v>0</v>
      </c>
      <c r="J40">
        <v>4464</v>
      </c>
      <c r="K40">
        <v>0</v>
      </c>
      <c r="L40">
        <v>31968</v>
      </c>
      <c r="M40">
        <v>7992</v>
      </c>
      <c r="N40">
        <f>df_results_DK1!Q133*17</f>
        <v>775.2</v>
      </c>
    </row>
    <row r="41" spans="1:14" x14ac:dyDescent="0.3">
      <c r="A41">
        <v>2019</v>
      </c>
      <c r="B41">
        <v>11</v>
      </c>
      <c r="C41">
        <v>2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4296</v>
      </c>
      <c r="K41">
        <v>0</v>
      </c>
      <c r="L41">
        <v>30374.400000000001</v>
      </c>
      <c r="M41">
        <v>7593.6</v>
      </c>
      <c r="N41">
        <f>df_results_DK1!Q134*17</f>
        <v>737.80000000000007</v>
      </c>
    </row>
    <row r="42" spans="1:14" x14ac:dyDescent="0.3">
      <c r="A42">
        <v>2019</v>
      </c>
      <c r="B42">
        <v>11</v>
      </c>
      <c r="C42">
        <v>2</v>
      </c>
      <c r="D42">
        <v>17</v>
      </c>
      <c r="E42">
        <v>0</v>
      </c>
      <c r="F42">
        <v>0</v>
      </c>
      <c r="G42">
        <v>0</v>
      </c>
      <c r="H42">
        <v>0</v>
      </c>
      <c r="I42">
        <v>0</v>
      </c>
      <c r="J42">
        <v>8352</v>
      </c>
      <c r="K42">
        <v>0</v>
      </c>
      <c r="L42">
        <v>29587.200000000004</v>
      </c>
      <c r="M42">
        <v>7396.8000000000011</v>
      </c>
      <c r="N42">
        <f>df_results_DK1!Q135*17</f>
        <v>686.80000000000007</v>
      </c>
    </row>
    <row r="43" spans="1:14" x14ac:dyDescent="0.3">
      <c r="A43">
        <v>2019</v>
      </c>
      <c r="B43">
        <v>11</v>
      </c>
      <c r="C43">
        <v>2</v>
      </c>
      <c r="D43">
        <v>18</v>
      </c>
      <c r="E43">
        <v>0</v>
      </c>
      <c r="F43">
        <v>0</v>
      </c>
      <c r="G43">
        <v>0</v>
      </c>
      <c r="H43">
        <v>0</v>
      </c>
      <c r="I43">
        <v>0</v>
      </c>
      <c r="J43">
        <v>17207.999999999993</v>
      </c>
      <c r="K43">
        <v>0</v>
      </c>
      <c r="L43">
        <v>27494.400000000001</v>
      </c>
      <c r="M43">
        <v>6873.6</v>
      </c>
      <c r="N43">
        <f>df_results_DK1!Q136*17</f>
        <v>642.6</v>
      </c>
    </row>
    <row r="44" spans="1:14" x14ac:dyDescent="0.3">
      <c r="A44">
        <v>2019</v>
      </c>
      <c r="B44">
        <v>11</v>
      </c>
      <c r="C44">
        <v>2</v>
      </c>
      <c r="D44">
        <v>19</v>
      </c>
      <c r="E44">
        <v>0</v>
      </c>
      <c r="F44">
        <v>0</v>
      </c>
      <c r="G44">
        <v>0</v>
      </c>
      <c r="H44">
        <v>0</v>
      </c>
      <c r="I44">
        <v>0</v>
      </c>
      <c r="J44">
        <v>15336</v>
      </c>
      <c r="K44">
        <v>0</v>
      </c>
      <c r="L44">
        <v>26131.199999999997</v>
      </c>
      <c r="M44">
        <v>6532.7999999999993</v>
      </c>
      <c r="N44">
        <f>df_results_DK1!Q137*17</f>
        <v>622.20000000000005</v>
      </c>
    </row>
    <row r="45" spans="1:14" x14ac:dyDescent="0.3">
      <c r="A45">
        <v>2019</v>
      </c>
      <c r="B45">
        <v>11</v>
      </c>
      <c r="C45">
        <v>2</v>
      </c>
      <c r="D45">
        <v>20</v>
      </c>
      <c r="E45">
        <v>0</v>
      </c>
      <c r="F45">
        <v>0</v>
      </c>
      <c r="G45">
        <v>0</v>
      </c>
      <c r="H45">
        <v>0</v>
      </c>
      <c r="I45">
        <v>0</v>
      </c>
      <c r="J45">
        <v>9264</v>
      </c>
      <c r="K45">
        <v>0</v>
      </c>
      <c r="L45">
        <v>26112</v>
      </c>
      <c r="M45">
        <v>6528</v>
      </c>
      <c r="N45">
        <f>df_results_DK1!Q138*17</f>
        <v>561</v>
      </c>
    </row>
    <row r="46" spans="1:14" x14ac:dyDescent="0.3">
      <c r="A46">
        <v>2019</v>
      </c>
      <c r="B46">
        <v>11</v>
      </c>
      <c r="C46">
        <v>2</v>
      </c>
      <c r="D46">
        <v>21</v>
      </c>
      <c r="E46">
        <v>0</v>
      </c>
      <c r="F46">
        <v>0</v>
      </c>
      <c r="G46">
        <v>0</v>
      </c>
      <c r="H46">
        <v>0</v>
      </c>
      <c r="I46">
        <v>0</v>
      </c>
      <c r="J46">
        <v>3648</v>
      </c>
      <c r="K46">
        <v>0</v>
      </c>
      <c r="L46">
        <v>27360</v>
      </c>
      <c r="M46">
        <v>6840</v>
      </c>
      <c r="N46">
        <f>df_results_DK1!Q139*17</f>
        <v>479.40000000000003</v>
      </c>
    </row>
    <row r="47" spans="1:14" x14ac:dyDescent="0.3">
      <c r="A47">
        <v>2019</v>
      </c>
      <c r="B47">
        <v>11</v>
      </c>
      <c r="C47">
        <v>2</v>
      </c>
      <c r="D47">
        <v>22</v>
      </c>
      <c r="E47">
        <v>0</v>
      </c>
      <c r="F47">
        <v>0</v>
      </c>
      <c r="G47">
        <v>0</v>
      </c>
      <c r="H47">
        <v>0</v>
      </c>
      <c r="I47">
        <v>0</v>
      </c>
      <c r="J47">
        <v>552</v>
      </c>
      <c r="K47">
        <v>0</v>
      </c>
      <c r="L47">
        <v>27244.800000000003</v>
      </c>
      <c r="M47">
        <v>6811.2000000000007</v>
      </c>
      <c r="N47">
        <f>df_results_DK1!Q140*17</f>
        <v>397.8</v>
      </c>
    </row>
    <row r="48" spans="1:14" x14ac:dyDescent="0.3">
      <c r="A48">
        <v>2019</v>
      </c>
      <c r="B48">
        <v>11</v>
      </c>
      <c r="C48">
        <v>2</v>
      </c>
      <c r="D48">
        <v>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35558.400000000001</v>
      </c>
      <c r="M48">
        <v>8889.6</v>
      </c>
      <c r="N48">
        <f>df_results_DK1!Q141*17</f>
        <v>333.20000000000005</v>
      </c>
    </row>
    <row r="49" spans="1:14" x14ac:dyDescent="0.3">
      <c r="A49">
        <v>2019</v>
      </c>
      <c r="B49">
        <v>11</v>
      </c>
      <c r="C49">
        <v>2</v>
      </c>
      <c r="D49">
        <v>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34227.200000000004</v>
      </c>
      <c r="M49">
        <v>8556.8000000000011</v>
      </c>
      <c r="N49">
        <f>df_results_DK1!Q142*17</f>
        <v>278.8</v>
      </c>
    </row>
    <row r="50" spans="1:14" x14ac:dyDescent="0.3">
      <c r="A50">
        <v>2019</v>
      </c>
      <c r="B50">
        <v>11</v>
      </c>
      <c r="C50">
        <v>3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13756.800000000001</v>
      </c>
      <c r="M50">
        <v>3439.2000000000003</v>
      </c>
      <c r="N50">
        <f>df_results_DK1!Q143*17</f>
        <v>238</v>
      </c>
    </row>
    <row r="51" spans="1:14" x14ac:dyDescent="0.3">
      <c r="A51">
        <v>2019</v>
      </c>
      <c r="B51">
        <v>11</v>
      </c>
      <c r="C51">
        <v>3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13526.400000000001</v>
      </c>
      <c r="M51">
        <v>3381.6000000000004</v>
      </c>
      <c r="N51">
        <f>df_results_DK1!Q144*17</f>
        <v>234.60000000000002</v>
      </c>
    </row>
    <row r="52" spans="1:14" x14ac:dyDescent="0.3">
      <c r="A52">
        <v>2019</v>
      </c>
      <c r="B52">
        <v>11</v>
      </c>
      <c r="C52">
        <v>3</v>
      </c>
      <c r="D52">
        <v>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13219.2</v>
      </c>
      <c r="M52">
        <v>3304.8</v>
      </c>
      <c r="N52">
        <f>df_results_DK1!Q145*17</f>
        <v>282.20000000000005</v>
      </c>
    </row>
    <row r="53" spans="1:14" x14ac:dyDescent="0.3">
      <c r="A53">
        <v>2019</v>
      </c>
      <c r="B53">
        <v>11</v>
      </c>
      <c r="C53">
        <v>3</v>
      </c>
      <c r="D53">
        <v>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13171.2</v>
      </c>
      <c r="M53">
        <v>3292.8</v>
      </c>
      <c r="N53">
        <f>df_results_DK1!Q146*17</f>
        <v>180.20000000000002</v>
      </c>
    </row>
    <row r="54" spans="1:14" x14ac:dyDescent="0.3">
      <c r="A54">
        <v>2019</v>
      </c>
      <c r="B54">
        <v>11</v>
      </c>
      <c r="C54">
        <v>3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13305.599999999999</v>
      </c>
      <c r="M54">
        <v>3326.3999999999996</v>
      </c>
      <c r="N54">
        <f>df_results_DK1!Q147*17</f>
        <v>176.8</v>
      </c>
    </row>
    <row r="55" spans="1:14" x14ac:dyDescent="0.3">
      <c r="A55">
        <v>2019</v>
      </c>
      <c r="B55">
        <v>11</v>
      </c>
      <c r="C55">
        <v>3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12969.599999999999</v>
      </c>
      <c r="M55">
        <v>3242.3999999999996</v>
      </c>
      <c r="N55">
        <f>df_results_DK1!Q148*17</f>
        <v>197.20000000000002</v>
      </c>
    </row>
    <row r="56" spans="1:14" x14ac:dyDescent="0.3">
      <c r="A56">
        <v>2019</v>
      </c>
      <c r="B56">
        <v>11</v>
      </c>
      <c r="C56">
        <v>3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17448.800000000003</v>
      </c>
      <c r="M56">
        <v>4362.2000000000007</v>
      </c>
      <c r="N56">
        <f>df_results_DK1!Q149*17</f>
        <v>244.8</v>
      </c>
    </row>
    <row r="57" spans="1:14" x14ac:dyDescent="0.3">
      <c r="A57">
        <v>2019</v>
      </c>
      <c r="B57">
        <v>11</v>
      </c>
      <c r="C57">
        <v>3</v>
      </c>
      <c r="D57">
        <v>8</v>
      </c>
      <c r="E57">
        <v>0</v>
      </c>
      <c r="F57">
        <v>0</v>
      </c>
      <c r="G57">
        <v>0</v>
      </c>
      <c r="H57">
        <v>0</v>
      </c>
      <c r="I57">
        <v>0</v>
      </c>
      <c r="J57">
        <v>2688</v>
      </c>
      <c r="K57">
        <v>0</v>
      </c>
      <c r="L57">
        <v>23424</v>
      </c>
      <c r="M57">
        <v>5856</v>
      </c>
      <c r="N57">
        <f>df_results_DK1!Q150*17</f>
        <v>326.40000000000003</v>
      </c>
    </row>
    <row r="58" spans="1:14" x14ac:dyDescent="0.3">
      <c r="A58">
        <v>2019</v>
      </c>
      <c r="B58">
        <v>11</v>
      </c>
      <c r="C58">
        <v>3</v>
      </c>
      <c r="D58">
        <v>9</v>
      </c>
      <c r="E58">
        <v>0</v>
      </c>
      <c r="F58">
        <v>0</v>
      </c>
      <c r="G58">
        <v>0</v>
      </c>
      <c r="H58">
        <v>0</v>
      </c>
      <c r="I58">
        <v>0</v>
      </c>
      <c r="J58">
        <v>11160</v>
      </c>
      <c r="K58">
        <v>0</v>
      </c>
      <c r="L58">
        <v>21888</v>
      </c>
      <c r="M58">
        <v>5472</v>
      </c>
      <c r="N58">
        <f>df_results_DK1!Q151*17</f>
        <v>411.40000000000003</v>
      </c>
    </row>
    <row r="59" spans="1:14" x14ac:dyDescent="0.3">
      <c r="A59">
        <v>2019</v>
      </c>
      <c r="B59">
        <v>11</v>
      </c>
      <c r="C59">
        <v>3</v>
      </c>
      <c r="D59">
        <v>10</v>
      </c>
      <c r="E59">
        <v>0</v>
      </c>
      <c r="F59">
        <v>0</v>
      </c>
      <c r="G59">
        <v>0</v>
      </c>
      <c r="H59">
        <v>0</v>
      </c>
      <c r="I59">
        <v>0</v>
      </c>
      <c r="J59">
        <v>14736</v>
      </c>
      <c r="K59">
        <v>0</v>
      </c>
      <c r="L59">
        <v>20371.2</v>
      </c>
      <c r="M59">
        <v>5092.8</v>
      </c>
      <c r="N59">
        <f>df_results_DK1!Q152*17</f>
        <v>567.79999999999995</v>
      </c>
    </row>
    <row r="60" spans="1:14" x14ac:dyDescent="0.3">
      <c r="A60">
        <v>2019</v>
      </c>
      <c r="B60">
        <v>11</v>
      </c>
      <c r="C60">
        <v>3</v>
      </c>
      <c r="D60">
        <v>11</v>
      </c>
      <c r="E60">
        <v>0</v>
      </c>
      <c r="F60">
        <v>0</v>
      </c>
      <c r="G60">
        <v>0</v>
      </c>
      <c r="H60">
        <v>0</v>
      </c>
      <c r="I60">
        <v>0</v>
      </c>
      <c r="J60">
        <v>18576</v>
      </c>
      <c r="K60">
        <v>0</v>
      </c>
      <c r="L60">
        <v>18163.2</v>
      </c>
      <c r="M60">
        <v>4540.8</v>
      </c>
      <c r="N60">
        <f>df_results_DK1!Q153*17</f>
        <v>727.6</v>
      </c>
    </row>
    <row r="61" spans="1:14" x14ac:dyDescent="0.3">
      <c r="A61">
        <v>2019</v>
      </c>
      <c r="B61">
        <v>11</v>
      </c>
      <c r="C61">
        <v>3</v>
      </c>
      <c r="D61">
        <v>12</v>
      </c>
      <c r="E61">
        <v>0</v>
      </c>
      <c r="F61">
        <v>0</v>
      </c>
      <c r="G61">
        <v>0</v>
      </c>
      <c r="H61">
        <v>0</v>
      </c>
      <c r="I61">
        <v>0</v>
      </c>
      <c r="J61">
        <v>21552</v>
      </c>
      <c r="K61">
        <v>0</v>
      </c>
      <c r="L61">
        <v>15628.800000000001</v>
      </c>
      <c r="M61">
        <v>3907.2000000000003</v>
      </c>
      <c r="N61">
        <f>df_results_DK1!Q154*17</f>
        <v>880.6</v>
      </c>
    </row>
    <row r="62" spans="1:14" x14ac:dyDescent="0.3">
      <c r="A62">
        <v>2019</v>
      </c>
      <c r="B62">
        <v>11</v>
      </c>
      <c r="C62">
        <v>3</v>
      </c>
      <c r="D62">
        <v>13</v>
      </c>
      <c r="E62">
        <v>0</v>
      </c>
      <c r="F62">
        <v>4588</v>
      </c>
      <c r="G62">
        <v>0</v>
      </c>
      <c r="H62">
        <v>0</v>
      </c>
      <c r="I62">
        <v>0</v>
      </c>
      <c r="J62">
        <v>55800</v>
      </c>
      <c r="K62">
        <v>0</v>
      </c>
      <c r="L62">
        <v>35116.799999999996</v>
      </c>
      <c r="M62">
        <v>8779.1999999999989</v>
      </c>
      <c r="N62">
        <f>df_results_DK1!Q155*17</f>
        <v>1074.4000000000001</v>
      </c>
    </row>
    <row r="63" spans="1:14" x14ac:dyDescent="0.3">
      <c r="A63">
        <v>2019</v>
      </c>
      <c r="B63">
        <v>11</v>
      </c>
      <c r="C63">
        <v>3</v>
      </c>
      <c r="D63">
        <v>14</v>
      </c>
      <c r="E63">
        <v>0</v>
      </c>
      <c r="F63">
        <v>9486</v>
      </c>
      <c r="G63">
        <v>0</v>
      </c>
      <c r="H63">
        <v>0</v>
      </c>
      <c r="I63">
        <v>0</v>
      </c>
      <c r="J63">
        <v>55800</v>
      </c>
      <c r="K63">
        <v>0</v>
      </c>
      <c r="L63">
        <v>29908.800000000003</v>
      </c>
      <c r="M63">
        <v>7477.2000000000007</v>
      </c>
      <c r="N63">
        <f>df_results_DK1!Q156*17</f>
        <v>1207</v>
      </c>
    </row>
    <row r="64" spans="1:14" x14ac:dyDescent="0.3">
      <c r="A64">
        <v>2019</v>
      </c>
      <c r="B64">
        <v>11</v>
      </c>
      <c r="C64">
        <v>3</v>
      </c>
      <c r="D64">
        <v>15</v>
      </c>
      <c r="E64">
        <v>0</v>
      </c>
      <c r="F64">
        <v>12462</v>
      </c>
      <c r="G64">
        <v>0</v>
      </c>
      <c r="H64">
        <v>0</v>
      </c>
      <c r="I64">
        <v>0</v>
      </c>
      <c r="J64">
        <v>55800</v>
      </c>
      <c r="K64">
        <v>0</v>
      </c>
      <c r="L64">
        <v>26337.600000000002</v>
      </c>
      <c r="M64">
        <v>6584.4000000000005</v>
      </c>
      <c r="N64">
        <f>df_results_DK1!Q157*17</f>
        <v>1309</v>
      </c>
    </row>
    <row r="65" spans="1:14" x14ac:dyDescent="0.3">
      <c r="A65">
        <v>2019</v>
      </c>
      <c r="B65">
        <v>11</v>
      </c>
      <c r="C65">
        <v>3</v>
      </c>
      <c r="D65">
        <v>16</v>
      </c>
      <c r="E65">
        <v>0</v>
      </c>
      <c r="F65">
        <v>8742</v>
      </c>
      <c r="G65">
        <v>0</v>
      </c>
      <c r="H65">
        <v>0</v>
      </c>
      <c r="I65">
        <v>0</v>
      </c>
      <c r="J65">
        <v>55800</v>
      </c>
      <c r="K65">
        <v>0</v>
      </c>
      <c r="L65">
        <v>22964.800000000003</v>
      </c>
      <c r="M65">
        <v>5741.2000000000007</v>
      </c>
      <c r="N65">
        <f>df_results_DK1!Q158*17</f>
        <v>1482.4</v>
      </c>
    </row>
    <row r="66" spans="1:14" x14ac:dyDescent="0.3">
      <c r="A66">
        <v>2019</v>
      </c>
      <c r="B66">
        <v>11</v>
      </c>
      <c r="C66">
        <v>3</v>
      </c>
      <c r="D66">
        <v>17</v>
      </c>
      <c r="E66">
        <v>0</v>
      </c>
      <c r="F66">
        <v>18724</v>
      </c>
      <c r="G66">
        <v>0</v>
      </c>
      <c r="H66">
        <v>0</v>
      </c>
      <c r="I66">
        <v>0</v>
      </c>
      <c r="J66">
        <v>55800</v>
      </c>
      <c r="K66">
        <v>0</v>
      </c>
      <c r="L66">
        <v>21972.800000000003</v>
      </c>
      <c r="M66">
        <v>5493.2000000000007</v>
      </c>
      <c r="N66">
        <f>df_results_DK1!Q159*17</f>
        <v>1594.6000000000001</v>
      </c>
    </row>
    <row r="67" spans="1:14" x14ac:dyDescent="0.3">
      <c r="A67">
        <v>2019</v>
      </c>
      <c r="B67">
        <v>11</v>
      </c>
      <c r="C67">
        <v>3</v>
      </c>
      <c r="D67">
        <v>18</v>
      </c>
      <c r="E67">
        <v>17568</v>
      </c>
      <c r="F67">
        <v>25200</v>
      </c>
      <c r="G67">
        <v>0</v>
      </c>
      <c r="H67">
        <v>0</v>
      </c>
      <c r="I67">
        <v>0</v>
      </c>
      <c r="J67">
        <v>64800</v>
      </c>
      <c r="K67">
        <v>0</v>
      </c>
      <c r="L67">
        <v>27475.200000000001</v>
      </c>
      <c r="M67">
        <v>6868.8</v>
      </c>
      <c r="N67">
        <f>df_results_DK1!Q160*17</f>
        <v>1832.6000000000001</v>
      </c>
    </row>
    <row r="68" spans="1:14" x14ac:dyDescent="0.3">
      <c r="A68">
        <v>2019</v>
      </c>
      <c r="B68">
        <v>11</v>
      </c>
      <c r="C68">
        <v>3</v>
      </c>
      <c r="D68">
        <v>19</v>
      </c>
      <c r="E68">
        <v>7416</v>
      </c>
      <c r="F68">
        <v>25200</v>
      </c>
      <c r="G68">
        <v>0</v>
      </c>
      <c r="H68">
        <v>0</v>
      </c>
      <c r="I68">
        <v>0</v>
      </c>
      <c r="J68">
        <v>64800</v>
      </c>
      <c r="K68">
        <v>0</v>
      </c>
      <c r="L68">
        <v>31219.200000000001</v>
      </c>
      <c r="M68">
        <v>7804.8</v>
      </c>
      <c r="N68">
        <f>df_results_DK1!Q161*17</f>
        <v>2210</v>
      </c>
    </row>
    <row r="69" spans="1:14" x14ac:dyDescent="0.3">
      <c r="A69">
        <v>2019</v>
      </c>
      <c r="B69">
        <v>11</v>
      </c>
      <c r="C69">
        <v>3</v>
      </c>
      <c r="D69">
        <v>20</v>
      </c>
      <c r="E69">
        <v>0</v>
      </c>
      <c r="F69">
        <v>11532</v>
      </c>
      <c r="G69">
        <v>0</v>
      </c>
      <c r="H69">
        <v>0</v>
      </c>
      <c r="I69">
        <v>0</v>
      </c>
      <c r="J69">
        <v>55800</v>
      </c>
      <c r="K69">
        <v>0</v>
      </c>
      <c r="L69">
        <v>30603.200000000001</v>
      </c>
      <c r="M69">
        <v>7650.8</v>
      </c>
      <c r="N69">
        <f>df_results_DK1!Q162*17</f>
        <v>2754</v>
      </c>
    </row>
    <row r="70" spans="1:14" x14ac:dyDescent="0.3">
      <c r="A70">
        <v>2019</v>
      </c>
      <c r="B70">
        <v>11</v>
      </c>
      <c r="C70">
        <v>3</v>
      </c>
      <c r="D70">
        <v>21</v>
      </c>
      <c r="E70">
        <v>0</v>
      </c>
      <c r="F70">
        <v>0</v>
      </c>
      <c r="G70">
        <v>0</v>
      </c>
      <c r="H70">
        <v>0</v>
      </c>
      <c r="I70">
        <v>0</v>
      </c>
      <c r="J70">
        <v>18960</v>
      </c>
      <c r="K70">
        <v>0</v>
      </c>
      <c r="L70">
        <v>14457.599999999999</v>
      </c>
      <c r="M70">
        <v>3614.3999999999996</v>
      </c>
      <c r="N70">
        <f>df_results_DK1!Q163*17</f>
        <v>3400</v>
      </c>
    </row>
    <row r="71" spans="1:14" x14ac:dyDescent="0.3">
      <c r="A71">
        <v>2019</v>
      </c>
      <c r="B71">
        <v>11</v>
      </c>
      <c r="C71">
        <v>3</v>
      </c>
      <c r="D71">
        <v>22</v>
      </c>
      <c r="E71">
        <v>0</v>
      </c>
      <c r="F71">
        <v>0</v>
      </c>
      <c r="G71">
        <v>0</v>
      </c>
      <c r="H71">
        <v>0</v>
      </c>
      <c r="I71">
        <v>0</v>
      </c>
      <c r="J71">
        <v>12552</v>
      </c>
      <c r="K71">
        <v>0</v>
      </c>
      <c r="L71">
        <v>17356.800000000003</v>
      </c>
      <c r="M71">
        <v>4339.2000000000007</v>
      </c>
      <c r="N71">
        <f>df_results_DK1!Q164*17</f>
        <v>4042.6000000000004</v>
      </c>
    </row>
    <row r="72" spans="1:14" x14ac:dyDescent="0.3">
      <c r="A72">
        <v>2019</v>
      </c>
      <c r="B72">
        <v>11</v>
      </c>
      <c r="C72">
        <v>3</v>
      </c>
      <c r="D72">
        <v>23</v>
      </c>
      <c r="E72">
        <v>0</v>
      </c>
      <c r="F72">
        <v>17112</v>
      </c>
      <c r="G72">
        <v>0</v>
      </c>
      <c r="H72">
        <v>0</v>
      </c>
      <c r="I72">
        <v>0</v>
      </c>
      <c r="J72">
        <v>0</v>
      </c>
      <c r="K72">
        <v>0</v>
      </c>
      <c r="L72">
        <v>51732.800000000003</v>
      </c>
      <c r="M72">
        <v>12933.2</v>
      </c>
      <c r="N72">
        <f>df_results_DK1!Q165*17</f>
        <v>4542.3999999999996</v>
      </c>
    </row>
    <row r="73" spans="1:14" x14ac:dyDescent="0.3">
      <c r="A73">
        <v>2019</v>
      </c>
      <c r="B73">
        <v>11</v>
      </c>
      <c r="C73">
        <v>3</v>
      </c>
      <c r="D73">
        <v>24</v>
      </c>
      <c r="E73">
        <v>0</v>
      </c>
      <c r="F73">
        <v>1240</v>
      </c>
      <c r="G73">
        <v>0</v>
      </c>
      <c r="H73">
        <v>0</v>
      </c>
      <c r="I73">
        <v>0</v>
      </c>
      <c r="J73">
        <v>0</v>
      </c>
      <c r="K73">
        <v>0</v>
      </c>
      <c r="L73">
        <v>59768</v>
      </c>
      <c r="M73">
        <v>14942</v>
      </c>
      <c r="N73">
        <f>df_results_DK1!Q166*17</f>
        <v>4790.6000000000004</v>
      </c>
    </row>
    <row r="74" spans="1:14" x14ac:dyDescent="0.3">
      <c r="A74">
        <v>2019</v>
      </c>
      <c r="B74">
        <v>11</v>
      </c>
      <c r="C74">
        <v>4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14064</v>
      </c>
      <c r="M74">
        <v>3516</v>
      </c>
      <c r="N74">
        <f>df_results_DK1!Q167*17</f>
        <v>5140.8</v>
      </c>
    </row>
    <row r="75" spans="1:14" x14ac:dyDescent="0.3">
      <c r="A75">
        <v>2019</v>
      </c>
      <c r="B75">
        <v>11</v>
      </c>
      <c r="C75">
        <v>4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16032</v>
      </c>
      <c r="M75">
        <v>4008</v>
      </c>
      <c r="N75">
        <f>df_results_DK1!Q168*17</f>
        <v>5212.2000000000007</v>
      </c>
    </row>
    <row r="76" spans="1:14" x14ac:dyDescent="0.3">
      <c r="A76">
        <v>2019</v>
      </c>
      <c r="B76">
        <v>11</v>
      </c>
      <c r="C76">
        <v>4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17817.600000000002</v>
      </c>
      <c r="M76">
        <v>4454.4000000000005</v>
      </c>
      <c r="N76">
        <f>df_results_DK1!Q169*17</f>
        <v>5368.6</v>
      </c>
    </row>
    <row r="77" spans="1:14" x14ac:dyDescent="0.3">
      <c r="A77">
        <v>2019</v>
      </c>
      <c r="B77">
        <v>11</v>
      </c>
      <c r="C77">
        <v>4</v>
      </c>
      <c r="D77">
        <v>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8436</v>
      </c>
      <c r="M77">
        <v>2109</v>
      </c>
      <c r="N77">
        <f>df_results_DK1!Q170*17</f>
        <v>5800.4000000000005</v>
      </c>
    </row>
    <row r="78" spans="1:14" x14ac:dyDescent="0.3">
      <c r="A78">
        <v>2019</v>
      </c>
      <c r="B78">
        <v>11</v>
      </c>
      <c r="C78">
        <v>4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9584</v>
      </c>
      <c r="M78">
        <v>2396</v>
      </c>
      <c r="N78">
        <f>df_results_DK1!Q171*17</f>
        <v>6048.6</v>
      </c>
    </row>
    <row r="79" spans="1:14" x14ac:dyDescent="0.3">
      <c r="A79">
        <v>2019</v>
      </c>
      <c r="B79">
        <v>11</v>
      </c>
      <c r="C79">
        <v>4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10452</v>
      </c>
      <c r="M79">
        <v>2613</v>
      </c>
      <c r="N79">
        <f>df_results_DK1!Q172*17</f>
        <v>6157.4000000000005</v>
      </c>
    </row>
    <row r="80" spans="1:14" x14ac:dyDescent="0.3">
      <c r="A80">
        <v>2019</v>
      </c>
      <c r="B80">
        <v>11</v>
      </c>
      <c r="C80">
        <v>4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11216.000000000002</v>
      </c>
      <c r="M80">
        <v>2804.0000000000005</v>
      </c>
      <c r="N80">
        <f>df_results_DK1!Q173*17</f>
        <v>6164.2000000000007</v>
      </c>
    </row>
    <row r="81" spans="1:14" x14ac:dyDescent="0.3">
      <c r="A81">
        <v>2019</v>
      </c>
      <c r="B81">
        <v>11</v>
      </c>
      <c r="C81">
        <v>4</v>
      </c>
      <c r="D81">
        <v>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27513.600000000002</v>
      </c>
      <c r="M81">
        <v>6878.4000000000005</v>
      </c>
      <c r="N81">
        <f>df_results_DK1!Q174*17</f>
        <v>6171</v>
      </c>
    </row>
    <row r="82" spans="1:14" x14ac:dyDescent="0.3">
      <c r="A82">
        <v>2019</v>
      </c>
      <c r="B82">
        <v>11</v>
      </c>
      <c r="C82">
        <v>4</v>
      </c>
      <c r="D82">
        <v>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39181.600000000006</v>
      </c>
      <c r="M82">
        <v>9795.4000000000015</v>
      </c>
      <c r="N82">
        <f>df_results_DK1!Q175*17</f>
        <v>6164.2000000000007</v>
      </c>
    </row>
    <row r="83" spans="1:14" x14ac:dyDescent="0.3">
      <c r="A83">
        <v>2019</v>
      </c>
      <c r="B83">
        <v>11</v>
      </c>
      <c r="C83">
        <v>4</v>
      </c>
      <c r="D83">
        <v>10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39956.800000000003</v>
      </c>
      <c r="M83">
        <v>9989.2000000000007</v>
      </c>
      <c r="N83">
        <f>df_results_DK1!Q176*17</f>
        <v>5827.6</v>
      </c>
    </row>
    <row r="84" spans="1:14" x14ac:dyDescent="0.3">
      <c r="A84">
        <v>2019</v>
      </c>
      <c r="B84">
        <v>11</v>
      </c>
      <c r="C84">
        <v>4</v>
      </c>
      <c r="D84">
        <v>11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40650.400000000001</v>
      </c>
      <c r="M84">
        <v>10162.6</v>
      </c>
      <c r="N84">
        <f>df_results_DK1!Q177*17</f>
        <v>4794</v>
      </c>
    </row>
    <row r="85" spans="1:14" x14ac:dyDescent="0.3">
      <c r="A85">
        <v>2019</v>
      </c>
      <c r="B85">
        <v>11</v>
      </c>
      <c r="C85">
        <v>4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40011.199999999997</v>
      </c>
      <c r="M85">
        <v>10002.799999999999</v>
      </c>
      <c r="N85">
        <f>df_results_DK1!Q178*17</f>
        <v>4569.6000000000004</v>
      </c>
    </row>
    <row r="86" spans="1:14" x14ac:dyDescent="0.3">
      <c r="A86">
        <v>2019</v>
      </c>
      <c r="B86">
        <v>11</v>
      </c>
      <c r="C86">
        <v>4</v>
      </c>
      <c r="D86">
        <v>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40691.199999999997</v>
      </c>
      <c r="M86">
        <v>10172.799999999999</v>
      </c>
      <c r="N86">
        <f>df_results_DK1!Q179*17</f>
        <v>4746.3999999999996</v>
      </c>
    </row>
    <row r="87" spans="1:14" x14ac:dyDescent="0.3">
      <c r="A87">
        <v>2019</v>
      </c>
      <c r="B87">
        <v>11</v>
      </c>
      <c r="C87">
        <v>4</v>
      </c>
      <c r="D87">
        <v>14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40500.800000000003</v>
      </c>
      <c r="M87">
        <v>10125.200000000001</v>
      </c>
      <c r="N87">
        <f>df_results_DK1!Q180*17</f>
        <v>4600.2000000000007</v>
      </c>
    </row>
    <row r="88" spans="1:14" x14ac:dyDescent="0.3">
      <c r="A88">
        <v>2019</v>
      </c>
      <c r="B88">
        <v>11</v>
      </c>
      <c r="C88">
        <v>4</v>
      </c>
      <c r="D88">
        <v>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40337.600000000006</v>
      </c>
      <c r="M88">
        <v>10084.400000000001</v>
      </c>
      <c r="N88">
        <f>df_results_DK1!Q181*17</f>
        <v>4226.2000000000007</v>
      </c>
    </row>
    <row r="89" spans="1:14" x14ac:dyDescent="0.3">
      <c r="A89">
        <v>2019</v>
      </c>
      <c r="B89">
        <v>11</v>
      </c>
      <c r="C89">
        <v>4</v>
      </c>
      <c r="D89">
        <v>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39603.199999999997</v>
      </c>
      <c r="M89">
        <v>9900.7999999999993</v>
      </c>
      <c r="N89">
        <f>df_results_DK1!Q182*17</f>
        <v>3913.4</v>
      </c>
    </row>
    <row r="90" spans="1:14" x14ac:dyDescent="0.3">
      <c r="A90">
        <v>2019</v>
      </c>
      <c r="B90">
        <v>11</v>
      </c>
      <c r="C90">
        <v>4</v>
      </c>
      <c r="D90">
        <v>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39548.800000000003</v>
      </c>
      <c r="M90">
        <v>9887.2000000000007</v>
      </c>
      <c r="N90">
        <f>df_results_DK1!Q183*17</f>
        <v>3498.6000000000004</v>
      </c>
    </row>
    <row r="91" spans="1:14" x14ac:dyDescent="0.3">
      <c r="A91">
        <v>2019</v>
      </c>
      <c r="B91">
        <v>11</v>
      </c>
      <c r="C91">
        <v>4</v>
      </c>
      <c r="D91">
        <v>18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40609.600000000006</v>
      </c>
      <c r="M91">
        <v>10152.400000000001</v>
      </c>
      <c r="N91">
        <f>df_results_DK1!Q184*17</f>
        <v>2998.8</v>
      </c>
    </row>
    <row r="92" spans="1:14" x14ac:dyDescent="0.3">
      <c r="A92">
        <v>2019</v>
      </c>
      <c r="B92">
        <v>11</v>
      </c>
      <c r="C92">
        <v>4</v>
      </c>
      <c r="D92">
        <v>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41303.199999999997</v>
      </c>
      <c r="M92">
        <v>10325.799999999999</v>
      </c>
      <c r="N92">
        <f>df_results_DK1!Q185*17</f>
        <v>2499</v>
      </c>
    </row>
    <row r="93" spans="1:14" x14ac:dyDescent="0.3">
      <c r="A93">
        <v>2019</v>
      </c>
      <c r="B93">
        <v>11</v>
      </c>
      <c r="C93">
        <v>4</v>
      </c>
      <c r="D93">
        <v>20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29577.600000000002</v>
      </c>
      <c r="M93">
        <v>7394.4000000000005</v>
      </c>
      <c r="N93">
        <f>df_results_DK1!Q186*17</f>
        <v>2417.4</v>
      </c>
    </row>
    <row r="94" spans="1:14" x14ac:dyDescent="0.3">
      <c r="A94">
        <v>2019</v>
      </c>
      <c r="B94">
        <v>11</v>
      </c>
      <c r="C94">
        <v>4</v>
      </c>
      <c r="D94">
        <v>21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29385.600000000002</v>
      </c>
      <c r="M94">
        <v>7346.4000000000005</v>
      </c>
      <c r="N94">
        <f>df_results_DK1!Q187*17</f>
        <v>2465</v>
      </c>
    </row>
    <row r="95" spans="1:14" x14ac:dyDescent="0.3">
      <c r="A95">
        <v>2019</v>
      </c>
      <c r="B95">
        <v>11</v>
      </c>
      <c r="C95">
        <v>4</v>
      </c>
      <c r="D95">
        <v>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f>df_results_DK1!Q188*17</f>
        <v>2604.4</v>
      </c>
    </row>
    <row r="96" spans="1:14" x14ac:dyDescent="0.3">
      <c r="A96">
        <v>2019</v>
      </c>
      <c r="B96">
        <v>11</v>
      </c>
      <c r="C96">
        <v>4</v>
      </c>
      <c r="D96">
        <v>23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f>df_results_DK1!Q189*17</f>
        <v>2274.6000000000004</v>
      </c>
    </row>
    <row r="97" spans="1:14" x14ac:dyDescent="0.3">
      <c r="A97">
        <v>2019</v>
      </c>
      <c r="B97">
        <v>11</v>
      </c>
      <c r="C97">
        <v>4</v>
      </c>
      <c r="D97">
        <v>24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f>df_results_DK1!Q190*17</f>
        <v>1771.4</v>
      </c>
    </row>
    <row r="98" spans="1:14" x14ac:dyDescent="0.3">
      <c r="A98">
        <v>2019</v>
      </c>
      <c r="B98">
        <v>11</v>
      </c>
      <c r="C98">
        <v>5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f>df_results_DK1!Q191*17</f>
        <v>1417.8000000000002</v>
      </c>
    </row>
    <row r="99" spans="1:14" x14ac:dyDescent="0.3">
      <c r="A99">
        <v>2019</v>
      </c>
      <c r="B99">
        <v>11</v>
      </c>
      <c r="C99">
        <v>5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f>df_results_DK1!Q192*17</f>
        <v>1118.5999999999999</v>
      </c>
    </row>
    <row r="100" spans="1:14" x14ac:dyDescent="0.3">
      <c r="A100">
        <v>2019</v>
      </c>
      <c r="B100">
        <v>11</v>
      </c>
      <c r="C100">
        <v>5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9872</v>
      </c>
      <c r="M100">
        <v>2468</v>
      </c>
      <c r="N100">
        <f>df_results_DK1!Q193*17</f>
        <v>1003</v>
      </c>
    </row>
    <row r="101" spans="1:14" x14ac:dyDescent="0.3">
      <c r="A101">
        <v>2019</v>
      </c>
      <c r="B101">
        <v>11</v>
      </c>
      <c r="C101">
        <v>5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9608</v>
      </c>
      <c r="M101">
        <v>2402</v>
      </c>
      <c r="N101">
        <f>df_results_DK1!Q194*17</f>
        <v>816</v>
      </c>
    </row>
    <row r="102" spans="1:14" x14ac:dyDescent="0.3">
      <c r="A102">
        <v>2019</v>
      </c>
      <c r="B102">
        <v>11</v>
      </c>
      <c r="C102">
        <v>5</v>
      </c>
      <c r="D102">
        <v>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9592</v>
      </c>
      <c r="M102">
        <v>2398</v>
      </c>
      <c r="N102">
        <f>df_results_DK1!Q195*17</f>
        <v>782</v>
      </c>
    </row>
    <row r="103" spans="1:14" x14ac:dyDescent="0.3">
      <c r="A103">
        <v>2019</v>
      </c>
      <c r="B103">
        <v>11</v>
      </c>
      <c r="C103">
        <v>5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9476</v>
      </c>
      <c r="M103">
        <v>2369</v>
      </c>
      <c r="N103">
        <f>df_results_DK1!Q196*17</f>
        <v>754.80000000000007</v>
      </c>
    </row>
    <row r="104" spans="1:14" x14ac:dyDescent="0.3">
      <c r="A104">
        <v>2019</v>
      </c>
      <c r="B104">
        <v>11</v>
      </c>
      <c r="C104">
        <v>5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22291.200000000001</v>
      </c>
      <c r="M104">
        <v>5572.8</v>
      </c>
      <c r="N104">
        <f>df_results_DK1!Q197*17</f>
        <v>809.2</v>
      </c>
    </row>
    <row r="105" spans="1:14" x14ac:dyDescent="0.3">
      <c r="A105">
        <v>2019</v>
      </c>
      <c r="B105">
        <v>11</v>
      </c>
      <c r="C105">
        <v>5</v>
      </c>
      <c r="D105">
        <v>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240</v>
      </c>
      <c r="K105">
        <v>0</v>
      </c>
      <c r="L105">
        <v>42835.200000000004</v>
      </c>
      <c r="M105">
        <v>10708.800000000001</v>
      </c>
      <c r="N105">
        <f>df_results_DK1!Q198*17</f>
        <v>948.6</v>
      </c>
    </row>
    <row r="106" spans="1:14" x14ac:dyDescent="0.3">
      <c r="A106">
        <v>2019</v>
      </c>
      <c r="B106">
        <v>11</v>
      </c>
      <c r="C106">
        <v>5</v>
      </c>
      <c r="D106">
        <v>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8280</v>
      </c>
      <c r="K106">
        <v>0</v>
      </c>
      <c r="L106">
        <v>41280</v>
      </c>
      <c r="M106">
        <v>10320</v>
      </c>
      <c r="N106">
        <f>df_results_DK1!Q199*17</f>
        <v>1050.6000000000001</v>
      </c>
    </row>
    <row r="107" spans="1:14" x14ac:dyDescent="0.3">
      <c r="A107">
        <v>2019</v>
      </c>
      <c r="B107">
        <v>11</v>
      </c>
      <c r="C107">
        <v>5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8784</v>
      </c>
      <c r="K107">
        <v>0</v>
      </c>
      <c r="L107">
        <v>40934.400000000001</v>
      </c>
      <c r="M107">
        <v>10233.6</v>
      </c>
      <c r="N107">
        <f>df_results_DK1!Q200*17</f>
        <v>1139</v>
      </c>
    </row>
    <row r="108" spans="1:14" x14ac:dyDescent="0.3">
      <c r="A108">
        <v>2019</v>
      </c>
      <c r="B108">
        <v>11</v>
      </c>
      <c r="C108">
        <v>5</v>
      </c>
      <c r="D108">
        <v>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11376</v>
      </c>
      <c r="K108">
        <v>0</v>
      </c>
      <c r="L108">
        <v>39936</v>
      </c>
      <c r="M108">
        <v>9984</v>
      </c>
      <c r="N108">
        <f>df_results_DK1!Q201*17</f>
        <v>1173</v>
      </c>
    </row>
    <row r="109" spans="1:14" x14ac:dyDescent="0.3">
      <c r="A109">
        <v>2019</v>
      </c>
      <c r="B109">
        <v>11</v>
      </c>
      <c r="C109">
        <v>5</v>
      </c>
      <c r="D109">
        <v>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14616</v>
      </c>
      <c r="K109">
        <v>0</v>
      </c>
      <c r="L109">
        <v>36537.600000000006</v>
      </c>
      <c r="M109">
        <v>9134.4000000000015</v>
      </c>
      <c r="N109">
        <f>df_results_DK1!Q202*17</f>
        <v>1173</v>
      </c>
    </row>
    <row r="110" spans="1:14" x14ac:dyDescent="0.3">
      <c r="A110">
        <v>2019</v>
      </c>
      <c r="B110">
        <v>11</v>
      </c>
      <c r="C110">
        <v>5</v>
      </c>
      <c r="D110">
        <v>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14208</v>
      </c>
      <c r="K110">
        <v>0</v>
      </c>
      <c r="L110">
        <v>35174.400000000001</v>
      </c>
      <c r="M110">
        <v>8793.6</v>
      </c>
      <c r="N110">
        <f>df_results_DK1!Q203*17</f>
        <v>1234.2</v>
      </c>
    </row>
    <row r="111" spans="1:14" x14ac:dyDescent="0.3">
      <c r="A111">
        <v>2019</v>
      </c>
      <c r="B111">
        <v>11</v>
      </c>
      <c r="C111">
        <v>5</v>
      </c>
      <c r="D111">
        <v>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18936</v>
      </c>
      <c r="K111">
        <v>0</v>
      </c>
      <c r="L111">
        <v>31987.200000000004</v>
      </c>
      <c r="M111">
        <v>7996.8000000000011</v>
      </c>
      <c r="N111">
        <f>df_results_DK1!Q204*17</f>
        <v>1254.5999999999999</v>
      </c>
    </row>
    <row r="112" spans="1:14" x14ac:dyDescent="0.3">
      <c r="A112">
        <v>2019</v>
      </c>
      <c r="B112">
        <v>11</v>
      </c>
      <c r="C112">
        <v>5</v>
      </c>
      <c r="D112">
        <v>15</v>
      </c>
      <c r="E112">
        <v>0</v>
      </c>
      <c r="F112">
        <v>558</v>
      </c>
      <c r="G112">
        <v>0</v>
      </c>
      <c r="H112">
        <v>0</v>
      </c>
      <c r="I112">
        <v>0</v>
      </c>
      <c r="J112">
        <v>55800</v>
      </c>
      <c r="K112">
        <v>0</v>
      </c>
      <c r="L112">
        <v>74995.200000000012</v>
      </c>
      <c r="M112">
        <v>18748.800000000003</v>
      </c>
      <c r="N112">
        <f>df_results_DK1!Q205*17</f>
        <v>1285.2</v>
      </c>
    </row>
    <row r="113" spans="1:14" x14ac:dyDescent="0.3">
      <c r="A113">
        <v>2019</v>
      </c>
      <c r="B113">
        <v>11</v>
      </c>
      <c r="C113">
        <v>5</v>
      </c>
      <c r="D113">
        <v>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18288</v>
      </c>
      <c r="K113">
        <v>0</v>
      </c>
      <c r="L113">
        <v>26803.199999999997</v>
      </c>
      <c r="M113">
        <v>6700.7999999999993</v>
      </c>
      <c r="N113">
        <f>df_results_DK1!Q206*17</f>
        <v>1343</v>
      </c>
    </row>
    <row r="114" spans="1:14" x14ac:dyDescent="0.3">
      <c r="A114">
        <v>2019</v>
      </c>
      <c r="B114">
        <v>11</v>
      </c>
      <c r="C114">
        <v>5</v>
      </c>
      <c r="D114">
        <v>17</v>
      </c>
      <c r="E114">
        <v>0</v>
      </c>
      <c r="F114">
        <v>3038</v>
      </c>
      <c r="G114">
        <v>0</v>
      </c>
      <c r="H114">
        <v>0</v>
      </c>
      <c r="I114">
        <v>0</v>
      </c>
      <c r="J114">
        <v>55800</v>
      </c>
      <c r="K114">
        <v>0</v>
      </c>
      <c r="L114">
        <v>64380.800000000003</v>
      </c>
      <c r="M114">
        <v>16095.2</v>
      </c>
      <c r="N114">
        <f>df_results_DK1!Q207*17</f>
        <v>1417.8000000000002</v>
      </c>
    </row>
    <row r="115" spans="1:14" x14ac:dyDescent="0.3">
      <c r="A115">
        <v>2019</v>
      </c>
      <c r="B115">
        <v>11</v>
      </c>
      <c r="C115">
        <v>5</v>
      </c>
      <c r="D115">
        <v>18</v>
      </c>
      <c r="E115">
        <v>0</v>
      </c>
      <c r="F115">
        <v>21638</v>
      </c>
      <c r="G115">
        <v>0</v>
      </c>
      <c r="H115">
        <v>0</v>
      </c>
      <c r="I115">
        <v>0</v>
      </c>
      <c r="J115">
        <v>55800</v>
      </c>
      <c r="K115">
        <v>0</v>
      </c>
      <c r="L115">
        <v>64827.200000000012</v>
      </c>
      <c r="M115">
        <v>16206.800000000003</v>
      </c>
      <c r="N115">
        <f>df_results_DK1!Q208*17</f>
        <v>1479</v>
      </c>
    </row>
    <row r="116" spans="1:14" x14ac:dyDescent="0.3">
      <c r="A116">
        <v>2019</v>
      </c>
      <c r="B116">
        <v>11</v>
      </c>
      <c r="C116">
        <v>5</v>
      </c>
      <c r="D116">
        <v>19</v>
      </c>
      <c r="E116">
        <v>0</v>
      </c>
      <c r="F116">
        <v>9610</v>
      </c>
      <c r="G116">
        <v>0</v>
      </c>
      <c r="H116">
        <v>0</v>
      </c>
      <c r="I116">
        <v>0</v>
      </c>
      <c r="J116">
        <v>55800</v>
      </c>
      <c r="K116">
        <v>0</v>
      </c>
      <c r="L116">
        <v>64976</v>
      </c>
      <c r="M116">
        <v>16244</v>
      </c>
      <c r="N116">
        <f>df_results_DK1!Q209*17</f>
        <v>1693.2</v>
      </c>
    </row>
    <row r="117" spans="1:14" x14ac:dyDescent="0.3">
      <c r="A117">
        <v>2019</v>
      </c>
      <c r="B117">
        <v>11</v>
      </c>
      <c r="C117">
        <v>5</v>
      </c>
      <c r="D117">
        <v>20</v>
      </c>
      <c r="E117">
        <v>0</v>
      </c>
      <c r="F117">
        <v>3286</v>
      </c>
      <c r="G117">
        <v>0</v>
      </c>
      <c r="H117">
        <v>0</v>
      </c>
      <c r="I117">
        <v>0</v>
      </c>
      <c r="J117">
        <v>55800</v>
      </c>
      <c r="K117">
        <v>0</v>
      </c>
      <c r="L117">
        <v>61702.400000000001</v>
      </c>
      <c r="M117">
        <v>15425.6</v>
      </c>
      <c r="N117">
        <f>df_results_DK1!Q210*17</f>
        <v>1781.6000000000001</v>
      </c>
    </row>
    <row r="118" spans="1:14" x14ac:dyDescent="0.3">
      <c r="A118">
        <v>2019</v>
      </c>
      <c r="B118">
        <v>11</v>
      </c>
      <c r="C118">
        <v>5</v>
      </c>
      <c r="D118">
        <v>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21504</v>
      </c>
      <c r="K118">
        <v>0</v>
      </c>
      <c r="L118">
        <v>22617.600000000002</v>
      </c>
      <c r="M118">
        <v>5654.4000000000005</v>
      </c>
      <c r="N118">
        <f>df_results_DK1!Q211*17</f>
        <v>1948.2</v>
      </c>
    </row>
    <row r="119" spans="1:14" x14ac:dyDescent="0.3">
      <c r="A119">
        <v>2019</v>
      </c>
      <c r="B119">
        <v>11</v>
      </c>
      <c r="C119">
        <v>5</v>
      </c>
      <c r="D119">
        <v>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20208</v>
      </c>
      <c r="K119">
        <v>0</v>
      </c>
      <c r="L119">
        <v>20428.800000000003</v>
      </c>
      <c r="M119">
        <v>5107.2000000000007</v>
      </c>
      <c r="N119">
        <f>df_results_DK1!Q212*17</f>
        <v>1985.6000000000001</v>
      </c>
    </row>
    <row r="120" spans="1:14" x14ac:dyDescent="0.3">
      <c r="A120">
        <v>2019</v>
      </c>
      <c r="B120">
        <v>11</v>
      </c>
      <c r="C120">
        <v>5</v>
      </c>
      <c r="D120">
        <v>23</v>
      </c>
      <c r="E120">
        <v>30400</v>
      </c>
      <c r="F120">
        <v>28000</v>
      </c>
      <c r="G120">
        <v>0</v>
      </c>
      <c r="H120">
        <v>5200</v>
      </c>
      <c r="I120">
        <v>0</v>
      </c>
      <c r="J120">
        <v>0</v>
      </c>
      <c r="K120">
        <v>0</v>
      </c>
      <c r="L120">
        <v>56000</v>
      </c>
      <c r="M120">
        <v>14000</v>
      </c>
      <c r="N120">
        <f>df_results_DK1!Q213*17</f>
        <v>2128.4</v>
      </c>
    </row>
    <row r="121" spans="1:14" x14ac:dyDescent="0.3">
      <c r="A121">
        <v>2019</v>
      </c>
      <c r="B121">
        <v>11</v>
      </c>
      <c r="C121">
        <v>5</v>
      </c>
      <c r="D121">
        <v>24</v>
      </c>
      <c r="E121">
        <v>26640</v>
      </c>
      <c r="F121">
        <v>25200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43315.200000000004</v>
      </c>
      <c r="M121">
        <v>10828.800000000001</v>
      </c>
      <c r="N121">
        <f>df_results_DK1!Q214*17</f>
        <v>2295</v>
      </c>
    </row>
    <row r="122" spans="1:14" x14ac:dyDescent="0.3">
      <c r="A122">
        <v>2019</v>
      </c>
      <c r="B122">
        <v>11</v>
      </c>
      <c r="C122">
        <v>6</v>
      </c>
      <c r="D122">
        <v>1</v>
      </c>
      <c r="E122">
        <v>22176</v>
      </c>
      <c r="F122">
        <v>25200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39628.799999999996</v>
      </c>
      <c r="M122">
        <v>9907.1999999999989</v>
      </c>
      <c r="N122">
        <f>df_results_DK1!Q215*17</f>
        <v>2278</v>
      </c>
    </row>
    <row r="123" spans="1:14" x14ac:dyDescent="0.3">
      <c r="A123">
        <v>2019</v>
      </c>
      <c r="B123">
        <v>11</v>
      </c>
      <c r="C123">
        <v>6</v>
      </c>
      <c r="D123">
        <v>2</v>
      </c>
      <c r="E123">
        <v>22824</v>
      </c>
      <c r="F123">
        <v>25200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36403.200000000004</v>
      </c>
      <c r="M123">
        <v>9100.8000000000011</v>
      </c>
      <c r="N123">
        <f>df_results_DK1!Q216*17</f>
        <v>2220.1999999999998</v>
      </c>
    </row>
    <row r="124" spans="1:14" x14ac:dyDescent="0.3">
      <c r="A124">
        <v>2019</v>
      </c>
      <c r="B124">
        <v>11</v>
      </c>
      <c r="C124">
        <v>6</v>
      </c>
      <c r="D124">
        <v>3</v>
      </c>
      <c r="E124">
        <v>24192</v>
      </c>
      <c r="F124">
        <v>25200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34790.400000000001</v>
      </c>
      <c r="M124">
        <v>8697.6</v>
      </c>
      <c r="N124">
        <f>df_results_DK1!Q217*17</f>
        <v>2288.1999999999998</v>
      </c>
    </row>
    <row r="125" spans="1:14" x14ac:dyDescent="0.3">
      <c r="A125">
        <v>2019</v>
      </c>
      <c r="B125">
        <v>11</v>
      </c>
      <c r="C125">
        <v>6</v>
      </c>
      <c r="D125">
        <v>4</v>
      </c>
      <c r="E125">
        <v>26784</v>
      </c>
      <c r="F125">
        <v>25200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33350.400000000001</v>
      </c>
      <c r="M125">
        <v>8337.6</v>
      </c>
      <c r="N125">
        <f>df_results_DK1!Q218*17</f>
        <v>1543.6000000000001</v>
      </c>
    </row>
    <row r="126" spans="1:14" x14ac:dyDescent="0.3">
      <c r="A126">
        <v>2019</v>
      </c>
      <c r="B126">
        <v>11</v>
      </c>
      <c r="C126">
        <v>6</v>
      </c>
      <c r="D126">
        <v>5</v>
      </c>
      <c r="E126">
        <v>30400</v>
      </c>
      <c r="F126">
        <v>28000</v>
      </c>
      <c r="G126">
        <v>0</v>
      </c>
      <c r="H126">
        <v>5200</v>
      </c>
      <c r="I126">
        <v>0</v>
      </c>
      <c r="J126">
        <v>0</v>
      </c>
      <c r="K126">
        <v>0</v>
      </c>
      <c r="L126">
        <v>35136</v>
      </c>
      <c r="M126">
        <v>8784</v>
      </c>
      <c r="N126">
        <f>df_results_DK1!Q219*17</f>
        <v>1683</v>
      </c>
    </row>
    <row r="127" spans="1:14" x14ac:dyDescent="0.3">
      <c r="A127">
        <v>2019</v>
      </c>
      <c r="B127">
        <v>11</v>
      </c>
      <c r="C127">
        <v>6</v>
      </c>
      <c r="D127">
        <v>6</v>
      </c>
      <c r="E127">
        <v>0</v>
      </c>
      <c r="F127">
        <v>3224</v>
      </c>
      <c r="G127">
        <v>0</v>
      </c>
      <c r="H127">
        <v>0</v>
      </c>
      <c r="I127">
        <v>0</v>
      </c>
      <c r="J127">
        <v>55800</v>
      </c>
      <c r="K127">
        <v>0</v>
      </c>
      <c r="L127">
        <v>25593.600000000002</v>
      </c>
      <c r="M127">
        <v>6398.4000000000005</v>
      </c>
      <c r="N127">
        <f>df_results_DK1!Q220*17</f>
        <v>1829.2</v>
      </c>
    </row>
    <row r="128" spans="1:14" x14ac:dyDescent="0.3">
      <c r="A128">
        <v>2019</v>
      </c>
      <c r="B128">
        <v>11</v>
      </c>
      <c r="C128">
        <v>6</v>
      </c>
      <c r="D128">
        <v>7</v>
      </c>
      <c r="E128">
        <v>8496</v>
      </c>
      <c r="F128">
        <v>25200</v>
      </c>
      <c r="G128">
        <v>0</v>
      </c>
      <c r="H128">
        <v>0</v>
      </c>
      <c r="I128">
        <v>0</v>
      </c>
      <c r="J128">
        <v>64800</v>
      </c>
      <c r="K128">
        <v>0</v>
      </c>
      <c r="L128">
        <v>27360</v>
      </c>
      <c r="M128">
        <v>6840</v>
      </c>
      <c r="N128">
        <f>df_results_DK1!Q221*17</f>
        <v>1955</v>
      </c>
    </row>
    <row r="129" spans="1:14" x14ac:dyDescent="0.3">
      <c r="A129">
        <v>2019</v>
      </c>
      <c r="B129">
        <v>11</v>
      </c>
      <c r="C129">
        <v>6</v>
      </c>
      <c r="D129">
        <v>8</v>
      </c>
      <c r="E129">
        <v>30400</v>
      </c>
      <c r="F129">
        <v>28000</v>
      </c>
      <c r="G129">
        <v>0</v>
      </c>
      <c r="H129">
        <v>12080</v>
      </c>
      <c r="I129">
        <v>0</v>
      </c>
      <c r="J129">
        <v>72000</v>
      </c>
      <c r="K129">
        <v>0</v>
      </c>
      <c r="L129">
        <v>27840</v>
      </c>
      <c r="M129">
        <v>6960</v>
      </c>
      <c r="N129">
        <f>df_results_DK1!Q222*17</f>
        <v>2070.6000000000004</v>
      </c>
    </row>
    <row r="130" spans="1:14" x14ac:dyDescent="0.3">
      <c r="A130">
        <v>2019</v>
      </c>
      <c r="B130">
        <v>11</v>
      </c>
      <c r="C130">
        <v>6</v>
      </c>
      <c r="D130">
        <v>9</v>
      </c>
      <c r="E130">
        <v>33060</v>
      </c>
      <c r="F130">
        <v>30450</v>
      </c>
      <c r="G130">
        <v>0</v>
      </c>
      <c r="H130">
        <v>32190</v>
      </c>
      <c r="I130">
        <v>3306</v>
      </c>
      <c r="J130">
        <v>78300</v>
      </c>
      <c r="K130">
        <v>0</v>
      </c>
      <c r="L130">
        <v>25821.600000000002</v>
      </c>
      <c r="M130">
        <v>6455.4000000000005</v>
      </c>
      <c r="N130">
        <f>df_results_DK1!Q223*17</f>
        <v>2053.6000000000004</v>
      </c>
    </row>
    <row r="131" spans="1:14" x14ac:dyDescent="0.3">
      <c r="A131">
        <v>2019</v>
      </c>
      <c r="B131">
        <v>11</v>
      </c>
      <c r="C131">
        <v>6</v>
      </c>
      <c r="D131">
        <v>10</v>
      </c>
      <c r="E131">
        <v>33060</v>
      </c>
      <c r="F131">
        <v>30450</v>
      </c>
      <c r="G131">
        <v>0</v>
      </c>
      <c r="H131">
        <v>32190</v>
      </c>
      <c r="I131">
        <v>7917</v>
      </c>
      <c r="J131">
        <v>78300</v>
      </c>
      <c r="K131">
        <v>0</v>
      </c>
      <c r="L131">
        <v>21715.200000000001</v>
      </c>
      <c r="M131">
        <v>5428.8</v>
      </c>
      <c r="N131">
        <f>df_results_DK1!Q224*17</f>
        <v>2182.8000000000002</v>
      </c>
    </row>
    <row r="132" spans="1:14" x14ac:dyDescent="0.3">
      <c r="A132">
        <v>2019</v>
      </c>
      <c r="B132">
        <v>11</v>
      </c>
      <c r="C132">
        <v>6</v>
      </c>
      <c r="D132">
        <v>11</v>
      </c>
      <c r="E132">
        <v>33060</v>
      </c>
      <c r="F132">
        <v>30450</v>
      </c>
      <c r="G132">
        <v>0</v>
      </c>
      <c r="H132">
        <v>32190</v>
      </c>
      <c r="I132">
        <v>16443</v>
      </c>
      <c r="J132">
        <v>78300</v>
      </c>
      <c r="K132">
        <v>0</v>
      </c>
      <c r="L132">
        <v>18792</v>
      </c>
      <c r="M132">
        <v>4698</v>
      </c>
      <c r="N132">
        <f>df_results_DK1!Q225*17</f>
        <v>2070.6000000000004</v>
      </c>
    </row>
    <row r="133" spans="1:14" x14ac:dyDescent="0.3">
      <c r="A133">
        <v>2019</v>
      </c>
      <c r="B133">
        <v>11</v>
      </c>
      <c r="C133">
        <v>6</v>
      </c>
      <c r="D133">
        <v>12</v>
      </c>
      <c r="E133">
        <v>33060</v>
      </c>
      <c r="F133">
        <v>30450</v>
      </c>
      <c r="G133">
        <v>0</v>
      </c>
      <c r="H133">
        <v>32190</v>
      </c>
      <c r="I133">
        <v>19836</v>
      </c>
      <c r="J133">
        <v>78300</v>
      </c>
      <c r="K133">
        <v>0</v>
      </c>
      <c r="L133">
        <v>15868.800000000001</v>
      </c>
      <c r="M133">
        <v>3967.2000000000003</v>
      </c>
      <c r="N133">
        <f>df_results_DK1!Q226*17</f>
        <v>1938</v>
      </c>
    </row>
    <row r="134" spans="1:14" x14ac:dyDescent="0.3">
      <c r="A134">
        <v>2019</v>
      </c>
      <c r="B134">
        <v>11</v>
      </c>
      <c r="C134">
        <v>6</v>
      </c>
      <c r="D134">
        <v>13</v>
      </c>
      <c r="E134">
        <v>33060</v>
      </c>
      <c r="F134">
        <v>30450</v>
      </c>
      <c r="G134">
        <v>0</v>
      </c>
      <c r="H134">
        <v>32190</v>
      </c>
      <c r="I134">
        <v>16008</v>
      </c>
      <c r="J134">
        <v>78300</v>
      </c>
      <c r="K134">
        <v>0</v>
      </c>
      <c r="L134">
        <v>15103.200000000003</v>
      </c>
      <c r="M134">
        <v>3775.8000000000006</v>
      </c>
      <c r="N134">
        <f>df_results_DK1!Q227*17</f>
        <v>1876.8000000000002</v>
      </c>
    </row>
    <row r="135" spans="1:14" x14ac:dyDescent="0.3">
      <c r="A135">
        <v>2019</v>
      </c>
      <c r="B135">
        <v>11</v>
      </c>
      <c r="C135">
        <v>6</v>
      </c>
      <c r="D135">
        <v>14</v>
      </c>
      <c r="E135">
        <v>33060</v>
      </c>
      <c r="F135">
        <v>30450</v>
      </c>
      <c r="G135">
        <v>0</v>
      </c>
      <c r="H135">
        <v>32190</v>
      </c>
      <c r="I135">
        <v>20010</v>
      </c>
      <c r="J135">
        <v>78300</v>
      </c>
      <c r="K135">
        <v>0</v>
      </c>
      <c r="L135">
        <v>14059.200000000003</v>
      </c>
      <c r="M135">
        <v>3514.8000000000006</v>
      </c>
      <c r="N135">
        <f>df_results_DK1!Q228*17</f>
        <v>1611.6000000000001</v>
      </c>
    </row>
    <row r="136" spans="1:14" x14ac:dyDescent="0.3">
      <c r="A136">
        <v>2019</v>
      </c>
      <c r="B136">
        <v>11</v>
      </c>
      <c r="C136">
        <v>6</v>
      </c>
      <c r="D136">
        <v>15</v>
      </c>
      <c r="E136">
        <v>33060</v>
      </c>
      <c r="F136">
        <v>30450</v>
      </c>
      <c r="G136">
        <v>0</v>
      </c>
      <c r="H136">
        <v>32190</v>
      </c>
      <c r="I136">
        <v>16182</v>
      </c>
      <c r="J136">
        <v>78300</v>
      </c>
      <c r="K136">
        <v>0</v>
      </c>
      <c r="L136">
        <v>13154.400000000001</v>
      </c>
      <c r="M136">
        <v>3288.6000000000004</v>
      </c>
      <c r="N136">
        <f>df_results_DK1!Q229*17</f>
        <v>1377</v>
      </c>
    </row>
    <row r="137" spans="1:14" x14ac:dyDescent="0.3">
      <c r="A137">
        <v>2019</v>
      </c>
      <c r="B137">
        <v>11</v>
      </c>
      <c r="C137">
        <v>6</v>
      </c>
      <c r="D137">
        <v>16</v>
      </c>
      <c r="E137">
        <v>30400</v>
      </c>
      <c r="F137">
        <v>28000</v>
      </c>
      <c r="G137">
        <v>0</v>
      </c>
      <c r="H137">
        <v>26320</v>
      </c>
      <c r="I137">
        <v>0</v>
      </c>
      <c r="J137">
        <v>72000</v>
      </c>
      <c r="K137">
        <v>0</v>
      </c>
      <c r="L137">
        <v>11712</v>
      </c>
      <c r="M137">
        <v>2928</v>
      </c>
      <c r="N137">
        <f>df_results_DK1!Q230*17</f>
        <v>1186.5999999999999</v>
      </c>
    </row>
    <row r="138" spans="1:14" x14ac:dyDescent="0.3">
      <c r="A138">
        <v>2019</v>
      </c>
      <c r="B138">
        <v>11</v>
      </c>
      <c r="C138">
        <v>6</v>
      </c>
      <c r="D138">
        <v>17</v>
      </c>
      <c r="E138">
        <v>33060</v>
      </c>
      <c r="F138">
        <v>30450</v>
      </c>
      <c r="G138">
        <v>0</v>
      </c>
      <c r="H138">
        <v>32190</v>
      </c>
      <c r="I138">
        <v>7482</v>
      </c>
      <c r="J138">
        <v>78300</v>
      </c>
      <c r="K138">
        <v>0</v>
      </c>
      <c r="L138">
        <v>11484</v>
      </c>
      <c r="M138">
        <v>2871</v>
      </c>
      <c r="N138">
        <f>df_results_DK1!Q231*17</f>
        <v>1084.6000000000001</v>
      </c>
    </row>
    <row r="139" spans="1:14" x14ac:dyDescent="0.3">
      <c r="A139">
        <v>2019</v>
      </c>
      <c r="B139">
        <v>11</v>
      </c>
      <c r="C139">
        <v>6</v>
      </c>
      <c r="D139">
        <v>18</v>
      </c>
      <c r="E139">
        <v>33060</v>
      </c>
      <c r="F139">
        <v>30450</v>
      </c>
      <c r="G139">
        <v>0</v>
      </c>
      <c r="H139">
        <v>32190</v>
      </c>
      <c r="I139">
        <v>30624</v>
      </c>
      <c r="J139">
        <v>78300</v>
      </c>
      <c r="K139">
        <v>0</v>
      </c>
      <c r="L139">
        <v>9813.6</v>
      </c>
      <c r="M139">
        <v>2453.4</v>
      </c>
      <c r="N139">
        <f>df_results_DK1!Q232*17</f>
        <v>1050.6000000000001</v>
      </c>
    </row>
    <row r="140" spans="1:14" x14ac:dyDescent="0.3">
      <c r="A140">
        <v>2019</v>
      </c>
      <c r="B140">
        <v>11</v>
      </c>
      <c r="C140">
        <v>6</v>
      </c>
      <c r="D140">
        <v>19</v>
      </c>
      <c r="E140">
        <v>33060</v>
      </c>
      <c r="F140">
        <v>30450</v>
      </c>
      <c r="G140">
        <v>0</v>
      </c>
      <c r="H140">
        <v>32190</v>
      </c>
      <c r="I140">
        <v>20880</v>
      </c>
      <c r="J140">
        <v>78300</v>
      </c>
      <c r="K140">
        <v>0</v>
      </c>
      <c r="L140">
        <v>8143.2000000000007</v>
      </c>
      <c r="M140">
        <v>2035.8000000000002</v>
      </c>
      <c r="N140">
        <f>df_results_DK1!Q233*17</f>
        <v>1156</v>
      </c>
    </row>
    <row r="141" spans="1:14" x14ac:dyDescent="0.3">
      <c r="A141">
        <v>2019</v>
      </c>
      <c r="B141">
        <v>11</v>
      </c>
      <c r="C141">
        <v>6</v>
      </c>
      <c r="D141">
        <v>20</v>
      </c>
      <c r="E141">
        <v>33060</v>
      </c>
      <c r="F141">
        <v>30450</v>
      </c>
      <c r="G141">
        <v>0</v>
      </c>
      <c r="H141">
        <v>32190</v>
      </c>
      <c r="I141">
        <v>10701</v>
      </c>
      <c r="J141">
        <v>78300</v>
      </c>
      <c r="K141">
        <v>0</v>
      </c>
      <c r="L141">
        <v>6820.8</v>
      </c>
      <c r="M141">
        <v>1705.2</v>
      </c>
      <c r="N141">
        <f>df_results_DK1!Q234*17</f>
        <v>1186.5999999999999</v>
      </c>
    </row>
    <row r="142" spans="1:14" x14ac:dyDescent="0.3">
      <c r="A142">
        <v>2019</v>
      </c>
      <c r="B142">
        <v>11</v>
      </c>
      <c r="C142">
        <v>6</v>
      </c>
      <c r="D142">
        <v>21</v>
      </c>
      <c r="E142">
        <v>30400</v>
      </c>
      <c r="F142">
        <v>28000</v>
      </c>
      <c r="G142">
        <v>0</v>
      </c>
      <c r="H142">
        <v>28560</v>
      </c>
      <c r="I142">
        <v>0</v>
      </c>
      <c r="J142">
        <v>72000</v>
      </c>
      <c r="K142">
        <v>0</v>
      </c>
      <c r="L142">
        <v>5248.0000000000009</v>
      </c>
      <c r="M142">
        <v>1312.0000000000002</v>
      </c>
      <c r="N142">
        <f>df_results_DK1!Q235*17</f>
        <v>1193.4000000000001</v>
      </c>
    </row>
    <row r="143" spans="1:14" x14ac:dyDescent="0.3">
      <c r="A143">
        <v>2019</v>
      </c>
      <c r="B143">
        <v>11</v>
      </c>
      <c r="C143">
        <v>6</v>
      </c>
      <c r="D143">
        <v>22</v>
      </c>
      <c r="E143">
        <v>30400</v>
      </c>
      <c r="F143">
        <v>28000</v>
      </c>
      <c r="G143">
        <v>0</v>
      </c>
      <c r="H143">
        <v>12560</v>
      </c>
      <c r="I143">
        <v>0</v>
      </c>
      <c r="J143">
        <v>72000</v>
      </c>
      <c r="K143">
        <v>0</v>
      </c>
      <c r="L143">
        <v>4480</v>
      </c>
      <c r="M143">
        <v>1120</v>
      </c>
      <c r="N143">
        <f>df_results_DK1!Q236*17</f>
        <v>1220.5999999999999</v>
      </c>
    </row>
    <row r="144" spans="1:14" x14ac:dyDescent="0.3">
      <c r="A144">
        <v>2019</v>
      </c>
      <c r="B144">
        <v>11</v>
      </c>
      <c r="C144">
        <v>6</v>
      </c>
      <c r="D144">
        <v>23</v>
      </c>
      <c r="E144">
        <v>57000</v>
      </c>
      <c r="F144">
        <v>52500</v>
      </c>
      <c r="G144">
        <v>3900</v>
      </c>
      <c r="H144">
        <v>55500</v>
      </c>
      <c r="I144">
        <v>72000</v>
      </c>
      <c r="J144">
        <v>0</v>
      </c>
      <c r="K144">
        <v>0</v>
      </c>
      <c r="L144">
        <v>8280</v>
      </c>
      <c r="M144">
        <v>2070</v>
      </c>
      <c r="N144">
        <f>df_results_DK1!Q237*17</f>
        <v>1227.4000000000001</v>
      </c>
    </row>
    <row r="145" spans="1:14" x14ac:dyDescent="0.3">
      <c r="A145">
        <v>2019</v>
      </c>
      <c r="B145">
        <v>11</v>
      </c>
      <c r="C145">
        <v>6</v>
      </c>
      <c r="D145">
        <v>24</v>
      </c>
      <c r="E145">
        <v>33060</v>
      </c>
      <c r="F145">
        <v>30450</v>
      </c>
      <c r="G145">
        <v>0</v>
      </c>
      <c r="H145">
        <v>32190</v>
      </c>
      <c r="I145">
        <v>26883</v>
      </c>
      <c r="J145">
        <v>0</v>
      </c>
      <c r="K145">
        <v>0</v>
      </c>
      <c r="L145">
        <v>5776.8</v>
      </c>
      <c r="M145">
        <v>1444.2</v>
      </c>
      <c r="N145">
        <f>df_results_DK1!Q238*17</f>
        <v>1254.5999999999999</v>
      </c>
    </row>
    <row r="146" spans="1:14" x14ac:dyDescent="0.3">
      <c r="A146">
        <v>2019</v>
      </c>
      <c r="B146">
        <v>11</v>
      </c>
      <c r="C146">
        <v>7</v>
      </c>
      <c r="D146">
        <v>1</v>
      </c>
      <c r="E146">
        <v>33060</v>
      </c>
      <c r="F146">
        <v>30450</v>
      </c>
      <c r="G146">
        <v>0</v>
      </c>
      <c r="H146">
        <v>32190</v>
      </c>
      <c r="I146">
        <v>16269</v>
      </c>
      <c r="J146">
        <v>0</v>
      </c>
      <c r="K146">
        <v>0</v>
      </c>
      <c r="L146">
        <v>3688.8000000000006</v>
      </c>
      <c r="M146">
        <v>922.20000000000016</v>
      </c>
      <c r="N146">
        <f>df_results_DK1!Q239*17</f>
        <v>1268.2</v>
      </c>
    </row>
    <row r="147" spans="1:14" x14ac:dyDescent="0.3">
      <c r="A147">
        <v>2019</v>
      </c>
      <c r="B147">
        <v>11</v>
      </c>
      <c r="C147">
        <v>7</v>
      </c>
      <c r="D147">
        <v>2</v>
      </c>
      <c r="E147">
        <v>33060</v>
      </c>
      <c r="F147">
        <v>30450</v>
      </c>
      <c r="G147">
        <v>0</v>
      </c>
      <c r="H147">
        <v>32190</v>
      </c>
      <c r="I147">
        <v>11571</v>
      </c>
      <c r="J147">
        <v>0</v>
      </c>
      <c r="K147">
        <v>0</v>
      </c>
      <c r="L147">
        <v>3619.2000000000003</v>
      </c>
      <c r="M147">
        <v>904.80000000000007</v>
      </c>
      <c r="N147">
        <f>df_results_DK1!Q240*17</f>
        <v>1428</v>
      </c>
    </row>
    <row r="148" spans="1:14" x14ac:dyDescent="0.3">
      <c r="A148">
        <v>2019</v>
      </c>
      <c r="B148">
        <v>11</v>
      </c>
      <c r="C148">
        <v>7</v>
      </c>
      <c r="D148">
        <v>3</v>
      </c>
      <c r="E148">
        <v>33060</v>
      </c>
      <c r="F148">
        <v>30450</v>
      </c>
      <c r="G148">
        <v>0</v>
      </c>
      <c r="H148">
        <v>32190</v>
      </c>
      <c r="I148">
        <v>10962</v>
      </c>
      <c r="J148">
        <v>0</v>
      </c>
      <c r="K148">
        <v>0</v>
      </c>
      <c r="L148">
        <v>4036.8000000000006</v>
      </c>
      <c r="M148">
        <v>1009.2000000000002</v>
      </c>
      <c r="N148">
        <f>df_results_DK1!Q241*17</f>
        <v>1778.2</v>
      </c>
    </row>
    <row r="149" spans="1:14" x14ac:dyDescent="0.3">
      <c r="A149">
        <v>2019</v>
      </c>
      <c r="B149">
        <v>11</v>
      </c>
      <c r="C149">
        <v>7</v>
      </c>
      <c r="D149">
        <v>4</v>
      </c>
      <c r="E149">
        <v>33060</v>
      </c>
      <c r="F149">
        <v>30450</v>
      </c>
      <c r="G149">
        <v>0</v>
      </c>
      <c r="H149">
        <v>32190</v>
      </c>
      <c r="I149">
        <v>12876</v>
      </c>
      <c r="J149">
        <v>0</v>
      </c>
      <c r="K149">
        <v>0</v>
      </c>
      <c r="L149">
        <v>5011.2</v>
      </c>
      <c r="M149">
        <v>1252.8</v>
      </c>
      <c r="N149">
        <f>df_results_DK1!Q242*17</f>
        <v>3947.4</v>
      </c>
    </row>
    <row r="150" spans="1:14" x14ac:dyDescent="0.3">
      <c r="A150">
        <v>2019</v>
      </c>
      <c r="B150">
        <v>11</v>
      </c>
      <c r="C150">
        <v>7</v>
      </c>
      <c r="D150">
        <v>5</v>
      </c>
      <c r="E150">
        <v>33060</v>
      </c>
      <c r="F150">
        <v>30450</v>
      </c>
      <c r="G150">
        <v>0</v>
      </c>
      <c r="H150">
        <v>32190</v>
      </c>
      <c r="I150">
        <v>16617</v>
      </c>
      <c r="J150">
        <v>0</v>
      </c>
      <c r="K150">
        <v>0</v>
      </c>
      <c r="L150">
        <v>6681.6000000000013</v>
      </c>
      <c r="M150">
        <v>1670.4000000000003</v>
      </c>
      <c r="N150">
        <f>df_results_DK1!Q243*17</f>
        <v>4685.2000000000007</v>
      </c>
    </row>
    <row r="151" spans="1:14" x14ac:dyDescent="0.3">
      <c r="A151">
        <v>2019</v>
      </c>
      <c r="B151">
        <v>11</v>
      </c>
      <c r="C151">
        <v>7</v>
      </c>
      <c r="D151">
        <v>6</v>
      </c>
      <c r="E151">
        <v>11376</v>
      </c>
      <c r="F151">
        <v>25200</v>
      </c>
      <c r="G151">
        <v>0</v>
      </c>
      <c r="H151">
        <v>0</v>
      </c>
      <c r="I151">
        <v>0</v>
      </c>
      <c r="J151">
        <v>64800</v>
      </c>
      <c r="K151">
        <v>0</v>
      </c>
      <c r="L151">
        <v>6969.6</v>
      </c>
      <c r="M151">
        <v>1742.4</v>
      </c>
      <c r="N151">
        <f>df_results_DK1!Q244*17</f>
        <v>4926.6000000000004</v>
      </c>
    </row>
    <row r="152" spans="1:14" x14ac:dyDescent="0.3">
      <c r="A152">
        <v>2019</v>
      </c>
      <c r="B152">
        <v>11</v>
      </c>
      <c r="C152">
        <v>7</v>
      </c>
      <c r="D152">
        <v>7</v>
      </c>
      <c r="E152">
        <v>30400</v>
      </c>
      <c r="F152">
        <v>28000</v>
      </c>
      <c r="G152">
        <v>0</v>
      </c>
      <c r="H152">
        <v>8320</v>
      </c>
      <c r="I152">
        <v>0</v>
      </c>
      <c r="J152">
        <v>72000</v>
      </c>
      <c r="K152">
        <v>0</v>
      </c>
      <c r="L152">
        <v>10688</v>
      </c>
      <c r="M152">
        <v>2672</v>
      </c>
      <c r="N152">
        <f>df_results_DK1!Q245*17</f>
        <v>4851.8</v>
      </c>
    </row>
    <row r="153" spans="1:14" x14ac:dyDescent="0.3">
      <c r="A153">
        <v>2019</v>
      </c>
      <c r="B153">
        <v>11</v>
      </c>
      <c r="C153">
        <v>7</v>
      </c>
      <c r="D153">
        <v>8</v>
      </c>
      <c r="E153">
        <v>33060</v>
      </c>
      <c r="F153">
        <v>30450</v>
      </c>
      <c r="G153">
        <v>0</v>
      </c>
      <c r="H153">
        <v>32190</v>
      </c>
      <c r="I153">
        <v>1218</v>
      </c>
      <c r="J153">
        <v>78300</v>
      </c>
      <c r="K153">
        <v>0</v>
      </c>
      <c r="L153">
        <v>14894.400000000001</v>
      </c>
      <c r="M153">
        <v>3723.6000000000004</v>
      </c>
      <c r="N153">
        <f>df_results_DK1!Q246*17</f>
        <v>4338.4000000000005</v>
      </c>
    </row>
    <row r="154" spans="1:14" x14ac:dyDescent="0.3">
      <c r="A154">
        <v>2019</v>
      </c>
      <c r="B154">
        <v>11</v>
      </c>
      <c r="C154">
        <v>7</v>
      </c>
      <c r="D154">
        <v>9</v>
      </c>
      <c r="E154">
        <v>33060</v>
      </c>
      <c r="F154">
        <v>30450</v>
      </c>
      <c r="G154">
        <v>0</v>
      </c>
      <c r="H154">
        <v>32190</v>
      </c>
      <c r="I154">
        <v>14094</v>
      </c>
      <c r="J154">
        <v>78300</v>
      </c>
      <c r="K154">
        <v>0</v>
      </c>
      <c r="L154">
        <v>18026.400000000001</v>
      </c>
      <c r="M154">
        <v>4506.6000000000004</v>
      </c>
      <c r="N154">
        <f>df_results_DK1!Q247*17</f>
        <v>3267.4</v>
      </c>
    </row>
    <row r="155" spans="1:14" x14ac:dyDescent="0.3">
      <c r="A155">
        <v>2019</v>
      </c>
      <c r="B155">
        <v>11</v>
      </c>
      <c r="C155">
        <v>7</v>
      </c>
      <c r="D155">
        <v>10</v>
      </c>
      <c r="E155">
        <v>33060</v>
      </c>
      <c r="F155">
        <v>30450</v>
      </c>
      <c r="G155">
        <v>0</v>
      </c>
      <c r="H155">
        <v>32190</v>
      </c>
      <c r="I155">
        <v>8004</v>
      </c>
      <c r="J155">
        <v>78300</v>
      </c>
      <c r="K155">
        <v>0</v>
      </c>
      <c r="L155">
        <v>21993.600000000002</v>
      </c>
      <c r="M155">
        <v>5498.4000000000005</v>
      </c>
      <c r="N155">
        <f>df_results_DK1!Q248*17</f>
        <v>2641.8</v>
      </c>
    </row>
    <row r="156" spans="1:14" x14ac:dyDescent="0.3">
      <c r="A156">
        <v>2019</v>
      </c>
      <c r="B156">
        <v>11</v>
      </c>
      <c r="C156">
        <v>7</v>
      </c>
      <c r="D156">
        <v>11</v>
      </c>
      <c r="E156">
        <v>33060</v>
      </c>
      <c r="F156">
        <v>30450</v>
      </c>
      <c r="G156">
        <v>0</v>
      </c>
      <c r="H156">
        <v>32190</v>
      </c>
      <c r="I156">
        <v>7656</v>
      </c>
      <c r="J156">
        <v>78300</v>
      </c>
      <c r="K156">
        <v>0</v>
      </c>
      <c r="L156">
        <v>24708</v>
      </c>
      <c r="M156">
        <v>6177</v>
      </c>
      <c r="N156">
        <f>df_results_DK1!Q249*17</f>
        <v>2444.6000000000004</v>
      </c>
    </row>
    <row r="157" spans="1:14" x14ac:dyDescent="0.3">
      <c r="A157">
        <v>2019</v>
      </c>
      <c r="B157">
        <v>11</v>
      </c>
      <c r="C157">
        <v>7</v>
      </c>
      <c r="D157">
        <v>12</v>
      </c>
      <c r="E157">
        <v>33060</v>
      </c>
      <c r="F157">
        <v>30450</v>
      </c>
      <c r="G157">
        <v>0</v>
      </c>
      <c r="H157">
        <v>32190</v>
      </c>
      <c r="I157">
        <v>3306</v>
      </c>
      <c r="J157">
        <v>78300</v>
      </c>
      <c r="K157">
        <v>0</v>
      </c>
      <c r="L157">
        <v>26796</v>
      </c>
      <c r="M157">
        <v>6699</v>
      </c>
      <c r="N157">
        <f>df_results_DK1!Q250*17</f>
        <v>2652</v>
      </c>
    </row>
    <row r="158" spans="1:14" x14ac:dyDescent="0.3">
      <c r="A158">
        <v>2019</v>
      </c>
      <c r="B158">
        <v>11</v>
      </c>
      <c r="C158">
        <v>7</v>
      </c>
      <c r="D158">
        <v>13</v>
      </c>
      <c r="E158">
        <v>30400</v>
      </c>
      <c r="F158">
        <v>28000</v>
      </c>
      <c r="G158">
        <v>0</v>
      </c>
      <c r="H158">
        <v>22720</v>
      </c>
      <c r="I158">
        <v>0</v>
      </c>
      <c r="J158">
        <v>72000</v>
      </c>
      <c r="K158">
        <v>0</v>
      </c>
      <c r="L158">
        <v>27904</v>
      </c>
      <c r="M158">
        <v>6976</v>
      </c>
      <c r="N158">
        <f>df_results_DK1!Q251*17</f>
        <v>3852.2000000000003</v>
      </c>
    </row>
    <row r="159" spans="1:14" x14ac:dyDescent="0.3">
      <c r="A159">
        <v>2019</v>
      </c>
      <c r="B159">
        <v>11</v>
      </c>
      <c r="C159">
        <v>7</v>
      </c>
      <c r="D159">
        <v>14</v>
      </c>
      <c r="E159">
        <v>30400</v>
      </c>
      <c r="F159">
        <v>28000</v>
      </c>
      <c r="G159">
        <v>0</v>
      </c>
      <c r="H159">
        <v>20240</v>
      </c>
      <c r="I159">
        <v>0</v>
      </c>
      <c r="J159">
        <v>72000</v>
      </c>
      <c r="K159">
        <v>0</v>
      </c>
      <c r="L159">
        <v>30016.000000000004</v>
      </c>
      <c r="M159">
        <v>7504.0000000000009</v>
      </c>
      <c r="N159">
        <f>df_results_DK1!Q252*17</f>
        <v>4739.6000000000004</v>
      </c>
    </row>
    <row r="160" spans="1:14" x14ac:dyDescent="0.3">
      <c r="A160">
        <v>2019</v>
      </c>
      <c r="B160">
        <v>11</v>
      </c>
      <c r="C160">
        <v>7</v>
      </c>
      <c r="D160">
        <v>15</v>
      </c>
      <c r="E160">
        <v>30400</v>
      </c>
      <c r="F160">
        <v>28000</v>
      </c>
      <c r="G160">
        <v>0</v>
      </c>
      <c r="H160">
        <v>11520</v>
      </c>
      <c r="I160">
        <v>0</v>
      </c>
      <c r="J160">
        <v>72000</v>
      </c>
      <c r="K160">
        <v>0</v>
      </c>
      <c r="L160">
        <v>34496</v>
      </c>
      <c r="M160">
        <v>8624</v>
      </c>
      <c r="N160">
        <f>df_results_DK1!Q253*17</f>
        <v>5341.4000000000005</v>
      </c>
    </row>
    <row r="161" spans="1:14" x14ac:dyDescent="0.3">
      <c r="A161">
        <v>2019</v>
      </c>
      <c r="B161">
        <v>11</v>
      </c>
      <c r="C161">
        <v>7</v>
      </c>
      <c r="D161">
        <v>16</v>
      </c>
      <c r="E161">
        <v>11736</v>
      </c>
      <c r="F161">
        <v>25200</v>
      </c>
      <c r="G161">
        <v>0</v>
      </c>
      <c r="H161">
        <v>0</v>
      </c>
      <c r="I161">
        <v>0</v>
      </c>
      <c r="J161">
        <v>64800</v>
      </c>
      <c r="K161">
        <v>0</v>
      </c>
      <c r="L161">
        <v>37440</v>
      </c>
      <c r="M161">
        <v>9360</v>
      </c>
      <c r="N161">
        <f>df_results_DK1!Q254*17</f>
        <v>5990.8</v>
      </c>
    </row>
    <row r="162" spans="1:14" x14ac:dyDescent="0.3">
      <c r="A162">
        <v>2019</v>
      </c>
      <c r="B162">
        <v>11</v>
      </c>
      <c r="C162">
        <v>7</v>
      </c>
      <c r="D162">
        <v>17</v>
      </c>
      <c r="E162">
        <v>9648</v>
      </c>
      <c r="F162">
        <v>25200</v>
      </c>
      <c r="G162">
        <v>0</v>
      </c>
      <c r="H162">
        <v>0</v>
      </c>
      <c r="I162">
        <v>0</v>
      </c>
      <c r="J162">
        <v>64800</v>
      </c>
      <c r="K162">
        <v>0</v>
      </c>
      <c r="L162">
        <v>46656</v>
      </c>
      <c r="M162">
        <v>11664</v>
      </c>
      <c r="N162">
        <f>df_results_DK1!Q255*17</f>
        <v>6579</v>
      </c>
    </row>
    <row r="163" spans="1:14" x14ac:dyDescent="0.3">
      <c r="A163">
        <v>2019</v>
      </c>
      <c r="B163">
        <v>11</v>
      </c>
      <c r="C163">
        <v>7</v>
      </c>
      <c r="D163">
        <v>18</v>
      </c>
      <c r="E163">
        <v>15480</v>
      </c>
      <c r="F163">
        <v>25200</v>
      </c>
      <c r="G163">
        <v>0</v>
      </c>
      <c r="H163">
        <v>0</v>
      </c>
      <c r="I163">
        <v>0</v>
      </c>
      <c r="J163">
        <v>64800</v>
      </c>
      <c r="K163">
        <v>0</v>
      </c>
      <c r="L163">
        <v>57600</v>
      </c>
      <c r="M163">
        <v>14400</v>
      </c>
      <c r="N163">
        <f>df_results_DK1!Q256*17</f>
        <v>7102.6</v>
      </c>
    </row>
    <row r="164" spans="1:14" x14ac:dyDescent="0.3">
      <c r="A164">
        <v>2019</v>
      </c>
      <c r="B164">
        <v>11</v>
      </c>
      <c r="C164">
        <v>7</v>
      </c>
      <c r="D164">
        <v>19</v>
      </c>
      <c r="E164">
        <v>0</v>
      </c>
      <c r="F164">
        <v>15562</v>
      </c>
      <c r="G164">
        <v>0</v>
      </c>
      <c r="H164">
        <v>0</v>
      </c>
      <c r="I164">
        <v>0</v>
      </c>
      <c r="J164">
        <v>55800</v>
      </c>
      <c r="K164">
        <v>0</v>
      </c>
      <c r="L164">
        <v>58974.400000000001</v>
      </c>
      <c r="M164">
        <v>14743.6</v>
      </c>
      <c r="N164">
        <f>df_results_DK1!Q257*17</f>
        <v>7622.8</v>
      </c>
    </row>
    <row r="165" spans="1:14" x14ac:dyDescent="0.3">
      <c r="A165">
        <v>2019</v>
      </c>
      <c r="B165">
        <v>11</v>
      </c>
      <c r="C165">
        <v>7</v>
      </c>
      <c r="D165">
        <v>20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20928</v>
      </c>
      <c r="K165">
        <v>0</v>
      </c>
      <c r="L165">
        <v>25651.199999999997</v>
      </c>
      <c r="M165">
        <v>6412.7999999999993</v>
      </c>
      <c r="N165">
        <f>df_results_DK1!Q258*17</f>
        <v>8030.8</v>
      </c>
    </row>
    <row r="166" spans="1:14" x14ac:dyDescent="0.3">
      <c r="A166">
        <v>2019</v>
      </c>
      <c r="B166">
        <v>11</v>
      </c>
      <c r="C166">
        <v>7</v>
      </c>
      <c r="D166">
        <v>21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15168</v>
      </c>
      <c r="K166">
        <v>0</v>
      </c>
      <c r="L166">
        <v>27052.800000000003</v>
      </c>
      <c r="M166">
        <v>6763.2000000000007</v>
      </c>
      <c r="N166">
        <f>df_results_DK1!Q259*17</f>
        <v>8748.2000000000007</v>
      </c>
    </row>
    <row r="167" spans="1:14" x14ac:dyDescent="0.3">
      <c r="A167">
        <v>2019</v>
      </c>
      <c r="B167">
        <v>11</v>
      </c>
      <c r="C167">
        <v>7</v>
      </c>
      <c r="D167">
        <v>22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8856</v>
      </c>
      <c r="K167">
        <v>0</v>
      </c>
      <c r="L167">
        <v>29030.400000000001</v>
      </c>
      <c r="M167">
        <v>7257.6</v>
      </c>
      <c r="N167">
        <f>df_results_DK1!Q260*17</f>
        <v>9360.2000000000007</v>
      </c>
    </row>
    <row r="168" spans="1:14" x14ac:dyDescent="0.3">
      <c r="A168">
        <v>2019</v>
      </c>
      <c r="B168">
        <v>11</v>
      </c>
      <c r="C168">
        <v>7</v>
      </c>
      <c r="D168">
        <v>23</v>
      </c>
      <c r="E168">
        <v>0</v>
      </c>
      <c r="F168">
        <v>10850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76036.800000000003</v>
      </c>
      <c r="M168">
        <v>19009.2</v>
      </c>
      <c r="N168">
        <f>df_results_DK1!Q261*17</f>
        <v>9843</v>
      </c>
    </row>
    <row r="169" spans="1:14" x14ac:dyDescent="0.3">
      <c r="A169">
        <v>2019</v>
      </c>
      <c r="B169">
        <v>11</v>
      </c>
      <c r="C169">
        <v>7</v>
      </c>
      <c r="D169">
        <v>24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40422.400000000001</v>
      </c>
      <c r="M169">
        <v>10105.6</v>
      </c>
      <c r="N169">
        <f>df_results_DK1!Q262*17</f>
        <v>10087.799999999999</v>
      </c>
    </row>
    <row r="170" spans="1:14" x14ac:dyDescent="0.3">
      <c r="A170">
        <v>2019</v>
      </c>
      <c r="B170">
        <v>11</v>
      </c>
      <c r="C170">
        <v>8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16377.600000000002</v>
      </c>
      <c r="M170">
        <v>4094.4000000000005</v>
      </c>
      <c r="N170">
        <f>df_results_DK1!Q263*17</f>
        <v>10366.6</v>
      </c>
    </row>
    <row r="171" spans="1:14" x14ac:dyDescent="0.3">
      <c r="A171">
        <v>2019</v>
      </c>
      <c r="B171">
        <v>11</v>
      </c>
      <c r="C171">
        <v>8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17078.400000000001</v>
      </c>
      <c r="M171">
        <v>4269.6000000000004</v>
      </c>
      <c r="N171">
        <f>df_results_DK1!Q264*17</f>
        <v>10268</v>
      </c>
    </row>
    <row r="172" spans="1:14" x14ac:dyDescent="0.3">
      <c r="A172">
        <v>2019</v>
      </c>
      <c r="B172">
        <v>11</v>
      </c>
      <c r="C172">
        <v>8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17385.600000000002</v>
      </c>
      <c r="M172">
        <v>4346.4000000000005</v>
      </c>
      <c r="N172">
        <f>df_results_DK1!Q265*17</f>
        <v>10111.6</v>
      </c>
    </row>
    <row r="173" spans="1:14" x14ac:dyDescent="0.3">
      <c r="A173">
        <v>2019</v>
      </c>
      <c r="B173">
        <v>11</v>
      </c>
      <c r="C173">
        <v>8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17404.800000000003</v>
      </c>
      <c r="M173">
        <v>4351.2000000000007</v>
      </c>
      <c r="N173">
        <f>df_results_DK1!Q266*17</f>
        <v>10108.200000000001</v>
      </c>
    </row>
    <row r="174" spans="1:14" x14ac:dyDescent="0.3">
      <c r="A174">
        <v>2019</v>
      </c>
      <c r="B174">
        <v>11</v>
      </c>
      <c r="C174">
        <v>8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17424</v>
      </c>
      <c r="M174">
        <v>4356</v>
      </c>
      <c r="N174">
        <f>df_results_DK1!Q267*17</f>
        <v>10220.400000000001</v>
      </c>
    </row>
    <row r="175" spans="1:14" x14ac:dyDescent="0.3">
      <c r="A175">
        <v>2019</v>
      </c>
      <c r="B175">
        <v>11</v>
      </c>
      <c r="C175">
        <v>8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17404.800000000003</v>
      </c>
      <c r="M175">
        <v>4351.2000000000007</v>
      </c>
      <c r="N175">
        <f>df_results_DK1!Q268*17</f>
        <v>10172.799999999999</v>
      </c>
    </row>
    <row r="176" spans="1:14" x14ac:dyDescent="0.3">
      <c r="A176">
        <v>2019</v>
      </c>
      <c r="B176">
        <v>11</v>
      </c>
      <c r="C176">
        <v>8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3816</v>
      </c>
      <c r="K176">
        <v>0</v>
      </c>
      <c r="L176">
        <v>32908.800000000003</v>
      </c>
      <c r="M176">
        <v>8227.2000000000007</v>
      </c>
      <c r="N176">
        <f>df_results_DK1!Q269*17</f>
        <v>10278.200000000001</v>
      </c>
    </row>
    <row r="177" spans="1:14" x14ac:dyDescent="0.3">
      <c r="A177">
        <v>2019</v>
      </c>
      <c r="B177">
        <v>11</v>
      </c>
      <c r="C177">
        <v>8</v>
      </c>
      <c r="D177">
        <v>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19128</v>
      </c>
      <c r="K177">
        <v>0</v>
      </c>
      <c r="L177">
        <v>27072</v>
      </c>
      <c r="M177">
        <v>6768</v>
      </c>
      <c r="N177">
        <f>df_results_DK1!Q270*17</f>
        <v>10682.800000000001</v>
      </c>
    </row>
    <row r="178" spans="1:14" x14ac:dyDescent="0.3">
      <c r="A178">
        <v>2019</v>
      </c>
      <c r="B178">
        <v>11</v>
      </c>
      <c r="C178">
        <v>8</v>
      </c>
      <c r="D178">
        <v>9</v>
      </c>
      <c r="E178">
        <v>0</v>
      </c>
      <c r="F178">
        <v>9858</v>
      </c>
      <c r="G178">
        <v>0</v>
      </c>
      <c r="H178">
        <v>0</v>
      </c>
      <c r="I178">
        <v>0</v>
      </c>
      <c r="J178">
        <v>55800</v>
      </c>
      <c r="K178">
        <v>0</v>
      </c>
      <c r="L178">
        <v>66662.400000000009</v>
      </c>
      <c r="M178">
        <v>16665.600000000002</v>
      </c>
      <c r="N178">
        <f>df_results_DK1!Q271*17</f>
        <v>10750.800000000001</v>
      </c>
    </row>
    <row r="179" spans="1:14" x14ac:dyDescent="0.3">
      <c r="A179">
        <v>2019</v>
      </c>
      <c r="B179">
        <v>11</v>
      </c>
      <c r="C179">
        <v>8</v>
      </c>
      <c r="D179">
        <v>10</v>
      </c>
      <c r="E179">
        <v>0</v>
      </c>
      <c r="F179">
        <v>5704</v>
      </c>
      <c r="G179">
        <v>0</v>
      </c>
      <c r="H179">
        <v>0</v>
      </c>
      <c r="I179">
        <v>0</v>
      </c>
      <c r="J179">
        <v>55800</v>
      </c>
      <c r="K179">
        <v>0</v>
      </c>
      <c r="L179">
        <v>69241.599999999991</v>
      </c>
      <c r="M179">
        <v>17310.399999999998</v>
      </c>
      <c r="N179">
        <f>df_results_DK1!Q272*17</f>
        <v>10710</v>
      </c>
    </row>
    <row r="180" spans="1:14" x14ac:dyDescent="0.3">
      <c r="A180">
        <v>2019</v>
      </c>
      <c r="B180">
        <v>11</v>
      </c>
      <c r="C180">
        <v>8</v>
      </c>
      <c r="D180">
        <v>11</v>
      </c>
      <c r="E180">
        <v>0</v>
      </c>
      <c r="F180">
        <v>13516</v>
      </c>
      <c r="G180">
        <v>0</v>
      </c>
      <c r="H180">
        <v>0</v>
      </c>
      <c r="I180">
        <v>0</v>
      </c>
      <c r="J180">
        <v>55800</v>
      </c>
      <c r="K180">
        <v>0</v>
      </c>
      <c r="L180">
        <v>67108.800000000003</v>
      </c>
      <c r="M180">
        <v>16777.2</v>
      </c>
      <c r="N180">
        <f>df_results_DK1!Q273*17</f>
        <v>10597.800000000001</v>
      </c>
    </row>
    <row r="181" spans="1:14" x14ac:dyDescent="0.3">
      <c r="A181">
        <v>2019</v>
      </c>
      <c r="B181">
        <v>11</v>
      </c>
      <c r="C181">
        <v>8</v>
      </c>
      <c r="D181">
        <v>12</v>
      </c>
      <c r="E181">
        <v>0</v>
      </c>
      <c r="F181">
        <v>17484</v>
      </c>
      <c r="G181">
        <v>0</v>
      </c>
      <c r="H181">
        <v>0</v>
      </c>
      <c r="I181">
        <v>0</v>
      </c>
      <c r="J181">
        <v>55800</v>
      </c>
      <c r="K181">
        <v>0</v>
      </c>
      <c r="L181">
        <v>61652.800000000003</v>
      </c>
      <c r="M181">
        <v>15413.2</v>
      </c>
      <c r="N181">
        <f>df_results_DK1!Q274*17</f>
        <v>10540</v>
      </c>
    </row>
    <row r="182" spans="1:14" x14ac:dyDescent="0.3">
      <c r="A182">
        <v>2019</v>
      </c>
      <c r="B182">
        <v>11</v>
      </c>
      <c r="C182">
        <v>8</v>
      </c>
      <c r="D182">
        <v>13</v>
      </c>
      <c r="E182">
        <v>0</v>
      </c>
      <c r="F182">
        <v>15748</v>
      </c>
      <c r="G182">
        <v>0</v>
      </c>
      <c r="H182">
        <v>0</v>
      </c>
      <c r="I182">
        <v>0</v>
      </c>
      <c r="J182">
        <v>55800</v>
      </c>
      <c r="K182">
        <v>0</v>
      </c>
      <c r="L182">
        <v>57089.600000000006</v>
      </c>
      <c r="M182">
        <v>14272.400000000001</v>
      </c>
      <c r="N182">
        <f>df_results_DK1!Q275*17</f>
        <v>10740.6</v>
      </c>
    </row>
    <row r="183" spans="1:14" x14ac:dyDescent="0.3">
      <c r="A183">
        <v>2019</v>
      </c>
      <c r="B183">
        <v>11</v>
      </c>
      <c r="C183">
        <v>8</v>
      </c>
      <c r="D183">
        <v>14</v>
      </c>
      <c r="E183">
        <v>0</v>
      </c>
      <c r="F183">
        <v>18724</v>
      </c>
      <c r="G183">
        <v>0</v>
      </c>
      <c r="H183">
        <v>0</v>
      </c>
      <c r="I183">
        <v>0</v>
      </c>
      <c r="J183">
        <v>55800</v>
      </c>
      <c r="K183">
        <v>0</v>
      </c>
      <c r="L183">
        <v>51038.400000000001</v>
      </c>
      <c r="M183">
        <v>12759.6</v>
      </c>
      <c r="N183">
        <f>df_results_DK1!Q276*17</f>
        <v>10985.400000000001</v>
      </c>
    </row>
    <row r="184" spans="1:14" x14ac:dyDescent="0.3">
      <c r="A184">
        <v>2019</v>
      </c>
      <c r="B184">
        <v>11</v>
      </c>
      <c r="C184">
        <v>8</v>
      </c>
      <c r="D184">
        <v>15</v>
      </c>
      <c r="E184">
        <v>0</v>
      </c>
      <c r="F184">
        <v>19778</v>
      </c>
      <c r="G184">
        <v>0</v>
      </c>
      <c r="H184">
        <v>0</v>
      </c>
      <c r="I184">
        <v>0</v>
      </c>
      <c r="J184">
        <v>55800</v>
      </c>
      <c r="K184">
        <v>0</v>
      </c>
      <c r="L184">
        <v>43747.200000000004</v>
      </c>
      <c r="M184">
        <v>10936.800000000001</v>
      </c>
      <c r="N184">
        <f>df_results_DK1!Q277*17</f>
        <v>10968.400000000001</v>
      </c>
    </row>
    <row r="185" spans="1:14" x14ac:dyDescent="0.3">
      <c r="A185">
        <v>2019</v>
      </c>
      <c r="B185">
        <v>11</v>
      </c>
      <c r="C185">
        <v>8</v>
      </c>
      <c r="D185">
        <v>16</v>
      </c>
      <c r="E185">
        <v>0</v>
      </c>
      <c r="F185">
        <v>17050</v>
      </c>
      <c r="G185">
        <v>0</v>
      </c>
      <c r="H185">
        <v>0</v>
      </c>
      <c r="I185">
        <v>0</v>
      </c>
      <c r="J185">
        <v>55800</v>
      </c>
      <c r="K185">
        <v>0</v>
      </c>
      <c r="L185">
        <v>36456</v>
      </c>
      <c r="M185">
        <v>9114</v>
      </c>
      <c r="N185">
        <f>df_results_DK1!Q278*17</f>
        <v>11196.2</v>
      </c>
    </row>
    <row r="186" spans="1:14" x14ac:dyDescent="0.3">
      <c r="A186">
        <v>2019</v>
      </c>
      <c r="B186">
        <v>11</v>
      </c>
      <c r="C186">
        <v>8</v>
      </c>
      <c r="D186">
        <v>17</v>
      </c>
      <c r="E186">
        <v>4608</v>
      </c>
      <c r="F186">
        <v>25200</v>
      </c>
      <c r="G186">
        <v>0</v>
      </c>
      <c r="H186">
        <v>0</v>
      </c>
      <c r="I186">
        <v>0</v>
      </c>
      <c r="J186">
        <v>64800</v>
      </c>
      <c r="K186">
        <v>0</v>
      </c>
      <c r="L186">
        <v>40953.600000000006</v>
      </c>
      <c r="M186">
        <v>10238.400000000001</v>
      </c>
      <c r="N186">
        <f>df_results_DK1!Q279*17</f>
        <v>11060.2</v>
      </c>
    </row>
    <row r="187" spans="1:14" x14ac:dyDescent="0.3">
      <c r="A187">
        <v>2019</v>
      </c>
      <c r="B187">
        <v>11</v>
      </c>
      <c r="C187">
        <v>8</v>
      </c>
      <c r="D187">
        <v>18</v>
      </c>
      <c r="E187">
        <v>17280</v>
      </c>
      <c r="F187">
        <v>25200</v>
      </c>
      <c r="G187">
        <v>0</v>
      </c>
      <c r="H187">
        <v>0</v>
      </c>
      <c r="I187">
        <v>0</v>
      </c>
      <c r="J187">
        <v>64800</v>
      </c>
      <c r="K187">
        <v>0</v>
      </c>
      <c r="L187">
        <v>41760</v>
      </c>
      <c r="M187">
        <v>10440</v>
      </c>
      <c r="N187">
        <f>df_results_DK1!Q280*17</f>
        <v>10893.6</v>
      </c>
    </row>
    <row r="188" spans="1:14" x14ac:dyDescent="0.3">
      <c r="A188">
        <v>2019</v>
      </c>
      <c r="B188">
        <v>11</v>
      </c>
      <c r="C188">
        <v>8</v>
      </c>
      <c r="D188">
        <v>19</v>
      </c>
      <c r="E188">
        <v>5832</v>
      </c>
      <c r="F188">
        <v>25200</v>
      </c>
      <c r="G188">
        <v>0</v>
      </c>
      <c r="H188">
        <v>0</v>
      </c>
      <c r="I188">
        <v>0</v>
      </c>
      <c r="J188">
        <v>64800</v>
      </c>
      <c r="K188">
        <v>0</v>
      </c>
      <c r="L188">
        <v>44121.600000000006</v>
      </c>
      <c r="M188">
        <v>11030.400000000001</v>
      </c>
      <c r="N188">
        <f>df_results_DK1!Q281*17</f>
        <v>10536.6</v>
      </c>
    </row>
    <row r="189" spans="1:14" x14ac:dyDescent="0.3">
      <c r="A189">
        <v>2019</v>
      </c>
      <c r="B189">
        <v>11</v>
      </c>
      <c r="C189">
        <v>8</v>
      </c>
      <c r="D189">
        <v>20</v>
      </c>
      <c r="E189">
        <v>792</v>
      </c>
      <c r="F189">
        <v>25200</v>
      </c>
      <c r="G189">
        <v>0</v>
      </c>
      <c r="H189">
        <v>0</v>
      </c>
      <c r="I189">
        <v>0</v>
      </c>
      <c r="J189">
        <v>64800</v>
      </c>
      <c r="K189">
        <v>0</v>
      </c>
      <c r="L189">
        <v>38534.400000000001</v>
      </c>
      <c r="M189">
        <v>9633.6</v>
      </c>
      <c r="N189">
        <f>df_results_DK1!Q282*17</f>
        <v>9904.2000000000007</v>
      </c>
    </row>
    <row r="190" spans="1:14" x14ac:dyDescent="0.3">
      <c r="A190">
        <v>2019</v>
      </c>
      <c r="B190">
        <v>11</v>
      </c>
      <c r="C190">
        <v>8</v>
      </c>
      <c r="D190">
        <v>21</v>
      </c>
      <c r="E190">
        <v>2088</v>
      </c>
      <c r="F190">
        <v>25200</v>
      </c>
      <c r="G190">
        <v>0</v>
      </c>
      <c r="H190">
        <v>0</v>
      </c>
      <c r="I190">
        <v>0</v>
      </c>
      <c r="J190">
        <v>64800</v>
      </c>
      <c r="K190">
        <v>0</v>
      </c>
      <c r="L190">
        <v>30009.600000000002</v>
      </c>
      <c r="M190">
        <v>7502.4000000000005</v>
      </c>
      <c r="N190">
        <f>df_results_DK1!Q283*17</f>
        <v>9584.6</v>
      </c>
    </row>
    <row r="191" spans="1:14" x14ac:dyDescent="0.3">
      <c r="A191">
        <v>2019</v>
      </c>
      <c r="B191">
        <v>11</v>
      </c>
      <c r="C191">
        <v>8</v>
      </c>
      <c r="D191">
        <v>22</v>
      </c>
      <c r="E191">
        <v>0</v>
      </c>
      <c r="F191">
        <v>20274</v>
      </c>
      <c r="G191">
        <v>0</v>
      </c>
      <c r="H191">
        <v>0</v>
      </c>
      <c r="I191">
        <v>0</v>
      </c>
      <c r="J191">
        <v>55800</v>
      </c>
      <c r="K191">
        <v>0</v>
      </c>
      <c r="L191">
        <v>20683.2</v>
      </c>
      <c r="M191">
        <v>5170.8</v>
      </c>
      <c r="N191">
        <f>df_results_DK1!Q284*17</f>
        <v>9445.2000000000007</v>
      </c>
    </row>
    <row r="192" spans="1:14" x14ac:dyDescent="0.3">
      <c r="A192">
        <v>2019</v>
      </c>
      <c r="B192">
        <v>11</v>
      </c>
      <c r="C192">
        <v>8</v>
      </c>
      <c r="D192">
        <v>23</v>
      </c>
      <c r="E192">
        <v>33060</v>
      </c>
      <c r="F192">
        <v>30450</v>
      </c>
      <c r="G192">
        <v>0</v>
      </c>
      <c r="H192">
        <v>32190</v>
      </c>
      <c r="I192">
        <v>3393</v>
      </c>
      <c r="J192">
        <v>0</v>
      </c>
      <c r="K192">
        <v>0</v>
      </c>
      <c r="L192">
        <v>22898.399999999998</v>
      </c>
      <c r="M192">
        <v>5724.5999999999995</v>
      </c>
      <c r="N192">
        <f>df_results_DK1!Q285*17</f>
        <v>9441.7999999999993</v>
      </c>
    </row>
    <row r="193" spans="1:14" x14ac:dyDescent="0.3">
      <c r="A193">
        <v>2019</v>
      </c>
      <c r="B193">
        <v>11</v>
      </c>
      <c r="C193">
        <v>8</v>
      </c>
      <c r="D193">
        <v>24</v>
      </c>
      <c r="E193">
        <v>30400</v>
      </c>
      <c r="F193">
        <v>28000</v>
      </c>
      <c r="G193">
        <v>0</v>
      </c>
      <c r="H193">
        <v>24320</v>
      </c>
      <c r="I193">
        <v>0</v>
      </c>
      <c r="J193">
        <v>0</v>
      </c>
      <c r="K193">
        <v>0</v>
      </c>
      <c r="L193">
        <v>18880</v>
      </c>
      <c r="M193">
        <v>4720</v>
      </c>
      <c r="N193">
        <f>df_results_DK1!Q286*17</f>
        <v>8969.2000000000007</v>
      </c>
    </row>
    <row r="194" spans="1:14" x14ac:dyDescent="0.3">
      <c r="A194">
        <v>2019</v>
      </c>
      <c r="B194">
        <v>11</v>
      </c>
      <c r="C194">
        <v>9</v>
      </c>
      <c r="D194">
        <v>1</v>
      </c>
      <c r="E194">
        <v>30400</v>
      </c>
      <c r="F194">
        <v>28000</v>
      </c>
      <c r="G194">
        <v>0</v>
      </c>
      <c r="H194">
        <v>19360</v>
      </c>
      <c r="I194">
        <v>0</v>
      </c>
      <c r="J194">
        <v>0</v>
      </c>
      <c r="K194">
        <v>0</v>
      </c>
      <c r="L194">
        <v>15360</v>
      </c>
      <c r="M194">
        <v>3840</v>
      </c>
      <c r="N194">
        <f>df_results_DK1!Q287*17</f>
        <v>8707.4000000000015</v>
      </c>
    </row>
    <row r="195" spans="1:14" x14ac:dyDescent="0.3">
      <c r="A195">
        <v>2019</v>
      </c>
      <c r="B195">
        <v>11</v>
      </c>
      <c r="C195">
        <v>9</v>
      </c>
      <c r="D195">
        <v>2</v>
      </c>
      <c r="E195">
        <v>30400</v>
      </c>
      <c r="F195">
        <v>28000</v>
      </c>
      <c r="G195">
        <v>0</v>
      </c>
      <c r="H195">
        <v>15040</v>
      </c>
      <c r="I195">
        <v>0</v>
      </c>
      <c r="J195">
        <v>0</v>
      </c>
      <c r="K195">
        <v>0</v>
      </c>
      <c r="L195">
        <v>14720</v>
      </c>
      <c r="M195">
        <v>3680</v>
      </c>
      <c r="N195">
        <f>df_results_DK1!Q288*17</f>
        <v>8279</v>
      </c>
    </row>
    <row r="196" spans="1:14" x14ac:dyDescent="0.3">
      <c r="A196">
        <v>2019</v>
      </c>
      <c r="B196">
        <v>11</v>
      </c>
      <c r="C196">
        <v>9</v>
      </c>
      <c r="D196">
        <v>3</v>
      </c>
      <c r="E196">
        <v>30400</v>
      </c>
      <c r="F196">
        <v>28000</v>
      </c>
      <c r="G196">
        <v>0</v>
      </c>
      <c r="H196">
        <v>14560</v>
      </c>
      <c r="I196">
        <v>0</v>
      </c>
      <c r="J196">
        <v>0</v>
      </c>
      <c r="K196">
        <v>0</v>
      </c>
      <c r="L196">
        <v>14208.000000000002</v>
      </c>
      <c r="M196">
        <v>3552.0000000000005</v>
      </c>
      <c r="N196">
        <f>df_results_DK1!Q289*17</f>
        <v>7860.8</v>
      </c>
    </row>
    <row r="197" spans="1:14" x14ac:dyDescent="0.3">
      <c r="A197">
        <v>2019</v>
      </c>
      <c r="B197">
        <v>11</v>
      </c>
      <c r="C197">
        <v>9</v>
      </c>
      <c r="D197">
        <v>4</v>
      </c>
      <c r="E197">
        <v>30400</v>
      </c>
      <c r="F197">
        <v>28000</v>
      </c>
      <c r="G197">
        <v>0</v>
      </c>
      <c r="H197">
        <v>11680</v>
      </c>
      <c r="I197">
        <v>0</v>
      </c>
      <c r="J197">
        <v>0</v>
      </c>
      <c r="K197">
        <v>0</v>
      </c>
      <c r="L197">
        <v>15232</v>
      </c>
      <c r="M197">
        <v>3808</v>
      </c>
      <c r="N197">
        <f>df_results_DK1!Q290*17</f>
        <v>6371.6</v>
      </c>
    </row>
    <row r="198" spans="1:14" x14ac:dyDescent="0.3">
      <c r="A198">
        <v>2019</v>
      </c>
      <c r="B198">
        <v>11</v>
      </c>
      <c r="C198">
        <v>9</v>
      </c>
      <c r="D198">
        <v>5</v>
      </c>
      <c r="E198">
        <v>30400</v>
      </c>
      <c r="F198">
        <v>28000</v>
      </c>
      <c r="G198">
        <v>0</v>
      </c>
      <c r="H198">
        <v>10720</v>
      </c>
      <c r="I198">
        <v>0</v>
      </c>
      <c r="J198">
        <v>0</v>
      </c>
      <c r="K198">
        <v>0</v>
      </c>
      <c r="L198">
        <v>17856</v>
      </c>
      <c r="M198">
        <v>4464</v>
      </c>
      <c r="N198">
        <f>df_results_DK1!Q291*17</f>
        <v>6412.4000000000005</v>
      </c>
    </row>
    <row r="199" spans="1:14" x14ac:dyDescent="0.3">
      <c r="A199">
        <v>2019</v>
      </c>
      <c r="B199">
        <v>11</v>
      </c>
      <c r="C199">
        <v>9</v>
      </c>
      <c r="D199">
        <v>6</v>
      </c>
      <c r="E199">
        <v>0</v>
      </c>
      <c r="F199">
        <v>806</v>
      </c>
      <c r="G199">
        <v>0</v>
      </c>
      <c r="H199">
        <v>0</v>
      </c>
      <c r="I199">
        <v>0</v>
      </c>
      <c r="J199">
        <v>55800</v>
      </c>
      <c r="K199">
        <v>0</v>
      </c>
      <c r="L199">
        <v>15326.400000000001</v>
      </c>
      <c r="M199">
        <v>3831.6000000000004</v>
      </c>
      <c r="N199">
        <f>df_results_DK1!Q292*17</f>
        <v>6130.2000000000007</v>
      </c>
    </row>
    <row r="200" spans="1:14" x14ac:dyDescent="0.3">
      <c r="A200">
        <v>2019</v>
      </c>
      <c r="B200">
        <v>11</v>
      </c>
      <c r="C200">
        <v>9</v>
      </c>
      <c r="D200">
        <v>7</v>
      </c>
      <c r="E200">
        <v>0</v>
      </c>
      <c r="F200">
        <v>10230</v>
      </c>
      <c r="G200">
        <v>0</v>
      </c>
      <c r="H200">
        <v>0</v>
      </c>
      <c r="I200">
        <v>0</v>
      </c>
      <c r="J200">
        <v>55800</v>
      </c>
      <c r="K200">
        <v>0</v>
      </c>
      <c r="L200">
        <v>16616</v>
      </c>
      <c r="M200">
        <v>4154</v>
      </c>
      <c r="N200">
        <f>df_results_DK1!Q293*17</f>
        <v>5729</v>
      </c>
    </row>
    <row r="201" spans="1:14" x14ac:dyDescent="0.3">
      <c r="A201">
        <v>2019</v>
      </c>
      <c r="B201">
        <v>11</v>
      </c>
      <c r="C201">
        <v>9</v>
      </c>
      <c r="D201">
        <v>8</v>
      </c>
      <c r="E201">
        <v>0</v>
      </c>
      <c r="F201">
        <v>18104</v>
      </c>
      <c r="G201">
        <v>0</v>
      </c>
      <c r="H201">
        <v>0</v>
      </c>
      <c r="I201">
        <v>0</v>
      </c>
      <c r="J201">
        <v>55800</v>
      </c>
      <c r="K201">
        <v>0</v>
      </c>
      <c r="L201">
        <v>17112</v>
      </c>
      <c r="M201">
        <v>4278</v>
      </c>
      <c r="N201">
        <f>df_results_DK1!Q294*17</f>
        <v>5562.4000000000005</v>
      </c>
    </row>
    <row r="202" spans="1:14" x14ac:dyDescent="0.3">
      <c r="A202">
        <v>2019</v>
      </c>
      <c r="B202">
        <v>11</v>
      </c>
      <c r="C202">
        <v>9</v>
      </c>
      <c r="D202">
        <v>9</v>
      </c>
      <c r="E202">
        <v>10872</v>
      </c>
      <c r="F202">
        <v>25200</v>
      </c>
      <c r="G202">
        <v>0</v>
      </c>
      <c r="H202">
        <v>0</v>
      </c>
      <c r="I202">
        <v>0</v>
      </c>
      <c r="J202">
        <v>64800</v>
      </c>
      <c r="K202">
        <v>0</v>
      </c>
      <c r="L202">
        <v>19872</v>
      </c>
      <c r="M202">
        <v>4968</v>
      </c>
      <c r="N202">
        <f>df_results_DK1!Q295*17</f>
        <v>5548.8</v>
      </c>
    </row>
    <row r="203" spans="1:14" x14ac:dyDescent="0.3">
      <c r="A203">
        <v>2019</v>
      </c>
      <c r="B203">
        <v>11</v>
      </c>
      <c r="C203">
        <v>9</v>
      </c>
      <c r="D203">
        <v>10</v>
      </c>
      <c r="E203">
        <v>17136</v>
      </c>
      <c r="F203">
        <v>25200</v>
      </c>
      <c r="G203">
        <v>0</v>
      </c>
      <c r="H203">
        <v>0</v>
      </c>
      <c r="I203">
        <v>0</v>
      </c>
      <c r="J203">
        <v>64800</v>
      </c>
      <c r="K203">
        <v>0</v>
      </c>
      <c r="L203">
        <v>20908.800000000003</v>
      </c>
      <c r="M203">
        <v>5227.2000000000007</v>
      </c>
      <c r="N203">
        <f>df_results_DK1!Q296*17</f>
        <v>5674.6</v>
      </c>
    </row>
    <row r="204" spans="1:14" x14ac:dyDescent="0.3">
      <c r="A204">
        <v>2019</v>
      </c>
      <c r="B204">
        <v>11</v>
      </c>
      <c r="C204">
        <v>9</v>
      </c>
      <c r="D204">
        <v>11</v>
      </c>
      <c r="E204">
        <v>18072</v>
      </c>
      <c r="F204">
        <v>25200</v>
      </c>
      <c r="G204">
        <v>0</v>
      </c>
      <c r="H204">
        <v>0</v>
      </c>
      <c r="I204">
        <v>0</v>
      </c>
      <c r="J204">
        <v>64800</v>
      </c>
      <c r="K204">
        <v>0</v>
      </c>
      <c r="L204">
        <v>21254.399999999998</v>
      </c>
      <c r="M204">
        <v>5313.5999999999995</v>
      </c>
      <c r="N204">
        <f>df_results_DK1!Q297*17</f>
        <v>5749.4000000000005</v>
      </c>
    </row>
    <row r="205" spans="1:14" x14ac:dyDescent="0.3">
      <c r="A205">
        <v>2019</v>
      </c>
      <c r="B205">
        <v>11</v>
      </c>
      <c r="C205">
        <v>9</v>
      </c>
      <c r="D205">
        <v>12</v>
      </c>
      <c r="E205">
        <v>14184</v>
      </c>
      <c r="F205">
        <v>25200</v>
      </c>
      <c r="G205">
        <v>0</v>
      </c>
      <c r="H205">
        <v>0</v>
      </c>
      <c r="I205">
        <v>0</v>
      </c>
      <c r="J205">
        <v>64800</v>
      </c>
      <c r="K205">
        <v>0</v>
      </c>
      <c r="L205">
        <v>21772.800000000003</v>
      </c>
      <c r="M205">
        <v>5443.2000000000007</v>
      </c>
      <c r="N205">
        <f>df_results_DK1!Q298*17</f>
        <v>5888.8</v>
      </c>
    </row>
    <row r="206" spans="1:14" x14ac:dyDescent="0.3">
      <c r="A206">
        <v>2019</v>
      </c>
      <c r="B206">
        <v>11</v>
      </c>
      <c r="C206">
        <v>9</v>
      </c>
      <c r="D206">
        <v>13</v>
      </c>
      <c r="E206">
        <v>8856</v>
      </c>
      <c r="F206">
        <v>25200</v>
      </c>
      <c r="G206">
        <v>0</v>
      </c>
      <c r="H206">
        <v>0</v>
      </c>
      <c r="I206">
        <v>0</v>
      </c>
      <c r="J206">
        <v>64800</v>
      </c>
      <c r="K206">
        <v>0</v>
      </c>
      <c r="L206">
        <v>22752</v>
      </c>
      <c r="M206">
        <v>5688</v>
      </c>
      <c r="N206">
        <f>df_results_DK1!Q299*17</f>
        <v>6171</v>
      </c>
    </row>
    <row r="207" spans="1:14" x14ac:dyDescent="0.3">
      <c r="A207">
        <v>2019</v>
      </c>
      <c r="B207">
        <v>11</v>
      </c>
      <c r="C207">
        <v>9</v>
      </c>
      <c r="D207">
        <v>14</v>
      </c>
      <c r="E207">
        <v>4176</v>
      </c>
      <c r="F207">
        <v>25200</v>
      </c>
      <c r="G207">
        <v>0</v>
      </c>
      <c r="H207">
        <v>0</v>
      </c>
      <c r="I207">
        <v>0</v>
      </c>
      <c r="J207">
        <v>64800</v>
      </c>
      <c r="K207">
        <v>0</v>
      </c>
      <c r="L207">
        <v>24019.200000000001</v>
      </c>
      <c r="M207">
        <v>6004.8</v>
      </c>
      <c r="N207">
        <f>df_results_DK1!Q300*17</f>
        <v>6341</v>
      </c>
    </row>
    <row r="208" spans="1:14" x14ac:dyDescent="0.3">
      <c r="A208">
        <v>2019</v>
      </c>
      <c r="B208">
        <v>11</v>
      </c>
      <c r="C208">
        <v>9</v>
      </c>
      <c r="D208">
        <v>15</v>
      </c>
      <c r="E208">
        <v>8208</v>
      </c>
      <c r="F208">
        <v>25200</v>
      </c>
      <c r="G208">
        <v>0</v>
      </c>
      <c r="H208">
        <v>0</v>
      </c>
      <c r="I208">
        <v>0</v>
      </c>
      <c r="J208">
        <v>64800</v>
      </c>
      <c r="K208">
        <v>0</v>
      </c>
      <c r="L208">
        <v>25056</v>
      </c>
      <c r="M208">
        <v>6264</v>
      </c>
      <c r="N208">
        <f>df_results_DK1!Q301*17</f>
        <v>6473.6</v>
      </c>
    </row>
    <row r="209" spans="1:14" x14ac:dyDescent="0.3">
      <c r="A209">
        <v>2019</v>
      </c>
      <c r="B209">
        <v>11</v>
      </c>
      <c r="C209">
        <v>9</v>
      </c>
      <c r="D209">
        <v>16</v>
      </c>
      <c r="E209">
        <v>0</v>
      </c>
      <c r="F209">
        <v>19902</v>
      </c>
      <c r="G209">
        <v>0</v>
      </c>
      <c r="H209">
        <v>0</v>
      </c>
      <c r="I209">
        <v>0</v>
      </c>
      <c r="J209">
        <v>55800</v>
      </c>
      <c r="K209">
        <v>0</v>
      </c>
      <c r="L209">
        <v>24700.800000000003</v>
      </c>
      <c r="M209">
        <v>6175.2000000000007</v>
      </c>
      <c r="N209">
        <f>df_results_DK1!Q302*17</f>
        <v>6810.2000000000007</v>
      </c>
    </row>
    <row r="210" spans="1:14" x14ac:dyDescent="0.3">
      <c r="A210">
        <v>2019</v>
      </c>
      <c r="B210">
        <v>11</v>
      </c>
      <c r="C210">
        <v>9</v>
      </c>
      <c r="D210">
        <v>17</v>
      </c>
      <c r="E210">
        <v>2232</v>
      </c>
      <c r="F210">
        <v>25200</v>
      </c>
      <c r="G210">
        <v>0</v>
      </c>
      <c r="H210">
        <v>0</v>
      </c>
      <c r="I210">
        <v>0</v>
      </c>
      <c r="J210">
        <v>64800</v>
      </c>
      <c r="K210">
        <v>0</v>
      </c>
      <c r="L210">
        <v>30182.400000000001</v>
      </c>
      <c r="M210">
        <v>7545.6</v>
      </c>
      <c r="N210">
        <f>df_results_DK1!Q303*17</f>
        <v>6966.6</v>
      </c>
    </row>
    <row r="211" spans="1:14" x14ac:dyDescent="0.3">
      <c r="A211">
        <v>2019</v>
      </c>
      <c r="B211">
        <v>11</v>
      </c>
      <c r="C211">
        <v>9</v>
      </c>
      <c r="D211">
        <v>18</v>
      </c>
      <c r="E211">
        <v>13968</v>
      </c>
      <c r="F211">
        <v>25200</v>
      </c>
      <c r="G211">
        <v>0</v>
      </c>
      <c r="H211">
        <v>0</v>
      </c>
      <c r="I211">
        <v>0</v>
      </c>
      <c r="J211">
        <v>64800</v>
      </c>
      <c r="K211">
        <v>0</v>
      </c>
      <c r="L211">
        <v>33004.800000000003</v>
      </c>
      <c r="M211">
        <v>8251.2000000000007</v>
      </c>
      <c r="N211">
        <f>df_results_DK1!Q304*17</f>
        <v>6997.2000000000007</v>
      </c>
    </row>
    <row r="212" spans="1:14" x14ac:dyDescent="0.3">
      <c r="A212">
        <v>2019</v>
      </c>
      <c r="B212">
        <v>11</v>
      </c>
      <c r="C212">
        <v>9</v>
      </c>
      <c r="D212">
        <v>19</v>
      </c>
      <c r="E212">
        <v>3168</v>
      </c>
      <c r="F212">
        <v>25200</v>
      </c>
      <c r="G212">
        <v>0</v>
      </c>
      <c r="H212">
        <v>0</v>
      </c>
      <c r="I212">
        <v>0</v>
      </c>
      <c r="J212">
        <v>64800</v>
      </c>
      <c r="K212">
        <v>0</v>
      </c>
      <c r="L212">
        <v>33638.400000000001</v>
      </c>
      <c r="M212">
        <v>8409.6</v>
      </c>
      <c r="N212">
        <f>df_results_DK1!Q305*17</f>
        <v>7004</v>
      </c>
    </row>
    <row r="213" spans="1:14" x14ac:dyDescent="0.3">
      <c r="A213">
        <v>2019</v>
      </c>
      <c r="B213">
        <v>11</v>
      </c>
      <c r="C213">
        <v>9</v>
      </c>
      <c r="D213">
        <v>20</v>
      </c>
      <c r="E213">
        <v>0</v>
      </c>
      <c r="F213">
        <v>10354</v>
      </c>
      <c r="G213">
        <v>0</v>
      </c>
      <c r="H213">
        <v>0</v>
      </c>
      <c r="I213">
        <v>0</v>
      </c>
      <c r="J213">
        <v>55800</v>
      </c>
      <c r="K213">
        <v>0</v>
      </c>
      <c r="L213">
        <v>31049.600000000002</v>
      </c>
      <c r="M213">
        <v>7762.4000000000005</v>
      </c>
      <c r="N213">
        <f>df_results_DK1!Q306*17</f>
        <v>6925.8</v>
      </c>
    </row>
    <row r="214" spans="1:14" x14ac:dyDescent="0.3">
      <c r="A214">
        <v>2019</v>
      </c>
      <c r="B214">
        <v>11</v>
      </c>
      <c r="C214">
        <v>9</v>
      </c>
      <c r="D214">
        <v>21</v>
      </c>
      <c r="E214">
        <v>0</v>
      </c>
      <c r="F214">
        <v>248</v>
      </c>
      <c r="G214">
        <v>0</v>
      </c>
      <c r="H214">
        <v>0</v>
      </c>
      <c r="I214">
        <v>0</v>
      </c>
      <c r="J214">
        <v>55800</v>
      </c>
      <c r="K214">
        <v>0</v>
      </c>
      <c r="L214">
        <v>33480</v>
      </c>
      <c r="M214">
        <v>8370</v>
      </c>
      <c r="N214">
        <f>df_results_DK1!Q307*17</f>
        <v>6868</v>
      </c>
    </row>
    <row r="215" spans="1:14" x14ac:dyDescent="0.3">
      <c r="A215">
        <v>2019</v>
      </c>
      <c r="B215">
        <v>11</v>
      </c>
      <c r="C215">
        <v>9</v>
      </c>
      <c r="D215">
        <v>22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18288</v>
      </c>
      <c r="K215">
        <v>0</v>
      </c>
      <c r="L215">
        <v>12864</v>
      </c>
      <c r="M215">
        <v>3216</v>
      </c>
      <c r="N215">
        <f>df_results_DK1!Q308*17</f>
        <v>7143.4000000000005</v>
      </c>
    </row>
    <row r="216" spans="1:14" x14ac:dyDescent="0.3">
      <c r="A216">
        <v>2019</v>
      </c>
      <c r="B216">
        <v>11</v>
      </c>
      <c r="C216">
        <v>9</v>
      </c>
      <c r="D216">
        <v>23</v>
      </c>
      <c r="E216">
        <v>25920</v>
      </c>
      <c r="F216">
        <v>25200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37612.799999999996</v>
      </c>
      <c r="M216">
        <v>9403.1999999999989</v>
      </c>
      <c r="N216">
        <f>df_results_DK1!Q309*17</f>
        <v>7075.4000000000005</v>
      </c>
    </row>
    <row r="217" spans="1:14" x14ac:dyDescent="0.3">
      <c r="A217">
        <v>2019</v>
      </c>
      <c r="B217">
        <v>11</v>
      </c>
      <c r="C217">
        <v>9</v>
      </c>
      <c r="D217">
        <v>24</v>
      </c>
      <c r="E217">
        <v>16344</v>
      </c>
      <c r="F217">
        <v>25200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38764.799999999996</v>
      </c>
      <c r="M217">
        <v>9691.1999999999989</v>
      </c>
      <c r="N217">
        <f>df_results_DK1!Q310*17</f>
        <v>6415.8</v>
      </c>
    </row>
    <row r="218" spans="1:14" x14ac:dyDescent="0.3">
      <c r="A218">
        <v>2019</v>
      </c>
      <c r="B218">
        <v>11</v>
      </c>
      <c r="C218">
        <v>10</v>
      </c>
      <c r="D218">
        <v>1</v>
      </c>
      <c r="E218">
        <v>25488</v>
      </c>
      <c r="F218">
        <v>25200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26150.400000000001</v>
      </c>
      <c r="M218">
        <v>6537.6</v>
      </c>
      <c r="N218">
        <f>df_results_DK1!Q311*17</f>
        <v>5800.4000000000005</v>
      </c>
    </row>
    <row r="219" spans="1:14" x14ac:dyDescent="0.3">
      <c r="A219">
        <v>2019</v>
      </c>
      <c r="B219">
        <v>11</v>
      </c>
      <c r="C219">
        <v>10</v>
      </c>
      <c r="D219">
        <v>2</v>
      </c>
      <c r="E219">
        <v>21456</v>
      </c>
      <c r="F219">
        <v>25200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28512</v>
      </c>
      <c r="M219">
        <v>7128</v>
      </c>
      <c r="N219">
        <f>df_results_DK1!Q312*17</f>
        <v>5212.2000000000007</v>
      </c>
    </row>
    <row r="220" spans="1:14" x14ac:dyDescent="0.3">
      <c r="A220">
        <v>2019</v>
      </c>
      <c r="B220">
        <v>11</v>
      </c>
      <c r="C220">
        <v>10</v>
      </c>
      <c r="D220">
        <v>3</v>
      </c>
      <c r="E220">
        <v>16632</v>
      </c>
      <c r="F220">
        <v>25200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30988.800000000003</v>
      </c>
      <c r="M220">
        <v>7747.2000000000007</v>
      </c>
      <c r="N220">
        <f>df_results_DK1!Q313*17</f>
        <v>4562.8</v>
      </c>
    </row>
    <row r="221" spans="1:14" x14ac:dyDescent="0.3">
      <c r="A221">
        <v>2019</v>
      </c>
      <c r="B221">
        <v>11</v>
      </c>
      <c r="C221">
        <v>10</v>
      </c>
      <c r="D221">
        <v>4</v>
      </c>
      <c r="E221">
        <v>12888</v>
      </c>
      <c r="F221">
        <v>25200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33120</v>
      </c>
      <c r="M221">
        <v>8280</v>
      </c>
      <c r="N221">
        <f>df_results_DK1!Q314*17</f>
        <v>4902.8</v>
      </c>
    </row>
    <row r="222" spans="1:14" x14ac:dyDescent="0.3">
      <c r="A222">
        <v>2019</v>
      </c>
      <c r="B222">
        <v>11</v>
      </c>
      <c r="C222">
        <v>10</v>
      </c>
      <c r="D222">
        <v>5</v>
      </c>
      <c r="E222">
        <v>11520</v>
      </c>
      <c r="F222">
        <v>25200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35078.400000000001</v>
      </c>
      <c r="M222">
        <v>8769.6</v>
      </c>
      <c r="N222">
        <f>df_results_DK1!Q315*17</f>
        <v>4396.2000000000007</v>
      </c>
    </row>
    <row r="223" spans="1:14" x14ac:dyDescent="0.3">
      <c r="A223">
        <v>2019</v>
      </c>
      <c r="B223">
        <v>11</v>
      </c>
      <c r="C223">
        <v>10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13032</v>
      </c>
      <c r="K223">
        <v>0</v>
      </c>
      <c r="L223">
        <v>11596.800000000001</v>
      </c>
      <c r="M223">
        <v>2899.2000000000003</v>
      </c>
      <c r="N223">
        <f>df_results_DK1!Q316*17</f>
        <v>3512.2000000000003</v>
      </c>
    </row>
    <row r="224" spans="1:14" x14ac:dyDescent="0.3">
      <c r="A224">
        <v>2019</v>
      </c>
      <c r="B224">
        <v>11</v>
      </c>
      <c r="C224">
        <v>10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15120</v>
      </c>
      <c r="K224">
        <v>0</v>
      </c>
      <c r="L224">
        <v>12326.400000000001</v>
      </c>
      <c r="M224">
        <v>3081.6000000000004</v>
      </c>
      <c r="N224">
        <f>df_results_DK1!Q317*17</f>
        <v>2849.2000000000003</v>
      </c>
    </row>
    <row r="225" spans="1:14" x14ac:dyDescent="0.3">
      <c r="A225">
        <v>2019</v>
      </c>
      <c r="B225">
        <v>11</v>
      </c>
      <c r="C225">
        <v>10</v>
      </c>
      <c r="D225">
        <v>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19824</v>
      </c>
      <c r="K225">
        <v>0</v>
      </c>
      <c r="L225">
        <v>11692.800000000001</v>
      </c>
      <c r="M225">
        <v>2923.2000000000003</v>
      </c>
      <c r="N225">
        <f>df_results_DK1!Q318*17</f>
        <v>2519.4</v>
      </c>
    </row>
    <row r="226" spans="1:14" x14ac:dyDescent="0.3">
      <c r="A226">
        <v>2019</v>
      </c>
      <c r="B226">
        <v>11</v>
      </c>
      <c r="C226">
        <v>10</v>
      </c>
      <c r="D226">
        <v>9</v>
      </c>
      <c r="E226">
        <v>0</v>
      </c>
      <c r="F226">
        <v>15252</v>
      </c>
      <c r="G226">
        <v>0</v>
      </c>
      <c r="H226">
        <v>0</v>
      </c>
      <c r="I226">
        <v>0</v>
      </c>
      <c r="J226">
        <v>55800</v>
      </c>
      <c r="K226">
        <v>0</v>
      </c>
      <c r="L226">
        <v>28272</v>
      </c>
      <c r="M226">
        <v>7068</v>
      </c>
      <c r="N226">
        <f>df_results_DK1!Q319*17</f>
        <v>2471.8000000000002</v>
      </c>
    </row>
    <row r="227" spans="1:14" x14ac:dyDescent="0.3">
      <c r="A227">
        <v>2019</v>
      </c>
      <c r="B227">
        <v>11</v>
      </c>
      <c r="C227">
        <v>10</v>
      </c>
      <c r="D227">
        <v>10</v>
      </c>
      <c r="E227">
        <v>1296</v>
      </c>
      <c r="F227">
        <v>25200</v>
      </c>
      <c r="G227">
        <v>0</v>
      </c>
      <c r="H227">
        <v>0</v>
      </c>
      <c r="I227">
        <v>0</v>
      </c>
      <c r="J227">
        <v>64800</v>
      </c>
      <c r="K227">
        <v>0</v>
      </c>
      <c r="L227">
        <v>31795.200000000001</v>
      </c>
      <c r="M227">
        <v>7948.8</v>
      </c>
      <c r="N227">
        <f>df_results_DK1!Q320*17</f>
        <v>2495.6000000000004</v>
      </c>
    </row>
    <row r="228" spans="1:14" x14ac:dyDescent="0.3">
      <c r="A228">
        <v>2019</v>
      </c>
      <c r="B228">
        <v>11</v>
      </c>
      <c r="C228">
        <v>10</v>
      </c>
      <c r="D228">
        <v>11</v>
      </c>
      <c r="E228">
        <v>13320</v>
      </c>
      <c r="F228">
        <v>25200</v>
      </c>
      <c r="G228">
        <v>0</v>
      </c>
      <c r="H228">
        <v>0</v>
      </c>
      <c r="I228">
        <v>0</v>
      </c>
      <c r="J228">
        <v>64800</v>
      </c>
      <c r="K228">
        <v>0</v>
      </c>
      <c r="L228">
        <v>27302.400000000001</v>
      </c>
      <c r="M228">
        <v>6825.6</v>
      </c>
      <c r="N228">
        <f>df_results_DK1!Q321*17</f>
        <v>2363</v>
      </c>
    </row>
    <row r="229" spans="1:14" x14ac:dyDescent="0.3">
      <c r="A229">
        <v>2019</v>
      </c>
      <c r="B229">
        <v>11</v>
      </c>
      <c r="C229">
        <v>10</v>
      </c>
      <c r="D229">
        <v>12</v>
      </c>
      <c r="E229">
        <v>11304</v>
      </c>
      <c r="F229">
        <v>25200</v>
      </c>
      <c r="G229">
        <v>0</v>
      </c>
      <c r="H229">
        <v>0</v>
      </c>
      <c r="I229">
        <v>0</v>
      </c>
      <c r="J229">
        <v>64800</v>
      </c>
      <c r="K229">
        <v>0</v>
      </c>
      <c r="L229">
        <v>23328</v>
      </c>
      <c r="M229">
        <v>5832</v>
      </c>
      <c r="N229">
        <f>df_results_DK1!Q322*17</f>
        <v>2359.6000000000004</v>
      </c>
    </row>
    <row r="230" spans="1:14" x14ac:dyDescent="0.3">
      <c r="A230">
        <v>2019</v>
      </c>
      <c r="B230">
        <v>11</v>
      </c>
      <c r="C230">
        <v>10</v>
      </c>
      <c r="D230">
        <v>13</v>
      </c>
      <c r="E230">
        <v>9216</v>
      </c>
      <c r="F230">
        <v>25200</v>
      </c>
      <c r="G230">
        <v>0</v>
      </c>
      <c r="H230">
        <v>0</v>
      </c>
      <c r="I230">
        <v>0</v>
      </c>
      <c r="J230">
        <v>64800</v>
      </c>
      <c r="K230">
        <v>0</v>
      </c>
      <c r="L230">
        <v>20102.399999999998</v>
      </c>
      <c r="M230">
        <v>5025.5999999999995</v>
      </c>
      <c r="N230">
        <f>df_results_DK1!Q323*17</f>
        <v>2522.8000000000002</v>
      </c>
    </row>
    <row r="231" spans="1:14" x14ac:dyDescent="0.3">
      <c r="A231">
        <v>2019</v>
      </c>
      <c r="B231">
        <v>11</v>
      </c>
      <c r="C231">
        <v>10</v>
      </c>
      <c r="D231">
        <v>14</v>
      </c>
      <c r="E231">
        <v>10224</v>
      </c>
      <c r="F231">
        <v>25200</v>
      </c>
      <c r="G231">
        <v>0</v>
      </c>
      <c r="H231">
        <v>0</v>
      </c>
      <c r="I231">
        <v>0</v>
      </c>
      <c r="J231">
        <v>64800</v>
      </c>
      <c r="K231">
        <v>0</v>
      </c>
      <c r="L231">
        <v>18374.400000000001</v>
      </c>
      <c r="M231">
        <v>4593.6000000000004</v>
      </c>
      <c r="N231">
        <f>df_results_DK1!Q324*17</f>
        <v>2584</v>
      </c>
    </row>
    <row r="232" spans="1:14" x14ac:dyDescent="0.3">
      <c r="A232">
        <v>2019</v>
      </c>
      <c r="B232">
        <v>11</v>
      </c>
      <c r="C232">
        <v>10</v>
      </c>
      <c r="D232">
        <v>15</v>
      </c>
      <c r="E232">
        <v>13680</v>
      </c>
      <c r="F232">
        <v>25200</v>
      </c>
      <c r="G232">
        <v>0</v>
      </c>
      <c r="H232">
        <v>0</v>
      </c>
      <c r="I232">
        <v>0</v>
      </c>
      <c r="J232">
        <v>64800</v>
      </c>
      <c r="K232">
        <v>0</v>
      </c>
      <c r="L232">
        <v>17798.400000000001</v>
      </c>
      <c r="M232">
        <v>4449.6000000000004</v>
      </c>
      <c r="N232">
        <f>df_results_DK1!Q325*17</f>
        <v>2573.8000000000002</v>
      </c>
    </row>
    <row r="233" spans="1:14" x14ac:dyDescent="0.3">
      <c r="A233">
        <v>2019</v>
      </c>
      <c r="B233">
        <v>11</v>
      </c>
      <c r="C233">
        <v>10</v>
      </c>
      <c r="D233">
        <v>16</v>
      </c>
      <c r="E233">
        <v>5400</v>
      </c>
      <c r="F233">
        <v>25200</v>
      </c>
      <c r="G233">
        <v>0</v>
      </c>
      <c r="H233">
        <v>0</v>
      </c>
      <c r="I233">
        <v>0</v>
      </c>
      <c r="J233">
        <v>64800</v>
      </c>
      <c r="K233">
        <v>0</v>
      </c>
      <c r="L233">
        <v>19584</v>
      </c>
      <c r="M233">
        <v>4896</v>
      </c>
      <c r="N233">
        <f>df_results_DK1!Q326*17</f>
        <v>2737</v>
      </c>
    </row>
    <row r="234" spans="1:14" x14ac:dyDescent="0.3">
      <c r="A234">
        <v>2019</v>
      </c>
      <c r="B234">
        <v>11</v>
      </c>
      <c r="C234">
        <v>10</v>
      </c>
      <c r="D234">
        <v>17</v>
      </c>
      <c r="E234">
        <v>19224</v>
      </c>
      <c r="F234">
        <v>25200</v>
      </c>
      <c r="G234">
        <v>0</v>
      </c>
      <c r="H234">
        <v>0</v>
      </c>
      <c r="I234">
        <v>0</v>
      </c>
      <c r="J234">
        <v>64800</v>
      </c>
      <c r="K234">
        <v>0</v>
      </c>
      <c r="L234">
        <v>20102.399999999998</v>
      </c>
      <c r="M234">
        <v>5025.5999999999995</v>
      </c>
      <c r="N234">
        <f>df_results_DK1!Q327*17</f>
        <v>2876.4</v>
      </c>
    </row>
    <row r="235" spans="1:14" x14ac:dyDescent="0.3">
      <c r="A235">
        <v>2019</v>
      </c>
      <c r="B235">
        <v>11</v>
      </c>
      <c r="C235">
        <v>10</v>
      </c>
      <c r="D235">
        <v>18</v>
      </c>
      <c r="E235">
        <v>30400</v>
      </c>
      <c r="F235">
        <v>28000</v>
      </c>
      <c r="G235">
        <v>0</v>
      </c>
      <c r="H235">
        <v>14480</v>
      </c>
      <c r="I235">
        <v>0</v>
      </c>
      <c r="J235">
        <v>72000</v>
      </c>
      <c r="K235">
        <v>0</v>
      </c>
      <c r="L235">
        <v>22464</v>
      </c>
      <c r="M235">
        <v>5616</v>
      </c>
      <c r="N235">
        <f>df_results_DK1!Q328*17</f>
        <v>2658.8</v>
      </c>
    </row>
    <row r="236" spans="1:14" x14ac:dyDescent="0.3">
      <c r="A236">
        <v>2019</v>
      </c>
      <c r="B236">
        <v>11</v>
      </c>
      <c r="C236">
        <v>10</v>
      </c>
      <c r="D236">
        <v>19</v>
      </c>
      <c r="E236">
        <v>26280</v>
      </c>
      <c r="F236">
        <v>25200</v>
      </c>
      <c r="G236">
        <v>0</v>
      </c>
      <c r="H236">
        <v>0</v>
      </c>
      <c r="I236">
        <v>0</v>
      </c>
      <c r="J236">
        <v>64800</v>
      </c>
      <c r="K236">
        <v>0</v>
      </c>
      <c r="L236">
        <v>20678.399999999998</v>
      </c>
      <c r="M236">
        <v>5169.5999999999995</v>
      </c>
      <c r="N236">
        <f>df_results_DK1!Q329*17</f>
        <v>2502.4</v>
      </c>
    </row>
    <row r="237" spans="1:14" x14ac:dyDescent="0.3">
      <c r="A237">
        <v>2019</v>
      </c>
      <c r="B237">
        <v>11</v>
      </c>
      <c r="C237">
        <v>10</v>
      </c>
      <c r="D237">
        <v>20</v>
      </c>
      <c r="E237">
        <v>8640</v>
      </c>
      <c r="F237">
        <v>25200</v>
      </c>
      <c r="G237">
        <v>0</v>
      </c>
      <c r="H237">
        <v>0</v>
      </c>
      <c r="I237">
        <v>0</v>
      </c>
      <c r="J237">
        <v>64800</v>
      </c>
      <c r="K237">
        <v>0</v>
      </c>
      <c r="L237">
        <v>20793.600000000002</v>
      </c>
      <c r="M237">
        <v>5198.4000000000005</v>
      </c>
      <c r="N237">
        <f>df_results_DK1!Q330*17</f>
        <v>2488.8000000000002</v>
      </c>
    </row>
    <row r="238" spans="1:14" x14ac:dyDescent="0.3">
      <c r="A238">
        <v>2019</v>
      </c>
      <c r="B238">
        <v>11</v>
      </c>
      <c r="C238">
        <v>10</v>
      </c>
      <c r="D238">
        <v>21</v>
      </c>
      <c r="E238">
        <v>0</v>
      </c>
      <c r="F238">
        <v>19902</v>
      </c>
      <c r="G238">
        <v>0</v>
      </c>
      <c r="H238">
        <v>0</v>
      </c>
      <c r="I238">
        <v>0</v>
      </c>
      <c r="J238">
        <v>55800</v>
      </c>
      <c r="K238">
        <v>0</v>
      </c>
      <c r="L238">
        <v>18302.399999999998</v>
      </c>
      <c r="M238">
        <v>4575.5999999999995</v>
      </c>
      <c r="N238">
        <f>df_results_DK1!Q331*17</f>
        <v>2635</v>
      </c>
    </row>
    <row r="239" spans="1:14" x14ac:dyDescent="0.3">
      <c r="A239">
        <v>2019</v>
      </c>
      <c r="B239">
        <v>11</v>
      </c>
      <c r="C239">
        <v>10</v>
      </c>
      <c r="D239">
        <v>22</v>
      </c>
      <c r="E239">
        <v>0</v>
      </c>
      <c r="F239">
        <v>13888</v>
      </c>
      <c r="G239">
        <v>0</v>
      </c>
      <c r="H239">
        <v>0</v>
      </c>
      <c r="I239">
        <v>0</v>
      </c>
      <c r="J239">
        <v>55800</v>
      </c>
      <c r="K239">
        <v>0</v>
      </c>
      <c r="L239">
        <v>18500.800000000003</v>
      </c>
      <c r="M239">
        <v>4625.2000000000007</v>
      </c>
      <c r="N239">
        <f>df_results_DK1!Q332*17</f>
        <v>2886.6000000000004</v>
      </c>
    </row>
    <row r="240" spans="1:14" x14ac:dyDescent="0.3">
      <c r="A240">
        <v>2019</v>
      </c>
      <c r="B240">
        <v>11</v>
      </c>
      <c r="C240">
        <v>10</v>
      </c>
      <c r="D240">
        <v>23</v>
      </c>
      <c r="E240">
        <v>30400</v>
      </c>
      <c r="F240">
        <v>28000</v>
      </c>
      <c r="G240">
        <v>0</v>
      </c>
      <c r="H240">
        <v>19840</v>
      </c>
      <c r="I240">
        <v>0</v>
      </c>
      <c r="J240">
        <v>0</v>
      </c>
      <c r="K240">
        <v>0</v>
      </c>
      <c r="L240">
        <v>26880</v>
      </c>
      <c r="M240">
        <v>6720</v>
      </c>
      <c r="N240">
        <f>df_results_DK1!Q333*17</f>
        <v>3267.4</v>
      </c>
    </row>
    <row r="241" spans="1:14" x14ac:dyDescent="0.3">
      <c r="A241">
        <v>2019</v>
      </c>
      <c r="B241">
        <v>11</v>
      </c>
      <c r="C241">
        <v>10</v>
      </c>
      <c r="D241">
        <v>24</v>
      </c>
      <c r="E241">
        <v>30400</v>
      </c>
      <c r="F241">
        <v>28000</v>
      </c>
      <c r="G241">
        <v>0</v>
      </c>
      <c r="H241">
        <v>3520</v>
      </c>
      <c r="I241">
        <v>0</v>
      </c>
      <c r="J241">
        <v>0</v>
      </c>
      <c r="K241">
        <v>0</v>
      </c>
      <c r="L241">
        <v>33472</v>
      </c>
      <c r="M241">
        <v>8368</v>
      </c>
      <c r="N241">
        <f>df_results_DK1!Q334*17</f>
        <v>3617.6000000000004</v>
      </c>
    </row>
    <row r="242" spans="1:14" x14ac:dyDescent="0.3">
      <c r="A242">
        <v>2019</v>
      </c>
      <c r="B242">
        <v>11</v>
      </c>
      <c r="C242">
        <v>11</v>
      </c>
      <c r="D242">
        <v>1</v>
      </c>
      <c r="E242">
        <v>0</v>
      </c>
      <c r="F242">
        <v>1116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57585.600000000006</v>
      </c>
      <c r="M242">
        <v>14396.400000000001</v>
      </c>
      <c r="N242">
        <f>df_results_DK1!Q335*17</f>
        <v>3855.6000000000004</v>
      </c>
    </row>
    <row r="243" spans="1:14" x14ac:dyDescent="0.3">
      <c r="A243">
        <v>2019</v>
      </c>
      <c r="B243">
        <v>11</v>
      </c>
      <c r="C243">
        <v>11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13228.800000000001</v>
      </c>
      <c r="M243">
        <v>3307.2000000000003</v>
      </c>
      <c r="N243">
        <f>df_results_DK1!Q336*17</f>
        <v>3719.6000000000004</v>
      </c>
    </row>
    <row r="244" spans="1:14" x14ac:dyDescent="0.3">
      <c r="A244">
        <v>2019</v>
      </c>
      <c r="B244">
        <v>11</v>
      </c>
      <c r="C244">
        <v>11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13910.400000000001</v>
      </c>
      <c r="M244">
        <v>3477.6000000000004</v>
      </c>
      <c r="N244">
        <f>df_results_DK1!Q337*17</f>
        <v>3563.2000000000003</v>
      </c>
    </row>
    <row r="245" spans="1:14" x14ac:dyDescent="0.3">
      <c r="A245">
        <v>2019</v>
      </c>
      <c r="B245">
        <v>11</v>
      </c>
      <c r="C245">
        <v>11</v>
      </c>
      <c r="D245">
        <v>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13699.2</v>
      </c>
      <c r="M245">
        <v>3424.8</v>
      </c>
      <c r="N245">
        <f>df_results_DK1!Q338*17</f>
        <v>4484.6000000000004</v>
      </c>
    </row>
    <row r="246" spans="1:14" x14ac:dyDescent="0.3">
      <c r="A246">
        <v>2019</v>
      </c>
      <c r="B246">
        <v>11</v>
      </c>
      <c r="C246">
        <v>11</v>
      </c>
      <c r="D246">
        <v>5</v>
      </c>
      <c r="E246">
        <v>0</v>
      </c>
      <c r="F246">
        <v>2418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63289.600000000006</v>
      </c>
      <c r="M246">
        <v>15822.400000000001</v>
      </c>
      <c r="N246">
        <f>df_results_DK1!Q339*17</f>
        <v>4899.3999999999996</v>
      </c>
    </row>
    <row r="247" spans="1:14" x14ac:dyDescent="0.3">
      <c r="A247">
        <v>2019</v>
      </c>
      <c r="B247">
        <v>11</v>
      </c>
      <c r="C247">
        <v>11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12000</v>
      </c>
      <c r="K247">
        <v>0</v>
      </c>
      <c r="L247">
        <v>18451.2</v>
      </c>
      <c r="M247">
        <v>4612.8</v>
      </c>
      <c r="N247">
        <f>df_results_DK1!Q340*17</f>
        <v>5249.6</v>
      </c>
    </row>
    <row r="248" spans="1:14" x14ac:dyDescent="0.3">
      <c r="A248">
        <v>2019</v>
      </c>
      <c r="B248">
        <v>11</v>
      </c>
      <c r="C248">
        <v>11</v>
      </c>
      <c r="D248">
        <v>7</v>
      </c>
      <c r="E248">
        <v>0</v>
      </c>
      <c r="F248">
        <v>9424</v>
      </c>
      <c r="G248">
        <v>0</v>
      </c>
      <c r="H248">
        <v>0</v>
      </c>
      <c r="I248">
        <v>0</v>
      </c>
      <c r="J248">
        <v>55800</v>
      </c>
      <c r="K248">
        <v>0</v>
      </c>
      <c r="L248">
        <v>38539.200000000004</v>
      </c>
      <c r="M248">
        <v>9634.8000000000011</v>
      </c>
      <c r="N248">
        <f>df_results_DK1!Q341*17</f>
        <v>5820.8</v>
      </c>
    </row>
    <row r="249" spans="1:14" x14ac:dyDescent="0.3">
      <c r="A249">
        <v>2019</v>
      </c>
      <c r="B249">
        <v>11</v>
      </c>
      <c r="C249">
        <v>11</v>
      </c>
      <c r="D249">
        <v>8</v>
      </c>
      <c r="E249">
        <v>16704</v>
      </c>
      <c r="F249">
        <v>25200</v>
      </c>
      <c r="G249">
        <v>0</v>
      </c>
      <c r="H249">
        <v>0</v>
      </c>
      <c r="I249">
        <v>0</v>
      </c>
      <c r="J249">
        <v>64800</v>
      </c>
      <c r="K249">
        <v>0</v>
      </c>
      <c r="L249">
        <v>41414.400000000001</v>
      </c>
      <c r="M249">
        <v>10353.6</v>
      </c>
      <c r="N249">
        <f>df_results_DK1!Q342*17</f>
        <v>6388.6</v>
      </c>
    </row>
    <row r="250" spans="1:14" x14ac:dyDescent="0.3">
      <c r="A250">
        <v>2019</v>
      </c>
      <c r="B250">
        <v>11</v>
      </c>
      <c r="C250">
        <v>11</v>
      </c>
      <c r="D250">
        <v>9</v>
      </c>
      <c r="E250">
        <v>23184</v>
      </c>
      <c r="F250">
        <v>25200</v>
      </c>
      <c r="G250">
        <v>0</v>
      </c>
      <c r="H250">
        <v>0</v>
      </c>
      <c r="I250">
        <v>0</v>
      </c>
      <c r="J250">
        <v>64800</v>
      </c>
      <c r="K250">
        <v>0</v>
      </c>
      <c r="L250">
        <v>44928</v>
      </c>
      <c r="M250">
        <v>11232</v>
      </c>
      <c r="N250">
        <f>df_results_DK1!Q343*17</f>
        <v>7085.6</v>
      </c>
    </row>
    <row r="251" spans="1:14" x14ac:dyDescent="0.3">
      <c r="A251">
        <v>2019</v>
      </c>
      <c r="B251">
        <v>11</v>
      </c>
      <c r="C251">
        <v>11</v>
      </c>
      <c r="D251">
        <v>10</v>
      </c>
      <c r="E251">
        <v>0</v>
      </c>
      <c r="F251">
        <v>20832</v>
      </c>
      <c r="G251">
        <v>0</v>
      </c>
      <c r="H251">
        <v>0</v>
      </c>
      <c r="I251">
        <v>0</v>
      </c>
      <c r="J251">
        <v>55800</v>
      </c>
      <c r="K251">
        <v>0</v>
      </c>
      <c r="L251">
        <v>56196.800000000003</v>
      </c>
      <c r="M251">
        <v>14049.2</v>
      </c>
      <c r="N251">
        <f>df_results_DK1!Q344*17</f>
        <v>7833.6</v>
      </c>
    </row>
    <row r="252" spans="1:14" x14ac:dyDescent="0.3">
      <c r="A252">
        <v>2019</v>
      </c>
      <c r="B252">
        <v>11</v>
      </c>
      <c r="C252">
        <v>11</v>
      </c>
      <c r="D252">
        <v>11</v>
      </c>
      <c r="E252">
        <v>0</v>
      </c>
      <c r="F252">
        <v>10416</v>
      </c>
      <c r="G252">
        <v>0</v>
      </c>
      <c r="H252">
        <v>0</v>
      </c>
      <c r="I252">
        <v>0</v>
      </c>
      <c r="J252">
        <v>55800</v>
      </c>
      <c r="K252">
        <v>0</v>
      </c>
      <c r="L252">
        <v>69142.400000000009</v>
      </c>
      <c r="M252">
        <v>17285.600000000002</v>
      </c>
      <c r="N252">
        <f>df_results_DK1!Q345*17</f>
        <v>8425.2000000000007</v>
      </c>
    </row>
    <row r="253" spans="1:14" x14ac:dyDescent="0.3">
      <c r="A253">
        <v>2019</v>
      </c>
      <c r="B253">
        <v>11</v>
      </c>
      <c r="C253">
        <v>11</v>
      </c>
      <c r="D253">
        <v>12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21240</v>
      </c>
      <c r="K253">
        <v>0</v>
      </c>
      <c r="L253">
        <v>30163.200000000004</v>
      </c>
      <c r="M253">
        <v>7540.8000000000011</v>
      </c>
      <c r="N253">
        <f>df_results_DK1!Q346*17</f>
        <v>8809.4000000000015</v>
      </c>
    </row>
    <row r="254" spans="1:14" x14ac:dyDescent="0.3">
      <c r="A254">
        <v>2019</v>
      </c>
      <c r="B254">
        <v>11</v>
      </c>
      <c r="C254">
        <v>11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14592</v>
      </c>
      <c r="K254">
        <v>0</v>
      </c>
      <c r="L254">
        <v>33830.400000000001</v>
      </c>
      <c r="M254">
        <v>8457.6</v>
      </c>
      <c r="N254">
        <f>df_results_DK1!Q347*17</f>
        <v>9326.2000000000007</v>
      </c>
    </row>
    <row r="255" spans="1:14" x14ac:dyDescent="0.3">
      <c r="A255">
        <v>2019</v>
      </c>
      <c r="B255">
        <v>11</v>
      </c>
      <c r="C255">
        <v>11</v>
      </c>
      <c r="D255">
        <v>14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11952</v>
      </c>
      <c r="K255">
        <v>0</v>
      </c>
      <c r="L255">
        <v>37152</v>
      </c>
      <c r="M255">
        <v>9288</v>
      </c>
      <c r="N255">
        <f>df_results_DK1!Q348*17</f>
        <v>9921.2000000000007</v>
      </c>
    </row>
    <row r="256" spans="1:14" x14ac:dyDescent="0.3">
      <c r="A256">
        <v>2019</v>
      </c>
      <c r="B256">
        <v>11</v>
      </c>
      <c r="C256">
        <v>11</v>
      </c>
      <c r="D256">
        <v>15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6696</v>
      </c>
      <c r="K256">
        <v>0</v>
      </c>
      <c r="L256">
        <v>40108.800000000003</v>
      </c>
      <c r="M256">
        <v>10027.200000000001</v>
      </c>
      <c r="N256">
        <f>df_results_DK1!Q349*17</f>
        <v>10288.400000000001</v>
      </c>
    </row>
    <row r="257" spans="1:14" x14ac:dyDescent="0.3">
      <c r="A257">
        <v>2019</v>
      </c>
      <c r="B257">
        <v>11</v>
      </c>
      <c r="C257">
        <v>11</v>
      </c>
      <c r="D257">
        <v>16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30491.200000000001</v>
      </c>
      <c r="M257">
        <v>7622.8</v>
      </c>
      <c r="N257">
        <f>df_results_DK1!Q350*17</f>
        <v>10696.400000000001</v>
      </c>
    </row>
    <row r="258" spans="1:14" x14ac:dyDescent="0.3">
      <c r="A258">
        <v>2019</v>
      </c>
      <c r="B258">
        <v>11</v>
      </c>
      <c r="C258">
        <v>11</v>
      </c>
      <c r="D258">
        <v>17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32123.200000000001</v>
      </c>
      <c r="M258">
        <v>8030.8</v>
      </c>
      <c r="N258">
        <f>df_results_DK1!Q351*17</f>
        <v>10910.6</v>
      </c>
    </row>
    <row r="259" spans="1:14" x14ac:dyDescent="0.3">
      <c r="A259">
        <v>2019</v>
      </c>
      <c r="B259">
        <v>11</v>
      </c>
      <c r="C259">
        <v>11</v>
      </c>
      <c r="D259">
        <v>18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34992.800000000003</v>
      </c>
      <c r="M259">
        <v>8748.2000000000007</v>
      </c>
      <c r="N259">
        <f>df_results_DK1!Q352*17</f>
        <v>11288</v>
      </c>
    </row>
    <row r="260" spans="1:14" x14ac:dyDescent="0.3">
      <c r="A260">
        <v>2019</v>
      </c>
      <c r="B260">
        <v>11</v>
      </c>
      <c r="C260">
        <v>11</v>
      </c>
      <c r="D260">
        <v>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37440.800000000003</v>
      </c>
      <c r="M260">
        <v>9360.2000000000007</v>
      </c>
      <c r="N260">
        <f>df_results_DK1!Q353*17</f>
        <v>11254</v>
      </c>
    </row>
    <row r="261" spans="1:14" x14ac:dyDescent="0.3">
      <c r="A261">
        <v>2019</v>
      </c>
      <c r="B261">
        <v>11</v>
      </c>
      <c r="C261">
        <v>11</v>
      </c>
      <c r="D261">
        <v>20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27792</v>
      </c>
      <c r="M261">
        <v>6948</v>
      </c>
      <c r="N261">
        <f>df_results_DK1!Q354*17</f>
        <v>10856.2</v>
      </c>
    </row>
    <row r="262" spans="1:14" x14ac:dyDescent="0.3">
      <c r="A262">
        <v>2019</v>
      </c>
      <c r="B262">
        <v>11</v>
      </c>
      <c r="C262">
        <v>11</v>
      </c>
      <c r="D262">
        <v>21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11868</v>
      </c>
      <c r="M262">
        <v>2967</v>
      </c>
      <c r="N262">
        <f>df_results_DK1!Q355*17</f>
        <v>10924.2</v>
      </c>
    </row>
    <row r="263" spans="1:14" x14ac:dyDescent="0.3">
      <c r="A263">
        <v>2019</v>
      </c>
      <c r="B263">
        <v>11</v>
      </c>
      <c r="C263">
        <v>11</v>
      </c>
      <c r="D263">
        <v>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f>df_results_DK1!Q356*17</f>
        <v>11012.6</v>
      </c>
    </row>
    <row r="264" spans="1:14" x14ac:dyDescent="0.3">
      <c r="A264">
        <v>2019</v>
      </c>
      <c r="B264">
        <v>11</v>
      </c>
      <c r="C264">
        <v>11</v>
      </c>
      <c r="D264">
        <v>23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f>df_results_DK1!Q357*17</f>
        <v>11073.800000000001</v>
      </c>
    </row>
    <row r="265" spans="1:14" x14ac:dyDescent="0.3">
      <c r="A265">
        <v>2019</v>
      </c>
      <c r="B265">
        <v>11</v>
      </c>
      <c r="C265">
        <v>11</v>
      </c>
      <c r="D265">
        <v>24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f>df_results_DK1!Q358*17</f>
        <v>10662.400000000001</v>
      </c>
    </row>
    <row r="266" spans="1:14" x14ac:dyDescent="0.3">
      <c r="A266">
        <v>2019</v>
      </c>
      <c r="B266">
        <v>11</v>
      </c>
      <c r="C266">
        <v>12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>df_results_DK1!Q359*17</f>
        <v>10631.800000000001</v>
      </c>
    </row>
    <row r="267" spans="1:14" x14ac:dyDescent="0.3">
      <c r="A267">
        <v>2019</v>
      </c>
      <c r="B267">
        <v>11</v>
      </c>
      <c r="C267">
        <v>12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f>df_results_DK1!Q360*17</f>
        <v>10179.6</v>
      </c>
    </row>
    <row r="268" spans="1:14" x14ac:dyDescent="0.3">
      <c r="A268">
        <v>2019</v>
      </c>
      <c r="B268">
        <v>11</v>
      </c>
      <c r="C268">
        <v>12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f>df_results_DK1!Q361*17</f>
        <v>9645.7999999999993</v>
      </c>
    </row>
    <row r="269" spans="1:14" x14ac:dyDescent="0.3">
      <c r="A269">
        <v>2019</v>
      </c>
      <c r="B269">
        <v>11</v>
      </c>
      <c r="C269">
        <v>12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>df_results_DK1!Q362*17</f>
        <v>8717.6</v>
      </c>
    </row>
    <row r="270" spans="1:14" x14ac:dyDescent="0.3">
      <c r="A270">
        <v>2019</v>
      </c>
      <c r="B270">
        <v>11</v>
      </c>
      <c r="C270">
        <v>12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>df_results_DK1!Q363*17</f>
        <v>7996.8</v>
      </c>
    </row>
    <row r="271" spans="1:14" x14ac:dyDescent="0.3">
      <c r="A271">
        <v>2019</v>
      </c>
      <c r="B271">
        <v>11</v>
      </c>
      <c r="C271">
        <v>12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f>df_results_DK1!Q364*17</f>
        <v>6895.2000000000007</v>
      </c>
    </row>
    <row r="272" spans="1:14" x14ac:dyDescent="0.3">
      <c r="A272">
        <v>2019</v>
      </c>
      <c r="B272">
        <v>11</v>
      </c>
      <c r="C272">
        <v>12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12600</v>
      </c>
      <c r="M272">
        <v>3150</v>
      </c>
      <c r="N272">
        <f>df_results_DK1!Q365*17</f>
        <v>6184.6</v>
      </c>
    </row>
    <row r="273" spans="1:14" x14ac:dyDescent="0.3">
      <c r="A273">
        <v>2019</v>
      </c>
      <c r="B273">
        <v>11</v>
      </c>
      <c r="C273">
        <v>12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29923.200000000004</v>
      </c>
      <c r="M273">
        <v>7480.8000000000011</v>
      </c>
      <c r="N273">
        <f>df_results_DK1!Q366*17</f>
        <v>5946.6</v>
      </c>
    </row>
    <row r="274" spans="1:14" x14ac:dyDescent="0.3">
      <c r="A274">
        <v>2019</v>
      </c>
      <c r="B274">
        <v>11</v>
      </c>
      <c r="C274">
        <v>12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29760</v>
      </c>
      <c r="M274">
        <v>7440</v>
      </c>
      <c r="N274">
        <f>df_results_DK1!Q367*17</f>
        <v>5593</v>
      </c>
    </row>
    <row r="275" spans="1:14" x14ac:dyDescent="0.3">
      <c r="A275">
        <v>2019</v>
      </c>
      <c r="B275">
        <v>11</v>
      </c>
      <c r="C275">
        <v>12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30326.400000000001</v>
      </c>
      <c r="M275">
        <v>7581.6</v>
      </c>
      <c r="N275">
        <f>df_results_DK1!Q368*17</f>
        <v>5453.6</v>
      </c>
    </row>
    <row r="276" spans="1:14" x14ac:dyDescent="0.3">
      <c r="A276">
        <v>2019</v>
      </c>
      <c r="B276">
        <v>11</v>
      </c>
      <c r="C276">
        <v>12</v>
      </c>
      <c r="D276">
        <v>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31017.600000000002</v>
      </c>
      <c r="M276">
        <v>7754.4000000000005</v>
      </c>
      <c r="N276">
        <f>df_results_DK1!Q369*17</f>
        <v>5137.3999999999996</v>
      </c>
    </row>
    <row r="277" spans="1:14" x14ac:dyDescent="0.3">
      <c r="A277">
        <v>2019</v>
      </c>
      <c r="B277">
        <v>11</v>
      </c>
      <c r="C277">
        <v>12</v>
      </c>
      <c r="D277">
        <v>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30969.600000000002</v>
      </c>
      <c r="M277">
        <v>7742.4000000000005</v>
      </c>
      <c r="N277">
        <f>df_results_DK1!Q370*17</f>
        <v>4675</v>
      </c>
    </row>
    <row r="278" spans="1:14" x14ac:dyDescent="0.3">
      <c r="A278">
        <v>2019</v>
      </c>
      <c r="B278">
        <v>11</v>
      </c>
      <c r="C278">
        <v>12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31612.800000000003</v>
      </c>
      <c r="M278">
        <v>7903.2000000000007</v>
      </c>
      <c r="N278">
        <f>df_results_DK1!Q371*17</f>
        <v>4406.3999999999996</v>
      </c>
    </row>
    <row r="279" spans="1:14" x14ac:dyDescent="0.3">
      <c r="A279">
        <v>2019</v>
      </c>
      <c r="B279">
        <v>11</v>
      </c>
      <c r="C279">
        <v>12</v>
      </c>
      <c r="D279">
        <v>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31228.800000000003</v>
      </c>
      <c r="M279">
        <v>7807.2000000000007</v>
      </c>
      <c r="N279">
        <f>df_results_DK1!Q372*17</f>
        <v>4209.2000000000007</v>
      </c>
    </row>
    <row r="280" spans="1:14" x14ac:dyDescent="0.3">
      <c r="A280">
        <v>2019</v>
      </c>
      <c r="B280">
        <v>11</v>
      </c>
      <c r="C280">
        <v>12</v>
      </c>
      <c r="D280">
        <v>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30758.400000000001</v>
      </c>
      <c r="M280">
        <v>7689.6</v>
      </c>
      <c r="N280">
        <f>df_results_DK1!Q373*17</f>
        <v>3954.2000000000003</v>
      </c>
    </row>
    <row r="281" spans="1:14" x14ac:dyDescent="0.3">
      <c r="A281">
        <v>2019</v>
      </c>
      <c r="B281">
        <v>11</v>
      </c>
      <c r="C281">
        <v>12</v>
      </c>
      <c r="D281">
        <v>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29750.400000000001</v>
      </c>
      <c r="M281">
        <v>7437.6</v>
      </c>
      <c r="N281">
        <f>df_results_DK1!Q374*17</f>
        <v>3736.6000000000004</v>
      </c>
    </row>
    <row r="282" spans="1:14" x14ac:dyDescent="0.3">
      <c r="A282">
        <v>2019</v>
      </c>
      <c r="B282">
        <v>11</v>
      </c>
      <c r="C282">
        <v>12</v>
      </c>
      <c r="D282">
        <v>17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39616.800000000003</v>
      </c>
      <c r="M282">
        <v>9904.2000000000007</v>
      </c>
      <c r="N282">
        <f>df_results_DK1!Q375*17</f>
        <v>3498.6000000000004</v>
      </c>
    </row>
    <row r="283" spans="1:14" x14ac:dyDescent="0.3">
      <c r="A283">
        <v>2019</v>
      </c>
      <c r="B283">
        <v>11</v>
      </c>
      <c r="C283">
        <v>12</v>
      </c>
      <c r="D283">
        <v>18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38338.400000000001</v>
      </c>
      <c r="M283">
        <v>9584.6</v>
      </c>
      <c r="N283">
        <f>df_results_DK1!Q376*17</f>
        <v>3301.4</v>
      </c>
    </row>
    <row r="284" spans="1:14" x14ac:dyDescent="0.3">
      <c r="A284">
        <v>2019</v>
      </c>
      <c r="B284">
        <v>11</v>
      </c>
      <c r="C284">
        <v>12</v>
      </c>
      <c r="D284">
        <v>19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37780.800000000003</v>
      </c>
      <c r="M284">
        <v>9445.2000000000007</v>
      </c>
      <c r="N284">
        <f>df_results_DK1!Q377*17</f>
        <v>3029.4</v>
      </c>
    </row>
    <row r="285" spans="1:14" x14ac:dyDescent="0.3">
      <c r="A285">
        <v>2019</v>
      </c>
      <c r="B285">
        <v>11</v>
      </c>
      <c r="C285">
        <v>12</v>
      </c>
      <c r="D285">
        <v>20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37767.199999999997</v>
      </c>
      <c r="M285">
        <v>9441.7999999999993</v>
      </c>
      <c r="N285">
        <f>df_results_DK1!Q378*17</f>
        <v>2573.8000000000002</v>
      </c>
    </row>
    <row r="286" spans="1:14" x14ac:dyDescent="0.3">
      <c r="A286">
        <v>2019</v>
      </c>
      <c r="B286">
        <v>11</v>
      </c>
      <c r="C286">
        <v>12</v>
      </c>
      <c r="D286">
        <v>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25324.800000000003</v>
      </c>
      <c r="M286">
        <v>6331.2000000000007</v>
      </c>
      <c r="N286">
        <f>df_results_DK1!Q379*17</f>
        <v>2407.1999999999998</v>
      </c>
    </row>
    <row r="287" spans="1:14" x14ac:dyDescent="0.3">
      <c r="A287">
        <v>2019</v>
      </c>
      <c r="B287">
        <v>11</v>
      </c>
      <c r="C287">
        <v>12</v>
      </c>
      <c r="D287">
        <v>22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24585.600000000002</v>
      </c>
      <c r="M287">
        <v>6146.4000000000005</v>
      </c>
      <c r="N287">
        <f>df_results_DK1!Q380*17</f>
        <v>2284.8000000000002</v>
      </c>
    </row>
    <row r="288" spans="1:14" x14ac:dyDescent="0.3">
      <c r="A288">
        <v>2019</v>
      </c>
      <c r="B288">
        <v>11</v>
      </c>
      <c r="C288">
        <v>12</v>
      </c>
      <c r="D288">
        <v>23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23376</v>
      </c>
      <c r="M288">
        <v>5844</v>
      </c>
      <c r="N288">
        <f>df_results_DK1!Q381*17</f>
        <v>2485.4</v>
      </c>
    </row>
    <row r="289" spans="1:14" x14ac:dyDescent="0.3">
      <c r="A289">
        <v>2019</v>
      </c>
      <c r="B289">
        <v>11</v>
      </c>
      <c r="C289">
        <v>12</v>
      </c>
      <c r="D289">
        <v>24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22195.200000000001</v>
      </c>
      <c r="M289">
        <v>5548.8</v>
      </c>
      <c r="N289">
        <f>df_results_DK1!Q382*17</f>
        <v>3046.4</v>
      </c>
    </row>
    <row r="290" spans="1:14" x14ac:dyDescent="0.3">
      <c r="A290">
        <v>2019</v>
      </c>
      <c r="B290">
        <v>11</v>
      </c>
      <c r="C290">
        <v>13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17990.400000000001</v>
      </c>
      <c r="M290">
        <v>4497.6000000000004</v>
      </c>
      <c r="N290">
        <f>df_results_DK1!Q383*17</f>
        <v>3658.4</v>
      </c>
    </row>
    <row r="291" spans="1:14" x14ac:dyDescent="0.3">
      <c r="A291">
        <v>2019</v>
      </c>
      <c r="B291">
        <v>11</v>
      </c>
      <c r="C291">
        <v>13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18105.600000000002</v>
      </c>
      <c r="M291">
        <v>4526.4000000000005</v>
      </c>
      <c r="N291">
        <f>df_results_DK1!Q384*17</f>
        <v>4457.3999999999996</v>
      </c>
    </row>
    <row r="292" spans="1:14" x14ac:dyDescent="0.3">
      <c r="A292">
        <v>2019</v>
      </c>
      <c r="B292">
        <v>11</v>
      </c>
      <c r="C292">
        <v>13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17308.800000000003</v>
      </c>
      <c r="M292">
        <v>4327.2000000000007</v>
      </c>
      <c r="N292">
        <f>df_results_DK1!Q385*17</f>
        <v>5144.2000000000007</v>
      </c>
    </row>
    <row r="293" spans="1:14" x14ac:dyDescent="0.3">
      <c r="A293">
        <v>2019</v>
      </c>
      <c r="B293">
        <v>11</v>
      </c>
      <c r="C293">
        <v>13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16176</v>
      </c>
      <c r="M293">
        <v>4044</v>
      </c>
      <c r="N293">
        <f>df_results_DK1!Q386*17</f>
        <v>6058.8</v>
      </c>
    </row>
    <row r="294" spans="1:14" x14ac:dyDescent="0.3">
      <c r="A294">
        <v>2019</v>
      </c>
      <c r="B294">
        <v>11</v>
      </c>
      <c r="C294">
        <v>13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41881.600000000006</v>
      </c>
      <c r="M294">
        <v>10470.400000000001</v>
      </c>
      <c r="N294">
        <f>df_results_DK1!Q387*17</f>
        <v>6232.2000000000007</v>
      </c>
    </row>
    <row r="295" spans="1:14" x14ac:dyDescent="0.3">
      <c r="A295">
        <v>2019</v>
      </c>
      <c r="B295">
        <v>11</v>
      </c>
      <c r="C295">
        <v>13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22195.200000000001</v>
      </c>
      <c r="M295">
        <v>5548.8</v>
      </c>
      <c r="N295">
        <f>df_results_DK1!Q388*17</f>
        <v>5803.8</v>
      </c>
    </row>
    <row r="296" spans="1:14" x14ac:dyDescent="0.3">
      <c r="A296">
        <v>2019</v>
      </c>
      <c r="B296">
        <v>11</v>
      </c>
      <c r="C296">
        <v>13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6312</v>
      </c>
      <c r="K296">
        <v>0</v>
      </c>
      <c r="L296">
        <v>32044.800000000003</v>
      </c>
      <c r="M296">
        <v>8011.2000000000007</v>
      </c>
      <c r="N296">
        <f>df_results_DK1!Q389*17</f>
        <v>5746</v>
      </c>
    </row>
    <row r="297" spans="1:14" x14ac:dyDescent="0.3">
      <c r="A297">
        <v>2019</v>
      </c>
      <c r="B297">
        <v>11</v>
      </c>
      <c r="C297">
        <v>13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13752</v>
      </c>
      <c r="K297">
        <v>0</v>
      </c>
      <c r="L297">
        <v>32467.200000000004</v>
      </c>
      <c r="M297">
        <v>8116.8000000000011</v>
      </c>
      <c r="N297">
        <f>df_results_DK1!Q390*17</f>
        <v>5562.4000000000005</v>
      </c>
    </row>
    <row r="298" spans="1:14" x14ac:dyDescent="0.3">
      <c r="A298">
        <v>2019</v>
      </c>
      <c r="B298">
        <v>11</v>
      </c>
      <c r="C298">
        <v>13</v>
      </c>
      <c r="D298">
        <v>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17304</v>
      </c>
      <c r="K298">
        <v>0</v>
      </c>
      <c r="L298">
        <v>33254.400000000001</v>
      </c>
      <c r="M298">
        <v>8313.6</v>
      </c>
      <c r="N298">
        <f>df_results_DK1!Q391*17</f>
        <v>5038.8</v>
      </c>
    </row>
    <row r="299" spans="1:14" x14ac:dyDescent="0.3">
      <c r="A299">
        <v>2019</v>
      </c>
      <c r="B299">
        <v>11</v>
      </c>
      <c r="C299">
        <v>13</v>
      </c>
      <c r="D299">
        <v>10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15264</v>
      </c>
      <c r="K299">
        <v>0</v>
      </c>
      <c r="L299">
        <v>34848</v>
      </c>
      <c r="M299">
        <v>8712</v>
      </c>
      <c r="N299">
        <f>df_results_DK1!Q392*17</f>
        <v>4168.4000000000005</v>
      </c>
    </row>
    <row r="300" spans="1:14" x14ac:dyDescent="0.3">
      <c r="A300">
        <v>2019</v>
      </c>
      <c r="B300">
        <v>11</v>
      </c>
      <c r="C300">
        <v>13</v>
      </c>
      <c r="D300">
        <v>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15144</v>
      </c>
      <c r="K300">
        <v>0</v>
      </c>
      <c r="L300">
        <v>35808</v>
      </c>
      <c r="M300">
        <v>8952</v>
      </c>
      <c r="N300">
        <f>df_results_DK1!Q393*17</f>
        <v>4073.2000000000003</v>
      </c>
    </row>
    <row r="301" spans="1:14" x14ac:dyDescent="0.3">
      <c r="A301">
        <v>2019</v>
      </c>
      <c r="B301">
        <v>11</v>
      </c>
      <c r="C301">
        <v>13</v>
      </c>
      <c r="D301">
        <v>12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14256</v>
      </c>
      <c r="K301">
        <v>0</v>
      </c>
      <c r="L301">
        <v>36556.800000000003</v>
      </c>
      <c r="M301">
        <v>9139.2000000000007</v>
      </c>
      <c r="N301">
        <f>df_results_DK1!Q394*17</f>
        <v>4069.8</v>
      </c>
    </row>
    <row r="302" spans="1:14" x14ac:dyDescent="0.3">
      <c r="A302">
        <v>2019</v>
      </c>
      <c r="B302">
        <v>11</v>
      </c>
      <c r="C302">
        <v>13</v>
      </c>
      <c r="D302">
        <v>13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9096</v>
      </c>
      <c r="K302">
        <v>0</v>
      </c>
      <c r="L302">
        <v>38457.600000000006</v>
      </c>
      <c r="M302">
        <v>9614.4000000000015</v>
      </c>
      <c r="N302">
        <f>df_results_DK1!Q395*17</f>
        <v>4137.8</v>
      </c>
    </row>
    <row r="303" spans="1:14" x14ac:dyDescent="0.3">
      <c r="A303">
        <v>2019</v>
      </c>
      <c r="B303">
        <v>11</v>
      </c>
      <c r="C303">
        <v>13</v>
      </c>
      <c r="D303">
        <v>14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8400</v>
      </c>
      <c r="K303">
        <v>0</v>
      </c>
      <c r="L303">
        <v>39340.800000000003</v>
      </c>
      <c r="M303">
        <v>9835.2000000000007</v>
      </c>
      <c r="N303">
        <f>df_results_DK1!Q396*17</f>
        <v>3495.2000000000003</v>
      </c>
    </row>
    <row r="304" spans="1:14" x14ac:dyDescent="0.3">
      <c r="A304">
        <v>2019</v>
      </c>
      <c r="B304">
        <v>11</v>
      </c>
      <c r="C304">
        <v>13</v>
      </c>
      <c r="D304">
        <v>15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7824</v>
      </c>
      <c r="K304">
        <v>0</v>
      </c>
      <c r="L304">
        <v>39513.600000000006</v>
      </c>
      <c r="M304">
        <v>9878.4000000000015</v>
      </c>
      <c r="N304">
        <f>df_results_DK1!Q397*17</f>
        <v>3213</v>
      </c>
    </row>
    <row r="305" spans="1:14" x14ac:dyDescent="0.3">
      <c r="A305">
        <v>2019</v>
      </c>
      <c r="B305">
        <v>11</v>
      </c>
      <c r="C305">
        <v>13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5088</v>
      </c>
      <c r="K305">
        <v>0</v>
      </c>
      <c r="L305">
        <v>39552</v>
      </c>
      <c r="M305">
        <v>9888</v>
      </c>
      <c r="N305">
        <f>df_results_DK1!Q398*17</f>
        <v>2465</v>
      </c>
    </row>
    <row r="306" spans="1:14" x14ac:dyDescent="0.3">
      <c r="A306">
        <v>2019</v>
      </c>
      <c r="B306">
        <v>11</v>
      </c>
      <c r="C306">
        <v>13</v>
      </c>
      <c r="D306">
        <v>17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7848</v>
      </c>
      <c r="K306">
        <v>0</v>
      </c>
      <c r="L306">
        <v>39110.400000000001</v>
      </c>
      <c r="M306">
        <v>9777.6</v>
      </c>
      <c r="N306">
        <f>df_results_DK1!Q399*17</f>
        <v>1683</v>
      </c>
    </row>
    <row r="307" spans="1:14" x14ac:dyDescent="0.3">
      <c r="A307">
        <v>2019</v>
      </c>
      <c r="B307">
        <v>11</v>
      </c>
      <c r="C307">
        <v>13</v>
      </c>
      <c r="D307">
        <v>18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13248</v>
      </c>
      <c r="K307">
        <v>0</v>
      </c>
      <c r="L307">
        <v>38784</v>
      </c>
      <c r="M307">
        <v>9696</v>
      </c>
      <c r="N307">
        <f>df_results_DK1!Q400*17</f>
        <v>1315.8000000000002</v>
      </c>
    </row>
    <row r="308" spans="1:14" x14ac:dyDescent="0.3">
      <c r="A308">
        <v>2019</v>
      </c>
      <c r="B308">
        <v>11</v>
      </c>
      <c r="C308">
        <v>13</v>
      </c>
      <c r="D308">
        <v>19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7272</v>
      </c>
      <c r="K308">
        <v>0</v>
      </c>
      <c r="L308">
        <v>40339.200000000004</v>
      </c>
      <c r="M308">
        <v>10084.800000000001</v>
      </c>
      <c r="N308">
        <f>df_results_DK1!Q401*17</f>
        <v>1026.8000000000002</v>
      </c>
    </row>
    <row r="309" spans="1:14" x14ac:dyDescent="0.3">
      <c r="A309">
        <v>2019</v>
      </c>
      <c r="B309">
        <v>11</v>
      </c>
      <c r="C309">
        <v>13</v>
      </c>
      <c r="D309">
        <v>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3552</v>
      </c>
      <c r="K309">
        <v>0</v>
      </c>
      <c r="L309">
        <v>39955.200000000004</v>
      </c>
      <c r="M309">
        <v>9988.8000000000011</v>
      </c>
      <c r="N309">
        <f>df_results_DK1!Q402*17</f>
        <v>812.6</v>
      </c>
    </row>
    <row r="310" spans="1:14" x14ac:dyDescent="0.3">
      <c r="A310">
        <v>2019</v>
      </c>
      <c r="B310">
        <v>11</v>
      </c>
      <c r="C310">
        <v>13</v>
      </c>
      <c r="D310">
        <v>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4344</v>
      </c>
      <c r="K310">
        <v>0</v>
      </c>
      <c r="L310">
        <v>36230.400000000001</v>
      </c>
      <c r="M310">
        <v>9057.6</v>
      </c>
      <c r="N310">
        <f>df_results_DK1!Q403*17</f>
        <v>659.6</v>
      </c>
    </row>
    <row r="311" spans="1:14" x14ac:dyDescent="0.3">
      <c r="A311">
        <v>2019</v>
      </c>
      <c r="B311">
        <v>11</v>
      </c>
      <c r="C311">
        <v>13</v>
      </c>
      <c r="D311">
        <v>22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5472</v>
      </c>
      <c r="K311">
        <v>0</v>
      </c>
      <c r="L311">
        <v>32755.200000000004</v>
      </c>
      <c r="M311">
        <v>8188.8000000000011</v>
      </c>
      <c r="N311">
        <f>df_results_DK1!Q404*17</f>
        <v>530.40000000000009</v>
      </c>
    </row>
    <row r="312" spans="1:14" x14ac:dyDescent="0.3">
      <c r="A312">
        <v>2019</v>
      </c>
      <c r="B312">
        <v>11</v>
      </c>
      <c r="C312">
        <v>13</v>
      </c>
      <c r="D312">
        <v>23</v>
      </c>
      <c r="E312">
        <v>0</v>
      </c>
      <c r="F312">
        <v>8432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76036.800000000003</v>
      </c>
      <c r="M312">
        <v>19009.2</v>
      </c>
      <c r="N312">
        <f>df_results_DK1!Q405*17</f>
        <v>601.79999999999995</v>
      </c>
    </row>
    <row r="313" spans="1:14" x14ac:dyDescent="0.3">
      <c r="A313">
        <v>2019</v>
      </c>
      <c r="B313">
        <v>11</v>
      </c>
      <c r="C313">
        <v>13</v>
      </c>
      <c r="D313">
        <v>24</v>
      </c>
      <c r="E313">
        <v>0</v>
      </c>
      <c r="F313">
        <v>10229.999999999985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66563.200000000012</v>
      </c>
      <c r="M313">
        <v>16640.800000000003</v>
      </c>
      <c r="N313">
        <f>df_results_DK1!Q406*17</f>
        <v>782</v>
      </c>
    </row>
    <row r="314" spans="1:14" x14ac:dyDescent="0.3">
      <c r="A314">
        <v>2019</v>
      </c>
      <c r="B314">
        <v>11</v>
      </c>
      <c r="C314">
        <v>14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36915.200000000004</v>
      </c>
      <c r="M314">
        <v>9228.8000000000011</v>
      </c>
      <c r="N314">
        <f>df_results_DK1!Q407*17</f>
        <v>863.6</v>
      </c>
    </row>
    <row r="315" spans="1:14" x14ac:dyDescent="0.3">
      <c r="A315">
        <v>2019</v>
      </c>
      <c r="B315">
        <v>11</v>
      </c>
      <c r="C315">
        <v>14</v>
      </c>
      <c r="D315">
        <v>2</v>
      </c>
      <c r="E315">
        <v>0</v>
      </c>
      <c r="F315">
        <v>3844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64132.800000000003</v>
      </c>
      <c r="M315">
        <v>16033.2</v>
      </c>
      <c r="N315">
        <f>df_results_DK1!Q408*17</f>
        <v>1135.5999999999999</v>
      </c>
    </row>
    <row r="316" spans="1:14" x14ac:dyDescent="0.3">
      <c r="A316">
        <v>2019</v>
      </c>
      <c r="B316">
        <v>11</v>
      </c>
      <c r="C316">
        <v>14</v>
      </c>
      <c r="D316">
        <v>3</v>
      </c>
      <c r="E316">
        <v>0</v>
      </c>
      <c r="F316">
        <v>19840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51236.800000000003</v>
      </c>
      <c r="M316">
        <v>12809.2</v>
      </c>
      <c r="N316">
        <f>df_results_DK1!Q409*17</f>
        <v>1689.8000000000002</v>
      </c>
    </row>
    <row r="317" spans="1:14" x14ac:dyDescent="0.3">
      <c r="A317">
        <v>2019</v>
      </c>
      <c r="B317">
        <v>11</v>
      </c>
      <c r="C317">
        <v>14</v>
      </c>
      <c r="D317">
        <v>4</v>
      </c>
      <c r="E317">
        <v>11160</v>
      </c>
      <c r="F317">
        <v>25200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48268.800000000003</v>
      </c>
      <c r="M317">
        <v>12067.2</v>
      </c>
      <c r="N317">
        <f>df_results_DK1!Q410*17</f>
        <v>2893.4</v>
      </c>
    </row>
    <row r="318" spans="1:14" x14ac:dyDescent="0.3">
      <c r="A318">
        <v>2019</v>
      </c>
      <c r="B318">
        <v>11</v>
      </c>
      <c r="C318">
        <v>14</v>
      </c>
      <c r="D318">
        <v>5</v>
      </c>
      <c r="E318">
        <v>23616</v>
      </c>
      <c r="F318">
        <v>25200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42681.600000000006</v>
      </c>
      <c r="M318">
        <v>10670.400000000001</v>
      </c>
      <c r="N318">
        <f>df_results_DK1!Q411*17</f>
        <v>3634.6000000000004</v>
      </c>
    </row>
    <row r="319" spans="1:14" x14ac:dyDescent="0.3">
      <c r="A319">
        <v>2019</v>
      </c>
      <c r="B319">
        <v>11</v>
      </c>
      <c r="C319">
        <v>14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19536</v>
      </c>
      <c r="K319">
        <v>0</v>
      </c>
      <c r="L319">
        <v>13958.400000000001</v>
      </c>
      <c r="M319">
        <v>3489.6000000000004</v>
      </c>
      <c r="N319">
        <f>df_results_DK1!Q412*17</f>
        <v>4736.2000000000007</v>
      </c>
    </row>
    <row r="320" spans="1:14" x14ac:dyDescent="0.3">
      <c r="A320">
        <v>2019</v>
      </c>
      <c r="B320">
        <v>11</v>
      </c>
      <c r="C320">
        <v>14</v>
      </c>
      <c r="D320">
        <v>7</v>
      </c>
      <c r="E320">
        <v>0</v>
      </c>
      <c r="F320">
        <v>15500</v>
      </c>
      <c r="G320">
        <v>0</v>
      </c>
      <c r="H320">
        <v>0</v>
      </c>
      <c r="I320">
        <v>0</v>
      </c>
      <c r="J320">
        <v>55800</v>
      </c>
      <c r="K320">
        <v>0</v>
      </c>
      <c r="L320">
        <v>36406.400000000001</v>
      </c>
      <c r="M320">
        <v>9101.6</v>
      </c>
      <c r="N320">
        <f>df_results_DK1!Q413*17</f>
        <v>5783.4000000000005</v>
      </c>
    </row>
    <row r="321" spans="1:14" x14ac:dyDescent="0.3">
      <c r="A321">
        <v>2019</v>
      </c>
      <c r="B321">
        <v>11</v>
      </c>
      <c r="C321">
        <v>14</v>
      </c>
      <c r="D321">
        <v>8</v>
      </c>
      <c r="E321">
        <v>22536</v>
      </c>
      <c r="F321">
        <v>25200</v>
      </c>
      <c r="G321">
        <v>0</v>
      </c>
      <c r="H321">
        <v>0</v>
      </c>
      <c r="I321">
        <v>0</v>
      </c>
      <c r="J321">
        <v>64800</v>
      </c>
      <c r="K321">
        <v>0</v>
      </c>
      <c r="L321">
        <v>40032</v>
      </c>
      <c r="M321">
        <v>10008</v>
      </c>
      <c r="N321">
        <f>df_results_DK1!Q414*17</f>
        <v>7017.6</v>
      </c>
    </row>
    <row r="322" spans="1:14" x14ac:dyDescent="0.3">
      <c r="A322">
        <v>2019</v>
      </c>
      <c r="B322">
        <v>11</v>
      </c>
      <c r="C322">
        <v>14</v>
      </c>
      <c r="D322">
        <v>9</v>
      </c>
      <c r="E322">
        <v>30400</v>
      </c>
      <c r="F322">
        <v>28000</v>
      </c>
      <c r="G322">
        <v>0</v>
      </c>
      <c r="H322">
        <v>12000</v>
      </c>
      <c r="I322">
        <v>0</v>
      </c>
      <c r="J322">
        <v>72000</v>
      </c>
      <c r="K322">
        <v>0</v>
      </c>
      <c r="L322">
        <v>44416</v>
      </c>
      <c r="M322">
        <v>11104</v>
      </c>
      <c r="N322">
        <f>df_results_DK1!Q415*17</f>
        <v>7735</v>
      </c>
    </row>
    <row r="323" spans="1:14" x14ac:dyDescent="0.3">
      <c r="A323">
        <v>2019</v>
      </c>
      <c r="B323">
        <v>11</v>
      </c>
      <c r="C323">
        <v>14</v>
      </c>
      <c r="D323">
        <v>10</v>
      </c>
      <c r="E323">
        <v>30400</v>
      </c>
      <c r="F323">
        <v>28000</v>
      </c>
      <c r="G323">
        <v>0</v>
      </c>
      <c r="H323">
        <v>7280</v>
      </c>
      <c r="I323">
        <v>0</v>
      </c>
      <c r="J323">
        <v>72000</v>
      </c>
      <c r="K323">
        <v>0</v>
      </c>
      <c r="L323">
        <v>47488</v>
      </c>
      <c r="M323">
        <v>11872</v>
      </c>
      <c r="N323">
        <f>df_results_DK1!Q416*17</f>
        <v>7871</v>
      </c>
    </row>
    <row r="324" spans="1:14" x14ac:dyDescent="0.3">
      <c r="A324">
        <v>2019</v>
      </c>
      <c r="B324">
        <v>11</v>
      </c>
      <c r="C324">
        <v>14</v>
      </c>
      <c r="D324">
        <v>11</v>
      </c>
      <c r="E324">
        <v>30400</v>
      </c>
      <c r="F324">
        <v>28000</v>
      </c>
      <c r="G324">
        <v>0</v>
      </c>
      <c r="H324">
        <v>5920</v>
      </c>
      <c r="I324">
        <v>0</v>
      </c>
      <c r="J324">
        <v>72000</v>
      </c>
      <c r="K324">
        <v>0</v>
      </c>
      <c r="L324">
        <v>48640</v>
      </c>
      <c r="M324">
        <v>12160</v>
      </c>
      <c r="N324">
        <f>df_results_DK1!Q417*17</f>
        <v>7650</v>
      </c>
    </row>
    <row r="325" spans="1:14" x14ac:dyDescent="0.3">
      <c r="A325">
        <v>2019</v>
      </c>
      <c r="B325">
        <v>11</v>
      </c>
      <c r="C325">
        <v>14</v>
      </c>
      <c r="D325">
        <v>12</v>
      </c>
      <c r="E325">
        <v>30400</v>
      </c>
      <c r="F325">
        <v>28000</v>
      </c>
      <c r="G325">
        <v>0</v>
      </c>
      <c r="H325">
        <v>6640</v>
      </c>
      <c r="I325">
        <v>0</v>
      </c>
      <c r="J325">
        <v>72000</v>
      </c>
      <c r="K325">
        <v>0</v>
      </c>
      <c r="L325">
        <v>48448</v>
      </c>
      <c r="M325">
        <v>12112</v>
      </c>
      <c r="N325">
        <f>df_results_DK1!Q418*17</f>
        <v>7044.8</v>
      </c>
    </row>
    <row r="326" spans="1:14" x14ac:dyDescent="0.3">
      <c r="A326">
        <v>2019</v>
      </c>
      <c r="B326">
        <v>11</v>
      </c>
      <c r="C326">
        <v>14</v>
      </c>
      <c r="D326">
        <v>13</v>
      </c>
      <c r="E326">
        <v>21312</v>
      </c>
      <c r="F326">
        <v>25200</v>
      </c>
      <c r="G326">
        <v>0</v>
      </c>
      <c r="H326">
        <v>0</v>
      </c>
      <c r="I326">
        <v>0</v>
      </c>
      <c r="J326">
        <v>64800</v>
      </c>
      <c r="K326">
        <v>0</v>
      </c>
      <c r="L326">
        <v>46368</v>
      </c>
      <c r="M326">
        <v>11592</v>
      </c>
      <c r="N326">
        <f>df_results_DK1!Q419*17</f>
        <v>6358</v>
      </c>
    </row>
    <row r="327" spans="1:14" x14ac:dyDescent="0.3">
      <c r="A327">
        <v>2019</v>
      </c>
      <c r="B327">
        <v>11</v>
      </c>
      <c r="C327">
        <v>14</v>
      </c>
      <c r="D327">
        <v>14</v>
      </c>
      <c r="E327">
        <v>15912</v>
      </c>
      <c r="F327">
        <v>25200</v>
      </c>
      <c r="G327">
        <v>0</v>
      </c>
      <c r="H327">
        <v>0</v>
      </c>
      <c r="I327">
        <v>0</v>
      </c>
      <c r="J327">
        <v>64800</v>
      </c>
      <c r="K327">
        <v>0</v>
      </c>
      <c r="L327">
        <v>48729.600000000006</v>
      </c>
      <c r="M327">
        <v>12182.400000000001</v>
      </c>
      <c r="N327">
        <f>df_results_DK1!Q420*17</f>
        <v>5633.8</v>
      </c>
    </row>
    <row r="328" spans="1:14" x14ac:dyDescent="0.3">
      <c r="A328">
        <v>2019</v>
      </c>
      <c r="B328">
        <v>11</v>
      </c>
      <c r="C328">
        <v>14</v>
      </c>
      <c r="D328">
        <v>15</v>
      </c>
      <c r="E328">
        <v>20232</v>
      </c>
      <c r="F328">
        <v>25200</v>
      </c>
      <c r="G328">
        <v>0</v>
      </c>
      <c r="H328">
        <v>0</v>
      </c>
      <c r="I328">
        <v>0</v>
      </c>
      <c r="J328">
        <v>64800</v>
      </c>
      <c r="K328">
        <v>0</v>
      </c>
      <c r="L328">
        <v>45043.200000000004</v>
      </c>
      <c r="M328">
        <v>11260.800000000001</v>
      </c>
      <c r="N328">
        <f>df_results_DK1!Q421*17</f>
        <v>5011.6000000000004</v>
      </c>
    </row>
    <row r="329" spans="1:14" x14ac:dyDescent="0.3">
      <c r="A329">
        <v>2019</v>
      </c>
      <c r="B329">
        <v>11</v>
      </c>
      <c r="C329">
        <v>14</v>
      </c>
      <c r="D329">
        <v>16</v>
      </c>
      <c r="E329">
        <v>11592</v>
      </c>
      <c r="F329">
        <v>25200</v>
      </c>
      <c r="G329">
        <v>0</v>
      </c>
      <c r="H329">
        <v>0</v>
      </c>
      <c r="I329">
        <v>0</v>
      </c>
      <c r="J329">
        <v>64800</v>
      </c>
      <c r="K329">
        <v>0</v>
      </c>
      <c r="L329">
        <v>42393.600000000006</v>
      </c>
      <c r="M329">
        <v>10598.400000000001</v>
      </c>
      <c r="N329">
        <f>df_results_DK1!Q422*17</f>
        <v>4675</v>
      </c>
    </row>
    <row r="330" spans="1:14" x14ac:dyDescent="0.3">
      <c r="A330">
        <v>2019</v>
      </c>
      <c r="B330">
        <v>11</v>
      </c>
      <c r="C330">
        <v>14</v>
      </c>
      <c r="D330">
        <v>17</v>
      </c>
      <c r="E330">
        <v>18288</v>
      </c>
      <c r="F330">
        <v>25200</v>
      </c>
      <c r="G330">
        <v>0</v>
      </c>
      <c r="H330">
        <v>0</v>
      </c>
      <c r="I330">
        <v>0</v>
      </c>
      <c r="J330">
        <v>64800</v>
      </c>
      <c r="K330">
        <v>0</v>
      </c>
      <c r="L330">
        <v>42163.200000000004</v>
      </c>
      <c r="M330">
        <v>10540.800000000001</v>
      </c>
      <c r="N330">
        <f>df_results_DK1!Q423*17</f>
        <v>4318</v>
      </c>
    </row>
    <row r="331" spans="1:14" x14ac:dyDescent="0.3">
      <c r="A331">
        <v>2019</v>
      </c>
      <c r="B331">
        <v>11</v>
      </c>
      <c r="C331">
        <v>14</v>
      </c>
      <c r="D331">
        <v>18</v>
      </c>
      <c r="E331">
        <v>30400</v>
      </c>
      <c r="F331">
        <v>28000</v>
      </c>
      <c r="G331">
        <v>0</v>
      </c>
      <c r="H331">
        <v>5760</v>
      </c>
      <c r="I331">
        <v>0</v>
      </c>
      <c r="J331">
        <v>72000</v>
      </c>
      <c r="K331">
        <v>0</v>
      </c>
      <c r="L331">
        <v>49600</v>
      </c>
      <c r="M331">
        <v>12400</v>
      </c>
      <c r="N331">
        <f>df_results_DK1!Q424*17</f>
        <v>4365.6000000000004</v>
      </c>
    </row>
    <row r="332" spans="1:14" x14ac:dyDescent="0.3">
      <c r="A332">
        <v>2019</v>
      </c>
      <c r="B332">
        <v>11</v>
      </c>
      <c r="C332">
        <v>14</v>
      </c>
      <c r="D332">
        <v>19</v>
      </c>
      <c r="E332">
        <v>16128</v>
      </c>
      <c r="F332">
        <v>25200</v>
      </c>
      <c r="G332">
        <v>0</v>
      </c>
      <c r="H332">
        <v>0</v>
      </c>
      <c r="I332">
        <v>0</v>
      </c>
      <c r="J332">
        <v>64800</v>
      </c>
      <c r="K332">
        <v>0</v>
      </c>
      <c r="L332">
        <v>48902.400000000001</v>
      </c>
      <c r="M332">
        <v>12225.6</v>
      </c>
      <c r="N332">
        <f>df_results_DK1!Q425*17</f>
        <v>4141.2000000000007</v>
      </c>
    </row>
    <row r="333" spans="1:14" x14ac:dyDescent="0.3">
      <c r="A333">
        <v>2019</v>
      </c>
      <c r="B333">
        <v>11</v>
      </c>
      <c r="C333">
        <v>14</v>
      </c>
      <c r="D333">
        <v>20</v>
      </c>
      <c r="E333">
        <v>0</v>
      </c>
      <c r="F333">
        <v>19716</v>
      </c>
      <c r="G333">
        <v>0</v>
      </c>
      <c r="H333">
        <v>0</v>
      </c>
      <c r="I333">
        <v>0</v>
      </c>
      <c r="J333">
        <v>55800</v>
      </c>
      <c r="K333">
        <v>0</v>
      </c>
      <c r="L333">
        <v>47665.600000000006</v>
      </c>
      <c r="M333">
        <v>11916.400000000001</v>
      </c>
      <c r="N333">
        <f>df_results_DK1!Q426*17</f>
        <v>3855.6000000000004</v>
      </c>
    </row>
    <row r="334" spans="1:14" x14ac:dyDescent="0.3">
      <c r="A334">
        <v>2019</v>
      </c>
      <c r="B334">
        <v>11</v>
      </c>
      <c r="C334">
        <v>14</v>
      </c>
      <c r="D334">
        <v>21</v>
      </c>
      <c r="E334">
        <v>0</v>
      </c>
      <c r="F334">
        <v>2852</v>
      </c>
      <c r="G334">
        <v>0</v>
      </c>
      <c r="H334">
        <v>0</v>
      </c>
      <c r="I334">
        <v>0</v>
      </c>
      <c r="J334">
        <v>55800</v>
      </c>
      <c r="K334">
        <v>0</v>
      </c>
      <c r="L334">
        <v>52774.400000000001</v>
      </c>
      <c r="M334">
        <v>13193.6</v>
      </c>
      <c r="N334">
        <f>df_results_DK1!Q427*17</f>
        <v>3794.4</v>
      </c>
    </row>
    <row r="335" spans="1:14" x14ac:dyDescent="0.3">
      <c r="A335">
        <v>2019</v>
      </c>
      <c r="B335">
        <v>11</v>
      </c>
      <c r="C335">
        <v>14</v>
      </c>
      <c r="D335">
        <v>22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18024</v>
      </c>
      <c r="K335">
        <v>0</v>
      </c>
      <c r="L335">
        <v>21772.800000000003</v>
      </c>
      <c r="M335">
        <v>5443.2000000000007</v>
      </c>
      <c r="N335">
        <f>df_results_DK1!Q428*17</f>
        <v>3825</v>
      </c>
    </row>
    <row r="336" spans="1:14" x14ac:dyDescent="0.3">
      <c r="A336">
        <v>2019</v>
      </c>
      <c r="B336">
        <v>11</v>
      </c>
      <c r="C336">
        <v>14</v>
      </c>
      <c r="D336">
        <v>23</v>
      </c>
      <c r="E336">
        <v>20088</v>
      </c>
      <c r="F336">
        <v>25200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63014.400000000001</v>
      </c>
      <c r="M336">
        <v>15753.6</v>
      </c>
      <c r="N336">
        <f>df_results_DK1!Q429*17</f>
        <v>4114</v>
      </c>
    </row>
    <row r="337" spans="1:14" x14ac:dyDescent="0.3">
      <c r="A337">
        <v>2019</v>
      </c>
      <c r="B337">
        <v>11</v>
      </c>
      <c r="C337">
        <v>14</v>
      </c>
      <c r="D337">
        <v>24</v>
      </c>
      <c r="E337">
        <v>8352</v>
      </c>
      <c r="F337">
        <v>25200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60364.800000000003</v>
      </c>
      <c r="M337">
        <v>15091.2</v>
      </c>
      <c r="N337">
        <f>df_results_DK1!Q430*17</f>
        <v>4318</v>
      </c>
    </row>
    <row r="338" spans="1:14" x14ac:dyDescent="0.3">
      <c r="A338">
        <v>2019</v>
      </c>
      <c r="B338">
        <v>11</v>
      </c>
      <c r="C338">
        <v>15</v>
      </c>
      <c r="D338">
        <v>1</v>
      </c>
      <c r="E338">
        <v>0</v>
      </c>
      <c r="F338">
        <v>6882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65422.400000000001</v>
      </c>
      <c r="M338">
        <v>16355.6</v>
      </c>
      <c r="N338">
        <f>df_results_DK1!Q431*17</f>
        <v>4814.3999999999996</v>
      </c>
    </row>
    <row r="339" spans="1:14" x14ac:dyDescent="0.3">
      <c r="A339">
        <v>2019</v>
      </c>
      <c r="B339">
        <v>11</v>
      </c>
      <c r="C339">
        <v>15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13833.599999999999</v>
      </c>
      <c r="M339">
        <v>3458.3999999999996</v>
      </c>
      <c r="N339">
        <f>df_results_DK1!Q432*17</f>
        <v>4814.3999999999996</v>
      </c>
    </row>
    <row r="340" spans="1:14" x14ac:dyDescent="0.3">
      <c r="A340">
        <v>2019</v>
      </c>
      <c r="B340">
        <v>11</v>
      </c>
      <c r="C340">
        <v>15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14822.400000000001</v>
      </c>
      <c r="M340">
        <v>3705.6000000000004</v>
      </c>
      <c r="N340">
        <f>df_results_DK1!Q433*17</f>
        <v>4753.2000000000007</v>
      </c>
    </row>
    <row r="341" spans="1:14" x14ac:dyDescent="0.3">
      <c r="A341">
        <v>2019</v>
      </c>
      <c r="B341">
        <v>11</v>
      </c>
      <c r="C341">
        <v>15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6848.0000000000009</v>
      </c>
      <c r="M341">
        <v>1712.0000000000002</v>
      </c>
      <c r="N341">
        <f>df_results_DK1!Q434*17</f>
        <v>4212.6000000000004</v>
      </c>
    </row>
    <row r="342" spans="1:14" x14ac:dyDescent="0.3">
      <c r="A342">
        <v>2019</v>
      </c>
      <c r="B342">
        <v>11</v>
      </c>
      <c r="C342">
        <v>15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7516</v>
      </c>
      <c r="M342">
        <v>1879</v>
      </c>
      <c r="N342">
        <f>df_results_DK1!Q435*17</f>
        <v>4596.8</v>
      </c>
    </row>
    <row r="343" spans="1:14" x14ac:dyDescent="0.3">
      <c r="A343">
        <v>2019</v>
      </c>
      <c r="B343">
        <v>11</v>
      </c>
      <c r="C343">
        <v>15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8336</v>
      </c>
      <c r="M343">
        <v>2084</v>
      </c>
      <c r="N343">
        <f>df_results_DK1!Q436*17</f>
        <v>4617.2000000000007</v>
      </c>
    </row>
    <row r="344" spans="1:14" x14ac:dyDescent="0.3">
      <c r="A344">
        <v>2019</v>
      </c>
      <c r="B344">
        <v>11</v>
      </c>
      <c r="C344">
        <v>15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22118.400000000001</v>
      </c>
      <c r="M344">
        <v>5529.6</v>
      </c>
      <c r="N344">
        <f>df_results_DK1!Q437*17</f>
        <v>4970.8</v>
      </c>
    </row>
    <row r="345" spans="1:14" x14ac:dyDescent="0.3">
      <c r="A345">
        <v>2019</v>
      </c>
      <c r="B345">
        <v>11</v>
      </c>
      <c r="C345">
        <v>15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23788.800000000003</v>
      </c>
      <c r="M345">
        <v>5947.2000000000007</v>
      </c>
      <c r="N345">
        <f>df_results_DK1!Q438*17</f>
        <v>5239.4000000000005</v>
      </c>
    </row>
    <row r="346" spans="1:14" x14ac:dyDescent="0.3">
      <c r="A346">
        <v>2019</v>
      </c>
      <c r="B346">
        <v>11</v>
      </c>
      <c r="C346">
        <v>15</v>
      </c>
      <c r="D346">
        <v>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35237.600000000006</v>
      </c>
      <c r="M346">
        <v>8809.4000000000015</v>
      </c>
      <c r="N346">
        <f>df_results_DK1!Q439*17</f>
        <v>5110.2000000000007</v>
      </c>
    </row>
    <row r="347" spans="1:14" x14ac:dyDescent="0.3">
      <c r="A347">
        <v>2019</v>
      </c>
      <c r="B347">
        <v>11</v>
      </c>
      <c r="C347">
        <v>15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37304.800000000003</v>
      </c>
      <c r="M347">
        <v>9326.2000000000007</v>
      </c>
      <c r="N347">
        <f>df_results_DK1!Q440*17</f>
        <v>4576.3999999999996</v>
      </c>
    </row>
    <row r="348" spans="1:14" x14ac:dyDescent="0.3">
      <c r="A348">
        <v>2019</v>
      </c>
      <c r="B348">
        <v>11</v>
      </c>
      <c r="C348">
        <v>15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28012.800000000003</v>
      </c>
      <c r="M348">
        <v>7003.2000000000007</v>
      </c>
      <c r="N348">
        <f>df_results_DK1!Q441*17</f>
        <v>4263.6000000000004</v>
      </c>
    </row>
    <row r="349" spans="1:14" x14ac:dyDescent="0.3">
      <c r="A349">
        <v>2019</v>
      </c>
      <c r="B349">
        <v>11</v>
      </c>
      <c r="C349">
        <v>15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29049.600000000002</v>
      </c>
      <c r="M349">
        <v>7262.4000000000005</v>
      </c>
      <c r="N349">
        <f>df_results_DK1!Q442*17</f>
        <v>4216</v>
      </c>
    </row>
    <row r="350" spans="1:14" x14ac:dyDescent="0.3">
      <c r="A350">
        <v>2019</v>
      </c>
      <c r="B350">
        <v>11</v>
      </c>
      <c r="C350">
        <v>15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12584</v>
      </c>
      <c r="M350">
        <v>3146</v>
      </c>
      <c r="N350">
        <f>df_results_DK1!Q443*17</f>
        <v>4151.4000000000005</v>
      </c>
    </row>
    <row r="351" spans="1:14" x14ac:dyDescent="0.3">
      <c r="A351">
        <v>2019</v>
      </c>
      <c r="B351">
        <v>11</v>
      </c>
      <c r="C351">
        <v>15</v>
      </c>
      <c r="D351">
        <v>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12836.000000000002</v>
      </c>
      <c r="M351">
        <v>3209.0000000000005</v>
      </c>
      <c r="N351">
        <f>df_results_DK1!Q444*17</f>
        <v>3947.4</v>
      </c>
    </row>
    <row r="352" spans="1:14" x14ac:dyDescent="0.3">
      <c r="A352">
        <v>2019</v>
      </c>
      <c r="B352">
        <v>11</v>
      </c>
      <c r="C352">
        <v>15</v>
      </c>
      <c r="D352">
        <v>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13280</v>
      </c>
      <c r="M352">
        <v>3320</v>
      </c>
      <c r="N352">
        <f>df_results_DK1!Q445*17</f>
        <v>3859</v>
      </c>
    </row>
    <row r="353" spans="1:14" x14ac:dyDescent="0.3">
      <c r="A353">
        <v>2019</v>
      </c>
      <c r="B353">
        <v>11</v>
      </c>
      <c r="C353">
        <v>15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13240</v>
      </c>
      <c r="M353">
        <v>3310</v>
      </c>
      <c r="N353">
        <f>df_results_DK1!Q446*17</f>
        <v>4165</v>
      </c>
    </row>
    <row r="354" spans="1:14" x14ac:dyDescent="0.3">
      <c r="A354">
        <v>2019</v>
      </c>
      <c r="B354">
        <v>11</v>
      </c>
      <c r="C354">
        <v>15</v>
      </c>
      <c r="D354">
        <v>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12772</v>
      </c>
      <c r="M354">
        <v>3193</v>
      </c>
      <c r="N354">
        <f>df_results_DK1!Q447*17</f>
        <v>4338.4000000000005</v>
      </c>
    </row>
    <row r="355" spans="1:14" x14ac:dyDescent="0.3">
      <c r="A355">
        <v>2019</v>
      </c>
      <c r="B355">
        <v>11</v>
      </c>
      <c r="C355">
        <v>15</v>
      </c>
      <c r="D355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30844.800000000003</v>
      </c>
      <c r="M355">
        <v>7711.2000000000007</v>
      </c>
      <c r="N355">
        <f>df_results_DK1!Q448*17</f>
        <v>4624</v>
      </c>
    </row>
    <row r="356" spans="1:14" x14ac:dyDescent="0.3">
      <c r="A356">
        <v>2019</v>
      </c>
      <c r="B356">
        <v>11</v>
      </c>
      <c r="C356">
        <v>15</v>
      </c>
      <c r="D356">
        <v>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31094.400000000001</v>
      </c>
      <c r="M356">
        <v>7773.6</v>
      </c>
      <c r="N356">
        <f>df_results_DK1!Q449*17</f>
        <v>4644.3999999999996</v>
      </c>
    </row>
    <row r="357" spans="1:14" x14ac:dyDescent="0.3">
      <c r="A357">
        <v>2019</v>
      </c>
      <c r="B357">
        <v>11</v>
      </c>
      <c r="C357">
        <v>15</v>
      </c>
      <c r="D357">
        <v>20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13028.000000000002</v>
      </c>
      <c r="M357">
        <v>3257.0000000000005</v>
      </c>
      <c r="N357">
        <f>df_results_DK1!Q450*17</f>
        <v>4511.8</v>
      </c>
    </row>
    <row r="358" spans="1:14" x14ac:dyDescent="0.3">
      <c r="A358">
        <v>2019</v>
      </c>
      <c r="B358">
        <v>11</v>
      </c>
      <c r="C358">
        <v>15</v>
      </c>
      <c r="D358">
        <v>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12544</v>
      </c>
      <c r="M358">
        <v>3136</v>
      </c>
      <c r="N358">
        <f>df_results_DK1!Q451*17</f>
        <v>4719.2000000000007</v>
      </c>
    </row>
    <row r="359" spans="1:14" x14ac:dyDescent="0.3">
      <c r="A359">
        <v>2019</v>
      </c>
      <c r="B359">
        <v>11</v>
      </c>
      <c r="C359">
        <v>15</v>
      </c>
      <c r="D359">
        <v>22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f>df_results_DK1!Q452*17</f>
        <v>4947</v>
      </c>
    </row>
    <row r="360" spans="1:14" x14ac:dyDescent="0.3">
      <c r="A360">
        <v>2019</v>
      </c>
      <c r="B360">
        <v>11</v>
      </c>
      <c r="C360">
        <v>15</v>
      </c>
      <c r="D360">
        <v>23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f>df_results_DK1!Q453*17</f>
        <v>4885.8</v>
      </c>
    </row>
    <row r="361" spans="1:14" x14ac:dyDescent="0.3">
      <c r="A361">
        <v>2019</v>
      </c>
      <c r="B361">
        <v>11</v>
      </c>
      <c r="C361">
        <v>15</v>
      </c>
      <c r="D361">
        <v>24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f>df_results_DK1!Q454*17</f>
        <v>4668.2000000000007</v>
      </c>
    </row>
    <row r="362" spans="1:14" x14ac:dyDescent="0.3">
      <c r="A362">
        <v>2019</v>
      </c>
      <c r="B362">
        <v>11</v>
      </c>
      <c r="C362">
        <v>16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f>df_results_DK1!Q455*17</f>
        <v>4539</v>
      </c>
    </row>
    <row r="363" spans="1:14" x14ac:dyDescent="0.3">
      <c r="A363">
        <v>2019</v>
      </c>
      <c r="B363">
        <v>11</v>
      </c>
      <c r="C363">
        <v>16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9408</v>
      </c>
      <c r="M363">
        <v>2352</v>
      </c>
      <c r="N363">
        <f>df_results_DK1!Q456*17</f>
        <v>4175.2000000000007</v>
      </c>
    </row>
    <row r="364" spans="1:14" x14ac:dyDescent="0.3">
      <c r="A364">
        <v>2019</v>
      </c>
      <c r="B364">
        <v>11</v>
      </c>
      <c r="C364">
        <v>16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8112</v>
      </c>
      <c r="M364">
        <v>2028</v>
      </c>
      <c r="N364">
        <f>df_results_DK1!Q457*17</f>
        <v>3607.4</v>
      </c>
    </row>
    <row r="365" spans="1:14" x14ac:dyDescent="0.3">
      <c r="A365">
        <v>2019</v>
      </c>
      <c r="B365">
        <v>11</v>
      </c>
      <c r="C365">
        <v>16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7276</v>
      </c>
      <c r="M365">
        <v>1819</v>
      </c>
      <c r="N365">
        <f>df_results_DK1!Q458*17</f>
        <v>2074</v>
      </c>
    </row>
    <row r="366" spans="1:14" x14ac:dyDescent="0.3">
      <c r="A366">
        <v>2019</v>
      </c>
      <c r="B366">
        <v>11</v>
      </c>
      <c r="C366">
        <v>16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6996</v>
      </c>
      <c r="M366">
        <v>1749</v>
      </c>
      <c r="N366">
        <f>df_results_DK1!Q459*17</f>
        <v>1455.2</v>
      </c>
    </row>
    <row r="367" spans="1:14" x14ac:dyDescent="0.3">
      <c r="A367">
        <v>2019</v>
      </c>
      <c r="B367">
        <v>11</v>
      </c>
      <c r="C367">
        <v>16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15792</v>
      </c>
      <c r="M367">
        <v>3948</v>
      </c>
      <c r="N367">
        <f>df_results_DK1!Q460*17</f>
        <v>1091.4000000000001</v>
      </c>
    </row>
    <row r="368" spans="1:14" x14ac:dyDescent="0.3">
      <c r="A368">
        <v>2019</v>
      </c>
      <c r="B368">
        <v>11</v>
      </c>
      <c r="C368">
        <v>16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15398.400000000001</v>
      </c>
      <c r="M368">
        <v>3849.6000000000004</v>
      </c>
      <c r="N368">
        <f>df_results_DK1!Q461*17</f>
        <v>928.2</v>
      </c>
    </row>
    <row r="369" spans="1:14" x14ac:dyDescent="0.3">
      <c r="A369">
        <v>2019</v>
      </c>
      <c r="B369">
        <v>11</v>
      </c>
      <c r="C369">
        <v>16</v>
      </c>
      <c r="D369">
        <v>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20549.599999999999</v>
      </c>
      <c r="M369">
        <v>5137.3999999999996</v>
      </c>
      <c r="N369">
        <f>df_results_DK1!Q462*17</f>
        <v>768.40000000000009</v>
      </c>
    </row>
    <row r="370" spans="1:14" x14ac:dyDescent="0.3">
      <c r="A370">
        <v>2019</v>
      </c>
      <c r="B370">
        <v>11</v>
      </c>
      <c r="C370">
        <v>16</v>
      </c>
      <c r="D370">
        <v>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8616</v>
      </c>
      <c r="K370">
        <v>0</v>
      </c>
      <c r="L370">
        <v>26400</v>
      </c>
      <c r="M370">
        <v>6600</v>
      </c>
      <c r="N370">
        <f>df_results_DK1!Q463*17</f>
        <v>564.40000000000009</v>
      </c>
    </row>
    <row r="371" spans="1:14" x14ac:dyDescent="0.3">
      <c r="A371">
        <v>2019</v>
      </c>
      <c r="B371">
        <v>11</v>
      </c>
      <c r="C371">
        <v>16</v>
      </c>
      <c r="D371">
        <v>10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13632</v>
      </c>
      <c r="K371">
        <v>0</v>
      </c>
      <c r="L371">
        <v>24883.199999999997</v>
      </c>
      <c r="M371">
        <v>6220.7999999999993</v>
      </c>
      <c r="N371">
        <f>df_results_DK1!Q464*17</f>
        <v>408</v>
      </c>
    </row>
    <row r="372" spans="1:14" x14ac:dyDescent="0.3">
      <c r="A372">
        <v>2019</v>
      </c>
      <c r="B372">
        <v>11</v>
      </c>
      <c r="C372">
        <v>16</v>
      </c>
      <c r="D372">
        <v>11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16320</v>
      </c>
      <c r="K372">
        <v>0</v>
      </c>
      <c r="L372">
        <v>23769.600000000002</v>
      </c>
      <c r="M372">
        <v>5942.4000000000005</v>
      </c>
      <c r="N372">
        <f>df_results_DK1!Q465*17</f>
        <v>278.8</v>
      </c>
    </row>
    <row r="373" spans="1:14" x14ac:dyDescent="0.3">
      <c r="A373">
        <v>2019</v>
      </c>
      <c r="B373">
        <v>11</v>
      </c>
      <c r="C373">
        <v>16</v>
      </c>
      <c r="D373">
        <v>12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18336</v>
      </c>
      <c r="K373">
        <v>0</v>
      </c>
      <c r="L373">
        <v>22329.600000000002</v>
      </c>
      <c r="M373">
        <v>5582.4000000000005</v>
      </c>
      <c r="N373">
        <f>df_results_DK1!Q466*17</f>
        <v>176.8</v>
      </c>
    </row>
    <row r="374" spans="1:14" x14ac:dyDescent="0.3">
      <c r="A374">
        <v>2019</v>
      </c>
      <c r="B374">
        <v>11</v>
      </c>
      <c r="C374">
        <v>16</v>
      </c>
      <c r="D374">
        <v>13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19056</v>
      </c>
      <c r="K374">
        <v>0</v>
      </c>
      <c r="L374">
        <v>21100.800000000003</v>
      </c>
      <c r="M374">
        <v>5275.2000000000007</v>
      </c>
      <c r="N374">
        <f>df_results_DK1!Q467*17</f>
        <v>159.80000000000001</v>
      </c>
    </row>
    <row r="375" spans="1:14" x14ac:dyDescent="0.3">
      <c r="A375">
        <v>2019</v>
      </c>
      <c r="B375">
        <v>11</v>
      </c>
      <c r="C375">
        <v>16</v>
      </c>
      <c r="D375">
        <v>14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20136</v>
      </c>
      <c r="K375">
        <v>0</v>
      </c>
      <c r="L375">
        <v>19756.800000000003</v>
      </c>
      <c r="M375">
        <v>4939.2000000000007</v>
      </c>
      <c r="N375">
        <f>df_results_DK1!Q468*17</f>
        <v>163.20000000000002</v>
      </c>
    </row>
    <row r="376" spans="1:14" x14ac:dyDescent="0.3">
      <c r="A376">
        <v>2019</v>
      </c>
      <c r="B376">
        <v>11</v>
      </c>
      <c r="C376">
        <v>16</v>
      </c>
      <c r="D376">
        <v>15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21600</v>
      </c>
      <c r="K376">
        <v>0</v>
      </c>
      <c r="L376">
        <v>18643.2</v>
      </c>
      <c r="M376">
        <v>4660.8</v>
      </c>
      <c r="N376">
        <f>df_results_DK1!Q469*17</f>
        <v>217.60000000000002</v>
      </c>
    </row>
    <row r="377" spans="1:14" x14ac:dyDescent="0.3">
      <c r="A377">
        <v>2019</v>
      </c>
      <c r="B377">
        <v>11</v>
      </c>
      <c r="C377">
        <v>16</v>
      </c>
      <c r="D377">
        <v>16</v>
      </c>
      <c r="E377">
        <v>0</v>
      </c>
      <c r="F377">
        <v>248</v>
      </c>
      <c r="G377">
        <v>0</v>
      </c>
      <c r="H377">
        <v>0</v>
      </c>
      <c r="I377">
        <v>0</v>
      </c>
      <c r="J377">
        <v>55800</v>
      </c>
      <c r="K377">
        <v>0</v>
      </c>
      <c r="L377">
        <v>44193.600000000006</v>
      </c>
      <c r="M377">
        <v>11048.400000000001</v>
      </c>
      <c r="N377">
        <f>df_results_DK1!Q470*17</f>
        <v>323</v>
      </c>
    </row>
    <row r="378" spans="1:14" x14ac:dyDescent="0.3">
      <c r="A378">
        <v>2019</v>
      </c>
      <c r="B378">
        <v>11</v>
      </c>
      <c r="C378">
        <v>16</v>
      </c>
      <c r="D378">
        <v>17</v>
      </c>
      <c r="E378">
        <v>0</v>
      </c>
      <c r="F378">
        <v>17856</v>
      </c>
      <c r="G378">
        <v>0</v>
      </c>
      <c r="H378">
        <v>0</v>
      </c>
      <c r="I378">
        <v>0</v>
      </c>
      <c r="J378">
        <v>55800</v>
      </c>
      <c r="K378">
        <v>0</v>
      </c>
      <c r="L378">
        <v>37547.200000000004</v>
      </c>
      <c r="M378">
        <v>9386.8000000000011</v>
      </c>
      <c r="N378">
        <f>df_results_DK1!Q471*17</f>
        <v>425</v>
      </c>
    </row>
    <row r="379" spans="1:14" x14ac:dyDescent="0.3">
      <c r="A379">
        <v>2019</v>
      </c>
      <c r="B379">
        <v>11</v>
      </c>
      <c r="C379">
        <v>16</v>
      </c>
      <c r="D379">
        <v>18</v>
      </c>
      <c r="E379">
        <v>9288</v>
      </c>
      <c r="F379">
        <v>25200</v>
      </c>
      <c r="G379">
        <v>0</v>
      </c>
      <c r="H379">
        <v>0</v>
      </c>
      <c r="I379">
        <v>0</v>
      </c>
      <c r="J379">
        <v>64800</v>
      </c>
      <c r="K379">
        <v>0</v>
      </c>
      <c r="L379">
        <v>40780.799999999996</v>
      </c>
      <c r="M379">
        <v>10195.199999999999</v>
      </c>
      <c r="N379">
        <f>df_results_DK1!Q472*17</f>
        <v>550.79999999999995</v>
      </c>
    </row>
    <row r="380" spans="1:14" x14ac:dyDescent="0.3">
      <c r="A380">
        <v>2019</v>
      </c>
      <c r="B380">
        <v>11</v>
      </c>
      <c r="C380">
        <v>16</v>
      </c>
      <c r="D380">
        <v>19</v>
      </c>
      <c r="E380">
        <v>432</v>
      </c>
      <c r="F380">
        <v>25200</v>
      </c>
      <c r="G380">
        <v>0</v>
      </c>
      <c r="H380">
        <v>0</v>
      </c>
      <c r="I380">
        <v>0</v>
      </c>
      <c r="J380">
        <v>64800</v>
      </c>
      <c r="K380">
        <v>0</v>
      </c>
      <c r="L380">
        <v>38707.200000000004</v>
      </c>
      <c r="M380">
        <v>9676.8000000000011</v>
      </c>
      <c r="N380">
        <f>df_results_DK1!Q473*17</f>
        <v>710.6</v>
      </c>
    </row>
    <row r="381" spans="1:14" x14ac:dyDescent="0.3">
      <c r="A381">
        <v>2019</v>
      </c>
      <c r="B381">
        <v>11</v>
      </c>
      <c r="C381">
        <v>16</v>
      </c>
      <c r="D381">
        <v>20</v>
      </c>
      <c r="E381">
        <v>0</v>
      </c>
      <c r="F381">
        <v>3534</v>
      </c>
      <c r="G381">
        <v>0</v>
      </c>
      <c r="H381">
        <v>0</v>
      </c>
      <c r="I381">
        <v>0</v>
      </c>
      <c r="J381">
        <v>55800</v>
      </c>
      <c r="K381">
        <v>0</v>
      </c>
      <c r="L381">
        <v>36257.600000000006</v>
      </c>
      <c r="M381">
        <v>9064.4000000000015</v>
      </c>
      <c r="N381">
        <f>df_results_DK1!Q474*17</f>
        <v>999.6</v>
      </c>
    </row>
    <row r="382" spans="1:14" x14ac:dyDescent="0.3">
      <c r="A382">
        <v>2019</v>
      </c>
      <c r="B382">
        <v>11</v>
      </c>
      <c r="C382">
        <v>16</v>
      </c>
      <c r="D382">
        <v>21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15384</v>
      </c>
      <c r="K382">
        <v>0</v>
      </c>
      <c r="L382">
        <v>17203.2</v>
      </c>
      <c r="M382">
        <v>4300.8</v>
      </c>
      <c r="N382">
        <f>df_results_DK1!Q475*17</f>
        <v>1509.6000000000001</v>
      </c>
    </row>
    <row r="383" spans="1:14" x14ac:dyDescent="0.3">
      <c r="A383">
        <v>2019</v>
      </c>
      <c r="B383">
        <v>11</v>
      </c>
      <c r="C383">
        <v>16</v>
      </c>
      <c r="D383">
        <v>22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8688</v>
      </c>
      <c r="K383">
        <v>0</v>
      </c>
      <c r="L383">
        <v>20659.2</v>
      </c>
      <c r="M383">
        <v>5164.8</v>
      </c>
      <c r="N383">
        <f>df_results_DK1!Q476*17</f>
        <v>2091</v>
      </c>
    </row>
    <row r="384" spans="1:14" x14ac:dyDescent="0.3">
      <c r="A384">
        <v>2019</v>
      </c>
      <c r="B384">
        <v>11</v>
      </c>
      <c r="C384">
        <v>16</v>
      </c>
      <c r="D384">
        <v>23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12585.599999999999</v>
      </c>
      <c r="M384">
        <v>3146.3999999999996</v>
      </c>
      <c r="N384">
        <f>df_results_DK1!Q477*17</f>
        <v>2624.8</v>
      </c>
    </row>
    <row r="385" spans="1:14" x14ac:dyDescent="0.3">
      <c r="A385">
        <v>2019</v>
      </c>
      <c r="B385">
        <v>11</v>
      </c>
      <c r="C385">
        <v>16</v>
      </c>
      <c r="D385">
        <v>24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6052</v>
      </c>
      <c r="M385">
        <v>1513</v>
      </c>
      <c r="N385">
        <f>df_results_DK1!Q478*17</f>
        <v>3019.2000000000003</v>
      </c>
    </row>
    <row r="386" spans="1:14" x14ac:dyDescent="0.3">
      <c r="A386">
        <v>2019</v>
      </c>
      <c r="B386">
        <v>11</v>
      </c>
      <c r="C386">
        <v>17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7128.0000000000009</v>
      </c>
      <c r="M386">
        <v>1782.0000000000002</v>
      </c>
      <c r="N386">
        <f>df_results_DK1!Q479*17</f>
        <v>3250.4</v>
      </c>
    </row>
    <row r="387" spans="1:14" x14ac:dyDescent="0.3">
      <c r="A387">
        <v>2019</v>
      </c>
      <c r="B387">
        <v>11</v>
      </c>
      <c r="C387">
        <v>17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7332</v>
      </c>
      <c r="M387">
        <v>1833</v>
      </c>
      <c r="N387">
        <f>df_results_DK1!Q480*17</f>
        <v>3192.6000000000004</v>
      </c>
    </row>
    <row r="388" spans="1:14" x14ac:dyDescent="0.3">
      <c r="A388">
        <v>2019</v>
      </c>
      <c r="B388">
        <v>11</v>
      </c>
      <c r="C388">
        <v>17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6828.0000000000009</v>
      </c>
      <c r="M388">
        <v>1707.0000000000002</v>
      </c>
      <c r="N388">
        <f>df_results_DK1!Q481*17</f>
        <v>3199.4</v>
      </c>
    </row>
    <row r="389" spans="1:14" x14ac:dyDescent="0.3">
      <c r="A389">
        <v>2019</v>
      </c>
      <c r="B389">
        <v>11</v>
      </c>
      <c r="C389">
        <v>17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6760</v>
      </c>
      <c r="M389">
        <v>1690</v>
      </c>
      <c r="N389">
        <f>df_results_DK1!Q482*17</f>
        <v>3349</v>
      </c>
    </row>
    <row r="390" spans="1:14" x14ac:dyDescent="0.3">
      <c r="A390">
        <v>2019</v>
      </c>
      <c r="B390">
        <v>11</v>
      </c>
      <c r="C390">
        <v>17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6544.0000000000009</v>
      </c>
      <c r="M390">
        <v>1636.0000000000002</v>
      </c>
      <c r="N390">
        <f>df_results_DK1!Q483*17</f>
        <v>3338.8</v>
      </c>
    </row>
    <row r="391" spans="1:14" x14ac:dyDescent="0.3">
      <c r="A391">
        <v>2019</v>
      </c>
      <c r="B391">
        <v>11</v>
      </c>
      <c r="C391">
        <v>17</v>
      </c>
      <c r="D391">
        <v>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14227.2</v>
      </c>
      <c r="M391">
        <v>3556.8</v>
      </c>
      <c r="N391">
        <f>df_results_DK1!Q484*17</f>
        <v>3032.8</v>
      </c>
    </row>
    <row r="392" spans="1:14" x14ac:dyDescent="0.3">
      <c r="A392">
        <v>2019</v>
      </c>
      <c r="B392">
        <v>11</v>
      </c>
      <c r="C392">
        <v>17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11769.6</v>
      </c>
      <c r="M392">
        <v>2942.4</v>
      </c>
      <c r="N392">
        <f>df_results_DK1!Q485*17</f>
        <v>2675.8</v>
      </c>
    </row>
    <row r="393" spans="1:14" x14ac:dyDescent="0.3">
      <c r="A393">
        <v>2019</v>
      </c>
      <c r="B393">
        <v>11</v>
      </c>
      <c r="C393">
        <v>17</v>
      </c>
      <c r="D393">
        <v>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3648</v>
      </c>
      <c r="K393">
        <v>0</v>
      </c>
      <c r="L393">
        <v>23001.600000000002</v>
      </c>
      <c r="M393">
        <v>5750.4000000000005</v>
      </c>
      <c r="N393">
        <f>df_results_DK1!Q486*17</f>
        <v>2342.6000000000004</v>
      </c>
    </row>
    <row r="394" spans="1:14" x14ac:dyDescent="0.3">
      <c r="A394">
        <v>2019</v>
      </c>
      <c r="B394">
        <v>11</v>
      </c>
      <c r="C394">
        <v>17</v>
      </c>
      <c r="D394">
        <v>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10656</v>
      </c>
      <c r="K394">
        <v>0</v>
      </c>
      <c r="L394">
        <v>22982.400000000001</v>
      </c>
      <c r="M394">
        <v>5745.6</v>
      </c>
      <c r="N394">
        <f>df_results_DK1!Q487*17</f>
        <v>1978.8000000000002</v>
      </c>
    </row>
    <row r="395" spans="1:14" x14ac:dyDescent="0.3">
      <c r="A395">
        <v>2019</v>
      </c>
      <c r="B395">
        <v>11</v>
      </c>
      <c r="C395">
        <v>17</v>
      </c>
      <c r="D395">
        <v>10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13656</v>
      </c>
      <c r="K395">
        <v>0</v>
      </c>
      <c r="L395">
        <v>23366.400000000001</v>
      </c>
      <c r="M395">
        <v>5841.6</v>
      </c>
      <c r="N395">
        <f>df_results_DK1!Q488*17</f>
        <v>1700</v>
      </c>
    </row>
    <row r="396" spans="1:14" x14ac:dyDescent="0.3">
      <c r="A396">
        <v>2019</v>
      </c>
      <c r="B396">
        <v>11</v>
      </c>
      <c r="C396">
        <v>17</v>
      </c>
      <c r="D396">
        <v>11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21096</v>
      </c>
      <c r="K396">
        <v>0</v>
      </c>
      <c r="L396">
        <v>19737.600000000002</v>
      </c>
      <c r="M396">
        <v>4934.4000000000005</v>
      </c>
      <c r="N396">
        <f>df_results_DK1!Q489*17</f>
        <v>1618.4</v>
      </c>
    </row>
    <row r="397" spans="1:14" x14ac:dyDescent="0.3">
      <c r="A397">
        <v>2019</v>
      </c>
      <c r="B397">
        <v>11</v>
      </c>
      <c r="C397">
        <v>17</v>
      </c>
      <c r="D397">
        <v>12</v>
      </c>
      <c r="E397">
        <v>0</v>
      </c>
      <c r="F397">
        <v>1240</v>
      </c>
      <c r="G397">
        <v>0</v>
      </c>
      <c r="H397">
        <v>0</v>
      </c>
      <c r="I397">
        <v>0</v>
      </c>
      <c r="J397">
        <v>55800</v>
      </c>
      <c r="K397">
        <v>0</v>
      </c>
      <c r="L397">
        <v>46872</v>
      </c>
      <c r="M397">
        <v>11718</v>
      </c>
      <c r="N397">
        <f>df_results_DK1!Q490*17</f>
        <v>1496</v>
      </c>
    </row>
    <row r="398" spans="1:14" x14ac:dyDescent="0.3">
      <c r="A398">
        <v>2019</v>
      </c>
      <c r="B398">
        <v>11</v>
      </c>
      <c r="C398">
        <v>17</v>
      </c>
      <c r="D398">
        <v>13</v>
      </c>
      <c r="E398">
        <v>0</v>
      </c>
      <c r="F398">
        <v>8432</v>
      </c>
      <c r="G398">
        <v>0</v>
      </c>
      <c r="H398">
        <v>0</v>
      </c>
      <c r="I398">
        <v>0</v>
      </c>
      <c r="J398">
        <v>55800</v>
      </c>
      <c r="K398">
        <v>0</v>
      </c>
      <c r="L398">
        <v>35960</v>
      </c>
      <c r="M398">
        <v>8990</v>
      </c>
      <c r="N398">
        <f>df_results_DK1!Q491*17</f>
        <v>1482.4</v>
      </c>
    </row>
    <row r="399" spans="1:14" x14ac:dyDescent="0.3">
      <c r="A399">
        <v>2019</v>
      </c>
      <c r="B399">
        <v>11</v>
      </c>
      <c r="C399">
        <v>17</v>
      </c>
      <c r="D399">
        <v>14</v>
      </c>
      <c r="E399">
        <v>15912</v>
      </c>
      <c r="F399">
        <v>25200</v>
      </c>
      <c r="G399">
        <v>0</v>
      </c>
      <c r="H399">
        <v>0</v>
      </c>
      <c r="I399">
        <v>0</v>
      </c>
      <c r="J399">
        <v>64800</v>
      </c>
      <c r="K399">
        <v>0</v>
      </c>
      <c r="L399">
        <v>28512</v>
      </c>
      <c r="M399">
        <v>7128</v>
      </c>
      <c r="N399">
        <f>df_results_DK1!Q492*17</f>
        <v>1346.4</v>
      </c>
    </row>
    <row r="400" spans="1:14" x14ac:dyDescent="0.3">
      <c r="A400">
        <v>2019</v>
      </c>
      <c r="B400">
        <v>11</v>
      </c>
      <c r="C400">
        <v>17</v>
      </c>
      <c r="D400">
        <v>15</v>
      </c>
      <c r="E400">
        <v>16704</v>
      </c>
      <c r="F400">
        <v>25200</v>
      </c>
      <c r="G400">
        <v>0</v>
      </c>
      <c r="H400">
        <v>0</v>
      </c>
      <c r="I400">
        <v>0</v>
      </c>
      <c r="J400">
        <v>64800</v>
      </c>
      <c r="K400">
        <v>0</v>
      </c>
      <c r="L400">
        <v>22291.200000000001</v>
      </c>
      <c r="M400">
        <v>5572.8</v>
      </c>
      <c r="N400">
        <f>df_results_DK1!Q493*17</f>
        <v>1145.8000000000002</v>
      </c>
    </row>
    <row r="401" spans="1:14" x14ac:dyDescent="0.3">
      <c r="A401">
        <v>2019</v>
      </c>
      <c r="B401">
        <v>11</v>
      </c>
      <c r="C401">
        <v>17</v>
      </c>
      <c r="D401">
        <v>16</v>
      </c>
      <c r="E401">
        <v>7560</v>
      </c>
      <c r="F401">
        <v>25200</v>
      </c>
      <c r="G401">
        <v>0</v>
      </c>
      <c r="H401">
        <v>0</v>
      </c>
      <c r="I401">
        <v>0</v>
      </c>
      <c r="J401">
        <v>64800</v>
      </c>
      <c r="K401">
        <v>0</v>
      </c>
      <c r="L401">
        <v>17395.2</v>
      </c>
      <c r="M401">
        <v>4348.8</v>
      </c>
      <c r="N401">
        <f>df_results_DK1!Q494*17</f>
        <v>1064.2</v>
      </c>
    </row>
    <row r="402" spans="1:14" x14ac:dyDescent="0.3">
      <c r="A402">
        <v>2019</v>
      </c>
      <c r="B402">
        <v>11</v>
      </c>
      <c r="C402">
        <v>17</v>
      </c>
      <c r="D402">
        <v>17</v>
      </c>
      <c r="E402">
        <v>24696</v>
      </c>
      <c r="F402">
        <v>25200</v>
      </c>
      <c r="G402">
        <v>0</v>
      </c>
      <c r="H402">
        <v>0</v>
      </c>
      <c r="I402">
        <v>0</v>
      </c>
      <c r="J402">
        <v>64800</v>
      </c>
      <c r="K402">
        <v>0</v>
      </c>
      <c r="L402">
        <v>13766.400000000001</v>
      </c>
      <c r="M402">
        <v>3441.6000000000004</v>
      </c>
      <c r="N402">
        <f>df_results_DK1!Q495*17</f>
        <v>1023.4000000000001</v>
      </c>
    </row>
    <row r="403" spans="1:14" x14ac:dyDescent="0.3">
      <c r="A403">
        <v>2019</v>
      </c>
      <c r="B403">
        <v>11</v>
      </c>
      <c r="C403">
        <v>17</v>
      </c>
      <c r="D403">
        <v>18</v>
      </c>
      <c r="E403">
        <v>30400</v>
      </c>
      <c r="F403">
        <v>28000</v>
      </c>
      <c r="G403">
        <v>0</v>
      </c>
      <c r="H403">
        <v>19600</v>
      </c>
      <c r="I403">
        <v>0</v>
      </c>
      <c r="J403">
        <v>72000</v>
      </c>
      <c r="K403">
        <v>0</v>
      </c>
      <c r="L403">
        <v>12416.000000000002</v>
      </c>
      <c r="M403">
        <v>3104.0000000000005</v>
      </c>
      <c r="N403">
        <f>df_results_DK1!Q496*17</f>
        <v>1302.2</v>
      </c>
    </row>
    <row r="404" spans="1:14" x14ac:dyDescent="0.3">
      <c r="A404">
        <v>2019</v>
      </c>
      <c r="B404">
        <v>11</v>
      </c>
      <c r="C404">
        <v>17</v>
      </c>
      <c r="D404">
        <v>19</v>
      </c>
      <c r="E404">
        <v>30400</v>
      </c>
      <c r="F404">
        <v>28000</v>
      </c>
      <c r="G404">
        <v>0</v>
      </c>
      <c r="H404">
        <v>13920</v>
      </c>
      <c r="I404">
        <v>0</v>
      </c>
      <c r="J404">
        <v>72000</v>
      </c>
      <c r="K404">
        <v>0</v>
      </c>
      <c r="L404">
        <v>9984</v>
      </c>
      <c r="M404">
        <v>2496</v>
      </c>
      <c r="N404">
        <f>df_results_DK1!Q497*17</f>
        <v>1774.8000000000002</v>
      </c>
    </row>
    <row r="405" spans="1:14" x14ac:dyDescent="0.3">
      <c r="A405">
        <v>2019</v>
      </c>
      <c r="B405">
        <v>11</v>
      </c>
      <c r="C405">
        <v>17</v>
      </c>
      <c r="D405">
        <v>20</v>
      </c>
      <c r="E405">
        <v>24912</v>
      </c>
      <c r="F405">
        <v>25200</v>
      </c>
      <c r="G405">
        <v>0</v>
      </c>
      <c r="H405">
        <v>0</v>
      </c>
      <c r="I405">
        <v>0</v>
      </c>
      <c r="J405">
        <v>64800</v>
      </c>
      <c r="K405">
        <v>0</v>
      </c>
      <c r="L405">
        <v>10195.199999999999</v>
      </c>
      <c r="M405">
        <v>2548.7999999999997</v>
      </c>
      <c r="N405">
        <f>df_results_DK1!Q498*17</f>
        <v>2431</v>
      </c>
    </row>
    <row r="406" spans="1:14" x14ac:dyDescent="0.3">
      <c r="A406">
        <v>2019</v>
      </c>
      <c r="B406">
        <v>11</v>
      </c>
      <c r="C406">
        <v>17</v>
      </c>
      <c r="D406">
        <v>21</v>
      </c>
      <c r="E406">
        <v>9792</v>
      </c>
      <c r="F406">
        <v>25200</v>
      </c>
      <c r="G406">
        <v>0</v>
      </c>
      <c r="H406">
        <v>0</v>
      </c>
      <c r="I406">
        <v>0</v>
      </c>
      <c r="J406">
        <v>64800</v>
      </c>
      <c r="K406">
        <v>0</v>
      </c>
      <c r="L406">
        <v>13248</v>
      </c>
      <c r="M406">
        <v>3312</v>
      </c>
      <c r="N406">
        <f>df_results_DK1!Q499*17</f>
        <v>3257.2000000000003</v>
      </c>
    </row>
    <row r="407" spans="1:14" x14ac:dyDescent="0.3">
      <c r="A407">
        <v>2019</v>
      </c>
      <c r="B407">
        <v>11</v>
      </c>
      <c r="C407">
        <v>17</v>
      </c>
      <c r="D407">
        <v>22</v>
      </c>
      <c r="E407">
        <v>1800</v>
      </c>
      <c r="F407">
        <v>25200</v>
      </c>
      <c r="G407">
        <v>0</v>
      </c>
      <c r="H407">
        <v>0</v>
      </c>
      <c r="I407">
        <v>0</v>
      </c>
      <c r="J407">
        <v>64800</v>
      </c>
      <c r="K407">
        <v>0</v>
      </c>
      <c r="L407">
        <v>14630.400000000001</v>
      </c>
      <c r="M407">
        <v>3657.6000000000004</v>
      </c>
      <c r="N407">
        <f>df_results_DK1!Q500*17</f>
        <v>4175.2000000000007</v>
      </c>
    </row>
    <row r="408" spans="1:14" x14ac:dyDescent="0.3">
      <c r="A408">
        <v>2019</v>
      </c>
      <c r="B408">
        <v>11</v>
      </c>
      <c r="C408">
        <v>17</v>
      </c>
      <c r="D408">
        <v>23</v>
      </c>
      <c r="E408">
        <v>30400</v>
      </c>
      <c r="F408">
        <v>28000</v>
      </c>
      <c r="G408">
        <v>0</v>
      </c>
      <c r="H408">
        <v>27360</v>
      </c>
      <c r="I408">
        <v>0</v>
      </c>
      <c r="J408">
        <v>0</v>
      </c>
      <c r="K408">
        <v>0</v>
      </c>
      <c r="L408">
        <v>21376</v>
      </c>
      <c r="M408">
        <v>5344</v>
      </c>
      <c r="N408">
        <f>df_results_DK1!Q501*17</f>
        <v>4909.6000000000004</v>
      </c>
    </row>
    <row r="409" spans="1:14" x14ac:dyDescent="0.3">
      <c r="A409">
        <v>2019</v>
      </c>
      <c r="B409">
        <v>11</v>
      </c>
      <c r="C409">
        <v>17</v>
      </c>
      <c r="D409">
        <v>24</v>
      </c>
      <c r="E409">
        <v>30400</v>
      </c>
      <c r="F409">
        <v>28000</v>
      </c>
      <c r="G409">
        <v>0</v>
      </c>
      <c r="H409">
        <v>7760</v>
      </c>
      <c r="I409">
        <v>0</v>
      </c>
      <c r="J409">
        <v>0</v>
      </c>
      <c r="K409">
        <v>0</v>
      </c>
      <c r="L409">
        <v>31808</v>
      </c>
      <c r="M409">
        <v>7952</v>
      </c>
      <c r="N409">
        <f>df_results_DK1!Q502*17</f>
        <v>5280.2000000000007</v>
      </c>
    </row>
    <row r="410" spans="1:14" x14ac:dyDescent="0.3">
      <c r="A410">
        <v>2019</v>
      </c>
      <c r="B410">
        <v>11</v>
      </c>
      <c r="C410">
        <v>18</v>
      </c>
      <c r="D410">
        <v>1</v>
      </c>
      <c r="E410">
        <v>0</v>
      </c>
      <c r="F410">
        <v>21018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42209.600000000006</v>
      </c>
      <c r="M410">
        <v>10552.400000000001</v>
      </c>
      <c r="N410">
        <f>df_results_DK1!Q503*17</f>
        <v>5429.8</v>
      </c>
    </row>
    <row r="411" spans="1:14" x14ac:dyDescent="0.3">
      <c r="A411">
        <v>2019</v>
      </c>
      <c r="B411">
        <v>11</v>
      </c>
      <c r="C411">
        <v>18</v>
      </c>
      <c r="D411">
        <v>2</v>
      </c>
      <c r="E411">
        <v>0</v>
      </c>
      <c r="F411">
        <v>3906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53022.400000000001</v>
      </c>
      <c r="M411">
        <v>13255.6</v>
      </c>
      <c r="N411">
        <f>df_results_DK1!Q504*17</f>
        <v>5341.4000000000005</v>
      </c>
    </row>
    <row r="412" spans="1:14" x14ac:dyDescent="0.3">
      <c r="A412">
        <v>2019</v>
      </c>
      <c r="B412">
        <v>11</v>
      </c>
      <c r="C412">
        <v>18</v>
      </c>
      <c r="D412">
        <v>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13372.800000000001</v>
      </c>
      <c r="M412">
        <v>3343.2000000000003</v>
      </c>
      <c r="N412">
        <f>df_results_DK1!Q505*17</f>
        <v>5222.4000000000005</v>
      </c>
    </row>
    <row r="413" spans="1:14" x14ac:dyDescent="0.3">
      <c r="A413">
        <v>2019</v>
      </c>
      <c r="B413">
        <v>11</v>
      </c>
      <c r="C413">
        <v>18</v>
      </c>
      <c r="D413">
        <v>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6804.0000000000009</v>
      </c>
      <c r="M413">
        <v>1701.0000000000002</v>
      </c>
      <c r="N413">
        <f>df_results_DK1!Q506*17</f>
        <v>5358.4000000000005</v>
      </c>
    </row>
    <row r="414" spans="1:14" x14ac:dyDescent="0.3">
      <c r="A414">
        <v>2019</v>
      </c>
      <c r="B414">
        <v>11</v>
      </c>
      <c r="C414">
        <v>18</v>
      </c>
      <c r="D414">
        <v>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8256</v>
      </c>
      <c r="M414">
        <v>2064</v>
      </c>
      <c r="N414">
        <f>df_results_DK1!Q507*17</f>
        <v>5208.8</v>
      </c>
    </row>
    <row r="415" spans="1:14" x14ac:dyDescent="0.3">
      <c r="A415">
        <v>2019</v>
      </c>
      <c r="B415">
        <v>11</v>
      </c>
      <c r="C415">
        <v>18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9100</v>
      </c>
      <c r="M415">
        <v>2275</v>
      </c>
      <c r="N415">
        <f>df_results_DK1!Q508*17</f>
        <v>5127.2000000000007</v>
      </c>
    </row>
    <row r="416" spans="1:14" x14ac:dyDescent="0.3">
      <c r="A416">
        <v>2019</v>
      </c>
      <c r="B416">
        <v>11</v>
      </c>
      <c r="C416">
        <v>18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22224</v>
      </c>
      <c r="M416">
        <v>5556</v>
      </c>
      <c r="N416">
        <f>df_results_DK1!Q509*17</f>
        <v>5239.4000000000005</v>
      </c>
    </row>
    <row r="417" spans="1:14" x14ac:dyDescent="0.3">
      <c r="A417">
        <v>2019</v>
      </c>
      <c r="B417">
        <v>11</v>
      </c>
      <c r="C417">
        <v>18</v>
      </c>
      <c r="D417">
        <v>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1536</v>
      </c>
      <c r="K417">
        <v>0</v>
      </c>
      <c r="L417">
        <v>43200</v>
      </c>
      <c r="M417">
        <v>10800</v>
      </c>
      <c r="N417">
        <f>df_results_DK1!Q510*17</f>
        <v>5433.2000000000007</v>
      </c>
    </row>
    <row r="418" spans="1:14" x14ac:dyDescent="0.3">
      <c r="A418">
        <v>2019</v>
      </c>
      <c r="B418">
        <v>11</v>
      </c>
      <c r="C418">
        <v>18</v>
      </c>
      <c r="D418">
        <v>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11592</v>
      </c>
      <c r="K418">
        <v>0</v>
      </c>
      <c r="L418">
        <v>39782.400000000001</v>
      </c>
      <c r="M418">
        <v>9945.6</v>
      </c>
      <c r="N418">
        <f>df_results_DK1!Q511*17</f>
        <v>5450.2000000000007</v>
      </c>
    </row>
    <row r="419" spans="1:14" x14ac:dyDescent="0.3">
      <c r="A419">
        <v>2019</v>
      </c>
      <c r="B419">
        <v>11</v>
      </c>
      <c r="C419">
        <v>18</v>
      </c>
      <c r="D419">
        <v>10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15696</v>
      </c>
      <c r="K419">
        <v>0</v>
      </c>
      <c r="L419">
        <v>35904</v>
      </c>
      <c r="M419">
        <v>8976</v>
      </c>
      <c r="N419">
        <f>df_results_DK1!Q512*17</f>
        <v>5300.6</v>
      </c>
    </row>
    <row r="420" spans="1:14" x14ac:dyDescent="0.3">
      <c r="A420">
        <v>2019</v>
      </c>
      <c r="B420">
        <v>11</v>
      </c>
      <c r="C420">
        <v>18</v>
      </c>
      <c r="D420">
        <v>11</v>
      </c>
      <c r="E420">
        <v>0</v>
      </c>
      <c r="F420">
        <v>1488</v>
      </c>
      <c r="G420">
        <v>0</v>
      </c>
      <c r="H420">
        <v>0</v>
      </c>
      <c r="I420">
        <v>0</v>
      </c>
      <c r="J420">
        <v>55800</v>
      </c>
      <c r="K420">
        <v>0</v>
      </c>
      <c r="L420">
        <v>82187.200000000012</v>
      </c>
      <c r="M420">
        <v>20546.800000000003</v>
      </c>
      <c r="N420">
        <f>df_results_DK1!Q513*17</f>
        <v>5025.2000000000007</v>
      </c>
    </row>
    <row r="421" spans="1:14" x14ac:dyDescent="0.3">
      <c r="A421">
        <v>2019</v>
      </c>
      <c r="B421">
        <v>11</v>
      </c>
      <c r="C421">
        <v>18</v>
      </c>
      <c r="D421">
        <v>12</v>
      </c>
      <c r="E421">
        <v>0</v>
      </c>
      <c r="F421">
        <v>11036</v>
      </c>
      <c r="G421">
        <v>0</v>
      </c>
      <c r="H421">
        <v>0</v>
      </c>
      <c r="I421">
        <v>0</v>
      </c>
      <c r="J421">
        <v>55800</v>
      </c>
      <c r="K421">
        <v>0</v>
      </c>
      <c r="L421">
        <v>73110.400000000009</v>
      </c>
      <c r="M421">
        <v>18277.600000000002</v>
      </c>
      <c r="N421">
        <f>df_results_DK1!Q514*17</f>
        <v>4964</v>
      </c>
    </row>
    <row r="422" spans="1:14" x14ac:dyDescent="0.3">
      <c r="A422">
        <v>2019</v>
      </c>
      <c r="B422">
        <v>11</v>
      </c>
      <c r="C422">
        <v>18</v>
      </c>
      <c r="D422">
        <v>13</v>
      </c>
      <c r="E422">
        <v>0</v>
      </c>
      <c r="F422">
        <v>11842</v>
      </c>
      <c r="G422">
        <v>0</v>
      </c>
      <c r="H422">
        <v>0</v>
      </c>
      <c r="I422">
        <v>0</v>
      </c>
      <c r="J422">
        <v>55800</v>
      </c>
      <c r="K422">
        <v>0</v>
      </c>
      <c r="L422">
        <v>68200</v>
      </c>
      <c r="M422">
        <v>17050</v>
      </c>
      <c r="N422">
        <f>df_results_DK1!Q515*17</f>
        <v>4865.3999999999996</v>
      </c>
    </row>
    <row r="423" spans="1:14" x14ac:dyDescent="0.3">
      <c r="A423">
        <v>2019</v>
      </c>
      <c r="B423">
        <v>11</v>
      </c>
      <c r="C423">
        <v>18</v>
      </c>
      <c r="D423">
        <v>14</v>
      </c>
      <c r="E423">
        <v>0</v>
      </c>
      <c r="F423">
        <v>16306</v>
      </c>
      <c r="G423">
        <v>0</v>
      </c>
      <c r="H423">
        <v>0</v>
      </c>
      <c r="I423">
        <v>0</v>
      </c>
      <c r="J423">
        <v>55800</v>
      </c>
      <c r="K423">
        <v>0</v>
      </c>
      <c r="L423">
        <v>62992</v>
      </c>
      <c r="M423">
        <v>15748</v>
      </c>
      <c r="N423">
        <f>df_results_DK1!Q516*17</f>
        <v>4433.6000000000004</v>
      </c>
    </row>
    <row r="424" spans="1:14" x14ac:dyDescent="0.3">
      <c r="A424">
        <v>2019</v>
      </c>
      <c r="B424">
        <v>11</v>
      </c>
      <c r="C424">
        <v>18</v>
      </c>
      <c r="D424">
        <v>15</v>
      </c>
      <c r="E424">
        <v>0</v>
      </c>
      <c r="F424">
        <v>10850</v>
      </c>
      <c r="G424">
        <v>0</v>
      </c>
      <c r="H424">
        <v>0</v>
      </c>
      <c r="I424">
        <v>0</v>
      </c>
      <c r="J424">
        <v>55800</v>
      </c>
      <c r="K424">
        <v>0</v>
      </c>
      <c r="L424">
        <v>63686.400000000001</v>
      </c>
      <c r="M424">
        <v>15921.6</v>
      </c>
      <c r="N424">
        <f>df_results_DK1!Q517*17</f>
        <v>3821.6000000000004</v>
      </c>
    </row>
    <row r="425" spans="1:14" x14ac:dyDescent="0.3">
      <c r="A425">
        <v>2019</v>
      </c>
      <c r="B425">
        <v>11</v>
      </c>
      <c r="C425">
        <v>18</v>
      </c>
      <c r="D425">
        <v>16</v>
      </c>
      <c r="E425">
        <v>0</v>
      </c>
      <c r="F425">
        <v>4774</v>
      </c>
      <c r="G425">
        <v>0</v>
      </c>
      <c r="H425">
        <v>0</v>
      </c>
      <c r="I425">
        <v>0</v>
      </c>
      <c r="J425">
        <v>55800</v>
      </c>
      <c r="K425">
        <v>0</v>
      </c>
      <c r="L425">
        <v>60412.800000000003</v>
      </c>
      <c r="M425">
        <v>15103.2</v>
      </c>
      <c r="N425">
        <f>df_results_DK1!Q518*17</f>
        <v>3627.8</v>
      </c>
    </row>
    <row r="426" spans="1:14" x14ac:dyDescent="0.3">
      <c r="A426">
        <v>2019</v>
      </c>
      <c r="B426">
        <v>11</v>
      </c>
      <c r="C426">
        <v>18</v>
      </c>
      <c r="D426">
        <v>17</v>
      </c>
      <c r="E426">
        <v>0</v>
      </c>
      <c r="F426">
        <v>18538</v>
      </c>
      <c r="G426">
        <v>0</v>
      </c>
      <c r="H426">
        <v>0</v>
      </c>
      <c r="I426">
        <v>0</v>
      </c>
      <c r="J426">
        <v>55800</v>
      </c>
      <c r="K426">
        <v>0</v>
      </c>
      <c r="L426">
        <v>56246.400000000001</v>
      </c>
      <c r="M426">
        <v>14061.6</v>
      </c>
      <c r="N426">
        <f>df_results_DK1!Q519*17</f>
        <v>3359.2000000000003</v>
      </c>
    </row>
    <row r="427" spans="1:14" x14ac:dyDescent="0.3">
      <c r="A427">
        <v>2019</v>
      </c>
      <c r="B427">
        <v>11</v>
      </c>
      <c r="C427">
        <v>18</v>
      </c>
      <c r="D427">
        <v>18</v>
      </c>
      <c r="E427">
        <v>9864</v>
      </c>
      <c r="F427">
        <v>25200</v>
      </c>
      <c r="G427">
        <v>0</v>
      </c>
      <c r="H427">
        <v>0</v>
      </c>
      <c r="I427">
        <v>0</v>
      </c>
      <c r="J427">
        <v>64800</v>
      </c>
      <c r="K427">
        <v>0</v>
      </c>
      <c r="L427">
        <v>64281.600000000006</v>
      </c>
      <c r="M427">
        <v>16070.400000000001</v>
      </c>
      <c r="N427">
        <f>df_results_DK1!Q520*17</f>
        <v>3253.8</v>
      </c>
    </row>
    <row r="428" spans="1:14" x14ac:dyDescent="0.3">
      <c r="A428">
        <v>2019</v>
      </c>
      <c r="B428">
        <v>11</v>
      </c>
      <c r="C428">
        <v>18</v>
      </c>
      <c r="D428">
        <v>19</v>
      </c>
      <c r="E428">
        <v>0</v>
      </c>
      <c r="F428">
        <v>16430</v>
      </c>
      <c r="G428">
        <v>0</v>
      </c>
      <c r="H428">
        <v>0</v>
      </c>
      <c r="I428">
        <v>0</v>
      </c>
      <c r="J428">
        <v>55800</v>
      </c>
      <c r="K428">
        <v>0</v>
      </c>
      <c r="L428">
        <v>55800</v>
      </c>
      <c r="M428">
        <v>13950</v>
      </c>
      <c r="N428">
        <f>df_results_DK1!Q521*17</f>
        <v>3185.8</v>
      </c>
    </row>
    <row r="429" spans="1:14" x14ac:dyDescent="0.3">
      <c r="A429">
        <v>2019</v>
      </c>
      <c r="B429">
        <v>11</v>
      </c>
      <c r="C429">
        <v>18</v>
      </c>
      <c r="D429">
        <v>20</v>
      </c>
      <c r="E429">
        <v>0</v>
      </c>
      <c r="F429">
        <v>2976</v>
      </c>
      <c r="G429">
        <v>0</v>
      </c>
      <c r="H429">
        <v>0</v>
      </c>
      <c r="I429">
        <v>0</v>
      </c>
      <c r="J429">
        <v>55800</v>
      </c>
      <c r="K429">
        <v>0</v>
      </c>
      <c r="L429">
        <v>60016</v>
      </c>
      <c r="M429">
        <v>15004</v>
      </c>
      <c r="N429">
        <f>df_results_DK1!Q522*17</f>
        <v>3230</v>
      </c>
    </row>
    <row r="430" spans="1:14" x14ac:dyDescent="0.3">
      <c r="A430">
        <v>2019</v>
      </c>
      <c r="B430">
        <v>11</v>
      </c>
      <c r="C430">
        <v>18</v>
      </c>
      <c r="D430">
        <v>21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17400</v>
      </c>
      <c r="K430">
        <v>0</v>
      </c>
      <c r="L430">
        <v>24384</v>
      </c>
      <c r="M430">
        <v>6096</v>
      </c>
      <c r="N430">
        <f>df_results_DK1!Q523*17</f>
        <v>3536</v>
      </c>
    </row>
    <row r="431" spans="1:14" x14ac:dyDescent="0.3">
      <c r="A431">
        <v>2019</v>
      </c>
      <c r="B431">
        <v>11</v>
      </c>
      <c r="C431">
        <v>18</v>
      </c>
      <c r="D431">
        <v>22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9696</v>
      </c>
      <c r="K431">
        <v>0</v>
      </c>
      <c r="L431">
        <v>27187.199999999997</v>
      </c>
      <c r="M431">
        <v>6796.7999999999993</v>
      </c>
      <c r="N431">
        <f>df_results_DK1!Q524*17</f>
        <v>3896.4</v>
      </c>
    </row>
    <row r="432" spans="1:14" x14ac:dyDescent="0.3">
      <c r="A432">
        <v>2019</v>
      </c>
      <c r="B432">
        <v>11</v>
      </c>
      <c r="C432">
        <v>18</v>
      </c>
      <c r="D432">
        <v>23</v>
      </c>
      <c r="E432">
        <v>0</v>
      </c>
      <c r="F432">
        <v>13268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70233.599999999991</v>
      </c>
      <c r="M432">
        <v>17558.399999999998</v>
      </c>
      <c r="N432">
        <f>df_results_DK1!Q525*17</f>
        <v>4100.4000000000005</v>
      </c>
    </row>
    <row r="433" spans="1:14" x14ac:dyDescent="0.3">
      <c r="A433">
        <v>2019</v>
      </c>
      <c r="B433">
        <v>11</v>
      </c>
      <c r="C433">
        <v>18</v>
      </c>
      <c r="D433">
        <v>24</v>
      </c>
      <c r="E433">
        <v>0</v>
      </c>
      <c r="F433">
        <v>4898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69340.800000000003</v>
      </c>
      <c r="M433">
        <v>17335.2</v>
      </c>
      <c r="N433">
        <f>df_results_DK1!Q526*17</f>
        <v>4236.4000000000005</v>
      </c>
    </row>
    <row r="434" spans="1:14" x14ac:dyDescent="0.3">
      <c r="A434">
        <v>2019</v>
      </c>
      <c r="B434">
        <v>11</v>
      </c>
      <c r="C434">
        <v>19</v>
      </c>
      <c r="D434">
        <v>1</v>
      </c>
      <c r="E434">
        <v>0</v>
      </c>
      <c r="F434">
        <v>6076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61454.400000000001</v>
      </c>
      <c r="M434">
        <v>15363.6</v>
      </c>
      <c r="N434">
        <f>df_results_DK1!Q527*17</f>
        <v>4488</v>
      </c>
    </row>
    <row r="435" spans="1:14" x14ac:dyDescent="0.3">
      <c r="A435">
        <v>2019</v>
      </c>
      <c r="B435">
        <v>11</v>
      </c>
      <c r="C435">
        <v>19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12979.2</v>
      </c>
      <c r="M435">
        <v>3244.8</v>
      </c>
      <c r="N435">
        <f>df_results_DK1!Q528*17</f>
        <v>4627.3999999999996</v>
      </c>
    </row>
    <row r="436" spans="1:14" x14ac:dyDescent="0.3">
      <c r="A436">
        <v>2019</v>
      </c>
      <c r="B436">
        <v>11</v>
      </c>
      <c r="C436">
        <v>19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13036.800000000001</v>
      </c>
      <c r="M436">
        <v>3259.2000000000003</v>
      </c>
      <c r="N436">
        <f>df_results_DK1!Q529*17</f>
        <v>4705.6000000000004</v>
      </c>
    </row>
    <row r="437" spans="1:14" x14ac:dyDescent="0.3">
      <c r="A437">
        <v>2019</v>
      </c>
      <c r="B437">
        <v>11</v>
      </c>
      <c r="C437">
        <v>19</v>
      </c>
      <c r="D437">
        <v>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14035.2</v>
      </c>
      <c r="M437">
        <v>3508.8</v>
      </c>
      <c r="N437">
        <f>df_results_DK1!Q530*17</f>
        <v>4919.8</v>
      </c>
    </row>
    <row r="438" spans="1:14" x14ac:dyDescent="0.3">
      <c r="A438">
        <v>2019</v>
      </c>
      <c r="B438">
        <v>11</v>
      </c>
      <c r="C438">
        <v>19</v>
      </c>
      <c r="D438">
        <v>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14793.600000000002</v>
      </c>
      <c r="M438">
        <v>3698.4000000000005</v>
      </c>
      <c r="N438">
        <f>df_results_DK1!Q531*17</f>
        <v>4909.6000000000004</v>
      </c>
    </row>
    <row r="439" spans="1:14" x14ac:dyDescent="0.3">
      <c r="A439">
        <v>2019</v>
      </c>
      <c r="B439">
        <v>11</v>
      </c>
      <c r="C439">
        <v>19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600</v>
      </c>
      <c r="K439">
        <v>0</v>
      </c>
      <c r="L439">
        <v>28857.600000000002</v>
      </c>
      <c r="M439">
        <v>7214.4000000000005</v>
      </c>
      <c r="N439">
        <f>df_results_DK1!Q532*17</f>
        <v>5059.2000000000007</v>
      </c>
    </row>
    <row r="440" spans="1:14" x14ac:dyDescent="0.3">
      <c r="A440">
        <v>2019</v>
      </c>
      <c r="B440">
        <v>11</v>
      </c>
      <c r="C440">
        <v>19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12888</v>
      </c>
      <c r="K440">
        <v>0</v>
      </c>
      <c r="L440">
        <v>25843.199999999997</v>
      </c>
      <c r="M440">
        <v>6460.7999999999993</v>
      </c>
      <c r="N440">
        <f>df_results_DK1!Q533*17</f>
        <v>5559</v>
      </c>
    </row>
    <row r="441" spans="1:14" x14ac:dyDescent="0.3">
      <c r="A441">
        <v>2019</v>
      </c>
      <c r="B441">
        <v>11</v>
      </c>
      <c r="C441">
        <v>19</v>
      </c>
      <c r="D441">
        <v>8</v>
      </c>
      <c r="E441">
        <v>0</v>
      </c>
      <c r="F441">
        <v>6758</v>
      </c>
      <c r="G441">
        <v>0</v>
      </c>
      <c r="H441">
        <v>0</v>
      </c>
      <c r="I441">
        <v>0</v>
      </c>
      <c r="J441">
        <v>55800</v>
      </c>
      <c r="K441">
        <v>0</v>
      </c>
      <c r="L441">
        <v>62198.400000000001</v>
      </c>
      <c r="M441">
        <v>15549.6</v>
      </c>
      <c r="N441">
        <f>df_results_DK1!Q534*17</f>
        <v>6201.6</v>
      </c>
    </row>
    <row r="442" spans="1:14" x14ac:dyDescent="0.3">
      <c r="A442">
        <v>2019</v>
      </c>
      <c r="B442">
        <v>11</v>
      </c>
      <c r="C442">
        <v>19</v>
      </c>
      <c r="D442">
        <v>9</v>
      </c>
      <c r="E442">
        <v>0</v>
      </c>
      <c r="F442">
        <v>20956</v>
      </c>
      <c r="G442">
        <v>0</v>
      </c>
      <c r="H442">
        <v>0</v>
      </c>
      <c r="I442">
        <v>0</v>
      </c>
      <c r="J442">
        <v>55800</v>
      </c>
      <c r="K442">
        <v>0</v>
      </c>
      <c r="L442">
        <v>61504</v>
      </c>
      <c r="M442">
        <v>15376</v>
      </c>
      <c r="N442">
        <f>df_results_DK1!Q535*17</f>
        <v>6657.2000000000007</v>
      </c>
    </row>
    <row r="443" spans="1:14" x14ac:dyDescent="0.3">
      <c r="A443">
        <v>2019</v>
      </c>
      <c r="B443">
        <v>11</v>
      </c>
      <c r="C443">
        <v>19</v>
      </c>
      <c r="D443">
        <v>10</v>
      </c>
      <c r="E443">
        <v>648</v>
      </c>
      <c r="F443">
        <v>25200</v>
      </c>
      <c r="G443">
        <v>0</v>
      </c>
      <c r="H443">
        <v>0</v>
      </c>
      <c r="I443">
        <v>0</v>
      </c>
      <c r="J443">
        <v>64800</v>
      </c>
      <c r="K443">
        <v>0</v>
      </c>
      <c r="L443">
        <v>70329.600000000006</v>
      </c>
      <c r="M443">
        <v>17582.400000000001</v>
      </c>
      <c r="N443">
        <f>df_results_DK1!Q536*17</f>
        <v>7310</v>
      </c>
    </row>
    <row r="444" spans="1:14" x14ac:dyDescent="0.3">
      <c r="A444">
        <v>2019</v>
      </c>
      <c r="B444">
        <v>11</v>
      </c>
      <c r="C444">
        <v>19</v>
      </c>
      <c r="D444">
        <v>11</v>
      </c>
      <c r="E444">
        <v>4896</v>
      </c>
      <c r="F444">
        <v>25200</v>
      </c>
      <c r="G444">
        <v>0</v>
      </c>
      <c r="H444">
        <v>0</v>
      </c>
      <c r="I444">
        <v>0</v>
      </c>
      <c r="J444">
        <v>64800</v>
      </c>
      <c r="K444">
        <v>0</v>
      </c>
      <c r="L444">
        <v>66873.600000000006</v>
      </c>
      <c r="M444">
        <v>16718.400000000001</v>
      </c>
      <c r="N444">
        <f>df_results_DK1!Q537*17</f>
        <v>7871</v>
      </c>
    </row>
    <row r="445" spans="1:14" x14ac:dyDescent="0.3">
      <c r="A445">
        <v>2019</v>
      </c>
      <c r="B445">
        <v>11</v>
      </c>
      <c r="C445">
        <v>19</v>
      </c>
      <c r="D445">
        <v>12</v>
      </c>
      <c r="E445">
        <v>6840</v>
      </c>
      <c r="F445">
        <v>25200</v>
      </c>
      <c r="G445">
        <v>0</v>
      </c>
      <c r="H445">
        <v>0</v>
      </c>
      <c r="I445">
        <v>0</v>
      </c>
      <c r="J445">
        <v>64800</v>
      </c>
      <c r="K445">
        <v>0</v>
      </c>
      <c r="L445">
        <v>65376</v>
      </c>
      <c r="M445">
        <v>16344</v>
      </c>
      <c r="N445">
        <f>df_results_DK1!Q538*17</f>
        <v>8319.8000000000011</v>
      </c>
    </row>
    <row r="446" spans="1:14" x14ac:dyDescent="0.3">
      <c r="A446">
        <v>2019</v>
      </c>
      <c r="B446">
        <v>11</v>
      </c>
      <c r="C446">
        <v>19</v>
      </c>
      <c r="D446">
        <v>13</v>
      </c>
      <c r="E446">
        <v>0</v>
      </c>
      <c r="F446">
        <v>17980</v>
      </c>
      <c r="G446">
        <v>0</v>
      </c>
      <c r="H446">
        <v>0</v>
      </c>
      <c r="I446">
        <v>0</v>
      </c>
      <c r="J446">
        <v>55800</v>
      </c>
      <c r="K446">
        <v>0</v>
      </c>
      <c r="L446">
        <v>60760</v>
      </c>
      <c r="M446">
        <v>15190</v>
      </c>
      <c r="N446">
        <f>df_results_DK1!Q539*17</f>
        <v>8523.8000000000011</v>
      </c>
    </row>
    <row r="447" spans="1:14" x14ac:dyDescent="0.3">
      <c r="A447">
        <v>2019</v>
      </c>
      <c r="B447">
        <v>11</v>
      </c>
      <c r="C447">
        <v>19</v>
      </c>
      <c r="D447">
        <v>14</v>
      </c>
      <c r="E447">
        <v>0</v>
      </c>
      <c r="F447">
        <v>16430</v>
      </c>
      <c r="G447">
        <v>0</v>
      </c>
      <c r="H447">
        <v>0</v>
      </c>
      <c r="I447">
        <v>0</v>
      </c>
      <c r="J447">
        <v>55800</v>
      </c>
      <c r="K447">
        <v>0</v>
      </c>
      <c r="L447">
        <v>63289.600000000006</v>
      </c>
      <c r="M447">
        <v>15822.400000000001</v>
      </c>
      <c r="N447">
        <f>df_results_DK1!Q540*17</f>
        <v>8418.4000000000015</v>
      </c>
    </row>
    <row r="448" spans="1:14" x14ac:dyDescent="0.3">
      <c r="A448">
        <v>2019</v>
      </c>
      <c r="B448">
        <v>11</v>
      </c>
      <c r="C448">
        <v>19</v>
      </c>
      <c r="D448">
        <v>15</v>
      </c>
      <c r="E448">
        <v>0</v>
      </c>
      <c r="F448">
        <v>9920</v>
      </c>
      <c r="G448">
        <v>0</v>
      </c>
      <c r="H448">
        <v>0</v>
      </c>
      <c r="I448">
        <v>0</v>
      </c>
      <c r="J448">
        <v>55800</v>
      </c>
      <c r="K448">
        <v>0</v>
      </c>
      <c r="L448">
        <v>67456</v>
      </c>
      <c r="M448">
        <v>16864</v>
      </c>
      <c r="N448">
        <f>df_results_DK1!Q541*17</f>
        <v>8143</v>
      </c>
    </row>
    <row r="449" spans="1:14" x14ac:dyDescent="0.3">
      <c r="A449">
        <v>2019</v>
      </c>
      <c r="B449">
        <v>11</v>
      </c>
      <c r="C449">
        <v>19</v>
      </c>
      <c r="D449">
        <v>16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21600</v>
      </c>
      <c r="K449">
        <v>0</v>
      </c>
      <c r="L449">
        <v>26227.199999999997</v>
      </c>
      <c r="M449">
        <v>6556.7999999999993</v>
      </c>
      <c r="N449">
        <f>df_results_DK1!Q542*17</f>
        <v>8350.4000000000015</v>
      </c>
    </row>
    <row r="450" spans="1:14" x14ac:dyDescent="0.3">
      <c r="A450">
        <v>2019</v>
      </c>
      <c r="B450">
        <v>11</v>
      </c>
      <c r="C450">
        <v>19</v>
      </c>
      <c r="D450">
        <v>17</v>
      </c>
      <c r="E450">
        <v>0</v>
      </c>
      <c r="F450">
        <v>7564</v>
      </c>
      <c r="G450">
        <v>0</v>
      </c>
      <c r="H450">
        <v>0</v>
      </c>
      <c r="I450">
        <v>0</v>
      </c>
      <c r="J450">
        <v>55800</v>
      </c>
      <c r="K450">
        <v>0</v>
      </c>
      <c r="L450">
        <v>65819.200000000012</v>
      </c>
      <c r="M450">
        <v>16454.800000000003</v>
      </c>
      <c r="N450">
        <f>df_results_DK1!Q543*17</f>
        <v>8265.4000000000015</v>
      </c>
    </row>
    <row r="451" spans="1:14" x14ac:dyDescent="0.3">
      <c r="A451">
        <v>2019</v>
      </c>
      <c r="B451">
        <v>11</v>
      </c>
      <c r="C451">
        <v>19</v>
      </c>
      <c r="D451">
        <v>18</v>
      </c>
      <c r="E451">
        <v>0</v>
      </c>
      <c r="F451">
        <v>14074</v>
      </c>
      <c r="G451">
        <v>0</v>
      </c>
      <c r="H451">
        <v>0</v>
      </c>
      <c r="I451">
        <v>0</v>
      </c>
      <c r="J451">
        <v>55800</v>
      </c>
      <c r="K451">
        <v>0</v>
      </c>
      <c r="L451">
        <v>68844.800000000003</v>
      </c>
      <c r="M451">
        <v>17211.2</v>
      </c>
      <c r="N451">
        <f>df_results_DK1!Q544*17</f>
        <v>8676.8000000000011</v>
      </c>
    </row>
    <row r="452" spans="1:14" x14ac:dyDescent="0.3">
      <c r="A452">
        <v>2019</v>
      </c>
      <c r="B452">
        <v>11</v>
      </c>
      <c r="C452">
        <v>19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20808</v>
      </c>
      <c r="K452">
        <v>0</v>
      </c>
      <c r="L452">
        <v>27936</v>
      </c>
      <c r="M452">
        <v>6984</v>
      </c>
      <c r="N452">
        <f>df_results_DK1!Q545*17</f>
        <v>8897.7999999999993</v>
      </c>
    </row>
    <row r="453" spans="1:14" x14ac:dyDescent="0.3">
      <c r="A453">
        <v>2019</v>
      </c>
      <c r="B453">
        <v>11</v>
      </c>
      <c r="C453">
        <v>19</v>
      </c>
      <c r="D453">
        <v>20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17207.999999999993</v>
      </c>
      <c r="K453">
        <v>0</v>
      </c>
      <c r="L453">
        <v>27590.400000000001</v>
      </c>
      <c r="M453">
        <v>6897.6</v>
      </c>
      <c r="N453">
        <f>df_results_DK1!Q546*17</f>
        <v>8931.7999999999993</v>
      </c>
    </row>
    <row r="454" spans="1:14" x14ac:dyDescent="0.3">
      <c r="A454">
        <v>2019</v>
      </c>
      <c r="B454">
        <v>11</v>
      </c>
      <c r="C454">
        <v>19</v>
      </c>
      <c r="D454">
        <v>21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14520</v>
      </c>
      <c r="K454">
        <v>0</v>
      </c>
      <c r="L454">
        <v>26361.600000000002</v>
      </c>
      <c r="M454">
        <v>6590.4000000000005</v>
      </c>
      <c r="N454">
        <f>df_results_DK1!Q547*17</f>
        <v>9438.4000000000015</v>
      </c>
    </row>
    <row r="455" spans="1:14" x14ac:dyDescent="0.3">
      <c r="A455">
        <v>2019</v>
      </c>
      <c r="B455">
        <v>11</v>
      </c>
      <c r="C455">
        <v>19</v>
      </c>
      <c r="D455">
        <v>22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11640</v>
      </c>
      <c r="K455">
        <v>0</v>
      </c>
      <c r="L455">
        <v>25632</v>
      </c>
      <c r="M455">
        <v>6408</v>
      </c>
      <c r="N455">
        <f>df_results_DK1!Q548*17</f>
        <v>9958.6</v>
      </c>
    </row>
    <row r="456" spans="1:14" x14ac:dyDescent="0.3">
      <c r="A456">
        <v>2019</v>
      </c>
      <c r="B456">
        <v>11</v>
      </c>
      <c r="C456">
        <v>19</v>
      </c>
      <c r="D456">
        <v>23</v>
      </c>
      <c r="E456">
        <v>8352</v>
      </c>
      <c r="F456">
        <v>25200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70732.800000000003</v>
      </c>
      <c r="M456">
        <v>17683.2</v>
      </c>
      <c r="N456">
        <f>df_results_DK1!Q549*17</f>
        <v>9989.2000000000007</v>
      </c>
    </row>
    <row r="457" spans="1:14" x14ac:dyDescent="0.3">
      <c r="A457">
        <v>2019</v>
      </c>
      <c r="B457">
        <v>11</v>
      </c>
      <c r="C457">
        <v>19</v>
      </c>
      <c r="D457">
        <v>24</v>
      </c>
      <c r="E457">
        <v>9216</v>
      </c>
      <c r="F457">
        <v>25200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61113.600000000006</v>
      </c>
      <c r="M457">
        <v>15278.400000000001</v>
      </c>
      <c r="N457">
        <f>df_results_DK1!Q550*17</f>
        <v>9785.2000000000007</v>
      </c>
    </row>
    <row r="458" spans="1:14" x14ac:dyDescent="0.3">
      <c r="A458">
        <v>2019</v>
      </c>
      <c r="B458">
        <v>11</v>
      </c>
      <c r="C458">
        <v>20</v>
      </c>
      <c r="D458">
        <v>1</v>
      </c>
      <c r="E458">
        <v>27144</v>
      </c>
      <c r="F458">
        <v>25200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35136</v>
      </c>
      <c r="M458">
        <v>8784</v>
      </c>
      <c r="N458">
        <f>df_results_DK1!Q551*17</f>
        <v>9526.7999999999993</v>
      </c>
    </row>
    <row r="459" spans="1:14" x14ac:dyDescent="0.3">
      <c r="A459">
        <v>2019</v>
      </c>
      <c r="B459">
        <v>11</v>
      </c>
      <c r="C459">
        <v>20</v>
      </c>
      <c r="D459">
        <v>2</v>
      </c>
      <c r="E459">
        <v>30400</v>
      </c>
      <c r="F459">
        <v>28000</v>
      </c>
      <c r="G459">
        <v>0</v>
      </c>
      <c r="H459">
        <v>8960</v>
      </c>
      <c r="I459">
        <v>0</v>
      </c>
      <c r="J459">
        <v>0</v>
      </c>
      <c r="K459">
        <v>0</v>
      </c>
      <c r="L459">
        <v>27392.000000000004</v>
      </c>
      <c r="M459">
        <v>6848.0000000000009</v>
      </c>
      <c r="N459">
        <f>df_results_DK1!Q552*17</f>
        <v>8996.4000000000015</v>
      </c>
    </row>
    <row r="460" spans="1:14" x14ac:dyDescent="0.3">
      <c r="A460">
        <v>2019</v>
      </c>
      <c r="B460">
        <v>11</v>
      </c>
      <c r="C460">
        <v>20</v>
      </c>
      <c r="D460">
        <v>3</v>
      </c>
      <c r="E460">
        <v>30400</v>
      </c>
      <c r="F460">
        <v>28000</v>
      </c>
      <c r="G460">
        <v>0</v>
      </c>
      <c r="H460">
        <v>19280</v>
      </c>
      <c r="I460">
        <v>0</v>
      </c>
      <c r="J460">
        <v>0</v>
      </c>
      <c r="K460">
        <v>0</v>
      </c>
      <c r="L460">
        <v>20544</v>
      </c>
      <c r="M460">
        <v>5136</v>
      </c>
      <c r="N460">
        <f>df_results_DK1!Q553*17</f>
        <v>8853.6</v>
      </c>
    </row>
    <row r="461" spans="1:14" x14ac:dyDescent="0.3">
      <c r="A461">
        <v>2019</v>
      </c>
      <c r="B461">
        <v>11</v>
      </c>
      <c r="C461">
        <v>20</v>
      </c>
      <c r="D461">
        <v>4</v>
      </c>
      <c r="E461">
        <v>30400</v>
      </c>
      <c r="F461">
        <v>28000</v>
      </c>
      <c r="G461">
        <v>0</v>
      </c>
      <c r="H461">
        <v>25920</v>
      </c>
      <c r="I461">
        <v>0</v>
      </c>
      <c r="J461">
        <v>0</v>
      </c>
      <c r="K461">
        <v>0</v>
      </c>
      <c r="L461">
        <v>17472</v>
      </c>
      <c r="M461">
        <v>4368</v>
      </c>
      <c r="N461">
        <f>df_results_DK1!Q554*17</f>
        <v>9010</v>
      </c>
    </row>
    <row r="462" spans="1:14" x14ac:dyDescent="0.3">
      <c r="A462">
        <v>2019</v>
      </c>
      <c r="B462">
        <v>11</v>
      </c>
      <c r="C462">
        <v>20</v>
      </c>
      <c r="D462">
        <v>5</v>
      </c>
      <c r="E462">
        <v>33060</v>
      </c>
      <c r="F462">
        <v>30450</v>
      </c>
      <c r="G462">
        <v>0</v>
      </c>
      <c r="H462">
        <v>32190</v>
      </c>
      <c r="I462">
        <v>3219</v>
      </c>
      <c r="J462">
        <v>0</v>
      </c>
      <c r="K462">
        <v>0</v>
      </c>
      <c r="L462">
        <v>15729.6</v>
      </c>
      <c r="M462">
        <v>3932.4</v>
      </c>
      <c r="N462">
        <f>df_results_DK1!Q555*17</f>
        <v>9064.4000000000015</v>
      </c>
    </row>
    <row r="463" spans="1:14" x14ac:dyDescent="0.3">
      <c r="A463">
        <v>2019</v>
      </c>
      <c r="B463">
        <v>11</v>
      </c>
      <c r="C463">
        <v>20</v>
      </c>
      <c r="D463">
        <v>6</v>
      </c>
      <c r="E463">
        <v>7416</v>
      </c>
      <c r="F463">
        <v>25200</v>
      </c>
      <c r="G463">
        <v>0</v>
      </c>
      <c r="H463">
        <v>0</v>
      </c>
      <c r="I463">
        <v>0</v>
      </c>
      <c r="J463">
        <v>64800</v>
      </c>
      <c r="K463">
        <v>0</v>
      </c>
      <c r="L463">
        <v>9561.6</v>
      </c>
      <c r="M463">
        <v>2390.4</v>
      </c>
      <c r="N463">
        <f>df_results_DK1!Q556*17</f>
        <v>9030.4000000000015</v>
      </c>
    </row>
    <row r="464" spans="1:14" x14ac:dyDescent="0.3">
      <c r="A464">
        <v>2019</v>
      </c>
      <c r="B464">
        <v>11</v>
      </c>
      <c r="C464">
        <v>20</v>
      </c>
      <c r="D464">
        <v>7</v>
      </c>
      <c r="E464">
        <v>30400</v>
      </c>
      <c r="F464">
        <v>28000</v>
      </c>
      <c r="G464">
        <v>0</v>
      </c>
      <c r="H464">
        <v>8000</v>
      </c>
      <c r="I464">
        <v>0</v>
      </c>
      <c r="J464">
        <v>72000</v>
      </c>
      <c r="K464">
        <v>0</v>
      </c>
      <c r="L464">
        <v>7680</v>
      </c>
      <c r="M464">
        <v>1920</v>
      </c>
      <c r="N464">
        <f>df_results_DK1!Q557*17</f>
        <v>9193.6</v>
      </c>
    </row>
    <row r="465" spans="1:14" x14ac:dyDescent="0.3">
      <c r="A465">
        <v>2019</v>
      </c>
      <c r="B465">
        <v>11</v>
      </c>
      <c r="C465">
        <v>20</v>
      </c>
      <c r="D465">
        <v>8</v>
      </c>
      <c r="E465">
        <v>33060</v>
      </c>
      <c r="F465">
        <v>30450</v>
      </c>
      <c r="G465">
        <v>0</v>
      </c>
      <c r="H465">
        <v>32190</v>
      </c>
      <c r="I465">
        <v>14442</v>
      </c>
      <c r="J465">
        <v>78300</v>
      </c>
      <c r="K465">
        <v>0</v>
      </c>
      <c r="L465">
        <v>5707.2000000000007</v>
      </c>
      <c r="M465">
        <v>1426.8000000000002</v>
      </c>
      <c r="N465">
        <f>df_results_DK1!Q558*17</f>
        <v>9346.6</v>
      </c>
    </row>
    <row r="466" spans="1:14" x14ac:dyDescent="0.3">
      <c r="A466">
        <v>2019</v>
      </c>
      <c r="B466">
        <v>11</v>
      </c>
      <c r="C466">
        <v>20</v>
      </c>
      <c r="D466">
        <v>9</v>
      </c>
      <c r="E466">
        <v>33060</v>
      </c>
      <c r="F466">
        <v>30450</v>
      </c>
      <c r="G466">
        <v>0</v>
      </c>
      <c r="H466">
        <v>32190</v>
      </c>
      <c r="I466">
        <v>36366</v>
      </c>
      <c r="J466">
        <v>78300</v>
      </c>
      <c r="K466">
        <v>0</v>
      </c>
      <c r="L466">
        <v>3619.2000000000003</v>
      </c>
      <c r="M466">
        <v>904.80000000000007</v>
      </c>
      <c r="N466">
        <f>df_results_DK1!Q559*17</f>
        <v>9268.4000000000015</v>
      </c>
    </row>
    <row r="467" spans="1:14" x14ac:dyDescent="0.3">
      <c r="A467">
        <v>2019</v>
      </c>
      <c r="B467">
        <v>11</v>
      </c>
      <c r="C467">
        <v>20</v>
      </c>
      <c r="D467">
        <v>10</v>
      </c>
      <c r="E467">
        <v>33060</v>
      </c>
      <c r="F467">
        <v>30450</v>
      </c>
      <c r="G467">
        <v>0</v>
      </c>
      <c r="H467">
        <v>32190</v>
      </c>
      <c r="I467">
        <v>37410</v>
      </c>
      <c r="J467">
        <v>78300</v>
      </c>
      <c r="K467">
        <v>0</v>
      </c>
      <c r="L467">
        <v>3271.2000000000003</v>
      </c>
      <c r="M467">
        <v>817.80000000000007</v>
      </c>
      <c r="N467">
        <f>df_results_DK1!Q560*17</f>
        <v>9380.6</v>
      </c>
    </row>
    <row r="468" spans="1:14" x14ac:dyDescent="0.3">
      <c r="A468">
        <v>2019</v>
      </c>
      <c r="B468">
        <v>11</v>
      </c>
      <c r="C468">
        <v>20</v>
      </c>
      <c r="D468">
        <v>11</v>
      </c>
      <c r="E468">
        <v>33060</v>
      </c>
      <c r="F468">
        <v>30450</v>
      </c>
      <c r="G468">
        <v>0</v>
      </c>
      <c r="H468">
        <v>32190</v>
      </c>
      <c r="I468">
        <v>38802</v>
      </c>
      <c r="J468">
        <v>78300</v>
      </c>
      <c r="K468">
        <v>0</v>
      </c>
      <c r="L468">
        <v>3340.8000000000006</v>
      </c>
      <c r="M468">
        <v>835.20000000000016</v>
      </c>
      <c r="N468">
        <f>df_results_DK1!Q561*17</f>
        <v>9526.7999999999993</v>
      </c>
    </row>
    <row r="469" spans="1:14" x14ac:dyDescent="0.3">
      <c r="A469">
        <v>2019</v>
      </c>
      <c r="B469">
        <v>11</v>
      </c>
      <c r="C469">
        <v>20</v>
      </c>
      <c r="D469">
        <v>12</v>
      </c>
      <c r="E469">
        <v>33060</v>
      </c>
      <c r="F469">
        <v>30450</v>
      </c>
      <c r="G469">
        <v>0</v>
      </c>
      <c r="H469">
        <v>32190</v>
      </c>
      <c r="I469">
        <v>36105</v>
      </c>
      <c r="J469">
        <v>78300</v>
      </c>
      <c r="K469">
        <v>0</v>
      </c>
      <c r="L469">
        <v>4454.4000000000005</v>
      </c>
      <c r="M469">
        <v>1113.6000000000001</v>
      </c>
      <c r="N469">
        <f>df_results_DK1!Q562*17</f>
        <v>9615.2000000000007</v>
      </c>
    </row>
    <row r="470" spans="1:14" x14ac:dyDescent="0.3">
      <c r="A470">
        <v>2019</v>
      </c>
      <c r="B470">
        <v>11</v>
      </c>
      <c r="C470">
        <v>20</v>
      </c>
      <c r="D470">
        <v>13</v>
      </c>
      <c r="E470">
        <v>33060</v>
      </c>
      <c r="F470">
        <v>30450</v>
      </c>
      <c r="G470">
        <v>0</v>
      </c>
      <c r="H470">
        <v>32190</v>
      </c>
      <c r="I470">
        <v>24273</v>
      </c>
      <c r="J470">
        <v>78300</v>
      </c>
      <c r="K470">
        <v>0</v>
      </c>
      <c r="L470">
        <v>6612</v>
      </c>
      <c r="M470">
        <v>1653</v>
      </c>
      <c r="N470">
        <f>df_results_DK1!Q563*17</f>
        <v>9506.4000000000015</v>
      </c>
    </row>
    <row r="471" spans="1:14" x14ac:dyDescent="0.3">
      <c r="A471">
        <v>2019</v>
      </c>
      <c r="B471">
        <v>11</v>
      </c>
      <c r="C471">
        <v>20</v>
      </c>
      <c r="D471">
        <v>14</v>
      </c>
      <c r="E471">
        <v>33060</v>
      </c>
      <c r="F471">
        <v>30450</v>
      </c>
      <c r="G471">
        <v>0</v>
      </c>
      <c r="H471">
        <v>32190</v>
      </c>
      <c r="I471">
        <v>27144</v>
      </c>
      <c r="J471">
        <v>78300</v>
      </c>
      <c r="K471">
        <v>0</v>
      </c>
      <c r="L471">
        <v>8700</v>
      </c>
      <c r="M471">
        <v>2175</v>
      </c>
      <c r="N471">
        <f>df_results_DK1!Q564*17</f>
        <v>9271.7999999999993</v>
      </c>
    </row>
    <row r="472" spans="1:14" x14ac:dyDescent="0.3">
      <c r="A472">
        <v>2019</v>
      </c>
      <c r="B472">
        <v>11</v>
      </c>
      <c r="C472">
        <v>20</v>
      </c>
      <c r="D472">
        <v>15</v>
      </c>
      <c r="E472">
        <v>33060</v>
      </c>
      <c r="F472">
        <v>30450</v>
      </c>
      <c r="G472">
        <v>0</v>
      </c>
      <c r="H472">
        <v>32190</v>
      </c>
      <c r="I472">
        <v>20706</v>
      </c>
      <c r="J472">
        <v>78300</v>
      </c>
      <c r="K472">
        <v>0</v>
      </c>
      <c r="L472">
        <v>11275.199999999999</v>
      </c>
      <c r="M472">
        <v>2818.7999999999997</v>
      </c>
      <c r="N472">
        <f>df_results_DK1!Q565*17</f>
        <v>8867.2000000000007</v>
      </c>
    </row>
    <row r="473" spans="1:14" x14ac:dyDescent="0.3">
      <c r="A473">
        <v>2019</v>
      </c>
      <c r="B473">
        <v>11</v>
      </c>
      <c r="C473">
        <v>20</v>
      </c>
      <c r="D473">
        <v>16</v>
      </c>
      <c r="E473">
        <v>30400</v>
      </c>
      <c r="F473">
        <v>28000</v>
      </c>
      <c r="G473">
        <v>0</v>
      </c>
      <c r="H473">
        <v>28880</v>
      </c>
      <c r="I473">
        <v>0</v>
      </c>
      <c r="J473">
        <v>72000</v>
      </c>
      <c r="K473">
        <v>0</v>
      </c>
      <c r="L473">
        <v>13376.000000000002</v>
      </c>
      <c r="M473">
        <v>3344.0000000000005</v>
      </c>
      <c r="N473">
        <f>df_results_DK1!Q566*17</f>
        <v>8874</v>
      </c>
    </row>
    <row r="474" spans="1:14" x14ac:dyDescent="0.3">
      <c r="A474">
        <v>2019</v>
      </c>
      <c r="B474">
        <v>11</v>
      </c>
      <c r="C474">
        <v>20</v>
      </c>
      <c r="D474">
        <v>17</v>
      </c>
      <c r="E474">
        <v>33060</v>
      </c>
      <c r="F474">
        <v>30450</v>
      </c>
      <c r="G474">
        <v>0</v>
      </c>
      <c r="H474">
        <v>32190</v>
      </c>
      <c r="I474">
        <v>1131</v>
      </c>
      <c r="J474">
        <v>78300</v>
      </c>
      <c r="K474">
        <v>0</v>
      </c>
      <c r="L474">
        <v>20462.400000000001</v>
      </c>
      <c r="M474">
        <v>5115.6000000000004</v>
      </c>
      <c r="N474">
        <f>df_results_DK1!Q567*17</f>
        <v>8761.7999999999993</v>
      </c>
    </row>
    <row r="475" spans="1:14" x14ac:dyDescent="0.3">
      <c r="A475">
        <v>2019</v>
      </c>
      <c r="B475">
        <v>11</v>
      </c>
      <c r="C475">
        <v>20</v>
      </c>
      <c r="D475">
        <v>18</v>
      </c>
      <c r="E475">
        <v>33060</v>
      </c>
      <c r="F475">
        <v>30450</v>
      </c>
      <c r="G475">
        <v>0</v>
      </c>
      <c r="H475">
        <v>32190</v>
      </c>
      <c r="I475">
        <v>2610</v>
      </c>
      <c r="J475">
        <v>78300</v>
      </c>
      <c r="K475">
        <v>0</v>
      </c>
      <c r="L475">
        <v>30902.400000000005</v>
      </c>
      <c r="M475">
        <v>7725.6000000000013</v>
      </c>
      <c r="N475">
        <f>df_results_DK1!Q568*17</f>
        <v>9047.4000000000015</v>
      </c>
    </row>
    <row r="476" spans="1:14" x14ac:dyDescent="0.3">
      <c r="A476">
        <v>2019</v>
      </c>
      <c r="B476">
        <v>11</v>
      </c>
      <c r="C476">
        <v>20</v>
      </c>
      <c r="D476">
        <v>19</v>
      </c>
      <c r="E476">
        <v>30400</v>
      </c>
      <c r="F476">
        <v>28000</v>
      </c>
      <c r="G476">
        <v>0</v>
      </c>
      <c r="H476">
        <v>7280</v>
      </c>
      <c r="I476">
        <v>0</v>
      </c>
      <c r="J476">
        <v>72000</v>
      </c>
      <c r="K476">
        <v>0</v>
      </c>
      <c r="L476">
        <v>39360</v>
      </c>
      <c r="M476">
        <v>9840</v>
      </c>
      <c r="N476">
        <f>df_results_DK1!Q569*17</f>
        <v>9054.2000000000007</v>
      </c>
    </row>
    <row r="477" spans="1:14" x14ac:dyDescent="0.3">
      <c r="A477">
        <v>2019</v>
      </c>
      <c r="B477">
        <v>11</v>
      </c>
      <c r="C477">
        <v>20</v>
      </c>
      <c r="D477">
        <v>20</v>
      </c>
      <c r="E477">
        <v>13248</v>
      </c>
      <c r="F477">
        <v>25200</v>
      </c>
      <c r="G477">
        <v>0</v>
      </c>
      <c r="H477">
        <v>0</v>
      </c>
      <c r="I477">
        <v>0</v>
      </c>
      <c r="J477">
        <v>64800</v>
      </c>
      <c r="K477">
        <v>0</v>
      </c>
      <c r="L477">
        <v>44467.200000000004</v>
      </c>
      <c r="M477">
        <v>11116.800000000001</v>
      </c>
      <c r="N477">
        <f>df_results_DK1!Q570*17</f>
        <v>8666.6</v>
      </c>
    </row>
    <row r="478" spans="1:14" x14ac:dyDescent="0.3">
      <c r="A478">
        <v>2019</v>
      </c>
      <c r="B478">
        <v>11</v>
      </c>
      <c r="C478">
        <v>20</v>
      </c>
      <c r="D478">
        <v>21</v>
      </c>
      <c r="E478">
        <v>0</v>
      </c>
      <c r="F478">
        <v>18042</v>
      </c>
      <c r="G478">
        <v>0</v>
      </c>
      <c r="H478">
        <v>0</v>
      </c>
      <c r="I478">
        <v>0</v>
      </c>
      <c r="J478">
        <v>55800</v>
      </c>
      <c r="K478">
        <v>0</v>
      </c>
      <c r="L478">
        <v>44044.800000000003</v>
      </c>
      <c r="M478">
        <v>11011.2</v>
      </c>
      <c r="N478">
        <f>df_results_DK1!Q571*17</f>
        <v>8751.6</v>
      </c>
    </row>
    <row r="479" spans="1:14" x14ac:dyDescent="0.3">
      <c r="A479">
        <v>2019</v>
      </c>
      <c r="B479">
        <v>11</v>
      </c>
      <c r="C479">
        <v>20</v>
      </c>
      <c r="D479">
        <v>22</v>
      </c>
      <c r="E479">
        <v>0</v>
      </c>
      <c r="F479">
        <v>5084</v>
      </c>
      <c r="G479">
        <v>0</v>
      </c>
      <c r="H479">
        <v>0</v>
      </c>
      <c r="I479">
        <v>0</v>
      </c>
      <c r="J479">
        <v>55800</v>
      </c>
      <c r="K479">
        <v>0</v>
      </c>
      <c r="L479">
        <v>47417.600000000006</v>
      </c>
      <c r="M479">
        <v>11854.400000000001</v>
      </c>
      <c r="N479">
        <f>df_results_DK1!Q572*17</f>
        <v>8792.4000000000015</v>
      </c>
    </row>
    <row r="480" spans="1:14" x14ac:dyDescent="0.3">
      <c r="A480">
        <v>2019</v>
      </c>
      <c r="B480">
        <v>11</v>
      </c>
      <c r="C480">
        <v>20</v>
      </c>
      <c r="D480">
        <v>23</v>
      </c>
      <c r="E480">
        <v>30400</v>
      </c>
      <c r="F480">
        <v>28000</v>
      </c>
      <c r="G480">
        <v>0</v>
      </c>
      <c r="H480">
        <v>8240</v>
      </c>
      <c r="I480">
        <v>0</v>
      </c>
      <c r="J480">
        <v>0</v>
      </c>
      <c r="K480">
        <v>0</v>
      </c>
      <c r="L480">
        <v>60096</v>
      </c>
      <c r="M480">
        <v>15024</v>
      </c>
      <c r="N480">
        <f>df_results_DK1!Q573*17</f>
        <v>8574.8000000000011</v>
      </c>
    </row>
    <row r="481" spans="1:14" x14ac:dyDescent="0.3">
      <c r="A481">
        <v>2019</v>
      </c>
      <c r="B481">
        <v>11</v>
      </c>
      <c r="C481">
        <v>20</v>
      </c>
      <c r="D481">
        <v>24</v>
      </c>
      <c r="E481">
        <v>17640</v>
      </c>
      <c r="F481">
        <v>25200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54201.600000000006</v>
      </c>
      <c r="M481">
        <v>13550.400000000001</v>
      </c>
      <c r="N481">
        <f>df_results_DK1!Q574*17</f>
        <v>8102.2000000000007</v>
      </c>
    </row>
    <row r="482" spans="1:14" x14ac:dyDescent="0.3">
      <c r="A482">
        <v>2019</v>
      </c>
      <c r="B482">
        <v>11</v>
      </c>
      <c r="C482">
        <v>21</v>
      </c>
      <c r="D482">
        <v>1</v>
      </c>
      <c r="E482">
        <v>3096</v>
      </c>
      <c r="F482">
        <v>25200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56736</v>
      </c>
      <c r="M482">
        <v>14184</v>
      </c>
      <c r="N482">
        <f>df_results_DK1!Q575*17</f>
        <v>7412</v>
      </c>
    </row>
    <row r="483" spans="1:14" x14ac:dyDescent="0.3">
      <c r="A483">
        <v>2019</v>
      </c>
      <c r="B483">
        <v>11</v>
      </c>
      <c r="C483">
        <v>21</v>
      </c>
      <c r="D483">
        <v>2</v>
      </c>
      <c r="E483">
        <v>0</v>
      </c>
      <c r="F483">
        <v>19964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48707.200000000004</v>
      </c>
      <c r="M483">
        <v>12176.800000000001</v>
      </c>
      <c r="N483">
        <f>df_results_DK1!Q576*17</f>
        <v>6613</v>
      </c>
    </row>
    <row r="484" spans="1:14" x14ac:dyDescent="0.3">
      <c r="A484">
        <v>2019</v>
      </c>
      <c r="B484">
        <v>11</v>
      </c>
      <c r="C484">
        <v>21</v>
      </c>
      <c r="D484">
        <v>3</v>
      </c>
      <c r="E484">
        <v>3528</v>
      </c>
      <c r="F484">
        <v>25200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51379.200000000004</v>
      </c>
      <c r="M484">
        <v>12844.800000000001</v>
      </c>
      <c r="N484">
        <f>df_results_DK1!Q577*17</f>
        <v>6228.8</v>
      </c>
    </row>
    <row r="485" spans="1:14" x14ac:dyDescent="0.3">
      <c r="A485">
        <v>2019</v>
      </c>
      <c r="B485">
        <v>11</v>
      </c>
      <c r="C485">
        <v>21</v>
      </c>
      <c r="D485">
        <v>4</v>
      </c>
      <c r="E485">
        <v>11520</v>
      </c>
      <c r="F485">
        <v>25200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45331.200000000004</v>
      </c>
      <c r="M485">
        <v>11332.800000000001</v>
      </c>
      <c r="N485">
        <f>df_results_DK1!Q578*17</f>
        <v>4940.2000000000007</v>
      </c>
    </row>
    <row r="486" spans="1:14" x14ac:dyDescent="0.3">
      <c r="A486">
        <v>2019</v>
      </c>
      <c r="B486">
        <v>11</v>
      </c>
      <c r="C486">
        <v>21</v>
      </c>
      <c r="D486">
        <v>5</v>
      </c>
      <c r="E486">
        <v>23256</v>
      </c>
      <c r="F486">
        <v>25200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39686.400000000001</v>
      </c>
      <c r="M486">
        <v>9921.6</v>
      </c>
      <c r="N486">
        <f>df_results_DK1!Q579*17</f>
        <v>4321.4000000000005</v>
      </c>
    </row>
    <row r="487" spans="1:14" x14ac:dyDescent="0.3">
      <c r="A487">
        <v>2019</v>
      </c>
      <c r="B487">
        <v>11</v>
      </c>
      <c r="C487">
        <v>21</v>
      </c>
      <c r="D487">
        <v>6</v>
      </c>
      <c r="E487">
        <v>0</v>
      </c>
      <c r="F487">
        <v>2418</v>
      </c>
      <c r="G487">
        <v>0</v>
      </c>
      <c r="H487">
        <v>0</v>
      </c>
      <c r="I487">
        <v>0</v>
      </c>
      <c r="J487">
        <v>55800</v>
      </c>
      <c r="K487">
        <v>0</v>
      </c>
      <c r="L487">
        <v>28867.200000000001</v>
      </c>
      <c r="M487">
        <v>7216.8</v>
      </c>
      <c r="N487">
        <f>df_results_DK1!Q580*17</f>
        <v>3719.6000000000004</v>
      </c>
    </row>
    <row r="488" spans="1:14" x14ac:dyDescent="0.3">
      <c r="A488">
        <v>2019</v>
      </c>
      <c r="B488">
        <v>11</v>
      </c>
      <c r="C488">
        <v>21</v>
      </c>
      <c r="D488">
        <v>7</v>
      </c>
      <c r="E488">
        <v>9864</v>
      </c>
      <c r="F488">
        <v>25200</v>
      </c>
      <c r="G488">
        <v>0</v>
      </c>
      <c r="H488">
        <v>0</v>
      </c>
      <c r="I488">
        <v>0</v>
      </c>
      <c r="J488">
        <v>64800</v>
      </c>
      <c r="K488">
        <v>0</v>
      </c>
      <c r="L488">
        <v>28800</v>
      </c>
      <c r="M488">
        <v>7200</v>
      </c>
      <c r="N488">
        <f>df_results_DK1!Q581*17</f>
        <v>3546.2000000000003</v>
      </c>
    </row>
    <row r="489" spans="1:14" x14ac:dyDescent="0.3">
      <c r="A489">
        <v>2019</v>
      </c>
      <c r="B489">
        <v>11</v>
      </c>
      <c r="C489">
        <v>21</v>
      </c>
      <c r="D489">
        <v>8</v>
      </c>
      <c r="E489">
        <v>30400</v>
      </c>
      <c r="F489">
        <v>28000</v>
      </c>
      <c r="G489">
        <v>0</v>
      </c>
      <c r="H489">
        <v>16880</v>
      </c>
      <c r="I489">
        <v>0</v>
      </c>
      <c r="J489">
        <v>72000</v>
      </c>
      <c r="K489">
        <v>0</v>
      </c>
      <c r="L489">
        <v>30464</v>
      </c>
      <c r="M489">
        <v>7616</v>
      </c>
      <c r="N489">
        <f>df_results_DK1!Q582*17</f>
        <v>3597.2000000000003</v>
      </c>
    </row>
    <row r="490" spans="1:14" x14ac:dyDescent="0.3">
      <c r="A490">
        <v>2019</v>
      </c>
      <c r="B490">
        <v>11</v>
      </c>
      <c r="C490">
        <v>21</v>
      </c>
      <c r="D490">
        <v>9</v>
      </c>
      <c r="E490">
        <v>33060</v>
      </c>
      <c r="F490">
        <v>30450</v>
      </c>
      <c r="G490">
        <v>0</v>
      </c>
      <c r="H490">
        <v>32190</v>
      </c>
      <c r="I490">
        <v>7917</v>
      </c>
      <c r="J490">
        <v>78300</v>
      </c>
      <c r="K490">
        <v>0</v>
      </c>
      <c r="L490">
        <v>30624</v>
      </c>
      <c r="M490">
        <v>7656</v>
      </c>
      <c r="N490">
        <f>df_results_DK1!Q583*17</f>
        <v>3842</v>
      </c>
    </row>
    <row r="491" spans="1:14" x14ac:dyDescent="0.3">
      <c r="A491">
        <v>2019</v>
      </c>
      <c r="B491">
        <v>11</v>
      </c>
      <c r="C491">
        <v>21</v>
      </c>
      <c r="D491">
        <v>10</v>
      </c>
      <c r="E491">
        <v>33060</v>
      </c>
      <c r="F491">
        <v>30450</v>
      </c>
      <c r="G491">
        <v>0</v>
      </c>
      <c r="H491">
        <v>32190</v>
      </c>
      <c r="I491">
        <v>3480</v>
      </c>
      <c r="J491">
        <v>78300</v>
      </c>
      <c r="K491">
        <v>0</v>
      </c>
      <c r="L491">
        <v>30345.600000000002</v>
      </c>
      <c r="M491">
        <v>7586.4000000000005</v>
      </c>
      <c r="N491">
        <f>df_results_DK1!Q584*17</f>
        <v>3947.4</v>
      </c>
    </row>
    <row r="492" spans="1:14" x14ac:dyDescent="0.3">
      <c r="A492">
        <v>2019</v>
      </c>
      <c r="B492">
        <v>11</v>
      </c>
      <c r="C492">
        <v>21</v>
      </c>
      <c r="D492">
        <v>11</v>
      </c>
      <c r="E492">
        <v>33060</v>
      </c>
      <c r="F492">
        <v>30450</v>
      </c>
      <c r="G492">
        <v>0</v>
      </c>
      <c r="H492">
        <v>32190</v>
      </c>
      <c r="I492">
        <v>6351</v>
      </c>
      <c r="J492">
        <v>78300</v>
      </c>
      <c r="K492">
        <v>0</v>
      </c>
      <c r="L492">
        <v>27561.600000000002</v>
      </c>
      <c r="M492">
        <v>6890.4000000000005</v>
      </c>
      <c r="N492">
        <f>df_results_DK1!Q585*17</f>
        <v>3804.6000000000004</v>
      </c>
    </row>
    <row r="493" spans="1:14" x14ac:dyDescent="0.3">
      <c r="A493">
        <v>2019</v>
      </c>
      <c r="B493">
        <v>11</v>
      </c>
      <c r="C493">
        <v>21</v>
      </c>
      <c r="D493">
        <v>12</v>
      </c>
      <c r="E493">
        <v>33060</v>
      </c>
      <c r="F493">
        <v>30450</v>
      </c>
      <c r="G493">
        <v>0</v>
      </c>
      <c r="H493">
        <v>32190</v>
      </c>
      <c r="I493">
        <v>13050</v>
      </c>
      <c r="J493">
        <v>78300</v>
      </c>
      <c r="K493">
        <v>0</v>
      </c>
      <c r="L493">
        <v>23455.200000000001</v>
      </c>
      <c r="M493">
        <v>5863.8</v>
      </c>
      <c r="N493">
        <f>df_results_DK1!Q586*17</f>
        <v>3699.2000000000003</v>
      </c>
    </row>
    <row r="494" spans="1:14" x14ac:dyDescent="0.3">
      <c r="A494">
        <v>2019</v>
      </c>
      <c r="B494">
        <v>11</v>
      </c>
      <c r="C494">
        <v>21</v>
      </c>
      <c r="D494">
        <v>13</v>
      </c>
      <c r="E494">
        <v>33060</v>
      </c>
      <c r="F494">
        <v>30450</v>
      </c>
      <c r="G494">
        <v>0</v>
      </c>
      <c r="H494">
        <v>32190</v>
      </c>
      <c r="I494">
        <v>11919</v>
      </c>
      <c r="J494">
        <v>78300</v>
      </c>
      <c r="K494">
        <v>0</v>
      </c>
      <c r="L494">
        <v>21784.799999999999</v>
      </c>
      <c r="M494">
        <v>5446.2</v>
      </c>
      <c r="N494">
        <f>df_results_DK1!Q587*17</f>
        <v>3502</v>
      </c>
    </row>
    <row r="495" spans="1:14" x14ac:dyDescent="0.3">
      <c r="A495">
        <v>2019</v>
      </c>
      <c r="B495">
        <v>11</v>
      </c>
      <c r="C495">
        <v>21</v>
      </c>
      <c r="D495">
        <v>14</v>
      </c>
      <c r="E495">
        <v>33060</v>
      </c>
      <c r="F495">
        <v>30450</v>
      </c>
      <c r="G495">
        <v>0</v>
      </c>
      <c r="H495">
        <v>32190</v>
      </c>
      <c r="I495">
        <v>14790</v>
      </c>
      <c r="J495">
        <v>78300</v>
      </c>
      <c r="K495">
        <v>0</v>
      </c>
      <c r="L495">
        <v>20949.600000000002</v>
      </c>
      <c r="M495">
        <v>5237.4000000000005</v>
      </c>
      <c r="N495">
        <f>df_results_DK1!Q588*17</f>
        <v>3393.2000000000003</v>
      </c>
    </row>
    <row r="496" spans="1:14" x14ac:dyDescent="0.3">
      <c r="A496">
        <v>2019</v>
      </c>
      <c r="B496">
        <v>11</v>
      </c>
      <c r="C496">
        <v>21</v>
      </c>
      <c r="D496">
        <v>15</v>
      </c>
      <c r="E496">
        <v>33060</v>
      </c>
      <c r="F496">
        <v>30450</v>
      </c>
      <c r="G496">
        <v>0</v>
      </c>
      <c r="H496">
        <v>32190</v>
      </c>
      <c r="I496">
        <v>3828</v>
      </c>
      <c r="J496">
        <v>78300</v>
      </c>
      <c r="K496">
        <v>0</v>
      </c>
      <c r="L496">
        <v>26656.800000000003</v>
      </c>
      <c r="M496">
        <v>6664.2000000000007</v>
      </c>
      <c r="N496">
        <f>df_results_DK1!Q589*17</f>
        <v>3134.8</v>
      </c>
    </row>
    <row r="497" spans="1:14" x14ac:dyDescent="0.3">
      <c r="A497">
        <v>2019</v>
      </c>
      <c r="B497">
        <v>11</v>
      </c>
      <c r="C497">
        <v>21</v>
      </c>
      <c r="D497">
        <v>16</v>
      </c>
      <c r="E497">
        <v>30400</v>
      </c>
      <c r="F497">
        <v>28000</v>
      </c>
      <c r="G497">
        <v>0</v>
      </c>
      <c r="H497">
        <v>8160</v>
      </c>
      <c r="I497">
        <v>0</v>
      </c>
      <c r="J497">
        <v>72000</v>
      </c>
      <c r="K497">
        <v>0</v>
      </c>
      <c r="L497">
        <v>33408</v>
      </c>
      <c r="M497">
        <v>8352</v>
      </c>
      <c r="N497">
        <f>df_results_DK1!Q590*17</f>
        <v>2930.8</v>
      </c>
    </row>
    <row r="498" spans="1:14" x14ac:dyDescent="0.3">
      <c r="A498">
        <v>2019</v>
      </c>
      <c r="B498">
        <v>11</v>
      </c>
      <c r="C498">
        <v>21</v>
      </c>
      <c r="D498">
        <v>17</v>
      </c>
      <c r="E498">
        <v>30400</v>
      </c>
      <c r="F498">
        <v>28000</v>
      </c>
      <c r="G498">
        <v>0</v>
      </c>
      <c r="H498">
        <v>3280</v>
      </c>
      <c r="I498">
        <v>0</v>
      </c>
      <c r="J498">
        <v>72000</v>
      </c>
      <c r="K498">
        <v>0</v>
      </c>
      <c r="L498">
        <v>45760</v>
      </c>
      <c r="M498">
        <v>11440</v>
      </c>
      <c r="N498">
        <f>df_results_DK1!Q591*17</f>
        <v>2781.2000000000003</v>
      </c>
    </row>
    <row r="499" spans="1:14" x14ac:dyDescent="0.3">
      <c r="A499">
        <v>2019</v>
      </c>
      <c r="B499">
        <v>11</v>
      </c>
      <c r="C499">
        <v>21</v>
      </c>
      <c r="D499">
        <v>18</v>
      </c>
      <c r="E499">
        <v>26064</v>
      </c>
      <c r="F499">
        <v>25200</v>
      </c>
      <c r="G499">
        <v>0</v>
      </c>
      <c r="H499">
        <v>0</v>
      </c>
      <c r="I499">
        <v>0</v>
      </c>
      <c r="J499">
        <v>64800</v>
      </c>
      <c r="K499">
        <v>0</v>
      </c>
      <c r="L499">
        <v>55180.800000000003</v>
      </c>
      <c r="M499">
        <v>13795.2</v>
      </c>
      <c r="N499">
        <f>df_results_DK1!Q592*17</f>
        <v>2893.4</v>
      </c>
    </row>
    <row r="500" spans="1:14" x14ac:dyDescent="0.3">
      <c r="A500">
        <v>2019</v>
      </c>
      <c r="B500">
        <v>11</v>
      </c>
      <c r="C500">
        <v>21</v>
      </c>
      <c r="D500">
        <v>19</v>
      </c>
      <c r="E500">
        <v>0</v>
      </c>
      <c r="F500">
        <v>16616</v>
      </c>
      <c r="G500">
        <v>0</v>
      </c>
      <c r="H500">
        <v>0</v>
      </c>
      <c r="I500">
        <v>0</v>
      </c>
      <c r="J500">
        <v>55800</v>
      </c>
      <c r="K500">
        <v>0</v>
      </c>
      <c r="L500">
        <v>60908.800000000003</v>
      </c>
      <c r="M500">
        <v>15227.2</v>
      </c>
      <c r="N500">
        <f>df_results_DK1!Q593*17</f>
        <v>2951.2000000000003</v>
      </c>
    </row>
    <row r="501" spans="1:14" x14ac:dyDescent="0.3">
      <c r="A501">
        <v>2019</v>
      </c>
      <c r="B501">
        <v>11</v>
      </c>
      <c r="C501">
        <v>21</v>
      </c>
      <c r="D501">
        <v>20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18816</v>
      </c>
      <c r="K501">
        <v>0</v>
      </c>
      <c r="L501">
        <v>27724.800000000003</v>
      </c>
      <c r="M501">
        <v>6931.2000000000007</v>
      </c>
      <c r="N501">
        <f>df_results_DK1!Q594*17</f>
        <v>2869.6000000000004</v>
      </c>
    </row>
    <row r="502" spans="1:14" x14ac:dyDescent="0.3">
      <c r="A502">
        <v>2019</v>
      </c>
      <c r="B502">
        <v>11</v>
      </c>
      <c r="C502">
        <v>21</v>
      </c>
      <c r="D502">
        <v>21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12552</v>
      </c>
      <c r="K502">
        <v>0</v>
      </c>
      <c r="L502">
        <v>29817.600000000002</v>
      </c>
      <c r="M502">
        <v>7454.4000000000005</v>
      </c>
      <c r="N502">
        <f>df_results_DK1!Q595*17</f>
        <v>2978.4</v>
      </c>
    </row>
    <row r="503" spans="1:14" x14ac:dyDescent="0.3">
      <c r="A503">
        <v>2019</v>
      </c>
      <c r="B503">
        <v>11</v>
      </c>
      <c r="C503">
        <v>21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7848</v>
      </c>
      <c r="K503">
        <v>0</v>
      </c>
      <c r="L503">
        <v>30662.400000000001</v>
      </c>
      <c r="M503">
        <v>7665.6</v>
      </c>
      <c r="N503">
        <f>df_results_DK1!Q596*17</f>
        <v>3185.8</v>
      </c>
    </row>
    <row r="504" spans="1:14" x14ac:dyDescent="0.3">
      <c r="A504">
        <v>2019</v>
      </c>
      <c r="B504">
        <v>11</v>
      </c>
      <c r="C504">
        <v>21</v>
      </c>
      <c r="D504">
        <v>23</v>
      </c>
      <c r="E504">
        <v>0</v>
      </c>
      <c r="F504">
        <v>9362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77921.600000000006</v>
      </c>
      <c r="M504">
        <v>19480.400000000001</v>
      </c>
      <c r="N504">
        <f>df_results_DK1!Q597*17</f>
        <v>3141.6000000000004</v>
      </c>
    </row>
    <row r="505" spans="1:14" x14ac:dyDescent="0.3">
      <c r="A505">
        <v>2019</v>
      </c>
      <c r="B505">
        <v>11</v>
      </c>
      <c r="C505">
        <v>21</v>
      </c>
      <c r="D505">
        <v>24</v>
      </c>
      <c r="E505">
        <v>0</v>
      </c>
      <c r="F505">
        <v>558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76185.600000000006</v>
      </c>
      <c r="M505">
        <v>19046.400000000001</v>
      </c>
      <c r="N505">
        <f>df_results_DK1!Q598*17</f>
        <v>3107.6000000000004</v>
      </c>
    </row>
    <row r="506" spans="1:14" x14ac:dyDescent="0.3">
      <c r="A506">
        <v>2019</v>
      </c>
      <c r="B506">
        <v>11</v>
      </c>
      <c r="C506">
        <v>22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40345.600000000006</v>
      </c>
      <c r="M506">
        <v>10086.400000000001</v>
      </c>
      <c r="N506">
        <f>df_results_DK1!Q599*17</f>
        <v>2869.6000000000004</v>
      </c>
    </row>
    <row r="507" spans="1:14" x14ac:dyDescent="0.3">
      <c r="A507">
        <v>2019</v>
      </c>
      <c r="B507">
        <v>11</v>
      </c>
      <c r="C507">
        <v>22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14707.2</v>
      </c>
      <c r="M507">
        <v>3676.8</v>
      </c>
      <c r="N507">
        <f>df_results_DK1!Q600*17</f>
        <v>2556.8000000000002</v>
      </c>
    </row>
    <row r="508" spans="1:14" x14ac:dyDescent="0.3">
      <c r="A508">
        <v>2019</v>
      </c>
      <c r="B508">
        <v>11</v>
      </c>
      <c r="C508">
        <v>22</v>
      </c>
      <c r="D508">
        <v>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14476.800000000001</v>
      </c>
      <c r="M508">
        <v>3619.2000000000003</v>
      </c>
      <c r="N508">
        <f>df_results_DK1!Q601*17</f>
        <v>2322.1999999999998</v>
      </c>
    </row>
    <row r="509" spans="1:14" x14ac:dyDescent="0.3">
      <c r="A509">
        <v>2019</v>
      </c>
      <c r="B509">
        <v>11</v>
      </c>
      <c r="C509">
        <v>22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14793.600000000002</v>
      </c>
      <c r="M509">
        <v>3698.4000000000005</v>
      </c>
      <c r="N509">
        <f>df_results_DK1!Q602*17</f>
        <v>2029.8000000000002</v>
      </c>
    </row>
    <row r="510" spans="1:14" x14ac:dyDescent="0.3">
      <c r="A510">
        <v>2019</v>
      </c>
      <c r="B510">
        <v>11</v>
      </c>
      <c r="C510">
        <v>22</v>
      </c>
      <c r="D510">
        <v>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40908.800000000003</v>
      </c>
      <c r="M510">
        <v>10227.200000000001</v>
      </c>
      <c r="N510">
        <f>df_results_DK1!Q603*17</f>
        <v>2006</v>
      </c>
    </row>
    <row r="511" spans="1:14" x14ac:dyDescent="0.3">
      <c r="A511">
        <v>2019</v>
      </c>
      <c r="B511">
        <v>11</v>
      </c>
      <c r="C511">
        <v>22</v>
      </c>
      <c r="D511">
        <v>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21800.800000000003</v>
      </c>
      <c r="M511">
        <v>5450.2000000000007</v>
      </c>
      <c r="N511">
        <f>df_results_DK1!Q604*17</f>
        <v>1832.6000000000001</v>
      </c>
    </row>
    <row r="512" spans="1:14" x14ac:dyDescent="0.3">
      <c r="A512">
        <v>2019</v>
      </c>
      <c r="B512">
        <v>11</v>
      </c>
      <c r="C512">
        <v>22</v>
      </c>
      <c r="D512">
        <v>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7632</v>
      </c>
      <c r="K512">
        <v>0</v>
      </c>
      <c r="L512">
        <v>29932.800000000003</v>
      </c>
      <c r="M512">
        <v>7483.2000000000007</v>
      </c>
      <c r="N512">
        <f>df_results_DK1!Q605*17</f>
        <v>1720.4</v>
      </c>
    </row>
    <row r="513" spans="1:14" x14ac:dyDescent="0.3">
      <c r="A513">
        <v>2019</v>
      </c>
      <c r="B513">
        <v>11</v>
      </c>
      <c r="C513">
        <v>22</v>
      </c>
      <c r="D513">
        <v>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18888</v>
      </c>
      <c r="K513">
        <v>0</v>
      </c>
      <c r="L513">
        <v>28377.600000000002</v>
      </c>
      <c r="M513">
        <v>7094.4000000000005</v>
      </c>
      <c r="N513">
        <f>df_results_DK1!Q606*17</f>
        <v>1727.2</v>
      </c>
    </row>
    <row r="514" spans="1:14" x14ac:dyDescent="0.3">
      <c r="A514">
        <v>2019</v>
      </c>
      <c r="B514">
        <v>11</v>
      </c>
      <c r="C514">
        <v>22</v>
      </c>
      <c r="D514">
        <v>9</v>
      </c>
      <c r="E514">
        <v>0</v>
      </c>
      <c r="F514">
        <v>9610</v>
      </c>
      <c r="G514">
        <v>0</v>
      </c>
      <c r="H514">
        <v>0</v>
      </c>
      <c r="I514">
        <v>0</v>
      </c>
      <c r="J514">
        <v>55800</v>
      </c>
      <c r="K514">
        <v>0</v>
      </c>
      <c r="L514">
        <v>72416</v>
      </c>
      <c r="M514">
        <v>18104</v>
      </c>
      <c r="N514">
        <f>df_results_DK1!Q607*17</f>
        <v>1849.6000000000001</v>
      </c>
    </row>
    <row r="515" spans="1:14" x14ac:dyDescent="0.3">
      <c r="A515">
        <v>2019</v>
      </c>
      <c r="B515">
        <v>11</v>
      </c>
      <c r="C515">
        <v>22</v>
      </c>
      <c r="D515">
        <v>10</v>
      </c>
      <c r="E515">
        <v>0</v>
      </c>
      <c r="F515">
        <v>10106</v>
      </c>
      <c r="G515">
        <v>0</v>
      </c>
      <c r="H515">
        <v>0</v>
      </c>
      <c r="I515">
        <v>0</v>
      </c>
      <c r="J515">
        <v>55800</v>
      </c>
      <c r="K515">
        <v>0</v>
      </c>
      <c r="L515">
        <v>70977.599999999991</v>
      </c>
      <c r="M515">
        <v>17744.399999999998</v>
      </c>
      <c r="N515">
        <f>df_results_DK1!Q608*17</f>
        <v>1931.2</v>
      </c>
    </row>
    <row r="516" spans="1:14" x14ac:dyDescent="0.3">
      <c r="A516">
        <v>2019</v>
      </c>
      <c r="B516">
        <v>11</v>
      </c>
      <c r="C516">
        <v>22</v>
      </c>
      <c r="D516">
        <v>11</v>
      </c>
      <c r="E516">
        <v>0</v>
      </c>
      <c r="F516">
        <v>18848</v>
      </c>
      <c r="G516">
        <v>0</v>
      </c>
      <c r="H516">
        <v>0</v>
      </c>
      <c r="I516">
        <v>0</v>
      </c>
      <c r="J516">
        <v>55800</v>
      </c>
      <c r="K516">
        <v>0</v>
      </c>
      <c r="L516">
        <v>64678.400000000001</v>
      </c>
      <c r="M516">
        <v>16169.6</v>
      </c>
      <c r="N516">
        <f>df_results_DK1!Q609*17</f>
        <v>2104.6000000000004</v>
      </c>
    </row>
    <row r="517" spans="1:14" x14ac:dyDescent="0.3">
      <c r="A517">
        <v>2019</v>
      </c>
      <c r="B517">
        <v>11</v>
      </c>
      <c r="C517">
        <v>22</v>
      </c>
      <c r="D517">
        <v>12</v>
      </c>
      <c r="E517">
        <v>6264</v>
      </c>
      <c r="F517">
        <v>25200</v>
      </c>
      <c r="G517">
        <v>0</v>
      </c>
      <c r="H517">
        <v>0</v>
      </c>
      <c r="I517">
        <v>0</v>
      </c>
      <c r="J517">
        <v>64800</v>
      </c>
      <c r="K517">
        <v>0</v>
      </c>
      <c r="L517">
        <v>64742.400000000001</v>
      </c>
      <c r="M517">
        <v>16185.6</v>
      </c>
      <c r="N517">
        <f>df_results_DK1!Q610*17</f>
        <v>2325.6000000000004</v>
      </c>
    </row>
    <row r="518" spans="1:14" x14ac:dyDescent="0.3">
      <c r="A518">
        <v>2019</v>
      </c>
      <c r="B518">
        <v>11</v>
      </c>
      <c r="C518">
        <v>22</v>
      </c>
      <c r="D518">
        <v>13</v>
      </c>
      <c r="E518">
        <v>1008</v>
      </c>
      <c r="F518">
        <v>25200</v>
      </c>
      <c r="G518">
        <v>0</v>
      </c>
      <c r="H518">
        <v>0</v>
      </c>
      <c r="I518">
        <v>0</v>
      </c>
      <c r="J518">
        <v>64800</v>
      </c>
      <c r="K518">
        <v>0</v>
      </c>
      <c r="L518">
        <v>61459.200000000004</v>
      </c>
      <c r="M518">
        <v>15364.800000000001</v>
      </c>
      <c r="N518">
        <f>df_results_DK1!Q611*17</f>
        <v>2478.6000000000004</v>
      </c>
    </row>
    <row r="519" spans="1:14" x14ac:dyDescent="0.3">
      <c r="A519">
        <v>2019</v>
      </c>
      <c r="B519">
        <v>11</v>
      </c>
      <c r="C519">
        <v>22</v>
      </c>
      <c r="D519">
        <v>14</v>
      </c>
      <c r="E519">
        <v>1512</v>
      </c>
      <c r="F519">
        <v>25200</v>
      </c>
      <c r="G519">
        <v>0</v>
      </c>
      <c r="H519">
        <v>0</v>
      </c>
      <c r="I519">
        <v>0</v>
      </c>
      <c r="J519">
        <v>64800</v>
      </c>
      <c r="K519">
        <v>0</v>
      </c>
      <c r="L519">
        <v>56908.800000000003</v>
      </c>
      <c r="M519">
        <v>14227.2</v>
      </c>
      <c r="N519">
        <f>df_results_DK1!Q612*17</f>
        <v>2526.1999999999998</v>
      </c>
    </row>
    <row r="520" spans="1:14" x14ac:dyDescent="0.3">
      <c r="A520">
        <v>2019</v>
      </c>
      <c r="B520">
        <v>11</v>
      </c>
      <c r="C520">
        <v>22</v>
      </c>
      <c r="D520">
        <v>15</v>
      </c>
      <c r="E520">
        <v>0</v>
      </c>
      <c r="F520">
        <v>18476</v>
      </c>
      <c r="G520">
        <v>0</v>
      </c>
      <c r="H520">
        <v>0</v>
      </c>
      <c r="I520">
        <v>0</v>
      </c>
      <c r="J520">
        <v>55800</v>
      </c>
      <c r="K520">
        <v>0</v>
      </c>
      <c r="L520">
        <v>47467.200000000004</v>
      </c>
      <c r="M520">
        <v>11866.800000000001</v>
      </c>
      <c r="N520">
        <f>df_results_DK1!Q613*17</f>
        <v>2295</v>
      </c>
    </row>
    <row r="521" spans="1:14" x14ac:dyDescent="0.3">
      <c r="A521">
        <v>2019</v>
      </c>
      <c r="B521">
        <v>11</v>
      </c>
      <c r="C521">
        <v>22</v>
      </c>
      <c r="D521">
        <v>16</v>
      </c>
      <c r="E521">
        <v>0</v>
      </c>
      <c r="F521">
        <v>9734</v>
      </c>
      <c r="G521">
        <v>0</v>
      </c>
      <c r="H521">
        <v>0</v>
      </c>
      <c r="I521">
        <v>0</v>
      </c>
      <c r="J521">
        <v>55800</v>
      </c>
      <c r="K521">
        <v>0</v>
      </c>
      <c r="L521">
        <v>46475.200000000004</v>
      </c>
      <c r="M521">
        <v>11618.800000000001</v>
      </c>
      <c r="N521">
        <f>df_results_DK1!Q614*17</f>
        <v>2227</v>
      </c>
    </row>
    <row r="522" spans="1:14" x14ac:dyDescent="0.3">
      <c r="A522">
        <v>2019</v>
      </c>
      <c r="B522">
        <v>11</v>
      </c>
      <c r="C522">
        <v>22</v>
      </c>
      <c r="D522">
        <v>17</v>
      </c>
      <c r="E522">
        <v>0</v>
      </c>
      <c r="F522">
        <v>18352</v>
      </c>
      <c r="G522">
        <v>0</v>
      </c>
      <c r="H522">
        <v>0</v>
      </c>
      <c r="I522">
        <v>0</v>
      </c>
      <c r="J522">
        <v>55800</v>
      </c>
      <c r="K522">
        <v>0</v>
      </c>
      <c r="L522">
        <v>47120</v>
      </c>
      <c r="M522">
        <v>11780</v>
      </c>
      <c r="N522">
        <f>df_results_DK1!Q615*17</f>
        <v>2189.6000000000004</v>
      </c>
    </row>
    <row r="523" spans="1:14" x14ac:dyDescent="0.3">
      <c r="A523">
        <v>2019</v>
      </c>
      <c r="B523">
        <v>11</v>
      </c>
      <c r="C523">
        <v>22</v>
      </c>
      <c r="D523">
        <v>18</v>
      </c>
      <c r="E523">
        <v>0</v>
      </c>
      <c r="F523">
        <v>21452</v>
      </c>
      <c r="G523">
        <v>0</v>
      </c>
      <c r="H523">
        <v>0</v>
      </c>
      <c r="I523">
        <v>0</v>
      </c>
      <c r="J523">
        <v>55800</v>
      </c>
      <c r="K523">
        <v>0</v>
      </c>
      <c r="L523">
        <v>51584</v>
      </c>
      <c r="M523">
        <v>12896</v>
      </c>
      <c r="N523">
        <f>df_results_DK1!Q616*17</f>
        <v>2386.8000000000002</v>
      </c>
    </row>
    <row r="524" spans="1:14" x14ac:dyDescent="0.3">
      <c r="A524">
        <v>2019</v>
      </c>
      <c r="B524">
        <v>11</v>
      </c>
      <c r="C524">
        <v>22</v>
      </c>
      <c r="D524">
        <v>19</v>
      </c>
      <c r="E524">
        <v>0</v>
      </c>
      <c r="F524">
        <v>8556</v>
      </c>
      <c r="G524">
        <v>0</v>
      </c>
      <c r="H524">
        <v>0</v>
      </c>
      <c r="I524">
        <v>0</v>
      </c>
      <c r="J524">
        <v>55800</v>
      </c>
      <c r="K524">
        <v>0</v>
      </c>
      <c r="L524">
        <v>56841.600000000006</v>
      </c>
      <c r="M524">
        <v>14210.400000000001</v>
      </c>
      <c r="N524">
        <f>df_results_DK1!Q617*17</f>
        <v>2478.6000000000004</v>
      </c>
    </row>
    <row r="525" spans="1:14" x14ac:dyDescent="0.3">
      <c r="A525">
        <v>2019</v>
      </c>
      <c r="B525">
        <v>11</v>
      </c>
      <c r="C525">
        <v>22</v>
      </c>
      <c r="D525">
        <v>20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19632</v>
      </c>
      <c r="K525">
        <v>0</v>
      </c>
      <c r="L525">
        <v>23155.200000000001</v>
      </c>
      <c r="M525">
        <v>5788.8</v>
      </c>
      <c r="N525">
        <f>df_results_DK1!Q618*17</f>
        <v>2570.4</v>
      </c>
    </row>
    <row r="526" spans="1:14" x14ac:dyDescent="0.3">
      <c r="A526">
        <v>2019</v>
      </c>
      <c r="B526">
        <v>11</v>
      </c>
      <c r="C526">
        <v>22</v>
      </c>
      <c r="D526">
        <v>21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13728</v>
      </c>
      <c r="K526">
        <v>0</v>
      </c>
      <c r="L526">
        <v>23923.200000000001</v>
      </c>
      <c r="M526">
        <v>5980.8</v>
      </c>
      <c r="N526">
        <f>df_results_DK1!Q619*17</f>
        <v>2638.4</v>
      </c>
    </row>
    <row r="527" spans="1:14" x14ac:dyDescent="0.3">
      <c r="A527">
        <v>2019</v>
      </c>
      <c r="B527">
        <v>11</v>
      </c>
      <c r="C527">
        <v>22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8736</v>
      </c>
      <c r="K527">
        <v>0</v>
      </c>
      <c r="L527">
        <v>25344</v>
      </c>
      <c r="M527">
        <v>6336</v>
      </c>
      <c r="N527">
        <f>df_results_DK1!Q620*17</f>
        <v>2560.1999999999998</v>
      </c>
    </row>
    <row r="528" spans="1:14" x14ac:dyDescent="0.3">
      <c r="A528">
        <v>2019</v>
      </c>
      <c r="B528">
        <v>11</v>
      </c>
      <c r="C528">
        <v>22</v>
      </c>
      <c r="D528">
        <v>23</v>
      </c>
      <c r="E528">
        <v>0</v>
      </c>
      <c r="F528">
        <v>8804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67505.599999999991</v>
      </c>
      <c r="M528">
        <v>16876.399999999998</v>
      </c>
      <c r="N528">
        <f>df_results_DK1!Q621*17</f>
        <v>2597.6000000000004</v>
      </c>
    </row>
    <row r="529" spans="1:14" x14ac:dyDescent="0.3">
      <c r="A529">
        <v>2019</v>
      </c>
      <c r="B529">
        <v>11</v>
      </c>
      <c r="C529">
        <v>22</v>
      </c>
      <c r="D529">
        <v>24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35430.400000000001</v>
      </c>
      <c r="M529">
        <v>8857.6</v>
      </c>
      <c r="N529">
        <f>df_results_DK1!Q622*17</f>
        <v>2621.4</v>
      </c>
    </row>
    <row r="530" spans="1:14" x14ac:dyDescent="0.3">
      <c r="A530">
        <v>2019</v>
      </c>
      <c r="B530">
        <v>11</v>
      </c>
      <c r="C530">
        <v>23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13891.2</v>
      </c>
      <c r="M530">
        <v>3472.8</v>
      </c>
      <c r="N530">
        <f>df_results_DK1!Q623*17</f>
        <v>2492.1999999999998</v>
      </c>
    </row>
    <row r="531" spans="1:14" x14ac:dyDescent="0.3">
      <c r="A531">
        <v>2019</v>
      </c>
      <c r="B531">
        <v>11</v>
      </c>
      <c r="C531">
        <v>23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13862.400000000001</v>
      </c>
      <c r="M531">
        <v>3465.6000000000004</v>
      </c>
      <c r="N531">
        <f>df_results_DK1!Q624*17</f>
        <v>2315.4</v>
      </c>
    </row>
    <row r="532" spans="1:14" x14ac:dyDescent="0.3">
      <c r="A532">
        <v>2019</v>
      </c>
      <c r="B532">
        <v>11</v>
      </c>
      <c r="C532">
        <v>23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14284.800000000001</v>
      </c>
      <c r="M532">
        <v>3571.2000000000003</v>
      </c>
      <c r="N532">
        <f>df_results_DK1!Q625*17</f>
        <v>2247.4</v>
      </c>
    </row>
    <row r="533" spans="1:14" x14ac:dyDescent="0.3">
      <c r="A533">
        <v>2019</v>
      </c>
      <c r="B533">
        <v>11</v>
      </c>
      <c r="C533">
        <v>23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6540</v>
      </c>
      <c r="M533">
        <v>1635</v>
      </c>
      <c r="N533">
        <f>df_results_DK1!Q626*17</f>
        <v>3508.8</v>
      </c>
    </row>
    <row r="534" spans="1:14" x14ac:dyDescent="0.3">
      <c r="A534">
        <v>2019</v>
      </c>
      <c r="B534">
        <v>11</v>
      </c>
      <c r="C534">
        <v>23</v>
      </c>
      <c r="D534">
        <v>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7296</v>
      </c>
      <c r="M534">
        <v>1824</v>
      </c>
      <c r="N534">
        <f>df_results_DK1!Q627*17</f>
        <v>3522.4</v>
      </c>
    </row>
    <row r="535" spans="1:14" x14ac:dyDescent="0.3">
      <c r="A535">
        <v>2019</v>
      </c>
      <c r="B535">
        <v>11</v>
      </c>
      <c r="C535">
        <v>23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7832</v>
      </c>
      <c r="M535">
        <v>1958</v>
      </c>
      <c r="N535">
        <f>df_results_DK1!Q628*17</f>
        <v>3379.6000000000004</v>
      </c>
    </row>
    <row r="536" spans="1:14" x14ac:dyDescent="0.3">
      <c r="A536">
        <v>2019</v>
      </c>
      <c r="B536">
        <v>11</v>
      </c>
      <c r="C536">
        <v>23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8600</v>
      </c>
      <c r="M536">
        <v>2150</v>
      </c>
      <c r="N536">
        <f>df_results_DK1!Q629*17</f>
        <v>3403.4</v>
      </c>
    </row>
    <row r="537" spans="1:14" x14ac:dyDescent="0.3">
      <c r="A537">
        <v>2019</v>
      </c>
      <c r="B537">
        <v>11</v>
      </c>
      <c r="C537">
        <v>23</v>
      </c>
      <c r="D537">
        <v>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9260</v>
      </c>
      <c r="M537">
        <v>2315</v>
      </c>
      <c r="N537">
        <f>df_results_DK1!Q630*17</f>
        <v>3447.6000000000004</v>
      </c>
    </row>
    <row r="538" spans="1:14" x14ac:dyDescent="0.3">
      <c r="A538">
        <v>2019</v>
      </c>
      <c r="B538">
        <v>11</v>
      </c>
      <c r="C538">
        <v>23</v>
      </c>
      <c r="D538">
        <v>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23491.200000000001</v>
      </c>
      <c r="M538">
        <v>5872.8</v>
      </c>
      <c r="N538">
        <f>df_results_DK1!Q631*17</f>
        <v>3342.2000000000003</v>
      </c>
    </row>
    <row r="539" spans="1:14" x14ac:dyDescent="0.3">
      <c r="A539">
        <v>2019</v>
      </c>
      <c r="B539">
        <v>11</v>
      </c>
      <c r="C539">
        <v>23</v>
      </c>
      <c r="D539">
        <v>10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24067.200000000001</v>
      </c>
      <c r="M539">
        <v>6016.8</v>
      </c>
      <c r="N539">
        <f>df_results_DK1!Q632*17</f>
        <v>3372.8</v>
      </c>
    </row>
    <row r="540" spans="1:14" x14ac:dyDescent="0.3">
      <c r="A540">
        <v>2019</v>
      </c>
      <c r="B540">
        <v>11</v>
      </c>
      <c r="C540">
        <v>23</v>
      </c>
      <c r="D540">
        <v>11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23769.600000000002</v>
      </c>
      <c r="M540">
        <v>5942.4000000000005</v>
      </c>
      <c r="N540">
        <f>df_results_DK1!Q633*17</f>
        <v>3610.8</v>
      </c>
    </row>
    <row r="541" spans="1:14" x14ac:dyDescent="0.3">
      <c r="A541">
        <v>2019</v>
      </c>
      <c r="B541">
        <v>11</v>
      </c>
      <c r="C541">
        <v>23</v>
      </c>
      <c r="D541">
        <v>12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22992</v>
      </c>
      <c r="M541">
        <v>5748</v>
      </c>
      <c r="N541">
        <f>df_results_DK1!Q634*17</f>
        <v>3729.8</v>
      </c>
    </row>
    <row r="542" spans="1:14" x14ac:dyDescent="0.3">
      <c r="A542">
        <v>2019</v>
      </c>
      <c r="B542">
        <v>11</v>
      </c>
      <c r="C542">
        <v>23</v>
      </c>
      <c r="D542">
        <v>13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23577.600000000002</v>
      </c>
      <c r="M542">
        <v>5894.4000000000005</v>
      </c>
      <c r="N542">
        <f>df_results_DK1!Q635*17</f>
        <v>4005.2000000000003</v>
      </c>
    </row>
    <row r="543" spans="1:14" x14ac:dyDescent="0.3">
      <c r="A543">
        <v>2019</v>
      </c>
      <c r="B543">
        <v>11</v>
      </c>
      <c r="C543">
        <v>23</v>
      </c>
      <c r="D543">
        <v>14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23337.600000000002</v>
      </c>
      <c r="M543">
        <v>5834.4000000000005</v>
      </c>
      <c r="N543">
        <f>df_results_DK1!Q636*17</f>
        <v>4049.4</v>
      </c>
    </row>
    <row r="544" spans="1:14" x14ac:dyDescent="0.3">
      <c r="A544">
        <v>2019</v>
      </c>
      <c r="B544">
        <v>11</v>
      </c>
      <c r="C544">
        <v>23</v>
      </c>
      <c r="D544">
        <v>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24499.200000000001</v>
      </c>
      <c r="M544">
        <v>6124.8</v>
      </c>
      <c r="N544">
        <f>df_results_DK1!Q637*17</f>
        <v>4066.4</v>
      </c>
    </row>
    <row r="545" spans="1:14" x14ac:dyDescent="0.3">
      <c r="A545">
        <v>2019</v>
      </c>
      <c r="B545">
        <v>11</v>
      </c>
      <c r="C545">
        <v>23</v>
      </c>
      <c r="D545">
        <v>16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25123.199999999997</v>
      </c>
      <c r="M545">
        <v>6280.7999999999993</v>
      </c>
      <c r="N545">
        <f>df_results_DK1!Q638*17</f>
        <v>4498.2000000000007</v>
      </c>
    </row>
    <row r="546" spans="1:14" x14ac:dyDescent="0.3">
      <c r="A546">
        <v>2019</v>
      </c>
      <c r="B546">
        <v>11</v>
      </c>
      <c r="C546">
        <v>23</v>
      </c>
      <c r="D546">
        <v>17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25219.199999999997</v>
      </c>
      <c r="M546">
        <v>6304.7999999999993</v>
      </c>
      <c r="N546">
        <f>df_results_DK1!Q639*17</f>
        <v>4804.2000000000007</v>
      </c>
    </row>
    <row r="547" spans="1:14" x14ac:dyDescent="0.3">
      <c r="A547">
        <v>2019</v>
      </c>
      <c r="B547">
        <v>11</v>
      </c>
      <c r="C547">
        <v>23</v>
      </c>
      <c r="D547">
        <v>18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26649.600000000002</v>
      </c>
      <c r="M547">
        <v>6662.4000000000005</v>
      </c>
      <c r="N547">
        <f>df_results_DK1!Q640*17</f>
        <v>5528.4000000000005</v>
      </c>
    </row>
    <row r="548" spans="1:14" x14ac:dyDescent="0.3">
      <c r="A548">
        <v>2019</v>
      </c>
      <c r="B548">
        <v>11</v>
      </c>
      <c r="C548">
        <v>23</v>
      </c>
      <c r="D548">
        <v>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28118.400000000001</v>
      </c>
      <c r="M548">
        <v>7029.6</v>
      </c>
      <c r="N548">
        <f>df_results_DK1!Q641*17</f>
        <v>5865</v>
      </c>
    </row>
    <row r="549" spans="1:14" x14ac:dyDescent="0.3">
      <c r="A549">
        <v>2019</v>
      </c>
      <c r="B549">
        <v>11</v>
      </c>
      <c r="C549">
        <v>23</v>
      </c>
      <c r="D549">
        <v>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11752</v>
      </c>
      <c r="M549">
        <v>2938</v>
      </c>
      <c r="N549">
        <f>df_results_DK1!Q642*17</f>
        <v>5970.4000000000005</v>
      </c>
    </row>
    <row r="550" spans="1:14" x14ac:dyDescent="0.3">
      <c r="A550">
        <v>2019</v>
      </c>
      <c r="B550">
        <v>11</v>
      </c>
      <c r="C550">
        <v>23</v>
      </c>
      <c r="D550">
        <v>21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11512</v>
      </c>
      <c r="M550">
        <v>2878</v>
      </c>
      <c r="N550">
        <f>df_results_DK1!Q643*17</f>
        <v>6031.6</v>
      </c>
    </row>
    <row r="551" spans="1:14" x14ac:dyDescent="0.3">
      <c r="A551">
        <v>2019</v>
      </c>
      <c r="B551">
        <v>11</v>
      </c>
      <c r="C551">
        <v>23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11208</v>
      </c>
      <c r="M551">
        <v>2802</v>
      </c>
      <c r="N551">
        <f>df_results_DK1!Q644*17</f>
        <v>5695</v>
      </c>
    </row>
    <row r="552" spans="1:14" x14ac:dyDescent="0.3">
      <c r="A552">
        <v>2019</v>
      </c>
      <c r="B552">
        <v>11</v>
      </c>
      <c r="C552">
        <v>23</v>
      </c>
      <c r="D552">
        <v>23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10584</v>
      </c>
      <c r="M552">
        <v>2646</v>
      </c>
      <c r="N552">
        <f>df_results_DK1!Q645*17</f>
        <v>5446.8</v>
      </c>
    </row>
    <row r="553" spans="1:14" x14ac:dyDescent="0.3">
      <c r="A553">
        <v>2019</v>
      </c>
      <c r="B553">
        <v>11</v>
      </c>
      <c r="C553">
        <v>23</v>
      </c>
      <c r="D553">
        <v>24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10416.000000000002</v>
      </c>
      <c r="M553">
        <v>2604.0000000000005</v>
      </c>
      <c r="N553">
        <f>df_results_DK1!Q646*17</f>
        <v>5079.6000000000004</v>
      </c>
    </row>
    <row r="554" spans="1:14" x14ac:dyDescent="0.3">
      <c r="A554">
        <v>2019</v>
      </c>
      <c r="B554">
        <v>11</v>
      </c>
      <c r="C554">
        <v>24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f>df_results_DK1!Q647*17</f>
        <v>4800.8</v>
      </c>
    </row>
    <row r="555" spans="1:14" x14ac:dyDescent="0.3">
      <c r="A555">
        <v>2019</v>
      </c>
      <c r="B555">
        <v>11</v>
      </c>
      <c r="C555">
        <v>24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f>df_results_DK1!Q648*17</f>
        <v>4369</v>
      </c>
    </row>
    <row r="556" spans="1:14" x14ac:dyDescent="0.3">
      <c r="A556">
        <v>2019</v>
      </c>
      <c r="B556">
        <v>11</v>
      </c>
      <c r="C556">
        <v>24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f>df_results_DK1!Q649*17</f>
        <v>3808</v>
      </c>
    </row>
    <row r="557" spans="1:14" x14ac:dyDescent="0.3">
      <c r="A557">
        <v>2019</v>
      </c>
      <c r="B557">
        <v>11</v>
      </c>
      <c r="C557">
        <v>24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f>df_results_DK1!Q650*17</f>
        <v>3580.2000000000003</v>
      </c>
    </row>
    <row r="558" spans="1:14" x14ac:dyDescent="0.3">
      <c r="A558">
        <v>2019</v>
      </c>
      <c r="B558">
        <v>11</v>
      </c>
      <c r="C558">
        <v>24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f>df_results_DK1!Q651*17</f>
        <v>3338.8</v>
      </c>
    </row>
    <row r="559" spans="1:14" x14ac:dyDescent="0.3">
      <c r="A559">
        <v>2019</v>
      </c>
      <c r="B559">
        <v>11</v>
      </c>
      <c r="C559">
        <v>24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f>df_results_DK1!Q652*17</f>
        <v>3036.2000000000003</v>
      </c>
    </row>
    <row r="560" spans="1:14" x14ac:dyDescent="0.3">
      <c r="A560">
        <v>2019</v>
      </c>
      <c r="B560">
        <v>11</v>
      </c>
      <c r="C560">
        <v>24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f>df_results_DK1!Q653*17</f>
        <v>2730.2000000000003</v>
      </c>
    </row>
    <row r="561" spans="1:14" x14ac:dyDescent="0.3">
      <c r="A561">
        <v>2019</v>
      </c>
      <c r="B561">
        <v>11</v>
      </c>
      <c r="C561">
        <v>24</v>
      </c>
      <c r="D561">
        <v>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f>df_results_DK1!Q654*17</f>
        <v>2458.1999999999998</v>
      </c>
    </row>
    <row r="562" spans="1:14" x14ac:dyDescent="0.3">
      <c r="A562">
        <v>2019</v>
      </c>
      <c r="B562">
        <v>11</v>
      </c>
      <c r="C562">
        <v>24</v>
      </c>
      <c r="D562">
        <v>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11312</v>
      </c>
      <c r="M562">
        <v>2828</v>
      </c>
      <c r="N562">
        <f>df_results_DK1!Q655*17</f>
        <v>2237.1999999999998</v>
      </c>
    </row>
    <row r="563" spans="1:14" x14ac:dyDescent="0.3">
      <c r="A563">
        <v>2019</v>
      </c>
      <c r="B563">
        <v>11</v>
      </c>
      <c r="C563">
        <v>24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11184</v>
      </c>
      <c r="M563">
        <v>2796</v>
      </c>
      <c r="N563">
        <f>df_results_DK1!Q656*17</f>
        <v>2074</v>
      </c>
    </row>
    <row r="564" spans="1:14" x14ac:dyDescent="0.3">
      <c r="A564">
        <v>2019</v>
      </c>
      <c r="B564">
        <v>11</v>
      </c>
      <c r="C564">
        <v>24</v>
      </c>
      <c r="D564">
        <v>11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26179.199999999997</v>
      </c>
      <c r="M564">
        <v>6544.7999999999993</v>
      </c>
      <c r="N564">
        <f>df_results_DK1!Q657*17</f>
        <v>1965.2</v>
      </c>
    </row>
    <row r="565" spans="1:14" x14ac:dyDescent="0.3">
      <c r="A565">
        <v>2019</v>
      </c>
      <c r="B565">
        <v>11</v>
      </c>
      <c r="C565">
        <v>24</v>
      </c>
      <c r="D565">
        <v>12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25036.800000000003</v>
      </c>
      <c r="M565">
        <v>6259.2000000000007</v>
      </c>
      <c r="N565">
        <f>df_results_DK1!Q658*17</f>
        <v>1587.8000000000002</v>
      </c>
    </row>
    <row r="566" spans="1:14" x14ac:dyDescent="0.3">
      <c r="A566">
        <v>2019</v>
      </c>
      <c r="B566">
        <v>11</v>
      </c>
      <c r="C566">
        <v>24</v>
      </c>
      <c r="D566">
        <v>13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25056</v>
      </c>
      <c r="M566">
        <v>6264</v>
      </c>
      <c r="N566">
        <f>df_results_DK1!Q659*17</f>
        <v>1356.6000000000001</v>
      </c>
    </row>
    <row r="567" spans="1:14" x14ac:dyDescent="0.3">
      <c r="A567">
        <v>2019</v>
      </c>
      <c r="B567">
        <v>11</v>
      </c>
      <c r="C567">
        <v>24</v>
      </c>
      <c r="D567">
        <v>14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24739.199999999997</v>
      </c>
      <c r="M567">
        <v>6184.7999999999993</v>
      </c>
      <c r="N567">
        <f>df_results_DK1!Q660*17</f>
        <v>1322.6000000000001</v>
      </c>
    </row>
    <row r="568" spans="1:14" x14ac:dyDescent="0.3">
      <c r="A568">
        <v>2019</v>
      </c>
      <c r="B568">
        <v>11</v>
      </c>
      <c r="C568">
        <v>24</v>
      </c>
      <c r="D568">
        <v>15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10644</v>
      </c>
      <c r="M568">
        <v>2661</v>
      </c>
      <c r="N568">
        <f>df_results_DK1!Q661*17</f>
        <v>1271.5999999999999</v>
      </c>
    </row>
    <row r="569" spans="1:14" x14ac:dyDescent="0.3">
      <c r="A569">
        <v>2019</v>
      </c>
      <c r="B569">
        <v>11</v>
      </c>
      <c r="C569">
        <v>24</v>
      </c>
      <c r="D569">
        <v>16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10652</v>
      </c>
      <c r="M569">
        <v>2663</v>
      </c>
      <c r="N569">
        <f>df_results_DK1!Q662*17</f>
        <v>1292</v>
      </c>
    </row>
    <row r="570" spans="1:14" x14ac:dyDescent="0.3">
      <c r="A570">
        <v>2019</v>
      </c>
      <c r="B570">
        <v>11</v>
      </c>
      <c r="C570">
        <v>24</v>
      </c>
      <c r="D570">
        <v>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24470.400000000001</v>
      </c>
      <c r="M570">
        <v>6117.6</v>
      </c>
      <c r="N570">
        <f>df_results_DK1!Q663*17</f>
        <v>1298.8000000000002</v>
      </c>
    </row>
    <row r="571" spans="1:14" x14ac:dyDescent="0.3">
      <c r="A571">
        <v>2019</v>
      </c>
      <c r="B571">
        <v>11</v>
      </c>
      <c r="C571">
        <v>24</v>
      </c>
      <c r="D571">
        <v>18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35006.400000000001</v>
      </c>
      <c r="M571">
        <v>8751.6</v>
      </c>
      <c r="N571">
        <f>df_results_DK1!Q664*17</f>
        <v>1900.6000000000001</v>
      </c>
    </row>
    <row r="572" spans="1:14" x14ac:dyDescent="0.3">
      <c r="A572">
        <v>2019</v>
      </c>
      <c r="B572">
        <v>11</v>
      </c>
      <c r="C572">
        <v>24</v>
      </c>
      <c r="D572">
        <v>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24825.600000000002</v>
      </c>
      <c r="M572">
        <v>6206.4000000000005</v>
      </c>
      <c r="N572">
        <f>df_results_DK1!Q665*17</f>
        <v>2607.8000000000002</v>
      </c>
    </row>
    <row r="573" spans="1:14" x14ac:dyDescent="0.3">
      <c r="A573">
        <v>2019</v>
      </c>
      <c r="B573">
        <v>11</v>
      </c>
      <c r="C573">
        <v>24</v>
      </c>
      <c r="D573">
        <v>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24211.200000000001</v>
      </c>
      <c r="M573">
        <v>6052.8</v>
      </c>
      <c r="N573">
        <f>df_results_DK1!Q666*17</f>
        <v>3532.6000000000004</v>
      </c>
    </row>
    <row r="574" spans="1:14" x14ac:dyDescent="0.3">
      <c r="A574">
        <v>2019</v>
      </c>
      <c r="B574">
        <v>11</v>
      </c>
      <c r="C574">
        <v>24</v>
      </c>
      <c r="D574">
        <v>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22876.800000000003</v>
      </c>
      <c r="M574">
        <v>5719.2000000000007</v>
      </c>
      <c r="N574">
        <f>df_results_DK1!Q667*17</f>
        <v>4430.2000000000007</v>
      </c>
    </row>
    <row r="575" spans="1:14" x14ac:dyDescent="0.3">
      <c r="A575">
        <v>2019</v>
      </c>
      <c r="B575">
        <v>11</v>
      </c>
      <c r="C575">
        <v>24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20928</v>
      </c>
      <c r="M575">
        <v>5232</v>
      </c>
      <c r="N575">
        <f>df_results_DK1!Q668*17</f>
        <v>4899.3999999999996</v>
      </c>
    </row>
    <row r="576" spans="1:14" x14ac:dyDescent="0.3">
      <c r="A576">
        <v>2019</v>
      </c>
      <c r="B576">
        <v>11</v>
      </c>
      <c r="C576">
        <v>24</v>
      </c>
      <c r="D576">
        <v>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18672</v>
      </c>
      <c r="M576">
        <v>4668</v>
      </c>
      <c r="N576">
        <f>df_results_DK1!Q669*17</f>
        <v>5416.2000000000007</v>
      </c>
    </row>
    <row r="577" spans="1:14" x14ac:dyDescent="0.3">
      <c r="A577">
        <v>2019</v>
      </c>
      <c r="B577">
        <v>11</v>
      </c>
      <c r="C577">
        <v>24</v>
      </c>
      <c r="D577">
        <v>24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17587.2</v>
      </c>
      <c r="M577">
        <v>4396.8</v>
      </c>
      <c r="N577">
        <f>df_results_DK1!Q670*17</f>
        <v>5963.6</v>
      </c>
    </row>
    <row r="578" spans="1:14" x14ac:dyDescent="0.3">
      <c r="A578">
        <v>2019</v>
      </c>
      <c r="B578">
        <v>11</v>
      </c>
      <c r="C578">
        <v>25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13948.800000000001</v>
      </c>
      <c r="M578">
        <v>3487.2000000000003</v>
      </c>
      <c r="N578">
        <f>df_results_DK1!Q671*17</f>
        <v>6528</v>
      </c>
    </row>
    <row r="579" spans="1:14" x14ac:dyDescent="0.3">
      <c r="A579">
        <v>2019</v>
      </c>
      <c r="B579">
        <v>11</v>
      </c>
      <c r="C579">
        <v>25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32537.600000000002</v>
      </c>
      <c r="M579">
        <v>8134.4000000000005</v>
      </c>
      <c r="N579">
        <f>df_results_DK1!Q672*17</f>
        <v>7187.6</v>
      </c>
    </row>
    <row r="580" spans="1:14" x14ac:dyDescent="0.3">
      <c r="A580">
        <v>2019</v>
      </c>
      <c r="B580">
        <v>11</v>
      </c>
      <c r="C580">
        <v>25</v>
      </c>
      <c r="D580">
        <v>3</v>
      </c>
      <c r="E580">
        <v>0</v>
      </c>
      <c r="F580">
        <v>7254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54262.400000000001</v>
      </c>
      <c r="M580">
        <v>13565.6</v>
      </c>
      <c r="N580">
        <f>df_results_DK1!Q673*17</f>
        <v>7874.4000000000005</v>
      </c>
    </row>
    <row r="581" spans="1:14" x14ac:dyDescent="0.3">
      <c r="A581">
        <v>2019</v>
      </c>
      <c r="B581">
        <v>11</v>
      </c>
      <c r="C581">
        <v>25</v>
      </c>
      <c r="D581">
        <v>4</v>
      </c>
      <c r="E581">
        <v>0</v>
      </c>
      <c r="F581">
        <v>11160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51732.800000000003</v>
      </c>
      <c r="M581">
        <v>12933.2</v>
      </c>
      <c r="N581">
        <f>df_results_DK1!Q674*17</f>
        <v>8132.8</v>
      </c>
    </row>
    <row r="582" spans="1:14" x14ac:dyDescent="0.3">
      <c r="A582">
        <v>2019</v>
      </c>
      <c r="B582">
        <v>11</v>
      </c>
      <c r="C582">
        <v>25</v>
      </c>
      <c r="D582">
        <v>5</v>
      </c>
      <c r="E582">
        <v>0</v>
      </c>
      <c r="F582">
        <v>13392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52476.800000000003</v>
      </c>
      <c r="M582">
        <v>13119.2</v>
      </c>
      <c r="N582">
        <f>df_results_DK1!Q675*17</f>
        <v>9139.2000000000007</v>
      </c>
    </row>
    <row r="583" spans="1:14" x14ac:dyDescent="0.3">
      <c r="A583">
        <v>2019</v>
      </c>
      <c r="B583">
        <v>11</v>
      </c>
      <c r="C583">
        <v>25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7464</v>
      </c>
      <c r="K583">
        <v>0</v>
      </c>
      <c r="L583">
        <v>21696</v>
      </c>
      <c r="M583">
        <v>5424</v>
      </c>
      <c r="N583">
        <f>df_results_DK1!Q676*17</f>
        <v>9567.6</v>
      </c>
    </row>
    <row r="584" spans="1:14" x14ac:dyDescent="0.3">
      <c r="A584">
        <v>2019</v>
      </c>
      <c r="B584">
        <v>11</v>
      </c>
      <c r="C584">
        <v>25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17208</v>
      </c>
      <c r="K584">
        <v>0</v>
      </c>
      <c r="L584">
        <v>22291.200000000001</v>
      </c>
      <c r="M584">
        <v>5572.8</v>
      </c>
      <c r="N584">
        <f>df_results_DK1!Q677*17</f>
        <v>10087.799999999999</v>
      </c>
    </row>
    <row r="585" spans="1:14" x14ac:dyDescent="0.3">
      <c r="A585">
        <v>2019</v>
      </c>
      <c r="B585">
        <v>11</v>
      </c>
      <c r="C585">
        <v>25</v>
      </c>
      <c r="D585">
        <v>8</v>
      </c>
      <c r="E585">
        <v>0</v>
      </c>
      <c r="F585">
        <v>18166</v>
      </c>
      <c r="G585">
        <v>0</v>
      </c>
      <c r="H585">
        <v>0</v>
      </c>
      <c r="I585">
        <v>0</v>
      </c>
      <c r="J585">
        <v>55800</v>
      </c>
      <c r="K585">
        <v>0</v>
      </c>
      <c r="L585">
        <v>55502.400000000001</v>
      </c>
      <c r="M585">
        <v>13875.6</v>
      </c>
      <c r="N585">
        <f>df_results_DK1!Q678*17</f>
        <v>10356.400000000001</v>
      </c>
    </row>
    <row r="586" spans="1:14" x14ac:dyDescent="0.3">
      <c r="A586">
        <v>2019</v>
      </c>
      <c r="B586">
        <v>11</v>
      </c>
      <c r="C586">
        <v>25</v>
      </c>
      <c r="D586">
        <v>9</v>
      </c>
      <c r="E586">
        <v>12888</v>
      </c>
      <c r="F586">
        <v>25200</v>
      </c>
      <c r="G586">
        <v>0</v>
      </c>
      <c r="H586">
        <v>0</v>
      </c>
      <c r="I586">
        <v>0</v>
      </c>
      <c r="J586">
        <v>64800</v>
      </c>
      <c r="K586">
        <v>0</v>
      </c>
      <c r="L586">
        <v>62668.800000000003</v>
      </c>
      <c r="M586">
        <v>15667.2</v>
      </c>
      <c r="N586">
        <f>df_results_DK1!Q679*17</f>
        <v>10271.400000000001</v>
      </c>
    </row>
    <row r="587" spans="1:14" x14ac:dyDescent="0.3">
      <c r="A587">
        <v>2019</v>
      </c>
      <c r="B587">
        <v>11</v>
      </c>
      <c r="C587">
        <v>25</v>
      </c>
      <c r="D587">
        <v>10</v>
      </c>
      <c r="E587">
        <v>15624</v>
      </c>
      <c r="F587">
        <v>25200</v>
      </c>
      <c r="G587">
        <v>0</v>
      </c>
      <c r="H587">
        <v>0</v>
      </c>
      <c r="I587">
        <v>0</v>
      </c>
      <c r="J587">
        <v>64800</v>
      </c>
      <c r="K587">
        <v>0</v>
      </c>
      <c r="L587">
        <v>59328</v>
      </c>
      <c r="M587">
        <v>14832</v>
      </c>
      <c r="N587">
        <f>df_results_DK1!Q680*17</f>
        <v>10189.799999999999</v>
      </c>
    </row>
    <row r="588" spans="1:14" x14ac:dyDescent="0.3">
      <c r="A588">
        <v>2019</v>
      </c>
      <c r="B588">
        <v>11</v>
      </c>
      <c r="C588">
        <v>25</v>
      </c>
      <c r="D588">
        <v>11</v>
      </c>
      <c r="E588">
        <v>20808</v>
      </c>
      <c r="F588">
        <v>25200</v>
      </c>
      <c r="G588">
        <v>0</v>
      </c>
      <c r="H588">
        <v>0</v>
      </c>
      <c r="I588">
        <v>0</v>
      </c>
      <c r="J588">
        <v>64800</v>
      </c>
      <c r="K588">
        <v>0</v>
      </c>
      <c r="L588">
        <v>57484.800000000003</v>
      </c>
      <c r="M588">
        <v>14371.2</v>
      </c>
      <c r="N588">
        <f>df_results_DK1!Q681*17</f>
        <v>10053.799999999999</v>
      </c>
    </row>
    <row r="589" spans="1:14" x14ac:dyDescent="0.3">
      <c r="A589">
        <v>2019</v>
      </c>
      <c r="B589">
        <v>11</v>
      </c>
      <c r="C589">
        <v>25</v>
      </c>
      <c r="D589">
        <v>12</v>
      </c>
      <c r="E589">
        <v>27144</v>
      </c>
      <c r="F589">
        <v>25200</v>
      </c>
      <c r="G589">
        <v>0</v>
      </c>
      <c r="H589">
        <v>0</v>
      </c>
      <c r="I589">
        <v>0</v>
      </c>
      <c r="J589">
        <v>64800</v>
      </c>
      <c r="K589">
        <v>0</v>
      </c>
      <c r="L589">
        <v>53107.200000000004</v>
      </c>
      <c r="M589">
        <v>13276.800000000001</v>
      </c>
      <c r="N589">
        <f>df_results_DK1!Q682*17</f>
        <v>9594.7999999999993</v>
      </c>
    </row>
    <row r="590" spans="1:14" x14ac:dyDescent="0.3">
      <c r="A590">
        <v>2019</v>
      </c>
      <c r="B590">
        <v>11</v>
      </c>
      <c r="C590">
        <v>25</v>
      </c>
      <c r="D590">
        <v>13</v>
      </c>
      <c r="E590">
        <v>30400</v>
      </c>
      <c r="F590">
        <v>28000</v>
      </c>
      <c r="G590">
        <v>0</v>
      </c>
      <c r="H590">
        <v>240</v>
      </c>
      <c r="I590">
        <v>0</v>
      </c>
      <c r="J590">
        <v>72000</v>
      </c>
      <c r="K590">
        <v>0</v>
      </c>
      <c r="L590">
        <v>55168</v>
      </c>
      <c r="M590">
        <v>13792</v>
      </c>
      <c r="N590">
        <f>df_results_DK1!Q683*17</f>
        <v>9088.2000000000007</v>
      </c>
    </row>
    <row r="591" spans="1:14" x14ac:dyDescent="0.3">
      <c r="A591">
        <v>2019</v>
      </c>
      <c r="B591">
        <v>11</v>
      </c>
      <c r="C591">
        <v>25</v>
      </c>
      <c r="D591">
        <v>14</v>
      </c>
      <c r="E591">
        <v>30400</v>
      </c>
      <c r="F591">
        <v>28000</v>
      </c>
      <c r="G591">
        <v>0</v>
      </c>
      <c r="H591">
        <v>4640</v>
      </c>
      <c r="I591">
        <v>0</v>
      </c>
      <c r="J591">
        <v>72000</v>
      </c>
      <c r="K591">
        <v>0</v>
      </c>
      <c r="L591">
        <v>52352.000000000007</v>
      </c>
      <c r="M591">
        <v>13088.000000000002</v>
      </c>
      <c r="N591">
        <f>df_results_DK1!Q684*17</f>
        <v>8615.6</v>
      </c>
    </row>
    <row r="592" spans="1:14" x14ac:dyDescent="0.3">
      <c r="A592">
        <v>2019</v>
      </c>
      <c r="B592">
        <v>11</v>
      </c>
      <c r="C592">
        <v>25</v>
      </c>
      <c r="D592">
        <v>15</v>
      </c>
      <c r="E592">
        <v>30400</v>
      </c>
      <c r="F592">
        <v>28000</v>
      </c>
      <c r="G592">
        <v>0</v>
      </c>
      <c r="H592">
        <v>480</v>
      </c>
      <c r="I592">
        <v>0</v>
      </c>
      <c r="J592">
        <v>72000</v>
      </c>
      <c r="K592">
        <v>0</v>
      </c>
      <c r="L592">
        <v>54464.000000000007</v>
      </c>
      <c r="M592">
        <v>13616.000000000002</v>
      </c>
      <c r="N592">
        <f>df_results_DK1!Q685*17</f>
        <v>8166.8</v>
      </c>
    </row>
    <row r="593" spans="1:14" x14ac:dyDescent="0.3">
      <c r="A593">
        <v>2019</v>
      </c>
      <c r="B593">
        <v>11</v>
      </c>
      <c r="C593">
        <v>25</v>
      </c>
      <c r="D593">
        <v>16</v>
      </c>
      <c r="E593">
        <v>14400</v>
      </c>
      <c r="F593">
        <v>25200</v>
      </c>
      <c r="G593">
        <v>0</v>
      </c>
      <c r="H593">
        <v>0</v>
      </c>
      <c r="I593">
        <v>0</v>
      </c>
      <c r="J593">
        <v>64800</v>
      </c>
      <c r="K593">
        <v>0</v>
      </c>
      <c r="L593">
        <v>49996.800000000003</v>
      </c>
      <c r="M593">
        <v>12499.2</v>
      </c>
      <c r="N593">
        <f>df_results_DK1!Q686*17</f>
        <v>7646.6</v>
      </c>
    </row>
    <row r="594" spans="1:14" x14ac:dyDescent="0.3">
      <c r="A594">
        <v>2019</v>
      </c>
      <c r="B594">
        <v>11</v>
      </c>
      <c r="C594">
        <v>25</v>
      </c>
      <c r="D594">
        <v>17</v>
      </c>
      <c r="E594">
        <v>23616</v>
      </c>
      <c r="F594">
        <v>25200</v>
      </c>
      <c r="G594">
        <v>0</v>
      </c>
      <c r="H594">
        <v>0</v>
      </c>
      <c r="I594">
        <v>0</v>
      </c>
      <c r="J594">
        <v>64800</v>
      </c>
      <c r="K594">
        <v>0</v>
      </c>
      <c r="L594">
        <v>48614.400000000001</v>
      </c>
      <c r="M594">
        <v>12153.6</v>
      </c>
      <c r="N594">
        <f>df_results_DK1!Q687*17</f>
        <v>6970</v>
      </c>
    </row>
    <row r="595" spans="1:14" x14ac:dyDescent="0.3">
      <c r="A595">
        <v>2019</v>
      </c>
      <c r="B595">
        <v>11</v>
      </c>
      <c r="C595">
        <v>25</v>
      </c>
      <c r="D595">
        <v>18</v>
      </c>
      <c r="E595">
        <v>30400</v>
      </c>
      <c r="F595">
        <v>28000</v>
      </c>
      <c r="G595">
        <v>0</v>
      </c>
      <c r="H595">
        <v>3840</v>
      </c>
      <c r="I595">
        <v>0</v>
      </c>
      <c r="J595">
        <v>72000</v>
      </c>
      <c r="K595">
        <v>0</v>
      </c>
      <c r="L595">
        <v>56064.000000000007</v>
      </c>
      <c r="M595">
        <v>14016.000000000002</v>
      </c>
      <c r="N595">
        <f>df_results_DK1!Q688*17</f>
        <v>6126.8</v>
      </c>
    </row>
    <row r="596" spans="1:14" x14ac:dyDescent="0.3">
      <c r="A596">
        <v>2019</v>
      </c>
      <c r="B596">
        <v>11</v>
      </c>
      <c r="C596">
        <v>25</v>
      </c>
      <c r="D596">
        <v>19</v>
      </c>
      <c r="E596">
        <v>14832</v>
      </c>
      <c r="F596">
        <v>25200</v>
      </c>
      <c r="G596">
        <v>0</v>
      </c>
      <c r="H596">
        <v>0</v>
      </c>
      <c r="I596">
        <v>0</v>
      </c>
      <c r="J596">
        <v>64800</v>
      </c>
      <c r="K596">
        <v>0</v>
      </c>
      <c r="L596">
        <v>53971.200000000004</v>
      </c>
      <c r="M596">
        <v>13492.800000000001</v>
      </c>
      <c r="N596">
        <f>df_results_DK1!Q689*17</f>
        <v>5725.6</v>
      </c>
    </row>
    <row r="597" spans="1:14" x14ac:dyDescent="0.3">
      <c r="A597">
        <v>2019</v>
      </c>
      <c r="B597">
        <v>11</v>
      </c>
      <c r="C597">
        <v>25</v>
      </c>
      <c r="D597">
        <v>20</v>
      </c>
      <c r="E597">
        <v>4032</v>
      </c>
      <c r="F597">
        <v>25200</v>
      </c>
      <c r="G597">
        <v>0</v>
      </c>
      <c r="H597">
        <v>0</v>
      </c>
      <c r="I597">
        <v>0</v>
      </c>
      <c r="J597">
        <v>64800</v>
      </c>
      <c r="K597">
        <v>0</v>
      </c>
      <c r="L597">
        <v>53222.400000000001</v>
      </c>
      <c r="M597">
        <v>13305.6</v>
      </c>
      <c r="N597">
        <f>df_results_DK1!Q690*17</f>
        <v>5667.8</v>
      </c>
    </row>
    <row r="598" spans="1:14" x14ac:dyDescent="0.3">
      <c r="A598">
        <v>2019</v>
      </c>
      <c r="B598">
        <v>11</v>
      </c>
      <c r="C598">
        <v>25</v>
      </c>
      <c r="D598">
        <v>21</v>
      </c>
      <c r="E598">
        <v>0</v>
      </c>
      <c r="F598">
        <v>14074</v>
      </c>
      <c r="G598">
        <v>0</v>
      </c>
      <c r="H598">
        <v>0</v>
      </c>
      <c r="I598">
        <v>0</v>
      </c>
      <c r="J598">
        <v>55800</v>
      </c>
      <c r="K598">
        <v>0</v>
      </c>
      <c r="L598">
        <v>45334.400000000001</v>
      </c>
      <c r="M598">
        <v>11333.6</v>
      </c>
      <c r="N598">
        <f>df_results_DK1!Q691*17</f>
        <v>5766.4000000000005</v>
      </c>
    </row>
    <row r="599" spans="1:14" x14ac:dyDescent="0.3">
      <c r="A599">
        <v>2019</v>
      </c>
      <c r="B599">
        <v>11</v>
      </c>
      <c r="C599">
        <v>25</v>
      </c>
      <c r="D599">
        <v>22</v>
      </c>
      <c r="E599">
        <v>0</v>
      </c>
      <c r="F599">
        <v>9672</v>
      </c>
      <c r="G599">
        <v>0</v>
      </c>
      <c r="H599">
        <v>0</v>
      </c>
      <c r="I599">
        <v>0</v>
      </c>
      <c r="J599">
        <v>55800</v>
      </c>
      <c r="K599">
        <v>0</v>
      </c>
      <c r="L599">
        <v>41862.400000000001</v>
      </c>
      <c r="M599">
        <v>10465.6</v>
      </c>
      <c r="N599">
        <f>df_results_DK1!Q692*17</f>
        <v>5616.8</v>
      </c>
    </row>
    <row r="600" spans="1:14" x14ac:dyDescent="0.3">
      <c r="A600">
        <v>2019</v>
      </c>
      <c r="B600">
        <v>11</v>
      </c>
      <c r="C600">
        <v>25</v>
      </c>
      <c r="D600">
        <v>23</v>
      </c>
      <c r="E600">
        <v>30400</v>
      </c>
      <c r="F600">
        <v>28000</v>
      </c>
      <c r="G600">
        <v>0</v>
      </c>
      <c r="H600">
        <v>18480</v>
      </c>
      <c r="I600">
        <v>0</v>
      </c>
      <c r="J600">
        <v>0</v>
      </c>
      <c r="K600">
        <v>0</v>
      </c>
      <c r="L600">
        <v>48128</v>
      </c>
      <c r="M600">
        <v>12032</v>
      </c>
      <c r="N600">
        <f>df_results_DK1!Q693*17</f>
        <v>5338</v>
      </c>
    </row>
    <row r="601" spans="1:14" x14ac:dyDescent="0.3">
      <c r="A601">
        <v>2019</v>
      </c>
      <c r="B601">
        <v>11</v>
      </c>
      <c r="C601">
        <v>25</v>
      </c>
      <c r="D601">
        <v>24</v>
      </c>
      <c r="E601">
        <v>30400</v>
      </c>
      <c r="F601">
        <v>28000</v>
      </c>
      <c r="G601">
        <v>0</v>
      </c>
      <c r="H601">
        <v>10880</v>
      </c>
      <c r="I601">
        <v>0</v>
      </c>
      <c r="J601">
        <v>0</v>
      </c>
      <c r="K601">
        <v>0</v>
      </c>
      <c r="L601">
        <v>43712</v>
      </c>
      <c r="M601">
        <v>10928</v>
      </c>
      <c r="N601">
        <f>df_results_DK1!Q694*17</f>
        <v>5021.8</v>
      </c>
    </row>
    <row r="602" spans="1:14" x14ac:dyDescent="0.3">
      <c r="A602">
        <v>2019</v>
      </c>
      <c r="B602">
        <v>11</v>
      </c>
      <c r="C602">
        <v>26</v>
      </c>
      <c r="D602">
        <v>1</v>
      </c>
      <c r="E602">
        <v>30400</v>
      </c>
      <c r="F602">
        <v>28000</v>
      </c>
      <c r="G602">
        <v>0</v>
      </c>
      <c r="H602">
        <v>5520</v>
      </c>
      <c r="I602">
        <v>0</v>
      </c>
      <c r="J602">
        <v>0</v>
      </c>
      <c r="K602">
        <v>0</v>
      </c>
      <c r="L602">
        <v>38208</v>
      </c>
      <c r="M602">
        <v>9552</v>
      </c>
      <c r="N602">
        <f>df_results_DK1!Q695*17</f>
        <v>5018.3999999999996</v>
      </c>
    </row>
    <row r="603" spans="1:14" x14ac:dyDescent="0.3">
      <c r="A603">
        <v>2019</v>
      </c>
      <c r="B603">
        <v>11</v>
      </c>
      <c r="C603">
        <v>26</v>
      </c>
      <c r="D603">
        <v>2</v>
      </c>
      <c r="E603">
        <v>24840</v>
      </c>
      <c r="F603">
        <v>25200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33984</v>
      </c>
      <c r="M603">
        <v>8496</v>
      </c>
      <c r="N603">
        <f>df_results_DK1!Q696*17</f>
        <v>4420</v>
      </c>
    </row>
    <row r="604" spans="1:14" x14ac:dyDescent="0.3">
      <c r="A604">
        <v>2019</v>
      </c>
      <c r="B604">
        <v>11</v>
      </c>
      <c r="C604">
        <v>26</v>
      </c>
      <c r="D604">
        <v>3</v>
      </c>
      <c r="E604">
        <v>26856</v>
      </c>
      <c r="F604">
        <v>25200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31046.400000000001</v>
      </c>
      <c r="M604">
        <v>7761.6</v>
      </c>
      <c r="N604">
        <f>df_results_DK1!Q697*17</f>
        <v>3971.2000000000003</v>
      </c>
    </row>
    <row r="605" spans="1:14" x14ac:dyDescent="0.3">
      <c r="A605">
        <v>2019</v>
      </c>
      <c r="B605">
        <v>11</v>
      </c>
      <c r="C605">
        <v>26</v>
      </c>
      <c r="D605">
        <v>4</v>
      </c>
      <c r="E605">
        <v>30400</v>
      </c>
      <c r="F605">
        <v>28000</v>
      </c>
      <c r="G605">
        <v>0</v>
      </c>
      <c r="H605">
        <v>4080</v>
      </c>
      <c r="I605">
        <v>0</v>
      </c>
      <c r="J605">
        <v>0</v>
      </c>
      <c r="K605">
        <v>0</v>
      </c>
      <c r="L605">
        <v>32384</v>
      </c>
      <c r="M605">
        <v>8096</v>
      </c>
      <c r="N605">
        <f>df_results_DK1!Q698*17</f>
        <v>4549.2000000000007</v>
      </c>
    </row>
    <row r="606" spans="1:14" x14ac:dyDescent="0.3">
      <c r="A606">
        <v>2019</v>
      </c>
      <c r="B606">
        <v>11</v>
      </c>
      <c r="C606">
        <v>26</v>
      </c>
      <c r="D606">
        <v>5</v>
      </c>
      <c r="E606">
        <v>30400</v>
      </c>
      <c r="F606">
        <v>28000</v>
      </c>
      <c r="G606">
        <v>0</v>
      </c>
      <c r="H606">
        <v>10640</v>
      </c>
      <c r="I606">
        <v>0</v>
      </c>
      <c r="J606">
        <v>0</v>
      </c>
      <c r="K606">
        <v>0</v>
      </c>
      <c r="L606">
        <v>32512.000000000004</v>
      </c>
      <c r="M606">
        <v>8128.0000000000009</v>
      </c>
      <c r="N606">
        <f>df_results_DK1!Q699*17</f>
        <v>4161.6000000000004</v>
      </c>
    </row>
    <row r="607" spans="1:14" x14ac:dyDescent="0.3">
      <c r="A607">
        <v>2019</v>
      </c>
      <c r="B607">
        <v>11</v>
      </c>
      <c r="C607">
        <v>26</v>
      </c>
      <c r="D607">
        <v>6</v>
      </c>
      <c r="E607">
        <v>0</v>
      </c>
      <c r="F607">
        <v>5208</v>
      </c>
      <c r="G607">
        <v>0</v>
      </c>
      <c r="H607">
        <v>0</v>
      </c>
      <c r="I607">
        <v>0</v>
      </c>
      <c r="J607">
        <v>55800</v>
      </c>
      <c r="K607">
        <v>0</v>
      </c>
      <c r="L607">
        <v>26982.400000000001</v>
      </c>
      <c r="M607">
        <v>6745.6</v>
      </c>
      <c r="N607">
        <f>df_results_DK1!Q700*17</f>
        <v>4195.6000000000004</v>
      </c>
    </row>
    <row r="608" spans="1:14" x14ac:dyDescent="0.3">
      <c r="A608">
        <v>2019</v>
      </c>
      <c r="B608">
        <v>11</v>
      </c>
      <c r="C608">
        <v>26</v>
      </c>
      <c r="D608">
        <v>7</v>
      </c>
      <c r="E608">
        <v>3168</v>
      </c>
      <c r="F608">
        <v>25200</v>
      </c>
      <c r="G608">
        <v>0</v>
      </c>
      <c r="H608">
        <v>0</v>
      </c>
      <c r="I608">
        <v>0</v>
      </c>
      <c r="J608">
        <v>64800</v>
      </c>
      <c r="K608">
        <v>0</v>
      </c>
      <c r="L608">
        <v>32716.800000000003</v>
      </c>
      <c r="M608">
        <v>8179.2000000000007</v>
      </c>
      <c r="N608">
        <f>df_results_DK1!Q701*17</f>
        <v>4188.8</v>
      </c>
    </row>
    <row r="609" spans="1:14" x14ac:dyDescent="0.3">
      <c r="A609">
        <v>2019</v>
      </c>
      <c r="B609">
        <v>11</v>
      </c>
      <c r="C609">
        <v>26</v>
      </c>
      <c r="D609">
        <v>8</v>
      </c>
      <c r="E609">
        <v>30400</v>
      </c>
      <c r="F609">
        <v>28000</v>
      </c>
      <c r="G609">
        <v>0</v>
      </c>
      <c r="H609">
        <v>800</v>
      </c>
      <c r="I609">
        <v>0</v>
      </c>
      <c r="J609">
        <v>72000</v>
      </c>
      <c r="K609">
        <v>0</v>
      </c>
      <c r="L609">
        <v>39616</v>
      </c>
      <c r="M609">
        <v>9904</v>
      </c>
      <c r="N609">
        <f>df_results_DK1!Q702*17</f>
        <v>4273.8</v>
      </c>
    </row>
    <row r="610" spans="1:14" x14ac:dyDescent="0.3">
      <c r="A610">
        <v>2019</v>
      </c>
      <c r="B610">
        <v>11</v>
      </c>
      <c r="C610">
        <v>26</v>
      </c>
      <c r="D610">
        <v>9</v>
      </c>
      <c r="E610">
        <v>30400</v>
      </c>
      <c r="F610">
        <v>28000</v>
      </c>
      <c r="G610">
        <v>0</v>
      </c>
      <c r="H610">
        <v>15360</v>
      </c>
      <c r="I610">
        <v>0</v>
      </c>
      <c r="J610">
        <v>72000</v>
      </c>
      <c r="K610">
        <v>0</v>
      </c>
      <c r="L610">
        <v>43776</v>
      </c>
      <c r="M610">
        <v>10944</v>
      </c>
      <c r="N610">
        <f>df_results_DK1!Q703*17</f>
        <v>4165</v>
      </c>
    </row>
    <row r="611" spans="1:14" x14ac:dyDescent="0.3">
      <c r="A611">
        <v>2019</v>
      </c>
      <c r="B611">
        <v>11</v>
      </c>
      <c r="C611">
        <v>26</v>
      </c>
      <c r="D611">
        <v>10</v>
      </c>
      <c r="E611">
        <v>30400</v>
      </c>
      <c r="F611">
        <v>28000</v>
      </c>
      <c r="G611">
        <v>0</v>
      </c>
      <c r="H611">
        <v>12960</v>
      </c>
      <c r="I611">
        <v>0</v>
      </c>
      <c r="J611">
        <v>72000</v>
      </c>
      <c r="K611">
        <v>0</v>
      </c>
      <c r="L611">
        <v>46656</v>
      </c>
      <c r="M611">
        <v>11664</v>
      </c>
      <c r="N611">
        <f>df_results_DK1!Q704*17</f>
        <v>3950.8</v>
      </c>
    </row>
    <row r="612" spans="1:14" x14ac:dyDescent="0.3">
      <c r="A612">
        <v>2019</v>
      </c>
      <c r="B612">
        <v>11</v>
      </c>
      <c r="C612">
        <v>26</v>
      </c>
      <c r="D612">
        <v>11</v>
      </c>
      <c r="E612">
        <v>30400</v>
      </c>
      <c r="F612">
        <v>28000</v>
      </c>
      <c r="G612">
        <v>0</v>
      </c>
      <c r="H612">
        <v>14720</v>
      </c>
      <c r="I612">
        <v>0</v>
      </c>
      <c r="J612">
        <v>72000</v>
      </c>
      <c r="K612">
        <v>0</v>
      </c>
      <c r="L612">
        <v>47552</v>
      </c>
      <c r="M612">
        <v>11888</v>
      </c>
      <c r="N612">
        <f>df_results_DK1!Q705*17</f>
        <v>4192.2000000000007</v>
      </c>
    </row>
    <row r="613" spans="1:14" x14ac:dyDescent="0.3">
      <c r="A613">
        <v>2019</v>
      </c>
      <c r="B613">
        <v>11</v>
      </c>
      <c r="C613">
        <v>26</v>
      </c>
      <c r="D613">
        <v>12</v>
      </c>
      <c r="E613">
        <v>30400</v>
      </c>
      <c r="F613">
        <v>28000</v>
      </c>
      <c r="G613">
        <v>0</v>
      </c>
      <c r="H613">
        <v>19440</v>
      </c>
      <c r="I613">
        <v>0</v>
      </c>
      <c r="J613">
        <v>72000</v>
      </c>
      <c r="K613">
        <v>0</v>
      </c>
      <c r="L613">
        <v>43200</v>
      </c>
      <c r="M613">
        <v>10800</v>
      </c>
      <c r="N613">
        <f>df_results_DK1!Q706*17</f>
        <v>4294.2000000000007</v>
      </c>
    </row>
    <row r="614" spans="1:14" x14ac:dyDescent="0.3">
      <c r="A614">
        <v>2019</v>
      </c>
      <c r="B614">
        <v>11</v>
      </c>
      <c r="C614">
        <v>26</v>
      </c>
      <c r="D614">
        <v>13</v>
      </c>
      <c r="E614">
        <v>30400</v>
      </c>
      <c r="F614">
        <v>28000</v>
      </c>
      <c r="G614">
        <v>0</v>
      </c>
      <c r="H614">
        <v>16000</v>
      </c>
      <c r="I614">
        <v>0</v>
      </c>
      <c r="J614">
        <v>72000</v>
      </c>
      <c r="K614">
        <v>0</v>
      </c>
      <c r="L614">
        <v>41920</v>
      </c>
      <c r="M614">
        <v>10480</v>
      </c>
      <c r="N614">
        <f>df_results_DK1!Q707*17</f>
        <v>4304.4000000000005</v>
      </c>
    </row>
    <row r="615" spans="1:14" x14ac:dyDescent="0.3">
      <c r="A615">
        <v>2019</v>
      </c>
      <c r="B615">
        <v>11</v>
      </c>
      <c r="C615">
        <v>26</v>
      </c>
      <c r="D615">
        <v>14</v>
      </c>
      <c r="E615">
        <v>30400</v>
      </c>
      <c r="F615">
        <v>28000</v>
      </c>
      <c r="G615">
        <v>0</v>
      </c>
      <c r="H615">
        <v>19680</v>
      </c>
      <c r="I615">
        <v>0</v>
      </c>
      <c r="J615">
        <v>72000</v>
      </c>
      <c r="K615">
        <v>0</v>
      </c>
      <c r="L615">
        <v>41216</v>
      </c>
      <c r="M615">
        <v>10304</v>
      </c>
      <c r="N615">
        <f>df_results_DK1!Q708*17</f>
        <v>3692.4</v>
      </c>
    </row>
    <row r="616" spans="1:14" x14ac:dyDescent="0.3">
      <c r="A616">
        <v>2019</v>
      </c>
      <c r="B616">
        <v>11</v>
      </c>
      <c r="C616">
        <v>26</v>
      </c>
      <c r="D616">
        <v>15</v>
      </c>
      <c r="E616">
        <v>30400</v>
      </c>
      <c r="F616">
        <v>28000</v>
      </c>
      <c r="G616">
        <v>0</v>
      </c>
      <c r="H616">
        <v>11600</v>
      </c>
      <c r="I616">
        <v>0</v>
      </c>
      <c r="J616">
        <v>72000</v>
      </c>
      <c r="K616">
        <v>0</v>
      </c>
      <c r="L616">
        <v>44928</v>
      </c>
      <c r="M616">
        <v>11232</v>
      </c>
      <c r="N616">
        <f>df_results_DK1!Q709*17</f>
        <v>3131.4</v>
      </c>
    </row>
    <row r="617" spans="1:14" x14ac:dyDescent="0.3">
      <c r="A617">
        <v>2019</v>
      </c>
      <c r="B617">
        <v>11</v>
      </c>
      <c r="C617">
        <v>26</v>
      </c>
      <c r="D617">
        <v>16</v>
      </c>
      <c r="E617">
        <v>23472</v>
      </c>
      <c r="F617">
        <v>25200</v>
      </c>
      <c r="G617">
        <v>0</v>
      </c>
      <c r="H617">
        <v>0</v>
      </c>
      <c r="I617">
        <v>0</v>
      </c>
      <c r="J617">
        <v>64800</v>
      </c>
      <c r="K617">
        <v>0</v>
      </c>
      <c r="L617">
        <v>41990.400000000001</v>
      </c>
      <c r="M617">
        <v>10497.6</v>
      </c>
      <c r="N617">
        <f>df_results_DK1!Q710*17</f>
        <v>3087.2000000000003</v>
      </c>
    </row>
    <row r="618" spans="1:14" x14ac:dyDescent="0.3">
      <c r="A618">
        <v>2019</v>
      </c>
      <c r="B618">
        <v>11</v>
      </c>
      <c r="C618">
        <v>26</v>
      </c>
      <c r="D618">
        <v>17</v>
      </c>
      <c r="E618">
        <v>30400</v>
      </c>
      <c r="F618">
        <v>28000</v>
      </c>
      <c r="G618">
        <v>0</v>
      </c>
      <c r="H618">
        <v>4720</v>
      </c>
      <c r="I618">
        <v>0</v>
      </c>
      <c r="J618">
        <v>72000</v>
      </c>
      <c r="K618">
        <v>0</v>
      </c>
      <c r="L618">
        <v>48384.000000000007</v>
      </c>
      <c r="M618">
        <v>12096.000000000002</v>
      </c>
      <c r="N618">
        <f>df_results_DK1!Q711*17</f>
        <v>2808.4</v>
      </c>
    </row>
    <row r="619" spans="1:14" x14ac:dyDescent="0.3">
      <c r="A619">
        <v>2019</v>
      </c>
      <c r="B619">
        <v>11</v>
      </c>
      <c r="C619">
        <v>26</v>
      </c>
      <c r="D619">
        <v>18</v>
      </c>
      <c r="E619">
        <v>30400</v>
      </c>
      <c r="F619">
        <v>28000</v>
      </c>
      <c r="G619">
        <v>0</v>
      </c>
      <c r="H619">
        <v>14320</v>
      </c>
      <c r="I619">
        <v>0</v>
      </c>
      <c r="J619">
        <v>72000</v>
      </c>
      <c r="K619">
        <v>0</v>
      </c>
      <c r="L619">
        <v>49664.000000000007</v>
      </c>
      <c r="M619">
        <v>12416.000000000002</v>
      </c>
      <c r="N619">
        <f>df_results_DK1!Q712*17</f>
        <v>2563.6000000000004</v>
      </c>
    </row>
    <row r="620" spans="1:14" x14ac:dyDescent="0.3">
      <c r="A620">
        <v>2019</v>
      </c>
      <c r="B620">
        <v>11</v>
      </c>
      <c r="C620">
        <v>26</v>
      </c>
      <c r="D620">
        <v>19</v>
      </c>
      <c r="E620">
        <v>30400</v>
      </c>
      <c r="F620">
        <v>28000</v>
      </c>
      <c r="G620">
        <v>0</v>
      </c>
      <c r="H620">
        <v>2400</v>
      </c>
      <c r="I620">
        <v>0</v>
      </c>
      <c r="J620">
        <v>72000</v>
      </c>
      <c r="K620">
        <v>0</v>
      </c>
      <c r="L620">
        <v>48192</v>
      </c>
      <c r="M620">
        <v>12048</v>
      </c>
      <c r="N620">
        <f>df_results_DK1!Q713*17</f>
        <v>2295</v>
      </c>
    </row>
    <row r="621" spans="1:14" x14ac:dyDescent="0.3">
      <c r="A621">
        <v>2019</v>
      </c>
      <c r="B621">
        <v>11</v>
      </c>
      <c r="C621">
        <v>26</v>
      </c>
      <c r="D621">
        <v>20</v>
      </c>
      <c r="E621">
        <v>16056</v>
      </c>
      <c r="F621">
        <v>25200</v>
      </c>
      <c r="G621">
        <v>0</v>
      </c>
      <c r="H621">
        <v>0</v>
      </c>
      <c r="I621">
        <v>0</v>
      </c>
      <c r="J621">
        <v>64800</v>
      </c>
      <c r="K621">
        <v>0</v>
      </c>
      <c r="L621">
        <v>44006.400000000001</v>
      </c>
      <c r="M621">
        <v>11001.6</v>
      </c>
      <c r="N621">
        <f>df_results_DK1!Q714*17</f>
        <v>2009.4</v>
      </c>
    </row>
    <row r="622" spans="1:14" x14ac:dyDescent="0.3">
      <c r="A622">
        <v>2019</v>
      </c>
      <c r="B622">
        <v>11</v>
      </c>
      <c r="C622">
        <v>26</v>
      </c>
      <c r="D622">
        <v>21</v>
      </c>
      <c r="E622">
        <v>3600</v>
      </c>
      <c r="F622">
        <v>25200</v>
      </c>
      <c r="G622">
        <v>0</v>
      </c>
      <c r="H622">
        <v>0</v>
      </c>
      <c r="I622">
        <v>0</v>
      </c>
      <c r="J622">
        <v>64800</v>
      </c>
      <c r="K622">
        <v>0</v>
      </c>
      <c r="L622">
        <v>44409.600000000006</v>
      </c>
      <c r="M622">
        <v>11102.400000000001</v>
      </c>
      <c r="N622">
        <f>df_results_DK1!Q715*17</f>
        <v>1751</v>
      </c>
    </row>
    <row r="623" spans="1:14" x14ac:dyDescent="0.3">
      <c r="A623">
        <v>2019</v>
      </c>
      <c r="B623">
        <v>11</v>
      </c>
      <c r="C623">
        <v>26</v>
      </c>
      <c r="D623">
        <v>22</v>
      </c>
      <c r="E623">
        <v>0</v>
      </c>
      <c r="F623">
        <v>15252</v>
      </c>
      <c r="G623">
        <v>0</v>
      </c>
      <c r="H623">
        <v>0</v>
      </c>
      <c r="I623">
        <v>0</v>
      </c>
      <c r="J623">
        <v>55800</v>
      </c>
      <c r="K623">
        <v>0</v>
      </c>
      <c r="L623">
        <v>36356.799999999996</v>
      </c>
      <c r="M623">
        <v>9089.1999999999989</v>
      </c>
      <c r="N623">
        <f>df_results_DK1!Q716*17</f>
        <v>1632</v>
      </c>
    </row>
    <row r="624" spans="1:14" x14ac:dyDescent="0.3">
      <c r="A624">
        <v>2019</v>
      </c>
      <c r="B624">
        <v>11</v>
      </c>
      <c r="C624">
        <v>26</v>
      </c>
      <c r="D624">
        <v>23</v>
      </c>
      <c r="E624">
        <v>30400</v>
      </c>
      <c r="F624">
        <v>28000</v>
      </c>
      <c r="G624">
        <v>0</v>
      </c>
      <c r="H624">
        <v>22240</v>
      </c>
      <c r="I624">
        <v>0</v>
      </c>
      <c r="J624">
        <v>0</v>
      </c>
      <c r="K624">
        <v>0</v>
      </c>
      <c r="L624">
        <v>43584.000000000007</v>
      </c>
      <c r="M624">
        <v>10896.000000000002</v>
      </c>
      <c r="N624">
        <f>df_results_DK1!Q717*17</f>
        <v>1356.6000000000001</v>
      </c>
    </row>
    <row r="625" spans="1:14" x14ac:dyDescent="0.3">
      <c r="A625">
        <v>2019</v>
      </c>
      <c r="B625">
        <v>11</v>
      </c>
      <c r="C625">
        <v>26</v>
      </c>
      <c r="D625">
        <v>24</v>
      </c>
      <c r="E625">
        <v>30400</v>
      </c>
      <c r="F625">
        <v>28000</v>
      </c>
      <c r="G625">
        <v>0</v>
      </c>
      <c r="H625">
        <v>8080</v>
      </c>
      <c r="I625">
        <v>0</v>
      </c>
      <c r="J625">
        <v>0</v>
      </c>
      <c r="K625">
        <v>0</v>
      </c>
      <c r="L625">
        <v>42304.000000000007</v>
      </c>
      <c r="M625">
        <v>10576.000000000002</v>
      </c>
      <c r="N625">
        <f>df_results_DK1!Q718*17</f>
        <v>1037</v>
      </c>
    </row>
    <row r="626" spans="1:14" x14ac:dyDescent="0.3">
      <c r="A626">
        <v>2019</v>
      </c>
      <c r="B626">
        <v>11</v>
      </c>
      <c r="C626">
        <v>27</v>
      </c>
      <c r="D626">
        <v>1</v>
      </c>
      <c r="E626">
        <v>0</v>
      </c>
      <c r="F626">
        <v>20522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51187.200000000004</v>
      </c>
      <c r="M626">
        <v>12796.800000000001</v>
      </c>
      <c r="N626">
        <f>df_results_DK1!Q719*17</f>
        <v>870.40000000000009</v>
      </c>
    </row>
    <row r="627" spans="1:14" x14ac:dyDescent="0.3">
      <c r="A627">
        <v>2019</v>
      </c>
      <c r="B627">
        <v>11</v>
      </c>
      <c r="C627">
        <v>27</v>
      </c>
      <c r="D627">
        <v>2</v>
      </c>
      <c r="E627">
        <v>0</v>
      </c>
      <c r="F627">
        <v>15748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51385.600000000006</v>
      </c>
      <c r="M627">
        <v>12846.400000000001</v>
      </c>
      <c r="N627">
        <f>df_results_DK1!Q720*17</f>
        <v>748</v>
      </c>
    </row>
    <row r="628" spans="1:14" x14ac:dyDescent="0.3">
      <c r="A628">
        <v>2019</v>
      </c>
      <c r="B628">
        <v>11</v>
      </c>
      <c r="C628">
        <v>27</v>
      </c>
      <c r="D628">
        <v>3</v>
      </c>
      <c r="E628">
        <v>0</v>
      </c>
      <c r="F628">
        <v>17050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49302.400000000001</v>
      </c>
      <c r="M628">
        <v>12325.6</v>
      </c>
      <c r="N628">
        <f>df_results_DK1!Q721*17</f>
        <v>744.6</v>
      </c>
    </row>
    <row r="629" spans="1:14" x14ac:dyDescent="0.3">
      <c r="A629">
        <v>2019</v>
      </c>
      <c r="B629">
        <v>11</v>
      </c>
      <c r="C629">
        <v>27</v>
      </c>
      <c r="D629">
        <v>4</v>
      </c>
      <c r="E629">
        <v>0</v>
      </c>
      <c r="F629">
        <v>17608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49649.600000000006</v>
      </c>
      <c r="M629">
        <v>12412.400000000001</v>
      </c>
      <c r="N629">
        <f>df_results_DK1!Q722*17</f>
        <v>4270.4000000000005</v>
      </c>
    </row>
    <row r="630" spans="1:14" x14ac:dyDescent="0.3">
      <c r="A630">
        <v>2019</v>
      </c>
      <c r="B630">
        <v>11</v>
      </c>
      <c r="C630">
        <v>27</v>
      </c>
      <c r="D630">
        <v>5</v>
      </c>
      <c r="E630">
        <v>0</v>
      </c>
      <c r="F630">
        <v>21204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50294.400000000001</v>
      </c>
      <c r="M630">
        <v>12573.6</v>
      </c>
      <c r="N630">
        <f>df_results_DK1!Q723*17</f>
        <v>5134</v>
      </c>
    </row>
    <row r="631" spans="1:14" x14ac:dyDescent="0.3">
      <c r="A631">
        <v>2019</v>
      </c>
      <c r="B631">
        <v>11</v>
      </c>
      <c r="C631">
        <v>27</v>
      </c>
      <c r="D631">
        <v>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12840</v>
      </c>
      <c r="K631">
        <v>0</v>
      </c>
      <c r="L631">
        <v>18873.600000000002</v>
      </c>
      <c r="M631">
        <v>4718.4000000000005</v>
      </c>
      <c r="N631">
        <f>df_results_DK1!Q724*17</f>
        <v>5905.8</v>
      </c>
    </row>
    <row r="632" spans="1:14" x14ac:dyDescent="0.3">
      <c r="A632">
        <v>2019</v>
      </c>
      <c r="B632">
        <v>11</v>
      </c>
      <c r="C632">
        <v>27</v>
      </c>
      <c r="D632">
        <v>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21144</v>
      </c>
      <c r="K632">
        <v>0</v>
      </c>
      <c r="L632">
        <v>19046.400000000001</v>
      </c>
      <c r="M632">
        <v>4761.6000000000004</v>
      </c>
      <c r="N632">
        <f>df_results_DK1!Q725*17</f>
        <v>6412.4000000000005</v>
      </c>
    </row>
    <row r="633" spans="1:14" x14ac:dyDescent="0.3">
      <c r="A633">
        <v>2019</v>
      </c>
      <c r="B633">
        <v>11</v>
      </c>
      <c r="C633">
        <v>27</v>
      </c>
      <c r="D633">
        <v>8</v>
      </c>
      <c r="E633">
        <v>0</v>
      </c>
      <c r="F633">
        <v>16616</v>
      </c>
      <c r="G633">
        <v>0</v>
      </c>
      <c r="H633">
        <v>0</v>
      </c>
      <c r="I633">
        <v>0</v>
      </c>
      <c r="J633">
        <v>55800</v>
      </c>
      <c r="K633">
        <v>0</v>
      </c>
      <c r="L633">
        <v>52675.200000000004</v>
      </c>
      <c r="M633">
        <v>13168.800000000001</v>
      </c>
      <c r="N633">
        <f>df_results_DK1!Q726*17</f>
        <v>6834</v>
      </c>
    </row>
    <row r="634" spans="1:14" x14ac:dyDescent="0.3">
      <c r="A634">
        <v>2019</v>
      </c>
      <c r="B634">
        <v>11</v>
      </c>
      <c r="C634">
        <v>27</v>
      </c>
      <c r="D634">
        <v>9</v>
      </c>
      <c r="E634">
        <v>7200</v>
      </c>
      <c r="F634">
        <v>25200</v>
      </c>
      <c r="G634">
        <v>0</v>
      </c>
      <c r="H634">
        <v>0</v>
      </c>
      <c r="I634">
        <v>0</v>
      </c>
      <c r="J634">
        <v>64800</v>
      </c>
      <c r="K634">
        <v>0</v>
      </c>
      <c r="L634">
        <v>63187.200000000004</v>
      </c>
      <c r="M634">
        <v>15796.800000000001</v>
      </c>
      <c r="N634">
        <f>df_results_DK1!Q727*17</f>
        <v>7531</v>
      </c>
    </row>
    <row r="635" spans="1:14" x14ac:dyDescent="0.3">
      <c r="A635">
        <v>2019</v>
      </c>
      <c r="B635">
        <v>11</v>
      </c>
      <c r="C635">
        <v>27</v>
      </c>
      <c r="D635">
        <v>10</v>
      </c>
      <c r="E635">
        <v>1368</v>
      </c>
      <c r="F635">
        <v>25200</v>
      </c>
      <c r="G635">
        <v>0</v>
      </c>
      <c r="H635">
        <v>0</v>
      </c>
      <c r="I635">
        <v>0</v>
      </c>
      <c r="J635">
        <v>64800</v>
      </c>
      <c r="K635">
        <v>0</v>
      </c>
      <c r="L635">
        <v>67852.800000000003</v>
      </c>
      <c r="M635">
        <v>16963.2</v>
      </c>
      <c r="N635">
        <f>df_results_DK1!Q728*17</f>
        <v>7690.8</v>
      </c>
    </row>
    <row r="636" spans="1:14" x14ac:dyDescent="0.3">
      <c r="A636">
        <v>2019</v>
      </c>
      <c r="B636">
        <v>11</v>
      </c>
      <c r="C636">
        <v>27</v>
      </c>
      <c r="D636">
        <v>11</v>
      </c>
      <c r="E636">
        <v>3024</v>
      </c>
      <c r="F636">
        <v>25200</v>
      </c>
      <c r="G636">
        <v>0</v>
      </c>
      <c r="H636">
        <v>0</v>
      </c>
      <c r="I636">
        <v>0</v>
      </c>
      <c r="J636">
        <v>64800</v>
      </c>
      <c r="K636">
        <v>0</v>
      </c>
      <c r="L636">
        <v>68601.600000000006</v>
      </c>
      <c r="M636">
        <v>17150.400000000001</v>
      </c>
      <c r="N636">
        <f>df_results_DK1!Q729*17</f>
        <v>7745.2000000000007</v>
      </c>
    </row>
    <row r="637" spans="1:14" x14ac:dyDescent="0.3">
      <c r="A637">
        <v>2019</v>
      </c>
      <c r="B637">
        <v>11</v>
      </c>
      <c r="C637">
        <v>27</v>
      </c>
      <c r="D637">
        <v>12</v>
      </c>
      <c r="E637">
        <v>720</v>
      </c>
      <c r="F637">
        <v>25200</v>
      </c>
      <c r="G637">
        <v>0</v>
      </c>
      <c r="H637">
        <v>0</v>
      </c>
      <c r="I637">
        <v>0</v>
      </c>
      <c r="J637">
        <v>64800</v>
      </c>
      <c r="K637">
        <v>0</v>
      </c>
      <c r="L637">
        <v>68889.600000000006</v>
      </c>
      <c r="M637">
        <v>17222.400000000001</v>
      </c>
      <c r="N637">
        <f>df_results_DK1!Q730*17</f>
        <v>7874.4000000000005</v>
      </c>
    </row>
    <row r="638" spans="1:14" x14ac:dyDescent="0.3">
      <c r="A638">
        <v>2019</v>
      </c>
      <c r="B638">
        <v>11</v>
      </c>
      <c r="C638">
        <v>27</v>
      </c>
      <c r="D638">
        <v>13</v>
      </c>
      <c r="E638">
        <v>0</v>
      </c>
      <c r="F638">
        <v>11284</v>
      </c>
      <c r="G638">
        <v>0</v>
      </c>
      <c r="H638">
        <v>0</v>
      </c>
      <c r="I638">
        <v>0</v>
      </c>
      <c r="J638">
        <v>55800</v>
      </c>
      <c r="K638">
        <v>0</v>
      </c>
      <c r="L638">
        <v>65620.800000000003</v>
      </c>
      <c r="M638">
        <v>16405.2</v>
      </c>
      <c r="N638">
        <f>df_results_DK1!Q731*17</f>
        <v>8435.4000000000015</v>
      </c>
    </row>
    <row r="639" spans="1:14" x14ac:dyDescent="0.3">
      <c r="A639">
        <v>2019</v>
      </c>
      <c r="B639">
        <v>11</v>
      </c>
      <c r="C639">
        <v>27</v>
      </c>
      <c r="D639">
        <v>14</v>
      </c>
      <c r="E639">
        <v>0</v>
      </c>
      <c r="F639">
        <v>3906</v>
      </c>
      <c r="G639">
        <v>0</v>
      </c>
      <c r="H639">
        <v>0</v>
      </c>
      <c r="I639">
        <v>0</v>
      </c>
      <c r="J639">
        <v>55800</v>
      </c>
      <c r="K639">
        <v>0</v>
      </c>
      <c r="L639">
        <v>70084.800000000003</v>
      </c>
      <c r="M639">
        <v>17521.2</v>
      </c>
      <c r="N639">
        <f>df_results_DK1!Q732*17</f>
        <v>8806</v>
      </c>
    </row>
    <row r="640" spans="1:14" x14ac:dyDescent="0.3">
      <c r="A640">
        <v>2019</v>
      </c>
      <c r="B640">
        <v>11</v>
      </c>
      <c r="C640">
        <v>27</v>
      </c>
      <c r="D640">
        <v>15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16440</v>
      </c>
      <c r="K640">
        <v>0</v>
      </c>
      <c r="L640">
        <v>31219.200000000004</v>
      </c>
      <c r="M640">
        <v>7804.8000000000011</v>
      </c>
      <c r="N640">
        <f>df_results_DK1!Q733*17</f>
        <v>9197</v>
      </c>
    </row>
    <row r="641" spans="1:14" x14ac:dyDescent="0.3">
      <c r="A641">
        <v>2019</v>
      </c>
      <c r="B641">
        <v>11</v>
      </c>
      <c r="C641">
        <v>27</v>
      </c>
      <c r="D641">
        <v>16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12576</v>
      </c>
      <c r="K641">
        <v>0</v>
      </c>
      <c r="L641">
        <v>33120</v>
      </c>
      <c r="M641">
        <v>8280</v>
      </c>
      <c r="N641">
        <f>df_results_DK1!Q734*17</f>
        <v>9710.4000000000015</v>
      </c>
    </row>
    <row r="642" spans="1:14" x14ac:dyDescent="0.3">
      <c r="A642">
        <v>2019</v>
      </c>
      <c r="B642">
        <v>11</v>
      </c>
      <c r="C642">
        <v>27</v>
      </c>
      <c r="D642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17136</v>
      </c>
      <c r="K642">
        <v>0</v>
      </c>
      <c r="L642">
        <v>33715.200000000004</v>
      </c>
      <c r="M642">
        <v>8428.8000000000011</v>
      </c>
      <c r="N642">
        <f>df_results_DK1!Q735*17</f>
        <v>9788.6</v>
      </c>
    </row>
    <row r="643" spans="1:14" x14ac:dyDescent="0.3">
      <c r="A643">
        <v>2019</v>
      </c>
      <c r="B643">
        <v>11</v>
      </c>
      <c r="C643">
        <v>27</v>
      </c>
      <c r="D643">
        <v>18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19392</v>
      </c>
      <c r="K643">
        <v>0</v>
      </c>
      <c r="L643">
        <v>34060.800000000003</v>
      </c>
      <c r="M643">
        <v>8515.2000000000007</v>
      </c>
      <c r="N643">
        <f>df_results_DK1!Q736*17</f>
        <v>9588</v>
      </c>
    </row>
    <row r="644" spans="1:14" x14ac:dyDescent="0.3">
      <c r="A644">
        <v>2019</v>
      </c>
      <c r="B644">
        <v>11</v>
      </c>
      <c r="C644">
        <v>27</v>
      </c>
      <c r="D644">
        <v>19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18336</v>
      </c>
      <c r="K644">
        <v>0</v>
      </c>
      <c r="L644">
        <v>32160</v>
      </c>
      <c r="M644">
        <v>8040</v>
      </c>
      <c r="N644">
        <f>df_results_DK1!Q737*17</f>
        <v>9333</v>
      </c>
    </row>
    <row r="645" spans="1:14" x14ac:dyDescent="0.3">
      <c r="A645">
        <v>2019</v>
      </c>
      <c r="B645">
        <v>11</v>
      </c>
      <c r="C645">
        <v>27</v>
      </c>
      <c r="D645">
        <v>20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15312</v>
      </c>
      <c r="K645">
        <v>0</v>
      </c>
      <c r="L645">
        <v>30758.400000000001</v>
      </c>
      <c r="M645">
        <v>7689.6</v>
      </c>
      <c r="N645">
        <f>df_results_DK1!Q738*17</f>
        <v>9027</v>
      </c>
    </row>
    <row r="646" spans="1:14" x14ac:dyDescent="0.3">
      <c r="A646">
        <v>2019</v>
      </c>
      <c r="B646">
        <v>11</v>
      </c>
      <c r="C646">
        <v>27</v>
      </c>
      <c r="D646">
        <v>21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13800</v>
      </c>
      <c r="K646">
        <v>0</v>
      </c>
      <c r="L646">
        <v>28684.800000000003</v>
      </c>
      <c r="M646">
        <v>7171.2000000000007</v>
      </c>
      <c r="N646">
        <f>df_results_DK1!Q739*17</f>
        <v>8911.4000000000015</v>
      </c>
    </row>
    <row r="647" spans="1:14" x14ac:dyDescent="0.3">
      <c r="A647">
        <v>2019</v>
      </c>
      <c r="B647">
        <v>11</v>
      </c>
      <c r="C647">
        <v>27</v>
      </c>
      <c r="D647">
        <v>22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11639.999999999995</v>
      </c>
      <c r="K647">
        <v>0</v>
      </c>
      <c r="L647">
        <v>27110.400000000001</v>
      </c>
      <c r="M647">
        <v>6777.6</v>
      </c>
      <c r="N647">
        <f>df_results_DK1!Q740*17</f>
        <v>8615.6</v>
      </c>
    </row>
    <row r="648" spans="1:14" x14ac:dyDescent="0.3">
      <c r="A648">
        <v>2019</v>
      </c>
      <c r="B648">
        <v>11</v>
      </c>
      <c r="C648">
        <v>27</v>
      </c>
      <c r="D648">
        <v>23</v>
      </c>
      <c r="E648">
        <v>7416</v>
      </c>
      <c r="F648">
        <v>25200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74016</v>
      </c>
      <c r="M648">
        <v>18504</v>
      </c>
      <c r="N648">
        <f>df_results_DK1!Q741*17</f>
        <v>8435.4000000000015</v>
      </c>
    </row>
    <row r="649" spans="1:14" x14ac:dyDescent="0.3">
      <c r="A649">
        <v>2019</v>
      </c>
      <c r="B649">
        <v>11</v>
      </c>
      <c r="C649">
        <v>27</v>
      </c>
      <c r="D649">
        <v>24</v>
      </c>
      <c r="E649">
        <v>6408</v>
      </c>
      <c r="F649">
        <v>25200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64512</v>
      </c>
      <c r="M649">
        <v>16128</v>
      </c>
      <c r="N649">
        <f>df_results_DK1!Q742*17</f>
        <v>8544.2000000000007</v>
      </c>
    </row>
    <row r="650" spans="1:14" x14ac:dyDescent="0.3">
      <c r="A650">
        <v>2019</v>
      </c>
      <c r="B650">
        <v>11</v>
      </c>
      <c r="C650">
        <v>28</v>
      </c>
      <c r="D650">
        <v>1</v>
      </c>
      <c r="E650">
        <v>936</v>
      </c>
      <c r="F650">
        <v>25200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60652.800000000003</v>
      </c>
      <c r="M650">
        <v>15163.2</v>
      </c>
      <c r="N650">
        <f>df_results_DK1!Q743*17</f>
        <v>8670</v>
      </c>
    </row>
    <row r="651" spans="1:14" x14ac:dyDescent="0.3">
      <c r="A651">
        <v>2019</v>
      </c>
      <c r="B651">
        <v>11</v>
      </c>
      <c r="C651">
        <v>28</v>
      </c>
      <c r="D651">
        <v>2</v>
      </c>
      <c r="E651">
        <v>144</v>
      </c>
      <c r="F651">
        <v>25200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56563.200000000004</v>
      </c>
      <c r="M651">
        <v>14140.800000000001</v>
      </c>
      <c r="N651">
        <f>df_results_DK1!Q744*17</f>
        <v>8714.2000000000007</v>
      </c>
    </row>
    <row r="652" spans="1:14" x14ac:dyDescent="0.3">
      <c r="A652">
        <v>2019</v>
      </c>
      <c r="B652">
        <v>11</v>
      </c>
      <c r="C652">
        <v>28</v>
      </c>
      <c r="D652">
        <v>3</v>
      </c>
      <c r="E652">
        <v>4536</v>
      </c>
      <c r="F652">
        <v>25200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51436.800000000003</v>
      </c>
      <c r="M652">
        <v>12859.2</v>
      </c>
      <c r="N652">
        <f>df_results_DK1!Q745*17</f>
        <v>8789</v>
      </c>
    </row>
    <row r="653" spans="1:14" x14ac:dyDescent="0.3">
      <c r="A653">
        <v>2019</v>
      </c>
      <c r="B653">
        <v>11</v>
      </c>
      <c r="C653">
        <v>28</v>
      </c>
      <c r="D653">
        <v>4</v>
      </c>
      <c r="E653">
        <v>11592</v>
      </c>
      <c r="F653">
        <v>25200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46252.800000000003</v>
      </c>
      <c r="M653">
        <v>11563.2</v>
      </c>
      <c r="N653">
        <f>df_results_DK1!Q746*17</f>
        <v>8646.2000000000007</v>
      </c>
    </row>
    <row r="654" spans="1:14" x14ac:dyDescent="0.3">
      <c r="A654">
        <v>2019</v>
      </c>
      <c r="B654">
        <v>11</v>
      </c>
      <c r="C654">
        <v>28</v>
      </c>
      <c r="D654">
        <v>5</v>
      </c>
      <c r="E654">
        <v>22320</v>
      </c>
      <c r="F654">
        <v>25200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41644.799999999996</v>
      </c>
      <c r="M654">
        <v>10411.199999999999</v>
      </c>
      <c r="N654">
        <f>df_results_DK1!Q747*17</f>
        <v>8676.8000000000011</v>
      </c>
    </row>
    <row r="655" spans="1:14" x14ac:dyDescent="0.3">
      <c r="A655">
        <v>2019</v>
      </c>
      <c r="B655">
        <v>11</v>
      </c>
      <c r="C655">
        <v>28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20832</v>
      </c>
      <c r="K655">
        <v>0</v>
      </c>
      <c r="L655">
        <v>12633.599999999999</v>
      </c>
      <c r="M655">
        <v>3158.3999999999996</v>
      </c>
      <c r="N655">
        <f>df_results_DK1!Q748*17</f>
        <v>8642.8000000000011</v>
      </c>
    </row>
    <row r="656" spans="1:14" x14ac:dyDescent="0.3">
      <c r="A656">
        <v>2019</v>
      </c>
      <c r="B656">
        <v>11</v>
      </c>
      <c r="C656">
        <v>28</v>
      </c>
      <c r="D656">
        <v>7</v>
      </c>
      <c r="E656">
        <v>144</v>
      </c>
      <c r="F656">
        <v>25200</v>
      </c>
      <c r="G656">
        <v>0</v>
      </c>
      <c r="H656">
        <v>0</v>
      </c>
      <c r="I656">
        <v>0</v>
      </c>
      <c r="J656">
        <v>64800</v>
      </c>
      <c r="K656">
        <v>0</v>
      </c>
      <c r="L656">
        <v>35136</v>
      </c>
      <c r="M656">
        <v>8784</v>
      </c>
      <c r="N656">
        <f>df_results_DK1!Q749*17</f>
        <v>8578.2000000000007</v>
      </c>
    </row>
    <row r="657" spans="1:14" x14ac:dyDescent="0.3">
      <c r="A657">
        <v>2019</v>
      </c>
      <c r="B657">
        <v>11</v>
      </c>
      <c r="C657">
        <v>28</v>
      </c>
      <c r="D657">
        <v>8</v>
      </c>
      <c r="E657">
        <v>30400</v>
      </c>
      <c r="F657">
        <v>28000</v>
      </c>
      <c r="G657">
        <v>0</v>
      </c>
      <c r="H657">
        <v>3920</v>
      </c>
      <c r="I657">
        <v>0</v>
      </c>
      <c r="J657">
        <v>72000</v>
      </c>
      <c r="K657">
        <v>0</v>
      </c>
      <c r="L657">
        <v>36992</v>
      </c>
      <c r="M657">
        <v>9248</v>
      </c>
      <c r="N657">
        <f>df_results_DK1!Q750*17</f>
        <v>8605.4000000000015</v>
      </c>
    </row>
    <row r="658" spans="1:14" x14ac:dyDescent="0.3">
      <c r="A658">
        <v>2019</v>
      </c>
      <c r="B658">
        <v>11</v>
      </c>
      <c r="C658">
        <v>28</v>
      </c>
      <c r="D658">
        <v>9</v>
      </c>
      <c r="E658">
        <v>33060</v>
      </c>
      <c r="F658">
        <v>30450</v>
      </c>
      <c r="G658">
        <v>0</v>
      </c>
      <c r="H658">
        <v>32190</v>
      </c>
      <c r="I658">
        <v>2349</v>
      </c>
      <c r="J658">
        <v>78300</v>
      </c>
      <c r="K658">
        <v>0</v>
      </c>
      <c r="L658">
        <v>32503.200000000001</v>
      </c>
      <c r="M658">
        <v>8125.8</v>
      </c>
      <c r="N658">
        <f>df_results_DK1!Q751*17</f>
        <v>9367</v>
      </c>
    </row>
    <row r="659" spans="1:14" x14ac:dyDescent="0.3">
      <c r="A659">
        <v>2019</v>
      </c>
      <c r="B659">
        <v>11</v>
      </c>
      <c r="C659">
        <v>28</v>
      </c>
      <c r="D659">
        <v>10</v>
      </c>
      <c r="E659">
        <v>33060</v>
      </c>
      <c r="F659">
        <v>30450</v>
      </c>
      <c r="G659">
        <v>0</v>
      </c>
      <c r="H659">
        <v>32190</v>
      </c>
      <c r="I659">
        <v>6699</v>
      </c>
      <c r="J659">
        <v>78300</v>
      </c>
      <c r="K659">
        <v>0</v>
      </c>
      <c r="L659">
        <v>27770.400000000005</v>
      </c>
      <c r="M659">
        <v>6942.6000000000013</v>
      </c>
      <c r="N659">
        <f>df_results_DK1!Q752*17</f>
        <v>9639</v>
      </c>
    </row>
    <row r="660" spans="1:14" x14ac:dyDescent="0.3">
      <c r="A660">
        <v>2019</v>
      </c>
      <c r="B660">
        <v>11</v>
      </c>
      <c r="C660">
        <v>28</v>
      </c>
      <c r="D660">
        <v>11</v>
      </c>
      <c r="E660">
        <v>33060</v>
      </c>
      <c r="F660">
        <v>30450</v>
      </c>
      <c r="G660">
        <v>0</v>
      </c>
      <c r="H660">
        <v>32190</v>
      </c>
      <c r="I660">
        <v>13485</v>
      </c>
      <c r="J660">
        <v>78300</v>
      </c>
      <c r="K660">
        <v>0</v>
      </c>
      <c r="L660">
        <v>27074.400000000005</v>
      </c>
      <c r="M660">
        <v>6768.6000000000013</v>
      </c>
      <c r="N660">
        <f>df_results_DK1!Q753*17</f>
        <v>10142.200000000001</v>
      </c>
    </row>
    <row r="661" spans="1:14" x14ac:dyDescent="0.3">
      <c r="A661">
        <v>2019</v>
      </c>
      <c r="B661">
        <v>11</v>
      </c>
      <c r="C661">
        <v>28</v>
      </c>
      <c r="D661">
        <v>12</v>
      </c>
      <c r="E661">
        <v>33060</v>
      </c>
      <c r="F661">
        <v>30450</v>
      </c>
      <c r="G661">
        <v>0</v>
      </c>
      <c r="H661">
        <v>32190</v>
      </c>
      <c r="I661">
        <v>14964</v>
      </c>
      <c r="J661">
        <v>78300</v>
      </c>
      <c r="K661">
        <v>0</v>
      </c>
      <c r="L661">
        <v>26030.399999999998</v>
      </c>
      <c r="M661">
        <v>6507.5999999999995</v>
      </c>
      <c r="N661">
        <f>df_results_DK1!Q754*17</f>
        <v>10472</v>
      </c>
    </row>
    <row r="662" spans="1:14" x14ac:dyDescent="0.3">
      <c r="A662">
        <v>2019</v>
      </c>
      <c r="B662">
        <v>11</v>
      </c>
      <c r="C662">
        <v>28</v>
      </c>
      <c r="D662">
        <v>13</v>
      </c>
      <c r="E662">
        <v>33060</v>
      </c>
      <c r="F662">
        <v>30450</v>
      </c>
      <c r="G662">
        <v>0</v>
      </c>
      <c r="H662">
        <v>32190</v>
      </c>
      <c r="I662">
        <v>6612</v>
      </c>
      <c r="J662">
        <v>78300</v>
      </c>
      <c r="K662">
        <v>0</v>
      </c>
      <c r="L662">
        <v>26448</v>
      </c>
      <c r="M662">
        <v>6612</v>
      </c>
      <c r="N662">
        <f>df_results_DK1!Q755*17</f>
        <v>10876.6</v>
      </c>
    </row>
    <row r="663" spans="1:14" x14ac:dyDescent="0.3">
      <c r="A663">
        <v>2019</v>
      </c>
      <c r="B663">
        <v>11</v>
      </c>
      <c r="C663">
        <v>28</v>
      </c>
      <c r="D663">
        <v>14</v>
      </c>
      <c r="E663">
        <v>33060</v>
      </c>
      <c r="F663">
        <v>30450</v>
      </c>
      <c r="G663">
        <v>0</v>
      </c>
      <c r="H663">
        <v>32190</v>
      </c>
      <c r="I663">
        <v>7482</v>
      </c>
      <c r="J663">
        <v>78300</v>
      </c>
      <c r="K663">
        <v>0</v>
      </c>
      <c r="L663">
        <v>26587.200000000001</v>
      </c>
      <c r="M663">
        <v>6646.8</v>
      </c>
      <c r="N663">
        <f>df_results_DK1!Q756*17</f>
        <v>10910.6</v>
      </c>
    </row>
    <row r="664" spans="1:14" x14ac:dyDescent="0.3">
      <c r="A664">
        <v>2019</v>
      </c>
      <c r="B664">
        <v>11</v>
      </c>
      <c r="C664">
        <v>28</v>
      </c>
      <c r="D664">
        <v>15</v>
      </c>
      <c r="E664">
        <v>30400</v>
      </c>
      <c r="F664">
        <v>28000</v>
      </c>
      <c r="G664">
        <v>0</v>
      </c>
      <c r="H664">
        <v>20800</v>
      </c>
      <c r="I664">
        <v>0</v>
      </c>
      <c r="J664">
        <v>72000</v>
      </c>
      <c r="K664">
        <v>0</v>
      </c>
      <c r="L664">
        <v>35776</v>
      </c>
      <c r="M664">
        <v>8944</v>
      </c>
      <c r="N664">
        <f>df_results_DK1!Q757*17</f>
        <v>11005.800000000001</v>
      </c>
    </row>
    <row r="665" spans="1:14" x14ac:dyDescent="0.3">
      <c r="A665">
        <v>2019</v>
      </c>
      <c r="B665">
        <v>11</v>
      </c>
      <c r="C665">
        <v>28</v>
      </c>
      <c r="D665">
        <v>16</v>
      </c>
      <c r="E665">
        <v>18720</v>
      </c>
      <c r="F665">
        <v>25200</v>
      </c>
      <c r="G665">
        <v>0</v>
      </c>
      <c r="H665">
        <v>0</v>
      </c>
      <c r="I665">
        <v>0</v>
      </c>
      <c r="J665">
        <v>64800</v>
      </c>
      <c r="K665">
        <v>0</v>
      </c>
      <c r="L665">
        <v>44179.200000000004</v>
      </c>
      <c r="M665">
        <v>11044.800000000001</v>
      </c>
      <c r="N665">
        <f>df_results_DK1!Q758*17</f>
        <v>11158.800000000001</v>
      </c>
    </row>
    <row r="666" spans="1:14" x14ac:dyDescent="0.3">
      <c r="A666">
        <v>2019</v>
      </c>
      <c r="B666">
        <v>11</v>
      </c>
      <c r="C666">
        <v>28</v>
      </c>
      <c r="D666">
        <v>17</v>
      </c>
      <c r="E666">
        <v>9936</v>
      </c>
      <c r="F666">
        <v>25200</v>
      </c>
      <c r="G666">
        <v>0</v>
      </c>
      <c r="H666">
        <v>0</v>
      </c>
      <c r="I666">
        <v>0</v>
      </c>
      <c r="J666">
        <v>64800</v>
      </c>
      <c r="K666">
        <v>0</v>
      </c>
      <c r="L666">
        <v>59846.400000000001</v>
      </c>
      <c r="M666">
        <v>14961.6</v>
      </c>
      <c r="N666">
        <f>df_results_DK1!Q759*17</f>
        <v>11135</v>
      </c>
    </row>
    <row r="667" spans="1:14" x14ac:dyDescent="0.3">
      <c r="A667">
        <v>2019</v>
      </c>
      <c r="B667">
        <v>11</v>
      </c>
      <c r="C667">
        <v>28</v>
      </c>
      <c r="D667">
        <v>18</v>
      </c>
      <c r="E667">
        <v>0</v>
      </c>
      <c r="F667">
        <v>20398</v>
      </c>
      <c r="G667">
        <v>0</v>
      </c>
      <c r="H667">
        <v>0</v>
      </c>
      <c r="I667">
        <v>0</v>
      </c>
      <c r="J667">
        <v>55800</v>
      </c>
      <c r="K667">
        <v>0</v>
      </c>
      <c r="L667">
        <v>64628.800000000003</v>
      </c>
      <c r="M667">
        <v>16157.2</v>
      </c>
      <c r="N667">
        <f>df_results_DK1!Q760*17</f>
        <v>11121.400000000001</v>
      </c>
    </row>
    <row r="668" spans="1:14" x14ac:dyDescent="0.3">
      <c r="A668">
        <v>2019</v>
      </c>
      <c r="B668">
        <v>11</v>
      </c>
      <c r="C668">
        <v>28</v>
      </c>
      <c r="D668">
        <v>19</v>
      </c>
      <c r="E668">
        <v>0</v>
      </c>
      <c r="F668">
        <v>1054</v>
      </c>
      <c r="G668">
        <v>0</v>
      </c>
      <c r="H668">
        <v>0</v>
      </c>
      <c r="I668">
        <v>0</v>
      </c>
      <c r="J668">
        <v>55800</v>
      </c>
      <c r="K668">
        <v>0</v>
      </c>
      <c r="L668">
        <v>71473.599999999991</v>
      </c>
      <c r="M668">
        <v>17868.399999999998</v>
      </c>
      <c r="N668">
        <f>df_results_DK1!Q761*17</f>
        <v>11546.400000000001</v>
      </c>
    </row>
    <row r="669" spans="1:14" x14ac:dyDescent="0.3">
      <c r="A669">
        <v>2019</v>
      </c>
      <c r="B669">
        <v>11</v>
      </c>
      <c r="C669">
        <v>28</v>
      </c>
      <c r="D669">
        <v>20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15576</v>
      </c>
      <c r="K669">
        <v>0</v>
      </c>
      <c r="L669">
        <v>30585.600000000002</v>
      </c>
      <c r="M669">
        <v>7646.4000000000005</v>
      </c>
      <c r="N669">
        <f>df_results_DK1!Q762*17</f>
        <v>11791.2</v>
      </c>
    </row>
    <row r="670" spans="1:14" x14ac:dyDescent="0.3">
      <c r="A670">
        <v>2019</v>
      </c>
      <c r="B670">
        <v>11</v>
      </c>
      <c r="C670">
        <v>28</v>
      </c>
      <c r="D670">
        <v>21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9096</v>
      </c>
      <c r="K670">
        <v>0</v>
      </c>
      <c r="L670">
        <v>33676.800000000003</v>
      </c>
      <c r="M670">
        <v>8419.2000000000007</v>
      </c>
      <c r="N670">
        <f>df_results_DK1!Q763*17</f>
        <v>12076.800000000001</v>
      </c>
    </row>
    <row r="671" spans="1:14" x14ac:dyDescent="0.3">
      <c r="A671">
        <v>2019</v>
      </c>
      <c r="B671">
        <v>11</v>
      </c>
      <c r="C671">
        <v>28</v>
      </c>
      <c r="D671">
        <v>22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264</v>
      </c>
      <c r="K671">
        <v>0</v>
      </c>
      <c r="L671">
        <v>36864</v>
      </c>
      <c r="M671">
        <v>9216</v>
      </c>
      <c r="N671">
        <f>df_results_DK1!Q764*17</f>
        <v>12083.6</v>
      </c>
    </row>
    <row r="672" spans="1:14" x14ac:dyDescent="0.3">
      <c r="A672">
        <v>2019</v>
      </c>
      <c r="B672">
        <v>11</v>
      </c>
      <c r="C672">
        <v>28</v>
      </c>
      <c r="D672">
        <v>23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20294.400000000001</v>
      </c>
      <c r="M672">
        <v>5073.6000000000004</v>
      </c>
      <c r="N672">
        <f>df_results_DK1!Q765*17</f>
        <v>11988.400000000001</v>
      </c>
    </row>
    <row r="673" spans="1:14" x14ac:dyDescent="0.3">
      <c r="A673">
        <v>2019</v>
      </c>
      <c r="B673">
        <v>11</v>
      </c>
      <c r="C673">
        <v>28</v>
      </c>
      <c r="D673">
        <v>24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9264</v>
      </c>
      <c r="M673">
        <v>2316</v>
      </c>
      <c r="N673">
        <f>df_results_DK1!Q766*17</f>
        <v>12066.6</v>
      </c>
    </row>
    <row r="674" spans="1:14" x14ac:dyDescent="0.3">
      <c r="A674">
        <v>2019</v>
      </c>
      <c r="B674">
        <v>11</v>
      </c>
      <c r="C674">
        <v>29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9568</v>
      </c>
      <c r="M674">
        <v>2392</v>
      </c>
      <c r="N674">
        <f>df_results_DK1!Q767*17</f>
        <v>12348.800000000001</v>
      </c>
    </row>
    <row r="675" spans="1:14" x14ac:dyDescent="0.3">
      <c r="A675">
        <v>2019</v>
      </c>
      <c r="B675">
        <v>11</v>
      </c>
      <c r="C675">
        <v>29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f>df_results_DK1!Q768*17</f>
        <v>12607.2</v>
      </c>
    </row>
    <row r="676" spans="1:14" x14ac:dyDescent="0.3">
      <c r="A676">
        <v>2019</v>
      </c>
      <c r="B676">
        <v>11</v>
      </c>
      <c r="C676">
        <v>29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f>df_results_DK1!Q769*17</f>
        <v>12872.400000000001</v>
      </c>
    </row>
    <row r="677" spans="1:14" x14ac:dyDescent="0.3">
      <c r="A677">
        <v>2019</v>
      </c>
      <c r="B677">
        <v>11</v>
      </c>
      <c r="C677">
        <v>29</v>
      </c>
      <c r="D677">
        <v>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f>df_results_DK1!Q770*17</f>
        <v>12974.400000000001</v>
      </c>
    </row>
    <row r="678" spans="1:14" x14ac:dyDescent="0.3">
      <c r="A678">
        <v>2019</v>
      </c>
      <c r="B678">
        <v>11</v>
      </c>
      <c r="C678">
        <v>29</v>
      </c>
      <c r="D678">
        <v>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f>df_results_DK1!Q771*17</f>
        <v>12909.800000000001</v>
      </c>
    </row>
    <row r="679" spans="1:14" x14ac:dyDescent="0.3">
      <c r="A679">
        <v>2019</v>
      </c>
      <c r="B679">
        <v>11</v>
      </c>
      <c r="C679">
        <v>29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f>df_results_DK1!Q772*17</f>
        <v>13005</v>
      </c>
    </row>
    <row r="680" spans="1:14" x14ac:dyDescent="0.3">
      <c r="A680">
        <v>2019</v>
      </c>
      <c r="B680">
        <v>11</v>
      </c>
      <c r="C680">
        <v>29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11988</v>
      </c>
      <c r="M680">
        <v>2997</v>
      </c>
      <c r="N680">
        <f>df_results_DK1!Q773*17</f>
        <v>12892.800000000001</v>
      </c>
    </row>
    <row r="681" spans="1:14" x14ac:dyDescent="0.3">
      <c r="A681">
        <v>2019</v>
      </c>
      <c r="B681">
        <v>11</v>
      </c>
      <c r="C681">
        <v>29</v>
      </c>
      <c r="D681">
        <v>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28387.199999999997</v>
      </c>
      <c r="M681">
        <v>7096.7999999999993</v>
      </c>
      <c r="N681">
        <f>df_results_DK1!Q774*17</f>
        <v>12648</v>
      </c>
    </row>
    <row r="682" spans="1:14" x14ac:dyDescent="0.3">
      <c r="A682">
        <v>2019</v>
      </c>
      <c r="B682">
        <v>11</v>
      </c>
      <c r="C682">
        <v>29</v>
      </c>
      <c r="D682">
        <v>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38379.199999999997</v>
      </c>
      <c r="M682">
        <v>9594.7999999999993</v>
      </c>
      <c r="N682">
        <f>df_results_DK1!Q775*17</f>
        <v>12920</v>
      </c>
    </row>
    <row r="683" spans="1:14" x14ac:dyDescent="0.3">
      <c r="A683">
        <v>2019</v>
      </c>
      <c r="B683">
        <v>11</v>
      </c>
      <c r="C683">
        <v>29</v>
      </c>
      <c r="D683">
        <v>10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720</v>
      </c>
      <c r="K683">
        <v>0</v>
      </c>
      <c r="L683">
        <v>51321.600000000006</v>
      </c>
      <c r="M683">
        <v>12830.400000000001</v>
      </c>
      <c r="N683">
        <f>df_results_DK1!Q776*17</f>
        <v>12668.400000000001</v>
      </c>
    </row>
    <row r="684" spans="1:14" x14ac:dyDescent="0.3">
      <c r="A684">
        <v>2019</v>
      </c>
      <c r="B684">
        <v>11</v>
      </c>
      <c r="C684">
        <v>29</v>
      </c>
      <c r="D684">
        <v>11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3648</v>
      </c>
      <c r="K684">
        <v>0</v>
      </c>
      <c r="L684">
        <v>48652.800000000003</v>
      </c>
      <c r="M684">
        <v>12163.2</v>
      </c>
      <c r="N684">
        <f>df_results_DK1!Q777*17</f>
        <v>12508.6</v>
      </c>
    </row>
    <row r="685" spans="1:14" x14ac:dyDescent="0.3">
      <c r="A685">
        <v>2019</v>
      </c>
      <c r="B685">
        <v>11</v>
      </c>
      <c r="C685">
        <v>29</v>
      </c>
      <c r="D685">
        <v>12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4224</v>
      </c>
      <c r="K685">
        <v>0</v>
      </c>
      <c r="L685">
        <v>46118.400000000001</v>
      </c>
      <c r="M685">
        <v>11529.6</v>
      </c>
      <c r="N685">
        <f>df_results_DK1!Q778*17</f>
        <v>11505.6</v>
      </c>
    </row>
    <row r="686" spans="1:14" x14ac:dyDescent="0.3">
      <c r="A686">
        <v>2019</v>
      </c>
      <c r="B686">
        <v>11</v>
      </c>
      <c r="C686">
        <v>29</v>
      </c>
      <c r="D686">
        <v>13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2640</v>
      </c>
      <c r="K686">
        <v>0</v>
      </c>
      <c r="L686">
        <v>43180.800000000003</v>
      </c>
      <c r="M686">
        <v>10795.2</v>
      </c>
      <c r="N686">
        <f>df_results_DK1!Q779*17</f>
        <v>10013</v>
      </c>
    </row>
    <row r="687" spans="1:14" x14ac:dyDescent="0.3">
      <c r="A687">
        <v>2019</v>
      </c>
      <c r="B687">
        <v>11</v>
      </c>
      <c r="C687">
        <v>29</v>
      </c>
      <c r="D687">
        <v>14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5616</v>
      </c>
      <c r="K687">
        <v>0</v>
      </c>
      <c r="L687">
        <v>39360</v>
      </c>
      <c r="M687">
        <v>9840</v>
      </c>
      <c r="N687">
        <f>df_results_DK1!Q780*17</f>
        <v>8513.6</v>
      </c>
    </row>
    <row r="688" spans="1:14" x14ac:dyDescent="0.3">
      <c r="A688">
        <v>2019</v>
      </c>
      <c r="B688">
        <v>11</v>
      </c>
      <c r="C688">
        <v>29</v>
      </c>
      <c r="D688">
        <v>15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8808</v>
      </c>
      <c r="K688">
        <v>0</v>
      </c>
      <c r="L688">
        <v>34598.400000000001</v>
      </c>
      <c r="M688">
        <v>8649.6</v>
      </c>
      <c r="N688">
        <f>df_results_DK1!Q781*17</f>
        <v>7762.2000000000007</v>
      </c>
    </row>
    <row r="689" spans="1:14" x14ac:dyDescent="0.3">
      <c r="A689">
        <v>2019</v>
      </c>
      <c r="B689">
        <v>11</v>
      </c>
      <c r="C689">
        <v>29</v>
      </c>
      <c r="D689">
        <v>16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8112</v>
      </c>
      <c r="K689">
        <v>0</v>
      </c>
      <c r="L689">
        <v>32332.800000000003</v>
      </c>
      <c r="M689">
        <v>8083.2000000000007</v>
      </c>
      <c r="N689">
        <f>df_results_DK1!Q782*17</f>
        <v>7993.4000000000005</v>
      </c>
    </row>
    <row r="690" spans="1:14" x14ac:dyDescent="0.3">
      <c r="A690">
        <v>2019</v>
      </c>
      <c r="B690">
        <v>11</v>
      </c>
      <c r="C690">
        <v>29</v>
      </c>
      <c r="D690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12912</v>
      </c>
      <c r="K690">
        <v>0</v>
      </c>
      <c r="L690">
        <v>32006.400000000001</v>
      </c>
      <c r="M690">
        <v>8001.6</v>
      </c>
      <c r="N690">
        <f>df_results_DK1!Q783*17</f>
        <v>7996.8</v>
      </c>
    </row>
    <row r="691" spans="1:14" x14ac:dyDescent="0.3">
      <c r="A691">
        <v>2019</v>
      </c>
      <c r="B691">
        <v>11</v>
      </c>
      <c r="C691">
        <v>29</v>
      </c>
      <c r="D691">
        <v>18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16104</v>
      </c>
      <c r="K691">
        <v>0</v>
      </c>
      <c r="L691">
        <v>32563.200000000004</v>
      </c>
      <c r="M691">
        <v>8140.8000000000011</v>
      </c>
      <c r="N691">
        <f>df_results_DK1!Q784*17</f>
        <v>7898.2000000000007</v>
      </c>
    </row>
    <row r="692" spans="1:14" x14ac:dyDescent="0.3">
      <c r="A692">
        <v>2019</v>
      </c>
      <c r="B692">
        <v>11</v>
      </c>
      <c r="C692">
        <v>29</v>
      </c>
      <c r="D692">
        <v>19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14376</v>
      </c>
      <c r="K692">
        <v>0</v>
      </c>
      <c r="L692">
        <v>31718.400000000001</v>
      </c>
      <c r="M692">
        <v>7929.6</v>
      </c>
      <c r="N692">
        <f>df_results_DK1!Q785*17</f>
        <v>8248.4000000000015</v>
      </c>
    </row>
    <row r="693" spans="1:14" x14ac:dyDescent="0.3">
      <c r="A693">
        <v>2019</v>
      </c>
      <c r="B693">
        <v>11</v>
      </c>
      <c r="C693">
        <v>29</v>
      </c>
      <c r="D693">
        <v>20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12672</v>
      </c>
      <c r="K693">
        <v>0</v>
      </c>
      <c r="L693">
        <v>30144</v>
      </c>
      <c r="M693">
        <v>7536</v>
      </c>
      <c r="N693">
        <f>df_results_DK1!Q786*17</f>
        <v>9098.4000000000015</v>
      </c>
    </row>
    <row r="694" spans="1:14" x14ac:dyDescent="0.3">
      <c r="A694">
        <v>2019</v>
      </c>
      <c r="B694">
        <v>11</v>
      </c>
      <c r="C694">
        <v>29</v>
      </c>
      <c r="D694">
        <v>21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12072</v>
      </c>
      <c r="K694">
        <v>0</v>
      </c>
      <c r="L694">
        <v>28358.400000000001</v>
      </c>
      <c r="M694">
        <v>7089.6</v>
      </c>
      <c r="N694">
        <f>df_results_DK1!Q787*17</f>
        <v>9904.2000000000007</v>
      </c>
    </row>
    <row r="695" spans="1:14" x14ac:dyDescent="0.3">
      <c r="A695">
        <v>2019</v>
      </c>
      <c r="B695">
        <v>11</v>
      </c>
      <c r="C695">
        <v>29</v>
      </c>
      <c r="D695">
        <v>22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8280</v>
      </c>
      <c r="K695">
        <v>0</v>
      </c>
      <c r="L695">
        <v>28339.199999999997</v>
      </c>
      <c r="M695">
        <v>7084.7999999999993</v>
      </c>
      <c r="N695">
        <f>df_results_DK1!Q788*17</f>
        <v>10230.6</v>
      </c>
    </row>
    <row r="696" spans="1:14" x14ac:dyDescent="0.3">
      <c r="A696">
        <v>2019</v>
      </c>
      <c r="B696">
        <v>11</v>
      </c>
      <c r="C696">
        <v>29</v>
      </c>
      <c r="D696">
        <v>23</v>
      </c>
      <c r="E696">
        <v>0</v>
      </c>
      <c r="F696">
        <v>21638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64480</v>
      </c>
      <c r="M696">
        <v>16120</v>
      </c>
      <c r="N696">
        <f>df_results_DK1!Q789*17</f>
        <v>10733.800000000001</v>
      </c>
    </row>
    <row r="697" spans="1:14" x14ac:dyDescent="0.3">
      <c r="A697">
        <v>2019</v>
      </c>
      <c r="B697">
        <v>11</v>
      </c>
      <c r="C697">
        <v>29</v>
      </c>
      <c r="D697">
        <v>24</v>
      </c>
      <c r="E697">
        <v>0</v>
      </c>
      <c r="F697">
        <v>19964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57932.800000000003</v>
      </c>
      <c r="M697">
        <v>14483.2</v>
      </c>
      <c r="N697">
        <f>df_results_DK1!Q790*17</f>
        <v>11322</v>
      </c>
    </row>
    <row r="698" spans="1:14" x14ac:dyDescent="0.3">
      <c r="A698">
        <v>2019</v>
      </c>
      <c r="B698">
        <v>11</v>
      </c>
      <c r="C698">
        <v>30</v>
      </c>
      <c r="D698">
        <v>1</v>
      </c>
      <c r="E698">
        <v>0</v>
      </c>
      <c r="F698">
        <v>3162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66364.800000000003</v>
      </c>
      <c r="M698">
        <v>16591.2</v>
      </c>
      <c r="N698">
        <f>df_results_DK1!Q791*17</f>
        <v>11845.6</v>
      </c>
    </row>
    <row r="699" spans="1:14" x14ac:dyDescent="0.3">
      <c r="A699">
        <v>2019</v>
      </c>
      <c r="B699">
        <v>11</v>
      </c>
      <c r="C699">
        <v>30</v>
      </c>
      <c r="D699">
        <v>2</v>
      </c>
      <c r="E699">
        <v>0</v>
      </c>
      <c r="F699">
        <v>4464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60710.400000000001</v>
      </c>
      <c r="M699">
        <v>15177.6</v>
      </c>
      <c r="N699">
        <f>df_results_DK1!Q792*17</f>
        <v>12172</v>
      </c>
    </row>
    <row r="700" spans="1:14" x14ac:dyDescent="0.3">
      <c r="A700">
        <v>2019</v>
      </c>
      <c r="B700">
        <v>11</v>
      </c>
      <c r="C700">
        <v>30</v>
      </c>
      <c r="D700">
        <v>3</v>
      </c>
      <c r="E700">
        <v>0</v>
      </c>
      <c r="F700">
        <v>2542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61206.400000000001</v>
      </c>
      <c r="M700">
        <v>15301.6</v>
      </c>
      <c r="N700">
        <f>df_results_DK1!Q793*17</f>
        <v>12484.800000000001</v>
      </c>
    </row>
    <row r="701" spans="1:14" x14ac:dyDescent="0.3">
      <c r="A701">
        <v>2019</v>
      </c>
      <c r="B701">
        <v>11</v>
      </c>
      <c r="C701">
        <v>30</v>
      </c>
      <c r="D701">
        <v>4</v>
      </c>
      <c r="E701">
        <v>0</v>
      </c>
      <c r="F701">
        <v>3100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61107.200000000004</v>
      </c>
      <c r="M701">
        <v>15276.800000000001</v>
      </c>
      <c r="N701">
        <f>df_results_DK1!Q794*17</f>
        <v>12410</v>
      </c>
    </row>
    <row r="702" spans="1:14" x14ac:dyDescent="0.3">
      <c r="A702">
        <v>2019</v>
      </c>
      <c r="B702">
        <v>11</v>
      </c>
      <c r="C702">
        <v>30</v>
      </c>
      <c r="D702">
        <v>5</v>
      </c>
      <c r="E702">
        <v>0</v>
      </c>
      <c r="F702">
        <v>4340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62347.200000000004</v>
      </c>
      <c r="M702">
        <v>15586.800000000001</v>
      </c>
      <c r="N702">
        <f>df_results_DK1!Q795*17</f>
        <v>12403.2</v>
      </c>
    </row>
    <row r="703" spans="1:14" x14ac:dyDescent="0.3">
      <c r="A703">
        <v>2019</v>
      </c>
      <c r="B703">
        <v>11</v>
      </c>
      <c r="C703">
        <v>30</v>
      </c>
      <c r="D703">
        <v>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3456</v>
      </c>
      <c r="K703">
        <v>0</v>
      </c>
      <c r="L703">
        <v>23520</v>
      </c>
      <c r="M703">
        <v>5880</v>
      </c>
      <c r="N703">
        <f>df_results_DK1!Q796*17</f>
        <v>12726.2</v>
      </c>
    </row>
    <row r="704" spans="1:14" x14ac:dyDescent="0.3">
      <c r="A704">
        <v>2019</v>
      </c>
      <c r="B704">
        <v>11</v>
      </c>
      <c r="C704">
        <v>30</v>
      </c>
      <c r="D704">
        <v>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8232</v>
      </c>
      <c r="K704">
        <v>0</v>
      </c>
      <c r="L704">
        <v>22310.400000000001</v>
      </c>
      <c r="M704">
        <v>5577.6</v>
      </c>
      <c r="N704">
        <f>df_results_DK1!Q797*17</f>
        <v>12688.800000000001</v>
      </c>
    </row>
    <row r="705" spans="1:14" x14ac:dyDescent="0.3">
      <c r="A705">
        <v>2019</v>
      </c>
      <c r="B705">
        <v>11</v>
      </c>
      <c r="C705">
        <v>30</v>
      </c>
      <c r="D705">
        <v>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10680</v>
      </c>
      <c r="K705">
        <v>0</v>
      </c>
      <c r="L705">
        <v>23673.600000000002</v>
      </c>
      <c r="M705">
        <v>5918.4000000000005</v>
      </c>
      <c r="N705">
        <f>df_results_DK1!Q798*17</f>
        <v>12491.6</v>
      </c>
    </row>
    <row r="706" spans="1:14" x14ac:dyDescent="0.3">
      <c r="A706">
        <v>2019</v>
      </c>
      <c r="B706">
        <v>11</v>
      </c>
      <c r="C706">
        <v>30</v>
      </c>
      <c r="D706">
        <v>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16296</v>
      </c>
      <c r="K706">
        <v>0</v>
      </c>
      <c r="L706">
        <v>24249.600000000002</v>
      </c>
      <c r="M706">
        <v>6062.4000000000005</v>
      </c>
      <c r="N706">
        <f>df_results_DK1!Q799*17</f>
        <v>12899.6</v>
      </c>
    </row>
    <row r="707" spans="1:14" x14ac:dyDescent="0.3">
      <c r="A707">
        <v>2019</v>
      </c>
      <c r="B707">
        <v>11</v>
      </c>
      <c r="C707">
        <v>30</v>
      </c>
      <c r="D707">
        <v>10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17640</v>
      </c>
      <c r="K707">
        <v>0</v>
      </c>
      <c r="L707">
        <v>24307.200000000001</v>
      </c>
      <c r="M707">
        <v>6076.8</v>
      </c>
      <c r="N707">
        <f>df_results_DK1!Q800*17</f>
        <v>12726.2</v>
      </c>
    </row>
    <row r="708" spans="1:14" x14ac:dyDescent="0.3">
      <c r="A708">
        <v>2019</v>
      </c>
      <c r="B708">
        <v>11</v>
      </c>
      <c r="C708">
        <v>30</v>
      </c>
      <c r="D708">
        <v>11</v>
      </c>
      <c r="E708">
        <v>0</v>
      </c>
      <c r="F708">
        <v>1302</v>
      </c>
      <c r="G708">
        <v>0</v>
      </c>
      <c r="H708">
        <v>0</v>
      </c>
      <c r="I708">
        <v>0</v>
      </c>
      <c r="J708">
        <v>55800</v>
      </c>
      <c r="K708">
        <v>0</v>
      </c>
      <c r="L708">
        <v>53865.600000000006</v>
      </c>
      <c r="M708">
        <v>13466.400000000001</v>
      </c>
      <c r="N708">
        <f>df_results_DK1!Q801*17</f>
        <v>13005</v>
      </c>
    </row>
    <row r="709" spans="1:14" x14ac:dyDescent="0.3">
      <c r="A709">
        <v>2019</v>
      </c>
      <c r="B709">
        <v>11</v>
      </c>
      <c r="C709">
        <v>30</v>
      </c>
      <c r="D709">
        <v>12</v>
      </c>
      <c r="E709">
        <v>0</v>
      </c>
      <c r="F709">
        <v>8246</v>
      </c>
      <c r="G709">
        <v>0</v>
      </c>
      <c r="H709">
        <v>0</v>
      </c>
      <c r="I709">
        <v>0</v>
      </c>
      <c r="J709">
        <v>55800</v>
      </c>
      <c r="K709">
        <v>0</v>
      </c>
      <c r="L709">
        <v>45681.600000000006</v>
      </c>
      <c r="M709">
        <v>11420.400000000001</v>
      </c>
      <c r="N709">
        <f>df_results_DK1!Q802*17</f>
        <v>12943.800000000001</v>
      </c>
    </row>
    <row r="710" spans="1:14" x14ac:dyDescent="0.3">
      <c r="A710">
        <v>2019</v>
      </c>
      <c r="B710">
        <v>11</v>
      </c>
      <c r="C710">
        <v>30</v>
      </c>
      <c r="D710">
        <v>13</v>
      </c>
      <c r="E710">
        <v>0</v>
      </c>
      <c r="F710">
        <v>3658</v>
      </c>
      <c r="G710">
        <v>0</v>
      </c>
      <c r="H710">
        <v>0</v>
      </c>
      <c r="I710">
        <v>0</v>
      </c>
      <c r="J710">
        <v>55800</v>
      </c>
      <c r="K710">
        <v>0</v>
      </c>
      <c r="L710">
        <v>45036.800000000003</v>
      </c>
      <c r="M710">
        <v>11259.2</v>
      </c>
      <c r="N710">
        <f>df_results_DK1!Q803*17</f>
        <v>13032.2</v>
      </c>
    </row>
    <row r="711" spans="1:14" x14ac:dyDescent="0.3">
      <c r="A711">
        <v>2019</v>
      </c>
      <c r="B711">
        <v>11</v>
      </c>
      <c r="C711">
        <v>30</v>
      </c>
      <c r="D711">
        <v>14</v>
      </c>
      <c r="E711">
        <v>0</v>
      </c>
      <c r="F711">
        <v>6758</v>
      </c>
      <c r="G711">
        <v>0</v>
      </c>
      <c r="H711">
        <v>0</v>
      </c>
      <c r="I711">
        <v>0</v>
      </c>
      <c r="J711">
        <v>55800</v>
      </c>
      <c r="K711">
        <v>0</v>
      </c>
      <c r="L711">
        <v>40969.600000000006</v>
      </c>
      <c r="M711">
        <v>10242.400000000001</v>
      </c>
      <c r="N711">
        <f>df_results_DK1!Q804*17</f>
        <v>12767</v>
      </c>
    </row>
    <row r="712" spans="1:14" x14ac:dyDescent="0.3">
      <c r="A712">
        <v>2019</v>
      </c>
      <c r="B712">
        <v>11</v>
      </c>
      <c r="C712">
        <v>30</v>
      </c>
      <c r="D712">
        <v>15</v>
      </c>
      <c r="E712">
        <v>0</v>
      </c>
      <c r="F712">
        <v>10540</v>
      </c>
      <c r="G712">
        <v>0</v>
      </c>
      <c r="H712">
        <v>0</v>
      </c>
      <c r="I712">
        <v>0</v>
      </c>
      <c r="J712">
        <v>55800</v>
      </c>
      <c r="K712">
        <v>0</v>
      </c>
      <c r="L712">
        <v>37398.400000000001</v>
      </c>
      <c r="M712">
        <v>9349.6</v>
      </c>
      <c r="N712">
        <f>df_results_DK1!Q805*17</f>
        <v>12658.2</v>
      </c>
    </row>
    <row r="713" spans="1:14" x14ac:dyDescent="0.3">
      <c r="A713">
        <v>2019</v>
      </c>
      <c r="B713">
        <v>11</v>
      </c>
      <c r="C713">
        <v>30</v>
      </c>
      <c r="D713">
        <v>16</v>
      </c>
      <c r="E713">
        <v>0</v>
      </c>
      <c r="F713">
        <v>10354</v>
      </c>
      <c r="G713">
        <v>0</v>
      </c>
      <c r="H713">
        <v>0</v>
      </c>
      <c r="I713">
        <v>0</v>
      </c>
      <c r="J713">
        <v>55800</v>
      </c>
      <c r="K713">
        <v>0</v>
      </c>
      <c r="L713">
        <v>33480</v>
      </c>
      <c r="M713">
        <v>8370</v>
      </c>
      <c r="N713">
        <f>df_results_DK1!Q806*17</f>
        <v>12773.800000000001</v>
      </c>
    </row>
    <row r="714" spans="1:14" x14ac:dyDescent="0.3">
      <c r="A714">
        <v>2019</v>
      </c>
      <c r="B714">
        <v>11</v>
      </c>
      <c r="C714">
        <v>30</v>
      </c>
      <c r="D714">
        <v>17</v>
      </c>
      <c r="E714">
        <v>5832</v>
      </c>
      <c r="F714">
        <v>25200</v>
      </c>
      <c r="G714">
        <v>0</v>
      </c>
      <c r="H714">
        <v>0</v>
      </c>
      <c r="I714">
        <v>0</v>
      </c>
      <c r="J714">
        <v>64800</v>
      </c>
      <c r="K714">
        <v>0</v>
      </c>
      <c r="L714">
        <v>34041.599999999999</v>
      </c>
      <c r="M714">
        <v>8510.4</v>
      </c>
      <c r="N714">
        <f>df_results_DK1!Q807*17</f>
        <v>12627.6</v>
      </c>
    </row>
    <row r="715" spans="1:14" x14ac:dyDescent="0.3">
      <c r="A715">
        <v>2019</v>
      </c>
      <c r="B715">
        <v>11</v>
      </c>
      <c r="C715">
        <v>30</v>
      </c>
      <c r="D715">
        <v>18</v>
      </c>
      <c r="E715">
        <v>22248</v>
      </c>
      <c r="F715">
        <v>25200</v>
      </c>
      <c r="G715">
        <v>0</v>
      </c>
      <c r="H715">
        <v>0</v>
      </c>
      <c r="I715">
        <v>0</v>
      </c>
      <c r="J715">
        <v>64800</v>
      </c>
      <c r="K715">
        <v>0</v>
      </c>
      <c r="L715">
        <v>29664</v>
      </c>
      <c r="M715">
        <v>7416</v>
      </c>
      <c r="N715">
        <f>df_results_DK1!Q808*17</f>
        <v>12440.6</v>
      </c>
    </row>
    <row r="716" spans="1:14" x14ac:dyDescent="0.3">
      <c r="A716">
        <v>2019</v>
      </c>
      <c r="B716">
        <v>11</v>
      </c>
      <c r="C716">
        <v>30</v>
      </c>
      <c r="D716">
        <v>19</v>
      </c>
      <c r="E716">
        <v>19512</v>
      </c>
      <c r="F716">
        <v>25200</v>
      </c>
      <c r="G716">
        <v>0</v>
      </c>
      <c r="H716">
        <v>0</v>
      </c>
      <c r="I716">
        <v>0</v>
      </c>
      <c r="J716">
        <v>64800</v>
      </c>
      <c r="K716">
        <v>0</v>
      </c>
      <c r="L716">
        <v>27648</v>
      </c>
      <c r="M716">
        <v>6912</v>
      </c>
      <c r="N716">
        <f>df_results_DK1!Q809*17</f>
        <v>12314.800000000001</v>
      </c>
    </row>
    <row r="717" spans="1:14" x14ac:dyDescent="0.3">
      <c r="A717">
        <v>2019</v>
      </c>
      <c r="B717">
        <v>11</v>
      </c>
      <c r="C717">
        <v>30</v>
      </c>
      <c r="D717">
        <v>20</v>
      </c>
      <c r="E717">
        <v>13536</v>
      </c>
      <c r="F717">
        <v>25200</v>
      </c>
      <c r="G717">
        <v>0</v>
      </c>
      <c r="H717">
        <v>0</v>
      </c>
      <c r="I717">
        <v>0</v>
      </c>
      <c r="J717">
        <v>64800</v>
      </c>
      <c r="K717">
        <v>0</v>
      </c>
      <c r="L717">
        <v>22982.400000000001</v>
      </c>
      <c r="M717">
        <v>5745.6</v>
      </c>
      <c r="N717">
        <f>df_results_DK1!Q810*17</f>
        <v>11696</v>
      </c>
    </row>
    <row r="718" spans="1:14" x14ac:dyDescent="0.3">
      <c r="A718">
        <v>2019</v>
      </c>
      <c r="B718">
        <v>11</v>
      </c>
      <c r="C718">
        <v>30</v>
      </c>
      <c r="D718">
        <v>21</v>
      </c>
      <c r="E718">
        <v>10944</v>
      </c>
      <c r="F718">
        <v>25200</v>
      </c>
      <c r="G718">
        <v>0</v>
      </c>
      <c r="H718">
        <v>0</v>
      </c>
      <c r="I718">
        <v>0</v>
      </c>
      <c r="J718">
        <v>64800</v>
      </c>
      <c r="K718">
        <v>0</v>
      </c>
      <c r="L718">
        <v>17568</v>
      </c>
      <c r="M718">
        <v>4392</v>
      </c>
      <c r="N718">
        <f>df_results_DK1!Q811*17</f>
        <v>10832.400000000001</v>
      </c>
    </row>
    <row r="719" spans="1:14" x14ac:dyDescent="0.3">
      <c r="A719">
        <v>2019</v>
      </c>
      <c r="B719">
        <v>11</v>
      </c>
      <c r="C719">
        <v>30</v>
      </c>
      <c r="D719">
        <v>22</v>
      </c>
      <c r="E719">
        <v>5112</v>
      </c>
      <c r="F719">
        <v>25200</v>
      </c>
      <c r="G719">
        <v>0</v>
      </c>
      <c r="H719">
        <v>0</v>
      </c>
      <c r="I719">
        <v>0</v>
      </c>
      <c r="J719">
        <v>64800</v>
      </c>
      <c r="K719">
        <v>0</v>
      </c>
      <c r="L719">
        <v>14745.6</v>
      </c>
      <c r="M719">
        <v>3686.4</v>
      </c>
      <c r="N719">
        <f>df_results_DK1!Q812*17</f>
        <v>9428.2000000000007</v>
      </c>
    </row>
    <row r="720" spans="1:14" x14ac:dyDescent="0.3">
      <c r="A720">
        <v>2019</v>
      </c>
      <c r="B720">
        <v>11</v>
      </c>
      <c r="C720">
        <v>30</v>
      </c>
      <c r="D720">
        <v>23</v>
      </c>
      <c r="E720">
        <v>33060</v>
      </c>
      <c r="F720">
        <v>30450</v>
      </c>
      <c r="G720">
        <v>0</v>
      </c>
      <c r="H720">
        <v>32190</v>
      </c>
      <c r="I720">
        <v>12528</v>
      </c>
      <c r="J720">
        <v>0</v>
      </c>
      <c r="K720">
        <v>0</v>
      </c>
      <c r="L720">
        <v>15312</v>
      </c>
      <c r="M720">
        <v>3828</v>
      </c>
      <c r="N720">
        <f>df_results_DK1!Q813*17</f>
        <v>8047.8</v>
      </c>
    </row>
    <row r="721" spans="1:14" x14ac:dyDescent="0.3">
      <c r="A721">
        <v>2019</v>
      </c>
      <c r="B721">
        <v>11</v>
      </c>
      <c r="C721">
        <v>30</v>
      </c>
      <c r="D721">
        <v>24</v>
      </c>
      <c r="E721">
        <v>33060</v>
      </c>
      <c r="F721">
        <v>30450</v>
      </c>
      <c r="G721">
        <v>0</v>
      </c>
      <c r="H721">
        <v>32190</v>
      </c>
      <c r="I721">
        <v>3132</v>
      </c>
      <c r="J721">
        <v>0</v>
      </c>
      <c r="K721">
        <v>0</v>
      </c>
      <c r="L721">
        <v>15242.400000000001</v>
      </c>
      <c r="M721">
        <v>3810.6000000000004</v>
      </c>
      <c r="N721">
        <f>df_results_DK1!Q814*17</f>
        <v>6579</v>
      </c>
    </row>
    <row r="722" spans="1:14" x14ac:dyDescent="0.3">
      <c r="A722">
        <v>2020</v>
      </c>
      <c r="B722">
        <v>1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32153.600000000002</v>
      </c>
      <c r="M722">
        <v>8038.4000000000005</v>
      </c>
      <c r="N722">
        <f>df_results_DK1!Q815*17</f>
        <v>5504.6</v>
      </c>
    </row>
    <row r="723" spans="1:14" x14ac:dyDescent="0.3">
      <c r="A723">
        <v>2020</v>
      </c>
      <c r="B723">
        <v>1</v>
      </c>
      <c r="C723">
        <v>1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14496</v>
      </c>
      <c r="M723">
        <v>3624</v>
      </c>
      <c r="N723">
        <f>df_results_DK1!Q816*17</f>
        <v>4185.4000000000005</v>
      </c>
    </row>
    <row r="724" spans="1:14" x14ac:dyDescent="0.3">
      <c r="A724">
        <v>2020</v>
      </c>
      <c r="B724">
        <v>1</v>
      </c>
      <c r="C724">
        <v>1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16675.2</v>
      </c>
      <c r="M724">
        <v>4168.8</v>
      </c>
      <c r="N724">
        <f>df_results_DK1!Q817*17</f>
        <v>2975</v>
      </c>
    </row>
    <row r="725" spans="1:14" x14ac:dyDescent="0.3">
      <c r="A725">
        <v>2020</v>
      </c>
      <c r="B725">
        <v>1</v>
      </c>
      <c r="C725">
        <v>1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7544.0000000000009</v>
      </c>
      <c r="M725">
        <v>1886.0000000000002</v>
      </c>
      <c r="N725">
        <f>df_results_DK1!Q818*17</f>
        <v>3138.2000000000003</v>
      </c>
    </row>
    <row r="726" spans="1:14" x14ac:dyDescent="0.3">
      <c r="A726">
        <v>2020</v>
      </c>
      <c r="B726">
        <v>1</v>
      </c>
      <c r="C726">
        <v>1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8040</v>
      </c>
      <c r="M726">
        <v>2010</v>
      </c>
      <c r="N726">
        <f>df_results_DK1!Q819*17</f>
        <v>1961.8000000000002</v>
      </c>
    </row>
    <row r="727" spans="1:14" x14ac:dyDescent="0.3">
      <c r="A727">
        <v>2020</v>
      </c>
      <c r="B727">
        <v>1</v>
      </c>
      <c r="C727">
        <v>1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8860</v>
      </c>
      <c r="M727">
        <v>2215</v>
      </c>
      <c r="N727">
        <f>df_results_DK1!Q820*17</f>
        <v>1271.5999999999999</v>
      </c>
    </row>
    <row r="728" spans="1:14" x14ac:dyDescent="0.3">
      <c r="A728">
        <v>2020</v>
      </c>
      <c r="B728">
        <v>1</v>
      </c>
      <c r="C728">
        <v>1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9048</v>
      </c>
      <c r="M728">
        <v>2262</v>
      </c>
      <c r="N728">
        <f>df_results_DK1!Q821*17</f>
        <v>1125.4000000000001</v>
      </c>
    </row>
    <row r="729" spans="1:14" x14ac:dyDescent="0.3">
      <c r="A729">
        <v>2020</v>
      </c>
      <c r="B729">
        <v>1</v>
      </c>
      <c r="C729">
        <v>1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9112</v>
      </c>
      <c r="M729">
        <v>2278</v>
      </c>
      <c r="N729">
        <f>df_results_DK1!Q822*17</f>
        <v>1373.6000000000001</v>
      </c>
    </row>
    <row r="730" spans="1:14" x14ac:dyDescent="0.3">
      <c r="A730">
        <v>2020</v>
      </c>
      <c r="B730">
        <v>1</v>
      </c>
      <c r="C730">
        <v>1</v>
      </c>
      <c r="D730">
        <v>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9264</v>
      </c>
      <c r="M730">
        <v>2316</v>
      </c>
      <c r="N730">
        <f>df_results_DK1!Q823*17</f>
        <v>1978.8000000000002</v>
      </c>
    </row>
    <row r="731" spans="1:14" x14ac:dyDescent="0.3">
      <c r="A731">
        <v>2020</v>
      </c>
      <c r="B731">
        <v>1</v>
      </c>
      <c r="C731">
        <v>1</v>
      </c>
      <c r="D731">
        <v>10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9924</v>
      </c>
      <c r="M731">
        <v>2481</v>
      </c>
      <c r="N731">
        <f>df_results_DK1!Q824*17</f>
        <v>2652</v>
      </c>
    </row>
    <row r="732" spans="1:14" x14ac:dyDescent="0.3">
      <c r="A732">
        <v>2020</v>
      </c>
      <c r="B732">
        <v>1</v>
      </c>
      <c r="C732">
        <v>1</v>
      </c>
      <c r="D732">
        <v>11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10360</v>
      </c>
      <c r="M732">
        <v>2590</v>
      </c>
      <c r="N732">
        <f>df_results_DK1!Q825*17</f>
        <v>3661.8</v>
      </c>
    </row>
    <row r="733" spans="1:14" x14ac:dyDescent="0.3">
      <c r="A733">
        <v>2020</v>
      </c>
      <c r="B733">
        <v>1</v>
      </c>
      <c r="C733">
        <v>1</v>
      </c>
      <c r="D733">
        <v>12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10820</v>
      </c>
      <c r="M733">
        <v>2705</v>
      </c>
      <c r="N733">
        <f>df_results_DK1!Q826*17</f>
        <v>4872.2000000000007</v>
      </c>
    </row>
    <row r="734" spans="1:14" x14ac:dyDescent="0.3">
      <c r="A734">
        <v>2020</v>
      </c>
      <c r="B734">
        <v>1</v>
      </c>
      <c r="C734">
        <v>1</v>
      </c>
      <c r="D734">
        <v>13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11424</v>
      </c>
      <c r="M734">
        <v>2856</v>
      </c>
      <c r="N734">
        <f>df_results_DK1!Q827*17</f>
        <v>6082.6</v>
      </c>
    </row>
    <row r="735" spans="1:14" x14ac:dyDescent="0.3">
      <c r="A735">
        <v>2020</v>
      </c>
      <c r="B735">
        <v>1</v>
      </c>
      <c r="C735">
        <v>1</v>
      </c>
      <c r="D735">
        <v>14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f>df_results_DK1!Q828*17</f>
        <v>7092.4000000000005</v>
      </c>
    </row>
    <row r="736" spans="1:14" x14ac:dyDescent="0.3">
      <c r="A736">
        <v>2020</v>
      </c>
      <c r="B736">
        <v>1</v>
      </c>
      <c r="C736">
        <v>1</v>
      </c>
      <c r="D736">
        <v>15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f>df_results_DK1!Q829*17</f>
        <v>7986.6</v>
      </c>
    </row>
    <row r="737" spans="1:14" x14ac:dyDescent="0.3">
      <c r="A737">
        <v>2020</v>
      </c>
      <c r="B737">
        <v>1</v>
      </c>
      <c r="C737">
        <v>1</v>
      </c>
      <c r="D737">
        <v>16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f>df_results_DK1!Q830*17</f>
        <v>8710.7999999999993</v>
      </c>
    </row>
    <row r="738" spans="1:14" x14ac:dyDescent="0.3">
      <c r="A738">
        <v>2020</v>
      </c>
      <c r="B738">
        <v>1</v>
      </c>
      <c r="C738">
        <v>1</v>
      </c>
      <c r="D738">
        <v>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25488</v>
      </c>
      <c r="M738">
        <v>6372</v>
      </c>
      <c r="N738">
        <f>df_results_DK1!Q831*17</f>
        <v>9135.7999999999993</v>
      </c>
    </row>
    <row r="739" spans="1:14" x14ac:dyDescent="0.3">
      <c r="A739">
        <v>2020</v>
      </c>
      <c r="B739">
        <v>1</v>
      </c>
      <c r="C739">
        <v>1</v>
      </c>
      <c r="D739">
        <v>18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25161.600000000002</v>
      </c>
      <c r="M739">
        <v>6290.4000000000005</v>
      </c>
      <c r="N739">
        <f>df_results_DK1!Q832*17</f>
        <v>9370.4000000000015</v>
      </c>
    </row>
    <row r="740" spans="1:14" x14ac:dyDescent="0.3">
      <c r="A740">
        <v>2020</v>
      </c>
      <c r="B740">
        <v>1</v>
      </c>
      <c r="C740">
        <v>1</v>
      </c>
      <c r="D740">
        <v>19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24326.400000000001</v>
      </c>
      <c r="M740">
        <v>6081.6</v>
      </c>
      <c r="N740">
        <f>df_results_DK1!Q833*17</f>
        <v>9717.2000000000007</v>
      </c>
    </row>
    <row r="741" spans="1:14" x14ac:dyDescent="0.3">
      <c r="A741">
        <v>2020</v>
      </c>
      <c r="B741">
        <v>1</v>
      </c>
      <c r="C741">
        <v>1</v>
      </c>
      <c r="D741">
        <v>20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23817.600000000002</v>
      </c>
      <c r="M741">
        <v>5954.4000000000005</v>
      </c>
      <c r="N741">
        <f>df_results_DK1!Q834*17</f>
        <v>9914.4000000000015</v>
      </c>
    </row>
    <row r="742" spans="1:14" x14ac:dyDescent="0.3">
      <c r="A742">
        <v>2020</v>
      </c>
      <c r="B742">
        <v>1</v>
      </c>
      <c r="C742">
        <v>1</v>
      </c>
      <c r="D742">
        <v>21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24124.800000000003</v>
      </c>
      <c r="M742">
        <v>6031.2000000000007</v>
      </c>
      <c r="N742">
        <f>df_results_DK1!Q835*17</f>
        <v>10064</v>
      </c>
    </row>
    <row r="743" spans="1:14" x14ac:dyDescent="0.3">
      <c r="A743">
        <v>2020</v>
      </c>
      <c r="B743">
        <v>1</v>
      </c>
      <c r="C743">
        <v>1</v>
      </c>
      <c r="D743">
        <v>22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10200</v>
      </c>
      <c r="M743">
        <v>2550</v>
      </c>
      <c r="N743">
        <f>df_results_DK1!Q836*17</f>
        <v>9873.6</v>
      </c>
    </row>
    <row r="744" spans="1:14" x14ac:dyDescent="0.3">
      <c r="A744">
        <v>2020</v>
      </c>
      <c r="B744">
        <v>1</v>
      </c>
      <c r="C744">
        <v>1</v>
      </c>
      <c r="D744">
        <v>23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f>df_results_DK1!Q837*17</f>
        <v>9744.4000000000015</v>
      </c>
    </row>
    <row r="745" spans="1:14" x14ac:dyDescent="0.3">
      <c r="A745">
        <v>2020</v>
      </c>
      <c r="B745">
        <v>1</v>
      </c>
      <c r="C745">
        <v>1</v>
      </c>
      <c r="D745">
        <v>24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f>df_results_DK1!Q838*17</f>
        <v>9571</v>
      </c>
    </row>
    <row r="746" spans="1:14" x14ac:dyDescent="0.3">
      <c r="A746">
        <v>2020</v>
      </c>
      <c r="B746">
        <v>1</v>
      </c>
      <c r="C746">
        <v>2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f>df_results_DK1!Q839*17</f>
        <v>9615.2000000000007</v>
      </c>
    </row>
    <row r="747" spans="1:14" x14ac:dyDescent="0.3">
      <c r="A747">
        <v>2020</v>
      </c>
      <c r="B747">
        <v>1</v>
      </c>
      <c r="C747">
        <v>2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f>df_results_DK1!Q840*17</f>
        <v>9771.6</v>
      </c>
    </row>
    <row r="748" spans="1:14" x14ac:dyDescent="0.3">
      <c r="A748">
        <v>2020</v>
      </c>
      <c r="B748">
        <v>1</v>
      </c>
      <c r="C748">
        <v>2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f>df_results_DK1!Q841*17</f>
        <v>9744.4000000000015</v>
      </c>
    </row>
    <row r="749" spans="1:14" x14ac:dyDescent="0.3">
      <c r="A749">
        <v>2020</v>
      </c>
      <c r="B749">
        <v>1</v>
      </c>
      <c r="C749">
        <v>2</v>
      </c>
      <c r="D749">
        <v>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f>df_results_DK1!Q842*17</f>
        <v>8350.4000000000015</v>
      </c>
    </row>
    <row r="750" spans="1:14" x14ac:dyDescent="0.3">
      <c r="A750">
        <v>2020</v>
      </c>
      <c r="B750">
        <v>1</v>
      </c>
      <c r="C750">
        <v>2</v>
      </c>
      <c r="D750">
        <v>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f>df_results_DK1!Q843*17</f>
        <v>7945.8</v>
      </c>
    </row>
    <row r="751" spans="1:14" x14ac:dyDescent="0.3">
      <c r="A751">
        <v>2020</v>
      </c>
      <c r="B751">
        <v>1</v>
      </c>
      <c r="C751">
        <v>2</v>
      </c>
      <c r="D751">
        <v>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f>df_results_DK1!Q844*17</f>
        <v>7534.4000000000005</v>
      </c>
    </row>
    <row r="752" spans="1:14" x14ac:dyDescent="0.3">
      <c r="A752">
        <v>2020</v>
      </c>
      <c r="B752">
        <v>1</v>
      </c>
      <c r="C752">
        <v>2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f>df_results_DK1!Q845*17</f>
        <v>6966.6</v>
      </c>
    </row>
    <row r="753" spans="1:14" x14ac:dyDescent="0.3">
      <c r="A753">
        <v>2020</v>
      </c>
      <c r="B753">
        <v>1</v>
      </c>
      <c r="C753">
        <v>2</v>
      </c>
      <c r="D753">
        <v>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11932</v>
      </c>
      <c r="M753">
        <v>2983</v>
      </c>
      <c r="N753">
        <f>df_results_DK1!Q846*17</f>
        <v>6551.8</v>
      </c>
    </row>
    <row r="754" spans="1:14" x14ac:dyDescent="0.3">
      <c r="A754">
        <v>2020</v>
      </c>
      <c r="B754">
        <v>1</v>
      </c>
      <c r="C754">
        <v>2</v>
      </c>
      <c r="D754">
        <v>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29568</v>
      </c>
      <c r="M754">
        <v>7392</v>
      </c>
      <c r="N754">
        <f>df_results_DK1!Q847*17</f>
        <v>6572.2000000000007</v>
      </c>
    </row>
    <row r="755" spans="1:14" x14ac:dyDescent="0.3">
      <c r="A755">
        <v>2020</v>
      </c>
      <c r="B755">
        <v>1</v>
      </c>
      <c r="C755">
        <v>2</v>
      </c>
      <c r="D755">
        <v>10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30710.400000000001</v>
      </c>
      <c r="M755">
        <v>7677.6</v>
      </c>
      <c r="N755">
        <f>df_results_DK1!Q848*17</f>
        <v>6337.6</v>
      </c>
    </row>
    <row r="756" spans="1:14" x14ac:dyDescent="0.3">
      <c r="A756">
        <v>2020</v>
      </c>
      <c r="B756">
        <v>1</v>
      </c>
      <c r="C756">
        <v>2</v>
      </c>
      <c r="D756">
        <v>11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30806.400000000001</v>
      </c>
      <c r="M756">
        <v>7701.6</v>
      </c>
      <c r="N756">
        <f>df_results_DK1!Q849*17</f>
        <v>6497.4000000000005</v>
      </c>
    </row>
    <row r="757" spans="1:14" x14ac:dyDescent="0.3">
      <c r="A757">
        <v>2020</v>
      </c>
      <c r="B757">
        <v>1</v>
      </c>
      <c r="C757">
        <v>2</v>
      </c>
      <c r="D757">
        <v>12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31075.200000000004</v>
      </c>
      <c r="M757">
        <v>7768.8000000000011</v>
      </c>
      <c r="N757">
        <f>df_results_DK1!Q850*17</f>
        <v>6715</v>
      </c>
    </row>
    <row r="758" spans="1:14" x14ac:dyDescent="0.3">
      <c r="A758">
        <v>2020</v>
      </c>
      <c r="B758">
        <v>1</v>
      </c>
      <c r="C758">
        <v>2</v>
      </c>
      <c r="D758">
        <v>13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31507.200000000004</v>
      </c>
      <c r="M758">
        <v>7876.8000000000011</v>
      </c>
      <c r="N758">
        <f>df_results_DK1!Q851*17</f>
        <v>7034.6</v>
      </c>
    </row>
    <row r="759" spans="1:14" x14ac:dyDescent="0.3">
      <c r="A759">
        <v>2020</v>
      </c>
      <c r="B759">
        <v>1</v>
      </c>
      <c r="C759">
        <v>2</v>
      </c>
      <c r="D759">
        <v>14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31440</v>
      </c>
      <c r="M759">
        <v>7860</v>
      </c>
      <c r="N759">
        <f>df_results_DK1!Q852*17</f>
        <v>7146.8</v>
      </c>
    </row>
    <row r="760" spans="1:14" x14ac:dyDescent="0.3">
      <c r="A760">
        <v>2020</v>
      </c>
      <c r="B760">
        <v>1</v>
      </c>
      <c r="C760">
        <v>2</v>
      </c>
      <c r="D760">
        <v>15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31401.600000000002</v>
      </c>
      <c r="M760">
        <v>7850.4000000000005</v>
      </c>
      <c r="N760">
        <f>df_results_DK1!Q853*17</f>
        <v>7276</v>
      </c>
    </row>
    <row r="761" spans="1:14" x14ac:dyDescent="0.3">
      <c r="A761">
        <v>2020</v>
      </c>
      <c r="B761">
        <v>1</v>
      </c>
      <c r="C761">
        <v>2</v>
      </c>
      <c r="D761">
        <v>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f>df_results_DK1!Q854*17</f>
        <v>7888</v>
      </c>
    </row>
    <row r="762" spans="1:14" x14ac:dyDescent="0.3">
      <c r="A762">
        <v>2020</v>
      </c>
      <c r="B762">
        <v>1</v>
      </c>
      <c r="C762">
        <v>2</v>
      </c>
      <c r="D762">
        <v>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33292.800000000003</v>
      </c>
      <c r="M762">
        <v>8323.2000000000007</v>
      </c>
      <c r="N762">
        <f>df_results_DK1!Q855*17</f>
        <v>8194</v>
      </c>
    </row>
    <row r="763" spans="1:14" x14ac:dyDescent="0.3">
      <c r="A763">
        <v>2020</v>
      </c>
      <c r="B763">
        <v>1</v>
      </c>
      <c r="C763">
        <v>2</v>
      </c>
      <c r="D763">
        <v>18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34099.200000000004</v>
      </c>
      <c r="M763">
        <v>8524.8000000000011</v>
      </c>
      <c r="N763">
        <f>df_results_DK1!Q856*17</f>
        <v>8387.8000000000011</v>
      </c>
    </row>
    <row r="764" spans="1:14" x14ac:dyDescent="0.3">
      <c r="A764">
        <v>2020</v>
      </c>
      <c r="B764">
        <v>1</v>
      </c>
      <c r="C764">
        <v>2</v>
      </c>
      <c r="D764">
        <v>19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f>df_results_DK1!Q857*17</f>
        <v>8646.2000000000007</v>
      </c>
    </row>
    <row r="765" spans="1:14" x14ac:dyDescent="0.3">
      <c r="A765">
        <v>2020</v>
      </c>
      <c r="B765">
        <v>1</v>
      </c>
      <c r="C765">
        <v>2</v>
      </c>
      <c r="D765">
        <v>20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f>df_results_DK1!Q858*17</f>
        <v>8731.2000000000007</v>
      </c>
    </row>
    <row r="766" spans="1:14" x14ac:dyDescent="0.3">
      <c r="A766">
        <v>2020</v>
      </c>
      <c r="B766">
        <v>1</v>
      </c>
      <c r="C766">
        <v>2</v>
      </c>
      <c r="D766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f>df_results_DK1!Q859*17</f>
        <v>9503</v>
      </c>
    </row>
    <row r="767" spans="1:14" x14ac:dyDescent="0.3">
      <c r="A767">
        <v>2020</v>
      </c>
      <c r="B767">
        <v>1</v>
      </c>
      <c r="C767">
        <v>2</v>
      </c>
      <c r="D767">
        <v>22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f>df_results_DK1!Q860*17</f>
        <v>9863.4000000000015</v>
      </c>
    </row>
    <row r="768" spans="1:14" x14ac:dyDescent="0.3">
      <c r="A768">
        <v>2020</v>
      </c>
      <c r="B768">
        <v>1</v>
      </c>
      <c r="C768">
        <v>2</v>
      </c>
      <c r="D768">
        <v>23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f>df_results_DK1!Q861*17</f>
        <v>9938.2000000000007</v>
      </c>
    </row>
    <row r="769" spans="1:14" x14ac:dyDescent="0.3">
      <c r="A769">
        <v>2020</v>
      </c>
      <c r="B769">
        <v>1</v>
      </c>
      <c r="C769">
        <v>2</v>
      </c>
      <c r="D769">
        <v>24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f>df_results_DK1!Q862*17</f>
        <v>9928</v>
      </c>
    </row>
    <row r="770" spans="1:14" x14ac:dyDescent="0.3">
      <c r="A770">
        <v>2020</v>
      </c>
      <c r="B770">
        <v>1</v>
      </c>
      <c r="C770">
        <v>3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f>df_results_DK1!Q863*17</f>
        <v>9853.2000000000007</v>
      </c>
    </row>
    <row r="771" spans="1:14" x14ac:dyDescent="0.3">
      <c r="A771">
        <v>2020</v>
      </c>
      <c r="B771">
        <v>1</v>
      </c>
      <c r="C771">
        <v>3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f>df_results_DK1!Q864*17</f>
        <v>9594.7999999999993</v>
      </c>
    </row>
    <row r="772" spans="1:14" x14ac:dyDescent="0.3">
      <c r="A772">
        <v>2020</v>
      </c>
      <c r="B772">
        <v>1</v>
      </c>
      <c r="C772">
        <v>3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f>df_results_DK1!Q865*17</f>
        <v>9061</v>
      </c>
    </row>
    <row r="773" spans="1:14" x14ac:dyDescent="0.3">
      <c r="A773">
        <v>2020</v>
      </c>
      <c r="B773">
        <v>1</v>
      </c>
      <c r="C773">
        <v>3</v>
      </c>
      <c r="D773">
        <v>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f>df_results_DK1!Q866*17</f>
        <v>7350.8</v>
      </c>
    </row>
    <row r="774" spans="1:14" x14ac:dyDescent="0.3">
      <c r="A774">
        <v>2020</v>
      </c>
      <c r="B774">
        <v>1</v>
      </c>
      <c r="C774">
        <v>3</v>
      </c>
      <c r="D774">
        <v>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f>df_results_DK1!Q867*17</f>
        <v>6868</v>
      </c>
    </row>
    <row r="775" spans="1:14" x14ac:dyDescent="0.3">
      <c r="A775">
        <v>2020</v>
      </c>
      <c r="B775">
        <v>1</v>
      </c>
      <c r="C775">
        <v>3</v>
      </c>
      <c r="D775">
        <v>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f>df_results_DK1!Q868*17</f>
        <v>6320.6</v>
      </c>
    </row>
    <row r="776" spans="1:14" x14ac:dyDescent="0.3">
      <c r="A776">
        <v>2020</v>
      </c>
      <c r="B776">
        <v>1</v>
      </c>
      <c r="C776">
        <v>3</v>
      </c>
      <c r="D776">
        <v>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f>df_results_DK1!Q869*17</f>
        <v>5610</v>
      </c>
    </row>
    <row r="777" spans="1:14" x14ac:dyDescent="0.3">
      <c r="A777">
        <v>2020</v>
      </c>
      <c r="B777">
        <v>1</v>
      </c>
      <c r="C777">
        <v>3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f>df_results_DK1!Q870*17</f>
        <v>5202</v>
      </c>
    </row>
    <row r="778" spans="1:14" x14ac:dyDescent="0.3">
      <c r="A778">
        <v>2020</v>
      </c>
      <c r="B778">
        <v>1</v>
      </c>
      <c r="C778">
        <v>3</v>
      </c>
      <c r="D778">
        <v>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13536.000000000002</v>
      </c>
      <c r="M778">
        <v>3384.0000000000005</v>
      </c>
      <c r="N778">
        <f>df_results_DK1!Q871*17</f>
        <v>5096.6000000000004</v>
      </c>
    </row>
    <row r="779" spans="1:14" x14ac:dyDescent="0.3">
      <c r="A779">
        <v>2020</v>
      </c>
      <c r="B779">
        <v>1</v>
      </c>
      <c r="C779">
        <v>3</v>
      </c>
      <c r="D779">
        <v>10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28272</v>
      </c>
      <c r="M779">
        <v>7068</v>
      </c>
      <c r="N779">
        <f>df_results_DK1!Q872*17</f>
        <v>4882.3999999999996</v>
      </c>
    </row>
    <row r="780" spans="1:14" x14ac:dyDescent="0.3">
      <c r="A780">
        <v>2020</v>
      </c>
      <c r="B780">
        <v>1</v>
      </c>
      <c r="C780">
        <v>3</v>
      </c>
      <c r="D780">
        <v>11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34054.400000000001</v>
      </c>
      <c r="M780">
        <v>8513.6</v>
      </c>
      <c r="N780">
        <f>df_results_DK1!Q873*17</f>
        <v>4902.8</v>
      </c>
    </row>
    <row r="781" spans="1:14" x14ac:dyDescent="0.3">
      <c r="A781">
        <v>2020</v>
      </c>
      <c r="B781">
        <v>1</v>
      </c>
      <c r="C781">
        <v>3</v>
      </c>
      <c r="D781">
        <v>12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1560</v>
      </c>
      <c r="K781">
        <v>0</v>
      </c>
      <c r="L781">
        <v>43833.600000000006</v>
      </c>
      <c r="M781">
        <v>10958.400000000001</v>
      </c>
      <c r="N781">
        <f>df_results_DK1!Q874*17</f>
        <v>4777</v>
      </c>
    </row>
    <row r="782" spans="1:14" x14ac:dyDescent="0.3">
      <c r="A782">
        <v>2020</v>
      </c>
      <c r="B782">
        <v>1</v>
      </c>
      <c r="C782">
        <v>3</v>
      </c>
      <c r="D782">
        <v>13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31973.600000000002</v>
      </c>
      <c r="M782">
        <v>7993.4000000000005</v>
      </c>
      <c r="N782">
        <f>df_results_DK1!Q875*17</f>
        <v>4369</v>
      </c>
    </row>
    <row r="783" spans="1:14" x14ac:dyDescent="0.3">
      <c r="A783">
        <v>2020</v>
      </c>
      <c r="B783">
        <v>1</v>
      </c>
      <c r="C783">
        <v>3</v>
      </c>
      <c r="D783">
        <v>14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31987.200000000001</v>
      </c>
      <c r="M783">
        <v>7996.8</v>
      </c>
      <c r="N783">
        <f>df_results_DK1!Q876*17</f>
        <v>3719.6000000000004</v>
      </c>
    </row>
    <row r="784" spans="1:14" x14ac:dyDescent="0.3">
      <c r="A784">
        <v>2020</v>
      </c>
      <c r="B784">
        <v>1</v>
      </c>
      <c r="C784">
        <v>3</v>
      </c>
      <c r="D784">
        <v>15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31592.800000000003</v>
      </c>
      <c r="M784">
        <v>7898.2000000000007</v>
      </c>
      <c r="N784">
        <f>df_results_DK1!Q877*17</f>
        <v>3525.8</v>
      </c>
    </row>
    <row r="785" spans="1:14" x14ac:dyDescent="0.3">
      <c r="A785">
        <v>2020</v>
      </c>
      <c r="B785">
        <v>1</v>
      </c>
      <c r="C785">
        <v>3</v>
      </c>
      <c r="D785">
        <v>16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32993.600000000006</v>
      </c>
      <c r="M785">
        <v>8248.4000000000015</v>
      </c>
      <c r="N785">
        <f>df_results_DK1!Q878*17</f>
        <v>3940.6000000000004</v>
      </c>
    </row>
    <row r="786" spans="1:14" x14ac:dyDescent="0.3">
      <c r="A786">
        <v>2020</v>
      </c>
      <c r="B786">
        <v>1</v>
      </c>
      <c r="C786">
        <v>3</v>
      </c>
      <c r="D786">
        <v>17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36393.600000000006</v>
      </c>
      <c r="M786">
        <v>9098.4000000000015</v>
      </c>
      <c r="N786">
        <f>df_results_DK1!Q879*17</f>
        <v>4566.2000000000007</v>
      </c>
    </row>
    <row r="787" spans="1:14" x14ac:dyDescent="0.3">
      <c r="A787">
        <v>2020</v>
      </c>
      <c r="B787">
        <v>1</v>
      </c>
      <c r="C787">
        <v>3</v>
      </c>
      <c r="D787">
        <v>18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39616.800000000003</v>
      </c>
      <c r="M787">
        <v>9904.2000000000007</v>
      </c>
      <c r="N787">
        <f>df_results_DK1!Q880*17</f>
        <v>5610</v>
      </c>
    </row>
    <row r="788" spans="1:14" x14ac:dyDescent="0.3">
      <c r="A788">
        <v>2020</v>
      </c>
      <c r="B788">
        <v>1</v>
      </c>
      <c r="C788">
        <v>3</v>
      </c>
      <c r="D788">
        <v>19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28886.400000000001</v>
      </c>
      <c r="M788">
        <v>7221.6</v>
      </c>
      <c r="N788">
        <f>df_results_DK1!Q881*17</f>
        <v>7072</v>
      </c>
    </row>
    <row r="789" spans="1:14" x14ac:dyDescent="0.3">
      <c r="A789">
        <v>2020</v>
      </c>
      <c r="B789">
        <v>1</v>
      </c>
      <c r="C789">
        <v>3</v>
      </c>
      <c r="D789">
        <v>20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30307.200000000004</v>
      </c>
      <c r="M789">
        <v>7576.8000000000011</v>
      </c>
      <c r="N789">
        <f>df_results_DK1!Q882*17</f>
        <v>8445.6</v>
      </c>
    </row>
    <row r="790" spans="1:14" x14ac:dyDescent="0.3">
      <c r="A790">
        <v>2020</v>
      </c>
      <c r="B790">
        <v>1</v>
      </c>
      <c r="C790">
        <v>3</v>
      </c>
      <c r="D790">
        <v>21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f>df_results_DK1!Q883*17</f>
        <v>9982.4000000000015</v>
      </c>
    </row>
    <row r="791" spans="1:14" x14ac:dyDescent="0.3">
      <c r="A791">
        <v>2020</v>
      </c>
      <c r="B791">
        <v>1</v>
      </c>
      <c r="C791">
        <v>3</v>
      </c>
      <c r="D791">
        <v>22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f>df_results_DK1!Q884*17</f>
        <v>11121.400000000001</v>
      </c>
    </row>
    <row r="792" spans="1:14" x14ac:dyDescent="0.3">
      <c r="A792">
        <v>2020</v>
      </c>
      <c r="B792">
        <v>1</v>
      </c>
      <c r="C792">
        <v>3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f>df_results_DK1!Q885*17</f>
        <v>11781</v>
      </c>
    </row>
    <row r="793" spans="1:14" x14ac:dyDescent="0.3">
      <c r="A793">
        <v>2020</v>
      </c>
      <c r="B793">
        <v>1</v>
      </c>
      <c r="C793">
        <v>3</v>
      </c>
      <c r="D793">
        <v>24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f>df_results_DK1!Q886*17</f>
        <v>12036</v>
      </c>
    </row>
    <row r="794" spans="1:14" x14ac:dyDescent="0.3">
      <c r="A794">
        <v>2020</v>
      </c>
      <c r="B794">
        <v>1</v>
      </c>
      <c r="C794">
        <v>4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f>df_results_DK1!Q887*17</f>
        <v>12277.400000000001</v>
      </c>
    </row>
    <row r="795" spans="1:14" x14ac:dyDescent="0.3">
      <c r="A795">
        <v>2020</v>
      </c>
      <c r="B795">
        <v>1</v>
      </c>
      <c r="C795">
        <v>4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f>df_results_DK1!Q888*17</f>
        <v>12447.400000000001</v>
      </c>
    </row>
    <row r="796" spans="1:14" x14ac:dyDescent="0.3">
      <c r="A796">
        <v>2020</v>
      </c>
      <c r="B796">
        <v>1</v>
      </c>
      <c r="C796">
        <v>4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f>df_results_DK1!Q889*17</f>
        <v>12634.400000000001</v>
      </c>
    </row>
    <row r="797" spans="1:14" x14ac:dyDescent="0.3">
      <c r="A797">
        <v>2020</v>
      </c>
      <c r="B797">
        <v>1</v>
      </c>
      <c r="C797">
        <v>4</v>
      </c>
      <c r="D797">
        <v>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f>df_results_DK1!Q890*17</f>
        <v>12828.2</v>
      </c>
    </row>
    <row r="798" spans="1:14" x14ac:dyDescent="0.3">
      <c r="A798">
        <v>2020</v>
      </c>
      <c r="B798">
        <v>1</v>
      </c>
      <c r="C798">
        <v>4</v>
      </c>
      <c r="D798">
        <v>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f>df_results_DK1!Q891*17</f>
        <v>12699</v>
      </c>
    </row>
    <row r="799" spans="1:14" x14ac:dyDescent="0.3">
      <c r="A799">
        <v>2020</v>
      </c>
      <c r="B799">
        <v>1</v>
      </c>
      <c r="C799">
        <v>4</v>
      </c>
      <c r="D799">
        <v>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f>df_results_DK1!Q892*17</f>
        <v>12760.2</v>
      </c>
    </row>
    <row r="800" spans="1:14" x14ac:dyDescent="0.3">
      <c r="A800">
        <v>2020</v>
      </c>
      <c r="B800">
        <v>1</v>
      </c>
      <c r="C800">
        <v>4</v>
      </c>
      <c r="D800">
        <v>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f>df_results_DK1!Q893*17</f>
        <v>12654.800000000001</v>
      </c>
    </row>
    <row r="801" spans="1:14" x14ac:dyDescent="0.3">
      <c r="A801">
        <v>2020</v>
      </c>
      <c r="B801">
        <v>1</v>
      </c>
      <c r="C801">
        <v>4</v>
      </c>
      <c r="D801">
        <v>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f>df_results_DK1!Q894*17</f>
        <v>12539.2</v>
      </c>
    </row>
    <row r="802" spans="1:14" x14ac:dyDescent="0.3">
      <c r="A802">
        <v>2020</v>
      </c>
      <c r="B802">
        <v>1</v>
      </c>
      <c r="C802">
        <v>4</v>
      </c>
      <c r="D802">
        <v>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f>df_results_DK1!Q895*17</f>
        <v>12610.6</v>
      </c>
    </row>
    <row r="803" spans="1:14" x14ac:dyDescent="0.3">
      <c r="A803">
        <v>2020</v>
      </c>
      <c r="B803">
        <v>1</v>
      </c>
      <c r="C803">
        <v>4</v>
      </c>
      <c r="D803">
        <v>10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f>df_results_DK1!Q896*17</f>
        <v>12416.800000000001</v>
      </c>
    </row>
    <row r="804" spans="1:14" x14ac:dyDescent="0.3">
      <c r="A804">
        <v>2020</v>
      </c>
      <c r="B804">
        <v>1</v>
      </c>
      <c r="C804">
        <v>4</v>
      </c>
      <c r="D804">
        <v>11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f>df_results_DK1!Q897*17</f>
        <v>12161.800000000001</v>
      </c>
    </row>
    <row r="805" spans="1:14" x14ac:dyDescent="0.3">
      <c r="A805">
        <v>2020</v>
      </c>
      <c r="B805">
        <v>1</v>
      </c>
      <c r="C805">
        <v>4</v>
      </c>
      <c r="D805">
        <v>12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f>df_results_DK1!Q898*17</f>
        <v>11434.2</v>
      </c>
    </row>
    <row r="806" spans="1:14" x14ac:dyDescent="0.3">
      <c r="A806">
        <v>2020</v>
      </c>
      <c r="B806">
        <v>1</v>
      </c>
      <c r="C806">
        <v>4</v>
      </c>
      <c r="D806">
        <v>13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f>df_results_DK1!Q899*17</f>
        <v>10669.2</v>
      </c>
    </row>
    <row r="807" spans="1:14" x14ac:dyDescent="0.3">
      <c r="A807">
        <v>2020</v>
      </c>
      <c r="B807">
        <v>1</v>
      </c>
      <c r="C807">
        <v>4</v>
      </c>
      <c r="D807">
        <v>14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f>df_results_DK1!Q900*17</f>
        <v>9642.4000000000015</v>
      </c>
    </row>
    <row r="808" spans="1:14" x14ac:dyDescent="0.3">
      <c r="A808">
        <v>2020</v>
      </c>
      <c r="B808">
        <v>1</v>
      </c>
      <c r="C808">
        <v>4</v>
      </c>
      <c r="D808">
        <v>15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f>df_results_DK1!Q901*17</f>
        <v>8775.4000000000015</v>
      </c>
    </row>
    <row r="809" spans="1:14" x14ac:dyDescent="0.3">
      <c r="A809">
        <v>2020</v>
      </c>
      <c r="B809">
        <v>1</v>
      </c>
      <c r="C809">
        <v>4</v>
      </c>
      <c r="D809">
        <v>16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f>df_results_DK1!Q902*17</f>
        <v>8564.6</v>
      </c>
    </row>
    <row r="810" spans="1:14" x14ac:dyDescent="0.3">
      <c r="A810">
        <v>2020</v>
      </c>
      <c r="B810">
        <v>1</v>
      </c>
      <c r="C810">
        <v>4</v>
      </c>
      <c r="D810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f>df_results_DK1!Q903*17</f>
        <v>8483</v>
      </c>
    </row>
    <row r="811" spans="1:14" x14ac:dyDescent="0.3">
      <c r="A811">
        <v>2020</v>
      </c>
      <c r="B811">
        <v>1</v>
      </c>
      <c r="C811">
        <v>4</v>
      </c>
      <c r="D811">
        <v>18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12744</v>
      </c>
      <c r="M811">
        <v>3186</v>
      </c>
      <c r="N811">
        <f>df_results_DK1!Q904*17</f>
        <v>8204.2000000000007</v>
      </c>
    </row>
    <row r="812" spans="1:14" x14ac:dyDescent="0.3">
      <c r="A812">
        <v>2020</v>
      </c>
      <c r="B812">
        <v>1</v>
      </c>
      <c r="C812">
        <v>4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26620.800000000003</v>
      </c>
      <c r="M812">
        <v>6655.2000000000007</v>
      </c>
      <c r="N812">
        <f>df_results_DK1!Q905*17</f>
        <v>7401.8</v>
      </c>
    </row>
    <row r="813" spans="1:14" x14ac:dyDescent="0.3">
      <c r="A813">
        <v>2020</v>
      </c>
      <c r="B813">
        <v>1</v>
      </c>
      <c r="C813">
        <v>4</v>
      </c>
      <c r="D813">
        <v>20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22723.200000000001</v>
      </c>
      <c r="M813">
        <v>5680.8</v>
      </c>
      <c r="N813">
        <f>df_results_DK1!Q906*17</f>
        <v>6721.8</v>
      </c>
    </row>
    <row r="814" spans="1:14" x14ac:dyDescent="0.3">
      <c r="A814">
        <v>2020</v>
      </c>
      <c r="B814">
        <v>1</v>
      </c>
      <c r="C814">
        <v>4</v>
      </c>
      <c r="D814">
        <v>21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26316</v>
      </c>
      <c r="M814">
        <v>6579</v>
      </c>
      <c r="N814">
        <f>df_results_DK1!Q907*17</f>
        <v>6208.4000000000005</v>
      </c>
    </row>
    <row r="815" spans="1:14" x14ac:dyDescent="0.3">
      <c r="A815">
        <v>2020</v>
      </c>
      <c r="B815">
        <v>1</v>
      </c>
      <c r="C815">
        <v>4</v>
      </c>
      <c r="D815">
        <v>22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22018.400000000001</v>
      </c>
      <c r="M815">
        <v>5504.6</v>
      </c>
      <c r="N815">
        <f>df_results_DK1!Q908*17</f>
        <v>5807.2000000000007</v>
      </c>
    </row>
    <row r="816" spans="1:14" x14ac:dyDescent="0.3">
      <c r="A816">
        <v>2020</v>
      </c>
      <c r="B816">
        <v>1</v>
      </c>
      <c r="C816">
        <v>4</v>
      </c>
      <c r="D816">
        <v>23</v>
      </c>
      <c r="E816">
        <v>0</v>
      </c>
      <c r="F816">
        <v>13764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61057.600000000006</v>
      </c>
      <c r="M816">
        <v>15264.400000000001</v>
      </c>
      <c r="N816">
        <f>df_results_DK1!Q909*17</f>
        <v>5453.6</v>
      </c>
    </row>
    <row r="817" spans="1:14" x14ac:dyDescent="0.3">
      <c r="A817">
        <v>2020</v>
      </c>
      <c r="B817">
        <v>1</v>
      </c>
      <c r="C817">
        <v>4</v>
      </c>
      <c r="D817">
        <v>24</v>
      </c>
      <c r="E817">
        <v>7200</v>
      </c>
      <c r="F817">
        <v>25200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50400</v>
      </c>
      <c r="M817">
        <v>12600</v>
      </c>
      <c r="N817">
        <f>df_results_DK1!Q910*17</f>
        <v>4919.8</v>
      </c>
    </row>
    <row r="818" spans="1:14" x14ac:dyDescent="0.3">
      <c r="A818">
        <v>2020</v>
      </c>
      <c r="B818">
        <v>1</v>
      </c>
      <c r="C818">
        <v>5</v>
      </c>
      <c r="D818">
        <v>1</v>
      </c>
      <c r="E818">
        <v>0</v>
      </c>
      <c r="F818">
        <v>17422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45780.800000000003</v>
      </c>
      <c r="M818">
        <v>11445.2</v>
      </c>
      <c r="N818">
        <f>df_results_DK1!Q911*17</f>
        <v>4460.8</v>
      </c>
    </row>
    <row r="819" spans="1:14" x14ac:dyDescent="0.3">
      <c r="A819">
        <v>2020</v>
      </c>
      <c r="B819">
        <v>1</v>
      </c>
      <c r="C819">
        <v>5</v>
      </c>
      <c r="D819">
        <v>2</v>
      </c>
      <c r="E819">
        <v>11880</v>
      </c>
      <c r="F819">
        <v>25200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33235.200000000004</v>
      </c>
      <c r="M819">
        <v>8308.8000000000011</v>
      </c>
      <c r="N819">
        <f>df_results_DK1!Q912*17</f>
        <v>4137.8</v>
      </c>
    </row>
    <row r="820" spans="1:14" x14ac:dyDescent="0.3">
      <c r="A820">
        <v>2020</v>
      </c>
      <c r="B820">
        <v>1</v>
      </c>
      <c r="C820">
        <v>5</v>
      </c>
      <c r="D820">
        <v>3</v>
      </c>
      <c r="E820">
        <v>24984</v>
      </c>
      <c r="F820">
        <v>25200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21542.399999999998</v>
      </c>
      <c r="M820">
        <v>5385.5999999999995</v>
      </c>
      <c r="N820">
        <f>df_results_DK1!Q913*17</f>
        <v>3995</v>
      </c>
    </row>
    <row r="821" spans="1:14" x14ac:dyDescent="0.3">
      <c r="A821">
        <v>2020</v>
      </c>
      <c r="B821">
        <v>1</v>
      </c>
      <c r="C821">
        <v>5</v>
      </c>
      <c r="D821">
        <v>4</v>
      </c>
      <c r="E821">
        <v>27216</v>
      </c>
      <c r="F821">
        <v>25200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19065.600000000002</v>
      </c>
      <c r="M821">
        <v>4766.4000000000005</v>
      </c>
      <c r="N821">
        <f>df_results_DK1!Q914*17</f>
        <v>4433.6000000000004</v>
      </c>
    </row>
    <row r="822" spans="1:14" x14ac:dyDescent="0.3">
      <c r="A822">
        <v>2020</v>
      </c>
      <c r="B822">
        <v>1</v>
      </c>
      <c r="C822">
        <v>5</v>
      </c>
      <c r="D822">
        <v>5</v>
      </c>
      <c r="E822">
        <v>21672</v>
      </c>
      <c r="F822">
        <v>25200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23270.400000000001</v>
      </c>
      <c r="M822">
        <v>5817.6</v>
      </c>
      <c r="N822">
        <f>df_results_DK1!Q915*17</f>
        <v>3485</v>
      </c>
    </row>
    <row r="823" spans="1:14" x14ac:dyDescent="0.3">
      <c r="A823">
        <v>2020</v>
      </c>
      <c r="B823">
        <v>1</v>
      </c>
      <c r="C823">
        <v>5</v>
      </c>
      <c r="D823">
        <v>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12336</v>
      </c>
      <c r="K823">
        <v>0</v>
      </c>
      <c r="L823">
        <v>11174.400000000001</v>
      </c>
      <c r="M823">
        <v>2793.6000000000004</v>
      </c>
      <c r="N823">
        <f>df_results_DK1!Q916*17</f>
        <v>2757.4</v>
      </c>
    </row>
    <row r="824" spans="1:14" x14ac:dyDescent="0.3">
      <c r="A824">
        <v>2020</v>
      </c>
      <c r="B824">
        <v>1</v>
      </c>
      <c r="C824">
        <v>5</v>
      </c>
      <c r="D824">
        <v>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10176</v>
      </c>
      <c r="K824">
        <v>0</v>
      </c>
      <c r="L824">
        <v>14976</v>
      </c>
      <c r="M824">
        <v>3744</v>
      </c>
      <c r="N824">
        <f>df_results_DK1!Q917*17</f>
        <v>2278</v>
      </c>
    </row>
    <row r="825" spans="1:14" x14ac:dyDescent="0.3">
      <c r="A825">
        <v>2020</v>
      </c>
      <c r="B825">
        <v>1</v>
      </c>
      <c r="C825">
        <v>5</v>
      </c>
      <c r="D825">
        <v>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7104</v>
      </c>
      <c r="K825">
        <v>0</v>
      </c>
      <c r="L825">
        <v>20678.400000000001</v>
      </c>
      <c r="M825">
        <v>5169.6000000000004</v>
      </c>
      <c r="N825">
        <f>df_results_DK1!Q918*17</f>
        <v>2145.4</v>
      </c>
    </row>
    <row r="826" spans="1:14" x14ac:dyDescent="0.3">
      <c r="A826">
        <v>2020</v>
      </c>
      <c r="B826">
        <v>1</v>
      </c>
      <c r="C826">
        <v>5</v>
      </c>
      <c r="D826">
        <v>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5376</v>
      </c>
      <c r="K826">
        <v>0</v>
      </c>
      <c r="L826">
        <v>27513.600000000002</v>
      </c>
      <c r="M826">
        <v>6878.4000000000005</v>
      </c>
      <c r="N826">
        <f>df_results_DK1!Q919*17</f>
        <v>2043.4</v>
      </c>
    </row>
    <row r="827" spans="1:14" x14ac:dyDescent="0.3">
      <c r="A827">
        <v>2020</v>
      </c>
      <c r="B827">
        <v>1</v>
      </c>
      <c r="C827">
        <v>5</v>
      </c>
      <c r="D827">
        <v>10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24330.400000000001</v>
      </c>
      <c r="M827">
        <v>6082.6</v>
      </c>
      <c r="N827">
        <f>df_results_DK1!Q920*17</f>
        <v>1825.8000000000002</v>
      </c>
    </row>
    <row r="828" spans="1:14" x14ac:dyDescent="0.3">
      <c r="A828">
        <v>2020</v>
      </c>
      <c r="B828">
        <v>1</v>
      </c>
      <c r="C828">
        <v>5</v>
      </c>
      <c r="D828">
        <v>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28369.600000000002</v>
      </c>
      <c r="M828">
        <v>7092.4000000000005</v>
      </c>
      <c r="N828">
        <f>df_results_DK1!Q921*17</f>
        <v>1880.2</v>
      </c>
    </row>
    <row r="829" spans="1:14" x14ac:dyDescent="0.3">
      <c r="A829">
        <v>2020</v>
      </c>
      <c r="B829">
        <v>1</v>
      </c>
      <c r="C829">
        <v>5</v>
      </c>
      <c r="D829">
        <v>12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31946.400000000001</v>
      </c>
      <c r="M829">
        <v>7986.6</v>
      </c>
      <c r="N829">
        <f>df_results_DK1!Q922*17</f>
        <v>2012.8000000000002</v>
      </c>
    </row>
    <row r="830" spans="1:14" x14ac:dyDescent="0.3">
      <c r="A830">
        <v>2020</v>
      </c>
      <c r="B830">
        <v>1</v>
      </c>
      <c r="C830">
        <v>5</v>
      </c>
      <c r="D830">
        <v>13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24595.199999999997</v>
      </c>
      <c r="M830">
        <v>6148.7999999999993</v>
      </c>
      <c r="N830">
        <f>df_results_DK1!Q923*17</f>
        <v>2305.1999999999998</v>
      </c>
    </row>
    <row r="831" spans="1:14" x14ac:dyDescent="0.3">
      <c r="A831">
        <v>2020</v>
      </c>
      <c r="B831">
        <v>1</v>
      </c>
      <c r="C831">
        <v>5</v>
      </c>
      <c r="D831">
        <v>14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25795.199999999997</v>
      </c>
      <c r="M831">
        <v>6448.7999999999993</v>
      </c>
      <c r="N831">
        <f>df_results_DK1!Q924*17</f>
        <v>3009</v>
      </c>
    </row>
    <row r="832" spans="1:14" x14ac:dyDescent="0.3">
      <c r="A832">
        <v>2020</v>
      </c>
      <c r="B832">
        <v>1</v>
      </c>
      <c r="C832">
        <v>5</v>
      </c>
      <c r="D832">
        <v>15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26457.600000000002</v>
      </c>
      <c r="M832">
        <v>6614.4000000000005</v>
      </c>
      <c r="N832">
        <f>df_results_DK1!Q925*17</f>
        <v>4097</v>
      </c>
    </row>
    <row r="833" spans="1:14" x14ac:dyDescent="0.3">
      <c r="A833">
        <v>2020</v>
      </c>
      <c r="B833">
        <v>1</v>
      </c>
      <c r="C833">
        <v>5</v>
      </c>
      <c r="D833">
        <v>16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11432</v>
      </c>
      <c r="M833">
        <v>2858</v>
      </c>
      <c r="N833">
        <f>df_results_DK1!Q926*17</f>
        <v>5174.8</v>
      </c>
    </row>
    <row r="834" spans="1:14" x14ac:dyDescent="0.3">
      <c r="A834">
        <v>2020</v>
      </c>
      <c r="B834">
        <v>1</v>
      </c>
      <c r="C834">
        <v>5</v>
      </c>
      <c r="D834">
        <v>17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27993.600000000002</v>
      </c>
      <c r="M834">
        <v>6998.4000000000005</v>
      </c>
      <c r="N834">
        <f>df_results_DK1!Q927*17</f>
        <v>6239</v>
      </c>
    </row>
    <row r="835" spans="1:14" x14ac:dyDescent="0.3">
      <c r="A835">
        <v>2020</v>
      </c>
      <c r="B835">
        <v>1</v>
      </c>
      <c r="C835">
        <v>5</v>
      </c>
      <c r="D835">
        <v>18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28416</v>
      </c>
      <c r="M835">
        <v>7104</v>
      </c>
      <c r="N835">
        <f>df_results_DK1!Q928*17</f>
        <v>7517.4000000000005</v>
      </c>
    </row>
    <row r="836" spans="1:14" x14ac:dyDescent="0.3">
      <c r="A836">
        <v>2020</v>
      </c>
      <c r="B836">
        <v>1</v>
      </c>
      <c r="C836">
        <v>5</v>
      </c>
      <c r="D836">
        <v>19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27878.400000000001</v>
      </c>
      <c r="M836">
        <v>6969.6</v>
      </c>
      <c r="N836">
        <f>df_results_DK1!Q929*17</f>
        <v>8367.4000000000015</v>
      </c>
    </row>
    <row r="837" spans="1:14" x14ac:dyDescent="0.3">
      <c r="A837">
        <v>2020</v>
      </c>
      <c r="B837">
        <v>1</v>
      </c>
      <c r="C837">
        <v>5</v>
      </c>
      <c r="D837">
        <v>20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27513.600000000002</v>
      </c>
      <c r="M837">
        <v>6878.4000000000005</v>
      </c>
      <c r="N837">
        <f>df_results_DK1!Q930*17</f>
        <v>8445.6</v>
      </c>
    </row>
    <row r="838" spans="1:14" x14ac:dyDescent="0.3">
      <c r="A838">
        <v>2020</v>
      </c>
      <c r="B838">
        <v>1</v>
      </c>
      <c r="C838">
        <v>5</v>
      </c>
      <c r="D838">
        <v>21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11260</v>
      </c>
      <c r="M838">
        <v>2815</v>
      </c>
      <c r="N838">
        <f>df_results_DK1!Q931*17</f>
        <v>7915.2000000000007</v>
      </c>
    </row>
    <row r="839" spans="1:14" x14ac:dyDescent="0.3">
      <c r="A839">
        <v>2020</v>
      </c>
      <c r="B839">
        <v>1</v>
      </c>
      <c r="C839">
        <v>5</v>
      </c>
      <c r="D839">
        <v>22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f>df_results_DK1!Q932*17</f>
        <v>7187.6</v>
      </c>
    </row>
    <row r="840" spans="1:14" x14ac:dyDescent="0.3">
      <c r="A840">
        <v>2020</v>
      </c>
      <c r="B840">
        <v>1</v>
      </c>
      <c r="C840">
        <v>5</v>
      </c>
      <c r="D840">
        <v>23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f>df_results_DK1!Q933*17</f>
        <v>6504.2000000000007</v>
      </c>
    </row>
    <row r="841" spans="1:14" x14ac:dyDescent="0.3">
      <c r="A841">
        <v>2020</v>
      </c>
      <c r="B841">
        <v>1</v>
      </c>
      <c r="C841">
        <v>5</v>
      </c>
      <c r="D841">
        <v>24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f>df_results_DK1!Q934*17</f>
        <v>5504.6</v>
      </c>
    </row>
    <row r="842" spans="1:14" x14ac:dyDescent="0.3">
      <c r="A842">
        <v>2020</v>
      </c>
      <c r="B842">
        <v>1</v>
      </c>
      <c r="C842">
        <v>6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9824</v>
      </c>
      <c r="M842">
        <v>2456</v>
      </c>
      <c r="N842">
        <f>df_results_DK1!Q935*17</f>
        <v>4960.6000000000004</v>
      </c>
    </row>
    <row r="843" spans="1:14" x14ac:dyDescent="0.3">
      <c r="A843">
        <v>2020</v>
      </c>
      <c r="B843">
        <v>1</v>
      </c>
      <c r="C843">
        <v>6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9348</v>
      </c>
      <c r="M843">
        <v>2337</v>
      </c>
      <c r="N843">
        <f>df_results_DK1!Q936*17</f>
        <v>5089.8</v>
      </c>
    </row>
    <row r="844" spans="1:14" x14ac:dyDescent="0.3">
      <c r="A844">
        <v>2020</v>
      </c>
      <c r="B844">
        <v>1</v>
      </c>
      <c r="C844">
        <v>6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8864</v>
      </c>
      <c r="M844">
        <v>2216</v>
      </c>
      <c r="N844">
        <f>df_results_DK1!Q937*17</f>
        <v>4559.3999999999996</v>
      </c>
    </row>
    <row r="845" spans="1:14" x14ac:dyDescent="0.3">
      <c r="A845">
        <v>2020</v>
      </c>
      <c r="B845">
        <v>1</v>
      </c>
      <c r="C845">
        <v>6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8196</v>
      </c>
      <c r="M845">
        <v>2049</v>
      </c>
      <c r="N845">
        <f>df_results_DK1!Q938*17</f>
        <v>4535.6000000000004</v>
      </c>
    </row>
    <row r="846" spans="1:14" x14ac:dyDescent="0.3">
      <c r="A846">
        <v>2020</v>
      </c>
      <c r="B846">
        <v>1</v>
      </c>
      <c r="C846">
        <v>6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7708.0000000000009</v>
      </c>
      <c r="M846">
        <v>1927.0000000000002</v>
      </c>
      <c r="N846">
        <f>df_results_DK1!Q939*17</f>
        <v>3961</v>
      </c>
    </row>
    <row r="847" spans="1:14" x14ac:dyDescent="0.3">
      <c r="A847">
        <v>2020</v>
      </c>
      <c r="B847">
        <v>1</v>
      </c>
      <c r="C847">
        <v>6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18556.800000000003</v>
      </c>
      <c r="M847">
        <v>4639.2000000000007</v>
      </c>
      <c r="N847">
        <f>df_results_DK1!Q940*17</f>
        <v>3012.4</v>
      </c>
    </row>
    <row r="848" spans="1:14" x14ac:dyDescent="0.3">
      <c r="A848">
        <v>2020</v>
      </c>
      <c r="B848">
        <v>1</v>
      </c>
      <c r="C848">
        <v>6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25350.400000000001</v>
      </c>
      <c r="M848">
        <v>6337.6</v>
      </c>
      <c r="N848">
        <f>df_results_DK1!Q941*17</f>
        <v>2142</v>
      </c>
    </row>
    <row r="849" spans="1:14" x14ac:dyDescent="0.3">
      <c r="A849">
        <v>2020</v>
      </c>
      <c r="B849">
        <v>1</v>
      </c>
      <c r="C849">
        <v>6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8520</v>
      </c>
      <c r="K849">
        <v>0</v>
      </c>
      <c r="L849">
        <v>36691.200000000004</v>
      </c>
      <c r="M849">
        <v>9172.8000000000011</v>
      </c>
      <c r="N849">
        <f>df_results_DK1!Q942*17</f>
        <v>1883.6000000000001</v>
      </c>
    </row>
    <row r="850" spans="1:14" x14ac:dyDescent="0.3">
      <c r="A850">
        <v>2020</v>
      </c>
      <c r="B850">
        <v>1</v>
      </c>
      <c r="C850">
        <v>6</v>
      </c>
      <c r="D850">
        <v>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13080</v>
      </c>
      <c r="K850">
        <v>0</v>
      </c>
      <c r="L850">
        <v>37920</v>
      </c>
      <c r="M850">
        <v>9480</v>
      </c>
      <c r="N850">
        <f>df_results_DK1!Q943*17</f>
        <v>2230.4</v>
      </c>
    </row>
    <row r="851" spans="1:14" x14ac:dyDescent="0.3">
      <c r="A851">
        <v>2020</v>
      </c>
      <c r="B851">
        <v>1</v>
      </c>
      <c r="C851">
        <v>6</v>
      </c>
      <c r="D851">
        <v>10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11160</v>
      </c>
      <c r="K851">
        <v>0</v>
      </c>
      <c r="L851">
        <v>39724.800000000003</v>
      </c>
      <c r="M851">
        <v>9931.2000000000007</v>
      </c>
      <c r="N851">
        <f>df_results_DK1!Q944*17</f>
        <v>2954.6000000000004</v>
      </c>
    </row>
    <row r="852" spans="1:14" x14ac:dyDescent="0.3">
      <c r="A852">
        <v>2020</v>
      </c>
      <c r="B852">
        <v>1</v>
      </c>
      <c r="C852">
        <v>6</v>
      </c>
      <c r="D852">
        <v>11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12648</v>
      </c>
      <c r="K852">
        <v>0</v>
      </c>
      <c r="L852">
        <v>40358.400000000001</v>
      </c>
      <c r="M852">
        <v>10089.6</v>
      </c>
      <c r="N852">
        <f>df_results_DK1!Q945*17</f>
        <v>4964</v>
      </c>
    </row>
    <row r="853" spans="1:14" x14ac:dyDescent="0.3">
      <c r="A853">
        <v>2020</v>
      </c>
      <c r="B853">
        <v>1</v>
      </c>
      <c r="C853">
        <v>6</v>
      </c>
      <c r="D853">
        <v>12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10416</v>
      </c>
      <c r="K853">
        <v>0</v>
      </c>
      <c r="L853">
        <v>41088</v>
      </c>
      <c r="M853">
        <v>10272</v>
      </c>
      <c r="N853">
        <f>df_results_DK1!Q946*17</f>
        <v>6262.8</v>
      </c>
    </row>
    <row r="854" spans="1:14" x14ac:dyDescent="0.3">
      <c r="A854">
        <v>2020</v>
      </c>
      <c r="B854">
        <v>1</v>
      </c>
      <c r="C854">
        <v>6</v>
      </c>
      <c r="D854">
        <v>13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3312</v>
      </c>
      <c r="K854">
        <v>0</v>
      </c>
      <c r="L854">
        <v>44544</v>
      </c>
      <c r="M854">
        <v>11136</v>
      </c>
      <c r="N854">
        <f>df_results_DK1!Q947*17</f>
        <v>6789.8</v>
      </c>
    </row>
    <row r="855" spans="1:14" x14ac:dyDescent="0.3">
      <c r="A855">
        <v>2020</v>
      </c>
      <c r="B855">
        <v>1</v>
      </c>
      <c r="C855">
        <v>6</v>
      </c>
      <c r="D855">
        <v>14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2280</v>
      </c>
      <c r="K855">
        <v>0</v>
      </c>
      <c r="L855">
        <v>46272</v>
      </c>
      <c r="M855">
        <v>11568</v>
      </c>
      <c r="N855">
        <f>df_results_DK1!Q948*17</f>
        <v>7024.4000000000005</v>
      </c>
    </row>
    <row r="856" spans="1:14" x14ac:dyDescent="0.3">
      <c r="A856">
        <v>2020</v>
      </c>
      <c r="B856">
        <v>1</v>
      </c>
      <c r="C856">
        <v>6</v>
      </c>
      <c r="D856">
        <v>15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1536</v>
      </c>
      <c r="K856">
        <v>0</v>
      </c>
      <c r="L856">
        <v>47366.400000000001</v>
      </c>
      <c r="M856">
        <v>11841.6</v>
      </c>
      <c r="N856">
        <f>df_results_DK1!Q949*17</f>
        <v>7816.6</v>
      </c>
    </row>
    <row r="857" spans="1:14" x14ac:dyDescent="0.3">
      <c r="A857">
        <v>2020</v>
      </c>
      <c r="B857">
        <v>1</v>
      </c>
      <c r="C857">
        <v>6</v>
      </c>
      <c r="D857">
        <v>16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34584.800000000003</v>
      </c>
      <c r="M857">
        <v>8646.2000000000007</v>
      </c>
      <c r="N857">
        <f>df_results_DK1!Q950*17</f>
        <v>8972.6</v>
      </c>
    </row>
    <row r="858" spans="1:14" x14ac:dyDescent="0.3">
      <c r="A858">
        <v>2020</v>
      </c>
      <c r="B858">
        <v>1</v>
      </c>
      <c r="C858">
        <v>6</v>
      </c>
      <c r="D858">
        <v>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34924.800000000003</v>
      </c>
      <c r="M858">
        <v>8731.2000000000007</v>
      </c>
      <c r="N858">
        <f>df_results_DK1!Q951*17</f>
        <v>9516.6</v>
      </c>
    </row>
    <row r="859" spans="1:14" x14ac:dyDescent="0.3">
      <c r="A859">
        <v>2020</v>
      </c>
      <c r="B859">
        <v>1</v>
      </c>
      <c r="C859">
        <v>6</v>
      </c>
      <c r="D859">
        <v>18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38012</v>
      </c>
      <c r="M859">
        <v>9503</v>
      </c>
      <c r="N859">
        <f>df_results_DK1!Q952*17</f>
        <v>9822.6</v>
      </c>
    </row>
    <row r="860" spans="1:14" x14ac:dyDescent="0.3">
      <c r="A860">
        <v>2020</v>
      </c>
      <c r="B860">
        <v>1</v>
      </c>
      <c r="C860">
        <v>6</v>
      </c>
      <c r="D860">
        <v>19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39453.600000000006</v>
      </c>
      <c r="M860">
        <v>9863.4000000000015</v>
      </c>
      <c r="N860">
        <f>df_results_DK1!Q953*17</f>
        <v>9469</v>
      </c>
    </row>
    <row r="861" spans="1:14" x14ac:dyDescent="0.3">
      <c r="A861">
        <v>2020</v>
      </c>
      <c r="B861">
        <v>1</v>
      </c>
      <c r="C861">
        <v>6</v>
      </c>
      <c r="D861">
        <v>20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39752.800000000003</v>
      </c>
      <c r="M861">
        <v>9938.2000000000007</v>
      </c>
      <c r="N861">
        <f>df_results_DK1!Q954*17</f>
        <v>7867.6</v>
      </c>
    </row>
    <row r="862" spans="1:14" x14ac:dyDescent="0.3">
      <c r="A862">
        <v>2020</v>
      </c>
      <c r="B862">
        <v>1</v>
      </c>
      <c r="C862">
        <v>6</v>
      </c>
      <c r="D862">
        <v>21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28032</v>
      </c>
      <c r="M862">
        <v>7008</v>
      </c>
      <c r="N862">
        <f>df_results_DK1!Q955*17</f>
        <v>6150.6</v>
      </c>
    </row>
    <row r="863" spans="1:14" x14ac:dyDescent="0.3">
      <c r="A863">
        <v>2020</v>
      </c>
      <c r="B863">
        <v>1</v>
      </c>
      <c r="C863">
        <v>6</v>
      </c>
      <c r="D863">
        <v>22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27820.800000000003</v>
      </c>
      <c r="M863">
        <v>6955.2000000000007</v>
      </c>
      <c r="N863">
        <f>df_results_DK1!Q956*17</f>
        <v>4923.2000000000007</v>
      </c>
    </row>
    <row r="864" spans="1:14" x14ac:dyDescent="0.3">
      <c r="A864">
        <v>2020</v>
      </c>
      <c r="B864">
        <v>1</v>
      </c>
      <c r="C864">
        <v>6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11288</v>
      </c>
      <c r="M864">
        <v>2822</v>
      </c>
      <c r="N864">
        <f>df_results_DK1!Q957*17</f>
        <v>3862.4</v>
      </c>
    </row>
    <row r="865" spans="1:14" x14ac:dyDescent="0.3">
      <c r="A865">
        <v>2020</v>
      </c>
      <c r="B865">
        <v>1</v>
      </c>
      <c r="C865">
        <v>6</v>
      </c>
      <c r="D865">
        <v>24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10660</v>
      </c>
      <c r="M865">
        <v>2665</v>
      </c>
      <c r="N865">
        <f>df_results_DK1!Q958*17</f>
        <v>2781.2000000000003</v>
      </c>
    </row>
    <row r="866" spans="1:14" x14ac:dyDescent="0.3">
      <c r="A866">
        <v>2020</v>
      </c>
      <c r="B866">
        <v>1</v>
      </c>
      <c r="C866">
        <v>7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8648</v>
      </c>
      <c r="M866">
        <v>2162</v>
      </c>
      <c r="N866">
        <f>df_results_DK1!Q959*17</f>
        <v>1846.2</v>
      </c>
    </row>
    <row r="867" spans="1:14" x14ac:dyDescent="0.3">
      <c r="A867">
        <v>2020</v>
      </c>
      <c r="B867">
        <v>1</v>
      </c>
      <c r="C867">
        <v>7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8080</v>
      </c>
      <c r="M867">
        <v>2020</v>
      </c>
      <c r="N867">
        <f>df_results_DK1!Q960*17</f>
        <v>1356.6000000000001</v>
      </c>
    </row>
    <row r="868" spans="1:14" x14ac:dyDescent="0.3">
      <c r="A868">
        <v>2020</v>
      </c>
      <c r="B868">
        <v>1</v>
      </c>
      <c r="C868">
        <v>7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17846.400000000001</v>
      </c>
      <c r="M868">
        <v>4461.6000000000004</v>
      </c>
      <c r="N868">
        <f>df_results_DK1!Q961*17</f>
        <v>1421.2</v>
      </c>
    </row>
    <row r="869" spans="1:14" x14ac:dyDescent="0.3">
      <c r="A869">
        <v>2020</v>
      </c>
      <c r="B869">
        <v>1</v>
      </c>
      <c r="C869">
        <v>7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15840</v>
      </c>
      <c r="M869">
        <v>3960</v>
      </c>
      <c r="N869">
        <f>df_results_DK1!Q962*17</f>
        <v>901</v>
      </c>
    </row>
    <row r="870" spans="1:14" x14ac:dyDescent="0.3">
      <c r="A870">
        <v>2020</v>
      </c>
      <c r="B870">
        <v>1</v>
      </c>
      <c r="C870">
        <v>7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39168</v>
      </c>
      <c r="M870">
        <v>9792</v>
      </c>
      <c r="N870">
        <f>df_results_DK1!Q963*17</f>
        <v>1428</v>
      </c>
    </row>
    <row r="871" spans="1:14" x14ac:dyDescent="0.3">
      <c r="A871">
        <v>2020</v>
      </c>
      <c r="B871">
        <v>1</v>
      </c>
      <c r="C871">
        <v>7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24</v>
      </c>
      <c r="K871">
        <v>0</v>
      </c>
      <c r="L871">
        <v>28780.800000000003</v>
      </c>
      <c r="M871">
        <v>7195.2000000000007</v>
      </c>
      <c r="N871">
        <f>df_results_DK1!Q964*17</f>
        <v>2318.8000000000002</v>
      </c>
    </row>
    <row r="872" spans="1:14" x14ac:dyDescent="0.3">
      <c r="A872">
        <v>2020</v>
      </c>
      <c r="B872">
        <v>1</v>
      </c>
      <c r="C872">
        <v>7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8016</v>
      </c>
      <c r="K872">
        <v>0</v>
      </c>
      <c r="L872">
        <v>27571.199999999997</v>
      </c>
      <c r="M872">
        <v>6892.7999999999993</v>
      </c>
      <c r="N872">
        <f>df_results_DK1!Q965*17</f>
        <v>3515.6000000000004</v>
      </c>
    </row>
    <row r="873" spans="1:14" x14ac:dyDescent="0.3">
      <c r="A873">
        <v>2020</v>
      </c>
      <c r="B873">
        <v>1</v>
      </c>
      <c r="C873">
        <v>7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17519.999999999993</v>
      </c>
      <c r="K873">
        <v>0</v>
      </c>
      <c r="L873">
        <v>27686.400000000001</v>
      </c>
      <c r="M873">
        <v>6921.6</v>
      </c>
      <c r="N873">
        <f>df_results_DK1!Q966*17</f>
        <v>5018.3999999999996</v>
      </c>
    </row>
    <row r="874" spans="1:14" x14ac:dyDescent="0.3">
      <c r="A874">
        <v>2020</v>
      </c>
      <c r="B874">
        <v>1</v>
      </c>
      <c r="C874">
        <v>7</v>
      </c>
      <c r="D874">
        <v>9</v>
      </c>
      <c r="E874">
        <v>0</v>
      </c>
      <c r="F874">
        <v>11036</v>
      </c>
      <c r="G874">
        <v>0</v>
      </c>
      <c r="H874">
        <v>0</v>
      </c>
      <c r="I874">
        <v>0</v>
      </c>
      <c r="J874">
        <v>55800</v>
      </c>
      <c r="K874">
        <v>0</v>
      </c>
      <c r="L874">
        <v>69688</v>
      </c>
      <c r="M874">
        <v>17422</v>
      </c>
      <c r="N874">
        <f>df_results_DK1!Q967*17</f>
        <v>6664</v>
      </c>
    </row>
    <row r="875" spans="1:14" x14ac:dyDescent="0.3">
      <c r="A875">
        <v>2020</v>
      </c>
      <c r="B875">
        <v>1</v>
      </c>
      <c r="C875">
        <v>7</v>
      </c>
      <c r="D875">
        <v>10</v>
      </c>
      <c r="E875">
        <v>0</v>
      </c>
      <c r="F875">
        <v>17174</v>
      </c>
      <c r="G875">
        <v>0</v>
      </c>
      <c r="H875">
        <v>0</v>
      </c>
      <c r="I875">
        <v>0</v>
      </c>
      <c r="J875">
        <v>55800</v>
      </c>
      <c r="K875">
        <v>0</v>
      </c>
      <c r="L875">
        <v>63736</v>
      </c>
      <c r="M875">
        <v>15934</v>
      </c>
      <c r="N875">
        <f>df_results_DK1!Q968*17</f>
        <v>8003.6</v>
      </c>
    </row>
    <row r="876" spans="1:14" x14ac:dyDescent="0.3">
      <c r="A876">
        <v>2020</v>
      </c>
      <c r="B876">
        <v>1</v>
      </c>
      <c r="C876">
        <v>7</v>
      </c>
      <c r="D876">
        <v>11</v>
      </c>
      <c r="E876">
        <v>11088</v>
      </c>
      <c r="F876">
        <v>25200</v>
      </c>
      <c r="G876">
        <v>0</v>
      </c>
      <c r="H876">
        <v>0</v>
      </c>
      <c r="I876">
        <v>0</v>
      </c>
      <c r="J876">
        <v>64800</v>
      </c>
      <c r="K876">
        <v>0</v>
      </c>
      <c r="L876">
        <v>63014.400000000001</v>
      </c>
      <c r="M876">
        <v>15753.6</v>
      </c>
      <c r="N876">
        <f>df_results_DK1!Q969*17</f>
        <v>9571</v>
      </c>
    </row>
    <row r="877" spans="1:14" x14ac:dyDescent="0.3">
      <c r="A877">
        <v>2020</v>
      </c>
      <c r="B877">
        <v>1</v>
      </c>
      <c r="C877">
        <v>7</v>
      </c>
      <c r="D877">
        <v>12</v>
      </c>
      <c r="E877">
        <v>10440</v>
      </c>
      <c r="F877">
        <v>25200</v>
      </c>
      <c r="G877">
        <v>0</v>
      </c>
      <c r="H877">
        <v>0</v>
      </c>
      <c r="I877">
        <v>0</v>
      </c>
      <c r="J877">
        <v>64800</v>
      </c>
      <c r="K877">
        <v>0</v>
      </c>
      <c r="L877">
        <v>59731.200000000004</v>
      </c>
      <c r="M877">
        <v>14932.800000000001</v>
      </c>
      <c r="N877">
        <f>df_results_DK1!Q970*17</f>
        <v>10961.6</v>
      </c>
    </row>
    <row r="878" spans="1:14" x14ac:dyDescent="0.3">
      <c r="A878">
        <v>2020</v>
      </c>
      <c r="B878">
        <v>1</v>
      </c>
      <c r="C878">
        <v>7</v>
      </c>
      <c r="D878">
        <v>13</v>
      </c>
      <c r="E878">
        <v>0</v>
      </c>
      <c r="F878">
        <v>18724</v>
      </c>
      <c r="G878">
        <v>0</v>
      </c>
      <c r="H878">
        <v>0</v>
      </c>
      <c r="I878">
        <v>0</v>
      </c>
      <c r="J878">
        <v>55800</v>
      </c>
      <c r="K878">
        <v>0</v>
      </c>
      <c r="L878">
        <v>57486.400000000001</v>
      </c>
      <c r="M878">
        <v>14371.6</v>
      </c>
      <c r="N878">
        <f>df_results_DK1!Q971*17</f>
        <v>12110.800000000001</v>
      </c>
    </row>
    <row r="879" spans="1:14" x14ac:dyDescent="0.3">
      <c r="A879">
        <v>2020</v>
      </c>
      <c r="B879">
        <v>1</v>
      </c>
      <c r="C879">
        <v>7</v>
      </c>
      <c r="D879">
        <v>14</v>
      </c>
      <c r="E879">
        <v>0</v>
      </c>
      <c r="F879">
        <v>9238</v>
      </c>
      <c r="G879">
        <v>0</v>
      </c>
      <c r="H879">
        <v>0</v>
      </c>
      <c r="I879">
        <v>0</v>
      </c>
      <c r="J879">
        <v>55800</v>
      </c>
      <c r="K879">
        <v>0</v>
      </c>
      <c r="L879">
        <v>66612.800000000003</v>
      </c>
      <c r="M879">
        <v>16653.2</v>
      </c>
      <c r="N879">
        <f>df_results_DK1!Q972*17</f>
        <v>12437.2</v>
      </c>
    </row>
    <row r="880" spans="1:14" x14ac:dyDescent="0.3">
      <c r="A880">
        <v>2020</v>
      </c>
      <c r="B880">
        <v>1</v>
      </c>
      <c r="C880">
        <v>7</v>
      </c>
      <c r="D880">
        <v>15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17352</v>
      </c>
      <c r="K880">
        <v>0</v>
      </c>
      <c r="L880">
        <v>31680</v>
      </c>
      <c r="M880">
        <v>7920</v>
      </c>
      <c r="N880">
        <f>df_results_DK1!Q973*17</f>
        <v>12495</v>
      </c>
    </row>
    <row r="881" spans="1:14" x14ac:dyDescent="0.3">
      <c r="A881">
        <v>2020</v>
      </c>
      <c r="B881">
        <v>1</v>
      </c>
      <c r="C881">
        <v>7</v>
      </c>
      <c r="D881">
        <v>16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3552</v>
      </c>
      <c r="K881">
        <v>0</v>
      </c>
      <c r="L881">
        <v>39936</v>
      </c>
      <c r="M881">
        <v>9984</v>
      </c>
      <c r="N881">
        <f>df_results_DK1!Q974*17</f>
        <v>12821.400000000001</v>
      </c>
    </row>
    <row r="882" spans="1:14" x14ac:dyDescent="0.3">
      <c r="A882">
        <v>2020</v>
      </c>
      <c r="B882">
        <v>1</v>
      </c>
      <c r="C882">
        <v>7</v>
      </c>
      <c r="D882">
        <v>17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33782.400000000001</v>
      </c>
      <c r="M882">
        <v>8445.6</v>
      </c>
      <c r="N882">
        <f>df_results_DK1!Q975*17</f>
        <v>12743.2</v>
      </c>
    </row>
    <row r="883" spans="1:14" x14ac:dyDescent="0.3">
      <c r="A883">
        <v>2020</v>
      </c>
      <c r="B883">
        <v>1</v>
      </c>
      <c r="C883">
        <v>7</v>
      </c>
      <c r="D883">
        <v>18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39929.600000000006</v>
      </c>
      <c r="M883">
        <v>9982.4000000000015</v>
      </c>
      <c r="N883">
        <f>df_results_DK1!Q976*17</f>
        <v>12882.6</v>
      </c>
    </row>
    <row r="884" spans="1:14" x14ac:dyDescent="0.3">
      <c r="A884">
        <v>2020</v>
      </c>
      <c r="B884">
        <v>1</v>
      </c>
      <c r="C884">
        <v>7</v>
      </c>
      <c r="D884">
        <v>19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44485.600000000006</v>
      </c>
      <c r="M884">
        <v>11121.400000000001</v>
      </c>
      <c r="N884">
        <f>df_results_DK1!Q977*17</f>
        <v>13059.400000000001</v>
      </c>
    </row>
    <row r="885" spans="1:14" x14ac:dyDescent="0.3">
      <c r="A885">
        <v>2020</v>
      </c>
      <c r="B885">
        <v>1</v>
      </c>
      <c r="C885">
        <v>7</v>
      </c>
      <c r="D885">
        <v>20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33264</v>
      </c>
      <c r="M885">
        <v>8316</v>
      </c>
      <c r="N885">
        <f>df_results_DK1!Q978*17</f>
        <v>13100.2</v>
      </c>
    </row>
    <row r="886" spans="1:14" x14ac:dyDescent="0.3">
      <c r="A886">
        <v>2020</v>
      </c>
      <c r="B886">
        <v>1</v>
      </c>
      <c r="C886">
        <v>7</v>
      </c>
      <c r="D886">
        <v>21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f>df_results_DK1!Q979*17</f>
        <v>12998.2</v>
      </c>
    </row>
    <row r="887" spans="1:14" x14ac:dyDescent="0.3">
      <c r="A887">
        <v>2020</v>
      </c>
      <c r="B887">
        <v>1</v>
      </c>
      <c r="C887">
        <v>7</v>
      </c>
      <c r="D887">
        <v>22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f>df_results_DK1!Q980*17</f>
        <v>12835</v>
      </c>
    </row>
    <row r="888" spans="1:14" x14ac:dyDescent="0.3">
      <c r="A888">
        <v>2020</v>
      </c>
      <c r="B888">
        <v>1</v>
      </c>
      <c r="C888">
        <v>7</v>
      </c>
      <c r="D888">
        <v>23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f>df_results_DK1!Q981*17</f>
        <v>12563</v>
      </c>
    </row>
    <row r="889" spans="1:14" x14ac:dyDescent="0.3">
      <c r="A889">
        <v>2020</v>
      </c>
      <c r="B889">
        <v>1</v>
      </c>
      <c r="C889">
        <v>7</v>
      </c>
      <c r="D889">
        <v>24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f>df_results_DK1!Q982*17</f>
        <v>12420.2</v>
      </c>
    </row>
    <row r="890" spans="1:14" x14ac:dyDescent="0.3">
      <c r="A890">
        <v>2020</v>
      </c>
      <c r="B890">
        <v>1</v>
      </c>
      <c r="C890">
        <v>8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f>df_results_DK1!Q983*17</f>
        <v>12454.2</v>
      </c>
    </row>
    <row r="891" spans="1:14" x14ac:dyDescent="0.3">
      <c r="A891">
        <v>2020</v>
      </c>
      <c r="B891">
        <v>1</v>
      </c>
      <c r="C891">
        <v>8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f>df_results_DK1!Q984*17</f>
        <v>12549.400000000001</v>
      </c>
    </row>
    <row r="892" spans="1:14" x14ac:dyDescent="0.3">
      <c r="A892">
        <v>2020</v>
      </c>
      <c r="B892">
        <v>1</v>
      </c>
      <c r="C892">
        <v>8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f>df_results_DK1!Q985*17</f>
        <v>12699</v>
      </c>
    </row>
    <row r="893" spans="1:14" x14ac:dyDescent="0.3">
      <c r="A893">
        <v>2020</v>
      </c>
      <c r="B893">
        <v>1</v>
      </c>
      <c r="C893">
        <v>8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f>df_results_DK1!Q986*17</f>
        <v>12971</v>
      </c>
    </row>
    <row r="894" spans="1:14" x14ac:dyDescent="0.3">
      <c r="A894">
        <v>2020</v>
      </c>
      <c r="B894">
        <v>1</v>
      </c>
      <c r="C894">
        <v>8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f>df_results_DK1!Q987*17</f>
        <v>12862.2</v>
      </c>
    </row>
    <row r="895" spans="1:14" x14ac:dyDescent="0.3">
      <c r="A895">
        <v>2020</v>
      </c>
      <c r="B895">
        <v>1</v>
      </c>
      <c r="C895">
        <v>8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f>df_results_DK1!Q988*17</f>
        <v>12784</v>
      </c>
    </row>
    <row r="896" spans="1:14" x14ac:dyDescent="0.3">
      <c r="A896">
        <v>2020</v>
      </c>
      <c r="B896">
        <v>1</v>
      </c>
      <c r="C896">
        <v>8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f>df_results_DK1!Q989*17</f>
        <v>12246.800000000001</v>
      </c>
    </row>
    <row r="897" spans="1:14" x14ac:dyDescent="0.3">
      <c r="A897">
        <v>2020</v>
      </c>
      <c r="B897">
        <v>1</v>
      </c>
      <c r="C897">
        <v>8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f>df_results_DK1!Q990*17</f>
        <v>11430.800000000001</v>
      </c>
    </row>
    <row r="898" spans="1:14" x14ac:dyDescent="0.3">
      <c r="A898">
        <v>2020</v>
      </c>
      <c r="B898">
        <v>1</v>
      </c>
      <c r="C898">
        <v>8</v>
      </c>
      <c r="D898">
        <v>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32284.800000000003</v>
      </c>
      <c r="M898">
        <v>8071.2000000000007</v>
      </c>
      <c r="N898">
        <f>df_results_DK1!Q991*17</f>
        <v>10302</v>
      </c>
    </row>
    <row r="899" spans="1:14" x14ac:dyDescent="0.3">
      <c r="A899">
        <v>2020</v>
      </c>
      <c r="B899">
        <v>1</v>
      </c>
      <c r="C899">
        <v>8</v>
      </c>
      <c r="D899">
        <v>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30124.800000000003</v>
      </c>
      <c r="M899">
        <v>7531.2000000000007</v>
      </c>
      <c r="N899">
        <f>df_results_DK1!Q992*17</f>
        <v>8387.8000000000011</v>
      </c>
    </row>
    <row r="900" spans="1:14" x14ac:dyDescent="0.3">
      <c r="A900">
        <v>2020</v>
      </c>
      <c r="B900">
        <v>1</v>
      </c>
      <c r="C900">
        <v>8</v>
      </c>
      <c r="D900">
        <v>11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38569.600000000006</v>
      </c>
      <c r="M900">
        <v>9642.4000000000015</v>
      </c>
      <c r="N900">
        <f>df_results_DK1!Q993*17</f>
        <v>6793.2000000000007</v>
      </c>
    </row>
    <row r="901" spans="1:14" x14ac:dyDescent="0.3">
      <c r="A901">
        <v>2020</v>
      </c>
      <c r="B901">
        <v>1</v>
      </c>
      <c r="C901">
        <v>8</v>
      </c>
      <c r="D901">
        <v>12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1296</v>
      </c>
      <c r="K901">
        <v>0</v>
      </c>
      <c r="L901">
        <v>49555.200000000004</v>
      </c>
      <c r="M901">
        <v>12388.800000000001</v>
      </c>
      <c r="N901">
        <f>df_results_DK1!Q994*17</f>
        <v>5521.6</v>
      </c>
    </row>
    <row r="902" spans="1:14" x14ac:dyDescent="0.3">
      <c r="A902">
        <v>2020</v>
      </c>
      <c r="B902">
        <v>1</v>
      </c>
      <c r="C902">
        <v>8</v>
      </c>
      <c r="D902">
        <v>13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192</v>
      </c>
      <c r="K902">
        <v>0</v>
      </c>
      <c r="L902">
        <v>48364.800000000003</v>
      </c>
      <c r="M902">
        <v>12091.2</v>
      </c>
      <c r="N902">
        <f>df_results_DK1!Q995*17</f>
        <v>4545.8</v>
      </c>
    </row>
    <row r="903" spans="1:14" x14ac:dyDescent="0.3">
      <c r="A903">
        <v>2020</v>
      </c>
      <c r="B903">
        <v>1</v>
      </c>
      <c r="C903">
        <v>8</v>
      </c>
      <c r="D903">
        <v>14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1296</v>
      </c>
      <c r="K903">
        <v>0</v>
      </c>
      <c r="L903">
        <v>47904</v>
      </c>
      <c r="M903">
        <v>11976</v>
      </c>
      <c r="N903">
        <f>df_results_DK1!Q996*17</f>
        <v>3685.6000000000004</v>
      </c>
    </row>
    <row r="904" spans="1:14" x14ac:dyDescent="0.3">
      <c r="A904">
        <v>2020</v>
      </c>
      <c r="B904">
        <v>1</v>
      </c>
      <c r="C904">
        <v>8</v>
      </c>
      <c r="D904">
        <v>15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1968</v>
      </c>
      <c r="K904">
        <v>0</v>
      </c>
      <c r="L904">
        <v>46329.600000000006</v>
      </c>
      <c r="M904">
        <v>11582.400000000001</v>
      </c>
      <c r="N904">
        <f>df_results_DK1!Q997*17</f>
        <v>2951.2000000000003</v>
      </c>
    </row>
    <row r="905" spans="1:14" x14ac:dyDescent="0.3">
      <c r="A905">
        <v>2020</v>
      </c>
      <c r="B905">
        <v>1</v>
      </c>
      <c r="C905">
        <v>8</v>
      </c>
      <c r="D905">
        <v>16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2832</v>
      </c>
      <c r="K905">
        <v>0</v>
      </c>
      <c r="L905">
        <v>41798.400000000001</v>
      </c>
      <c r="M905">
        <v>10449.6</v>
      </c>
      <c r="N905">
        <f>df_results_DK1!Q998*17</f>
        <v>2754</v>
      </c>
    </row>
    <row r="906" spans="1:14" x14ac:dyDescent="0.3">
      <c r="A906">
        <v>2020</v>
      </c>
      <c r="B906">
        <v>1</v>
      </c>
      <c r="C906">
        <v>8</v>
      </c>
      <c r="D906">
        <v>17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9120</v>
      </c>
      <c r="K906">
        <v>0</v>
      </c>
      <c r="L906">
        <v>37958.400000000001</v>
      </c>
      <c r="M906">
        <v>9489.6</v>
      </c>
      <c r="N906">
        <f>df_results_DK1!Q999*17</f>
        <v>2658.8</v>
      </c>
    </row>
    <row r="907" spans="1:14" x14ac:dyDescent="0.3">
      <c r="A907">
        <v>2020</v>
      </c>
      <c r="B907">
        <v>1</v>
      </c>
      <c r="C907">
        <v>8</v>
      </c>
      <c r="D907">
        <v>18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17640</v>
      </c>
      <c r="K907">
        <v>0</v>
      </c>
      <c r="L907">
        <v>35059.200000000004</v>
      </c>
      <c r="M907">
        <v>8764.8000000000011</v>
      </c>
      <c r="N907">
        <f>df_results_DK1!Q1000*17</f>
        <v>2675.8</v>
      </c>
    </row>
    <row r="908" spans="1:14" x14ac:dyDescent="0.3">
      <c r="A908">
        <v>2020</v>
      </c>
      <c r="B908">
        <v>1</v>
      </c>
      <c r="C908">
        <v>8</v>
      </c>
      <c r="D908">
        <v>19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16968</v>
      </c>
      <c r="K908">
        <v>0</v>
      </c>
      <c r="L908">
        <v>32793.600000000006</v>
      </c>
      <c r="M908">
        <v>8198.4000000000015</v>
      </c>
      <c r="N908">
        <f>df_results_DK1!Q1001*17</f>
        <v>3036.2000000000003</v>
      </c>
    </row>
    <row r="909" spans="1:14" x14ac:dyDescent="0.3">
      <c r="A909">
        <v>2020</v>
      </c>
      <c r="B909">
        <v>1</v>
      </c>
      <c r="C909">
        <v>8</v>
      </c>
      <c r="D909">
        <v>20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16368</v>
      </c>
      <c r="K909">
        <v>0</v>
      </c>
      <c r="L909">
        <v>30796.800000000003</v>
      </c>
      <c r="M909">
        <v>7699.2000000000007</v>
      </c>
      <c r="N909">
        <f>df_results_DK1!Q1002*17</f>
        <v>3379.6000000000004</v>
      </c>
    </row>
    <row r="910" spans="1:14" x14ac:dyDescent="0.3">
      <c r="A910">
        <v>2020</v>
      </c>
      <c r="B910">
        <v>1</v>
      </c>
      <c r="C910">
        <v>8</v>
      </c>
      <c r="D910">
        <v>21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16127.999999999995</v>
      </c>
      <c r="K910">
        <v>0</v>
      </c>
      <c r="L910">
        <v>27782.400000000001</v>
      </c>
      <c r="M910">
        <v>6945.6</v>
      </c>
      <c r="N910">
        <f>df_results_DK1!Q1003*17</f>
        <v>3638</v>
      </c>
    </row>
    <row r="911" spans="1:14" x14ac:dyDescent="0.3">
      <c r="A911">
        <v>2020</v>
      </c>
      <c r="B911">
        <v>1</v>
      </c>
      <c r="C911">
        <v>8</v>
      </c>
      <c r="D911">
        <v>22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15119.999999999995</v>
      </c>
      <c r="K911">
        <v>0</v>
      </c>
      <c r="L911">
        <v>25190.400000000001</v>
      </c>
      <c r="M911">
        <v>6297.6</v>
      </c>
      <c r="N911">
        <f>df_results_DK1!Q1004*17</f>
        <v>4100.4000000000005</v>
      </c>
    </row>
    <row r="912" spans="1:14" x14ac:dyDescent="0.3">
      <c r="A912">
        <v>2020</v>
      </c>
      <c r="B912">
        <v>1</v>
      </c>
      <c r="C912">
        <v>8</v>
      </c>
      <c r="D912">
        <v>23</v>
      </c>
      <c r="E912">
        <v>15480</v>
      </c>
      <c r="F912">
        <v>25200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70099.199999999997</v>
      </c>
      <c r="M912">
        <v>17524.8</v>
      </c>
      <c r="N912">
        <f>df_results_DK1!Q1005*17</f>
        <v>4678.3999999999996</v>
      </c>
    </row>
    <row r="913" spans="1:14" x14ac:dyDescent="0.3">
      <c r="A913">
        <v>2020</v>
      </c>
      <c r="B913">
        <v>1</v>
      </c>
      <c r="C913">
        <v>8</v>
      </c>
      <c r="D913">
        <v>24</v>
      </c>
      <c r="E913">
        <v>3672</v>
      </c>
      <c r="F913">
        <v>25200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67680</v>
      </c>
      <c r="M913">
        <v>16920</v>
      </c>
      <c r="N913">
        <f>df_results_DK1!Q1006*17</f>
        <v>5059.2000000000007</v>
      </c>
    </row>
    <row r="914" spans="1:14" x14ac:dyDescent="0.3">
      <c r="A914">
        <v>2020</v>
      </c>
      <c r="B914">
        <v>1</v>
      </c>
      <c r="C914">
        <v>9</v>
      </c>
      <c r="D914">
        <v>1</v>
      </c>
      <c r="E914">
        <v>0</v>
      </c>
      <c r="F914">
        <v>8432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64678.400000000001</v>
      </c>
      <c r="M914">
        <v>16169.6</v>
      </c>
      <c r="N914">
        <f>df_results_DK1!Q1007*17</f>
        <v>5480.8</v>
      </c>
    </row>
    <row r="915" spans="1:14" x14ac:dyDescent="0.3">
      <c r="A915">
        <v>2020</v>
      </c>
      <c r="B915">
        <v>1</v>
      </c>
      <c r="C915">
        <v>9</v>
      </c>
      <c r="D915">
        <v>2</v>
      </c>
      <c r="E915">
        <v>0</v>
      </c>
      <c r="F915">
        <v>19592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50840</v>
      </c>
      <c r="M915">
        <v>12710</v>
      </c>
      <c r="N915">
        <f>df_results_DK1!Q1008*17</f>
        <v>5664.4000000000005</v>
      </c>
    </row>
    <row r="916" spans="1:14" x14ac:dyDescent="0.3">
      <c r="A916">
        <v>2020</v>
      </c>
      <c r="B916">
        <v>1</v>
      </c>
      <c r="C916">
        <v>9</v>
      </c>
      <c r="D916">
        <v>3</v>
      </c>
      <c r="E916">
        <v>9864</v>
      </c>
      <c r="F916">
        <v>25200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46713.600000000006</v>
      </c>
      <c r="M916">
        <v>11678.400000000001</v>
      </c>
      <c r="N916">
        <f>df_results_DK1!Q1009*17</f>
        <v>5650.8</v>
      </c>
    </row>
    <row r="917" spans="1:14" x14ac:dyDescent="0.3">
      <c r="A917">
        <v>2020</v>
      </c>
      <c r="B917">
        <v>1</v>
      </c>
      <c r="C917">
        <v>9</v>
      </c>
      <c r="D917">
        <v>4</v>
      </c>
      <c r="E917">
        <v>20808</v>
      </c>
      <c r="F917">
        <v>25200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38592</v>
      </c>
      <c r="M917">
        <v>9648</v>
      </c>
      <c r="N917">
        <f>df_results_DK1!Q1010*17</f>
        <v>5953.4000000000005</v>
      </c>
    </row>
    <row r="918" spans="1:14" x14ac:dyDescent="0.3">
      <c r="A918">
        <v>2020</v>
      </c>
      <c r="B918">
        <v>1</v>
      </c>
      <c r="C918">
        <v>9</v>
      </c>
      <c r="D918">
        <v>5</v>
      </c>
      <c r="E918">
        <v>30400</v>
      </c>
      <c r="F918">
        <v>28000</v>
      </c>
      <c r="G918">
        <v>0</v>
      </c>
      <c r="H918">
        <v>2880</v>
      </c>
      <c r="I918">
        <v>0</v>
      </c>
      <c r="J918">
        <v>0</v>
      </c>
      <c r="K918">
        <v>0</v>
      </c>
      <c r="L918">
        <v>40384</v>
      </c>
      <c r="M918">
        <v>10096</v>
      </c>
      <c r="N918">
        <f>df_results_DK1!Q1011*17</f>
        <v>5882</v>
      </c>
    </row>
    <row r="919" spans="1:14" x14ac:dyDescent="0.3">
      <c r="A919">
        <v>2020</v>
      </c>
      <c r="B919">
        <v>1</v>
      </c>
      <c r="C919">
        <v>9</v>
      </c>
      <c r="D919">
        <v>6</v>
      </c>
      <c r="E919">
        <v>0</v>
      </c>
      <c r="F919">
        <v>2666</v>
      </c>
      <c r="G919">
        <v>0</v>
      </c>
      <c r="H919">
        <v>0</v>
      </c>
      <c r="I919">
        <v>0</v>
      </c>
      <c r="J919">
        <v>55800</v>
      </c>
      <c r="K919">
        <v>0</v>
      </c>
      <c r="L919">
        <v>29809.600000000002</v>
      </c>
      <c r="M919">
        <v>7452.4000000000005</v>
      </c>
      <c r="N919">
        <f>df_results_DK1!Q1012*17</f>
        <v>5351.6</v>
      </c>
    </row>
    <row r="920" spans="1:14" x14ac:dyDescent="0.3">
      <c r="A920">
        <v>2020</v>
      </c>
      <c r="B920">
        <v>1</v>
      </c>
      <c r="C920">
        <v>9</v>
      </c>
      <c r="D920">
        <v>7</v>
      </c>
      <c r="E920">
        <v>5544</v>
      </c>
      <c r="F920">
        <v>25200</v>
      </c>
      <c r="G920">
        <v>0</v>
      </c>
      <c r="H920">
        <v>0</v>
      </c>
      <c r="I920">
        <v>0</v>
      </c>
      <c r="J920">
        <v>64800</v>
      </c>
      <c r="K920">
        <v>0</v>
      </c>
      <c r="L920">
        <v>30931.200000000001</v>
      </c>
      <c r="M920">
        <v>7732.8</v>
      </c>
      <c r="N920">
        <f>df_results_DK1!Q1013*17</f>
        <v>4396.2000000000007</v>
      </c>
    </row>
    <row r="921" spans="1:14" x14ac:dyDescent="0.3">
      <c r="A921">
        <v>2020</v>
      </c>
      <c r="B921">
        <v>1</v>
      </c>
      <c r="C921">
        <v>9</v>
      </c>
      <c r="D921">
        <v>8</v>
      </c>
      <c r="E921">
        <v>30400</v>
      </c>
      <c r="F921">
        <v>28000</v>
      </c>
      <c r="G921">
        <v>0</v>
      </c>
      <c r="H921">
        <v>9840</v>
      </c>
      <c r="I921">
        <v>0</v>
      </c>
      <c r="J921">
        <v>72000</v>
      </c>
      <c r="K921">
        <v>0</v>
      </c>
      <c r="L921">
        <v>35392</v>
      </c>
      <c r="M921">
        <v>8848</v>
      </c>
      <c r="N921">
        <f>df_results_DK1!Q1014*17</f>
        <v>3869.2000000000003</v>
      </c>
    </row>
    <row r="922" spans="1:14" x14ac:dyDescent="0.3">
      <c r="A922">
        <v>2020</v>
      </c>
      <c r="B922">
        <v>1</v>
      </c>
      <c r="C922">
        <v>9</v>
      </c>
      <c r="D922">
        <v>9</v>
      </c>
      <c r="E922">
        <v>30400</v>
      </c>
      <c r="F922">
        <v>28000</v>
      </c>
      <c r="G922">
        <v>0</v>
      </c>
      <c r="H922">
        <v>29120</v>
      </c>
      <c r="I922">
        <v>0</v>
      </c>
      <c r="J922">
        <v>72000</v>
      </c>
      <c r="K922">
        <v>0</v>
      </c>
      <c r="L922">
        <v>37888</v>
      </c>
      <c r="M922">
        <v>9472</v>
      </c>
      <c r="N922">
        <f>df_results_DK1!Q1015*17</f>
        <v>4093.6000000000004</v>
      </c>
    </row>
    <row r="923" spans="1:14" x14ac:dyDescent="0.3">
      <c r="A923">
        <v>2020</v>
      </c>
      <c r="B923">
        <v>1</v>
      </c>
      <c r="C923">
        <v>9</v>
      </c>
      <c r="D923">
        <v>10</v>
      </c>
      <c r="E923">
        <v>30400</v>
      </c>
      <c r="F923">
        <v>28000</v>
      </c>
      <c r="G923">
        <v>0</v>
      </c>
      <c r="H923">
        <v>20720</v>
      </c>
      <c r="I923">
        <v>0</v>
      </c>
      <c r="J923">
        <v>72000</v>
      </c>
      <c r="K923">
        <v>0</v>
      </c>
      <c r="L923">
        <v>43392</v>
      </c>
      <c r="M923">
        <v>10848</v>
      </c>
      <c r="N923">
        <f>df_results_DK1!Q1016*17</f>
        <v>4015.4</v>
      </c>
    </row>
    <row r="924" spans="1:14" x14ac:dyDescent="0.3">
      <c r="A924">
        <v>2020</v>
      </c>
      <c r="B924">
        <v>1</v>
      </c>
      <c r="C924">
        <v>9</v>
      </c>
      <c r="D924">
        <v>11</v>
      </c>
      <c r="E924">
        <v>30400</v>
      </c>
      <c r="F924">
        <v>28000</v>
      </c>
      <c r="G924">
        <v>0</v>
      </c>
      <c r="H924">
        <v>5920</v>
      </c>
      <c r="I924">
        <v>0</v>
      </c>
      <c r="J924">
        <v>72000</v>
      </c>
      <c r="K924">
        <v>0</v>
      </c>
      <c r="L924">
        <v>56640</v>
      </c>
      <c r="M924">
        <v>14160</v>
      </c>
      <c r="N924">
        <f>df_results_DK1!Q1017*17</f>
        <v>3967.8</v>
      </c>
    </row>
    <row r="925" spans="1:14" x14ac:dyDescent="0.3">
      <c r="A925">
        <v>2020</v>
      </c>
      <c r="B925">
        <v>1</v>
      </c>
      <c r="C925">
        <v>9</v>
      </c>
      <c r="D925">
        <v>12</v>
      </c>
      <c r="E925">
        <v>10800</v>
      </c>
      <c r="F925">
        <v>25200</v>
      </c>
      <c r="G925">
        <v>0</v>
      </c>
      <c r="H925">
        <v>0</v>
      </c>
      <c r="I925">
        <v>0</v>
      </c>
      <c r="J925">
        <v>64800</v>
      </c>
      <c r="K925">
        <v>0</v>
      </c>
      <c r="L925">
        <v>69408</v>
      </c>
      <c r="M925">
        <v>17352</v>
      </c>
      <c r="N925">
        <f>df_results_DK1!Q1018*17</f>
        <v>3937.2000000000003</v>
      </c>
    </row>
    <row r="926" spans="1:14" x14ac:dyDescent="0.3">
      <c r="A926">
        <v>2020</v>
      </c>
      <c r="B926">
        <v>1</v>
      </c>
      <c r="C926">
        <v>9</v>
      </c>
      <c r="D926">
        <v>13</v>
      </c>
      <c r="E926">
        <v>0</v>
      </c>
      <c r="F926">
        <v>8928</v>
      </c>
      <c r="G926">
        <v>0</v>
      </c>
      <c r="H926">
        <v>0</v>
      </c>
      <c r="I926">
        <v>0</v>
      </c>
      <c r="J926">
        <v>55800</v>
      </c>
      <c r="K926">
        <v>0</v>
      </c>
      <c r="L926">
        <v>75491.200000000012</v>
      </c>
      <c r="M926">
        <v>18872.800000000003</v>
      </c>
      <c r="N926">
        <f>df_results_DK1!Q1019*17</f>
        <v>4086.8</v>
      </c>
    </row>
    <row r="927" spans="1:14" x14ac:dyDescent="0.3">
      <c r="A927">
        <v>2020</v>
      </c>
      <c r="B927">
        <v>1</v>
      </c>
      <c r="C927">
        <v>9</v>
      </c>
      <c r="D927">
        <v>14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18360</v>
      </c>
      <c r="K927">
        <v>0</v>
      </c>
      <c r="L927">
        <v>35232</v>
      </c>
      <c r="M927">
        <v>8808</v>
      </c>
      <c r="N927">
        <f>df_results_DK1!Q1020*17</f>
        <v>4001.8</v>
      </c>
    </row>
    <row r="928" spans="1:14" x14ac:dyDescent="0.3">
      <c r="A928">
        <v>2020</v>
      </c>
      <c r="B928">
        <v>1</v>
      </c>
      <c r="C928">
        <v>9</v>
      </c>
      <c r="D928">
        <v>15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8496</v>
      </c>
      <c r="K928">
        <v>0</v>
      </c>
      <c r="L928">
        <v>42451.200000000004</v>
      </c>
      <c r="M928">
        <v>10612.800000000001</v>
      </c>
      <c r="N928">
        <f>df_results_DK1!Q1021*17</f>
        <v>4120.8</v>
      </c>
    </row>
    <row r="929" spans="1:14" x14ac:dyDescent="0.3">
      <c r="A929">
        <v>2020</v>
      </c>
      <c r="B929">
        <v>1</v>
      </c>
      <c r="C929">
        <v>9</v>
      </c>
      <c r="D929">
        <v>16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33469.600000000006</v>
      </c>
      <c r="M929">
        <v>8367.4000000000015</v>
      </c>
      <c r="N929">
        <f>df_results_DK1!Q1022*17</f>
        <v>4542.3999999999996</v>
      </c>
    </row>
    <row r="930" spans="1:14" x14ac:dyDescent="0.3">
      <c r="A930">
        <v>2020</v>
      </c>
      <c r="B930">
        <v>1</v>
      </c>
      <c r="C930">
        <v>9</v>
      </c>
      <c r="D930">
        <v>17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888</v>
      </c>
      <c r="K930">
        <v>0</v>
      </c>
      <c r="L930">
        <v>47692.800000000003</v>
      </c>
      <c r="M930">
        <v>11923.2</v>
      </c>
      <c r="N930">
        <f>df_results_DK1!Q1023*17</f>
        <v>4450.6000000000004</v>
      </c>
    </row>
    <row r="931" spans="1:14" x14ac:dyDescent="0.3">
      <c r="A931">
        <v>2020</v>
      </c>
      <c r="B931">
        <v>1</v>
      </c>
      <c r="C931">
        <v>9</v>
      </c>
      <c r="D931">
        <v>18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7608</v>
      </c>
      <c r="K931">
        <v>0</v>
      </c>
      <c r="L931">
        <v>44697.600000000006</v>
      </c>
      <c r="M931">
        <v>11174.400000000001</v>
      </c>
      <c r="N931">
        <f>df_results_DK1!Q1024*17</f>
        <v>4542.3999999999996</v>
      </c>
    </row>
    <row r="932" spans="1:14" x14ac:dyDescent="0.3">
      <c r="A932">
        <v>2020</v>
      </c>
      <c r="B932">
        <v>1</v>
      </c>
      <c r="C932">
        <v>9</v>
      </c>
      <c r="D932">
        <v>19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7944</v>
      </c>
      <c r="K932">
        <v>0</v>
      </c>
      <c r="L932">
        <v>40588.800000000003</v>
      </c>
      <c r="M932">
        <v>10147.200000000001</v>
      </c>
      <c r="N932">
        <f>df_results_DK1!Q1025*17</f>
        <v>4974.2000000000007</v>
      </c>
    </row>
    <row r="933" spans="1:14" x14ac:dyDescent="0.3">
      <c r="A933">
        <v>2020</v>
      </c>
      <c r="B933">
        <v>1</v>
      </c>
      <c r="C933">
        <v>9</v>
      </c>
      <c r="D933">
        <v>20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8496</v>
      </c>
      <c r="K933">
        <v>0</v>
      </c>
      <c r="L933">
        <v>36729.600000000006</v>
      </c>
      <c r="M933">
        <v>9182.4000000000015</v>
      </c>
      <c r="N933">
        <f>df_results_DK1!Q1026*17</f>
        <v>5773.2000000000007</v>
      </c>
    </row>
    <row r="934" spans="1:14" x14ac:dyDescent="0.3">
      <c r="A934">
        <v>2020</v>
      </c>
      <c r="B934">
        <v>1</v>
      </c>
      <c r="C934">
        <v>9</v>
      </c>
      <c r="D934">
        <v>21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10944</v>
      </c>
      <c r="K934">
        <v>0</v>
      </c>
      <c r="L934">
        <v>31084.800000000003</v>
      </c>
      <c r="M934">
        <v>7771.2000000000007</v>
      </c>
      <c r="N934">
        <f>df_results_DK1!Q1027*17</f>
        <v>6834</v>
      </c>
    </row>
    <row r="935" spans="1:14" x14ac:dyDescent="0.3">
      <c r="A935">
        <v>2020</v>
      </c>
      <c r="B935">
        <v>1</v>
      </c>
      <c r="C935">
        <v>9</v>
      </c>
      <c r="D935">
        <v>22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10416</v>
      </c>
      <c r="K935">
        <v>0</v>
      </c>
      <c r="L935">
        <v>28012.800000000003</v>
      </c>
      <c r="M935">
        <v>7003.2000000000007</v>
      </c>
      <c r="N935">
        <f>df_results_DK1!Q1028*17</f>
        <v>7809.8</v>
      </c>
    </row>
    <row r="936" spans="1:14" x14ac:dyDescent="0.3">
      <c r="A936">
        <v>2020</v>
      </c>
      <c r="B936">
        <v>1</v>
      </c>
      <c r="C936">
        <v>9</v>
      </c>
      <c r="D936">
        <v>23</v>
      </c>
      <c r="E936">
        <v>0</v>
      </c>
      <c r="F936">
        <v>13950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74251.200000000012</v>
      </c>
      <c r="M936">
        <v>18562.800000000003</v>
      </c>
      <c r="N936">
        <f>df_results_DK1!Q1029*17</f>
        <v>8581.6</v>
      </c>
    </row>
    <row r="937" spans="1:14" x14ac:dyDescent="0.3">
      <c r="A937">
        <v>2020</v>
      </c>
      <c r="B937">
        <v>1</v>
      </c>
      <c r="C937">
        <v>9</v>
      </c>
      <c r="D937">
        <v>24</v>
      </c>
      <c r="E937">
        <v>0</v>
      </c>
      <c r="F937">
        <v>10664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66513.599999999991</v>
      </c>
      <c r="M937">
        <v>16628.399999999998</v>
      </c>
      <c r="N937">
        <f>df_results_DK1!Q1030*17</f>
        <v>9441.7999999999993</v>
      </c>
    </row>
    <row r="938" spans="1:14" x14ac:dyDescent="0.3">
      <c r="A938">
        <v>2020</v>
      </c>
      <c r="B938">
        <v>1</v>
      </c>
      <c r="C938">
        <v>10</v>
      </c>
      <c r="D938">
        <v>1</v>
      </c>
      <c r="E938">
        <v>0</v>
      </c>
      <c r="F938">
        <v>4836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66166.400000000009</v>
      </c>
      <c r="M938">
        <v>16541.600000000002</v>
      </c>
      <c r="N938">
        <f>df_results_DK1!Q1031*17</f>
        <v>10312.200000000001</v>
      </c>
    </row>
    <row r="939" spans="1:14" x14ac:dyDescent="0.3">
      <c r="A939">
        <v>2020</v>
      </c>
      <c r="B939">
        <v>1</v>
      </c>
      <c r="C939">
        <v>10</v>
      </c>
      <c r="D939">
        <v>2</v>
      </c>
      <c r="E939">
        <v>0</v>
      </c>
      <c r="F939">
        <v>10974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57784</v>
      </c>
      <c r="M939">
        <v>14446</v>
      </c>
      <c r="N939">
        <f>df_results_DK1!Q1032*17</f>
        <v>11002.400000000001</v>
      </c>
    </row>
    <row r="940" spans="1:14" x14ac:dyDescent="0.3">
      <c r="A940">
        <v>2020</v>
      </c>
      <c r="B940">
        <v>1</v>
      </c>
      <c r="C940">
        <v>10</v>
      </c>
      <c r="D940">
        <v>3</v>
      </c>
      <c r="E940">
        <v>4896</v>
      </c>
      <c r="F940">
        <v>25200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51033.600000000006</v>
      </c>
      <c r="M940">
        <v>12758.400000000001</v>
      </c>
      <c r="N940">
        <f>df_results_DK1!Q1033*17</f>
        <v>11733.400000000001</v>
      </c>
    </row>
    <row r="941" spans="1:14" x14ac:dyDescent="0.3">
      <c r="A941">
        <v>2020</v>
      </c>
      <c r="B941">
        <v>1</v>
      </c>
      <c r="C941">
        <v>10</v>
      </c>
      <c r="D941">
        <v>4</v>
      </c>
      <c r="E941">
        <v>20952</v>
      </c>
      <c r="F941">
        <v>25200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36288</v>
      </c>
      <c r="M941">
        <v>9072</v>
      </c>
      <c r="N941">
        <f>df_results_DK1!Q1034*17</f>
        <v>12573.2</v>
      </c>
    </row>
    <row r="942" spans="1:14" x14ac:dyDescent="0.3">
      <c r="A942">
        <v>2020</v>
      </c>
      <c r="B942">
        <v>1</v>
      </c>
      <c r="C942">
        <v>10</v>
      </c>
      <c r="D942">
        <v>5</v>
      </c>
      <c r="E942">
        <v>30400</v>
      </c>
      <c r="F942">
        <v>28000</v>
      </c>
      <c r="G942">
        <v>0</v>
      </c>
      <c r="H942">
        <v>7600</v>
      </c>
      <c r="I942">
        <v>0</v>
      </c>
      <c r="J942">
        <v>0</v>
      </c>
      <c r="K942">
        <v>0</v>
      </c>
      <c r="L942">
        <v>35456</v>
      </c>
      <c r="M942">
        <v>8864</v>
      </c>
      <c r="N942">
        <f>df_results_DK1!Q1035*17</f>
        <v>12702.400000000001</v>
      </c>
    </row>
    <row r="943" spans="1:14" x14ac:dyDescent="0.3">
      <c r="A943">
        <v>2020</v>
      </c>
      <c r="B943">
        <v>1</v>
      </c>
      <c r="C943">
        <v>10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20760</v>
      </c>
      <c r="K943">
        <v>0</v>
      </c>
      <c r="L943">
        <v>12595.2</v>
      </c>
      <c r="M943">
        <v>3148.8</v>
      </c>
      <c r="N943">
        <f>df_results_DK1!Q1036*17</f>
        <v>12736.400000000001</v>
      </c>
    </row>
    <row r="944" spans="1:14" x14ac:dyDescent="0.3">
      <c r="A944">
        <v>2020</v>
      </c>
      <c r="B944">
        <v>1</v>
      </c>
      <c r="C944">
        <v>10</v>
      </c>
      <c r="D944">
        <v>7</v>
      </c>
      <c r="E944">
        <v>0</v>
      </c>
      <c r="F944">
        <v>8246</v>
      </c>
      <c r="G944">
        <v>0</v>
      </c>
      <c r="H944">
        <v>0</v>
      </c>
      <c r="I944">
        <v>0</v>
      </c>
      <c r="J944">
        <v>55800</v>
      </c>
      <c r="K944">
        <v>0</v>
      </c>
      <c r="L944">
        <v>43102.400000000001</v>
      </c>
      <c r="M944">
        <v>10775.6</v>
      </c>
      <c r="N944">
        <f>df_results_DK1!Q1037*17</f>
        <v>12474.6</v>
      </c>
    </row>
    <row r="945" spans="1:14" x14ac:dyDescent="0.3">
      <c r="A945">
        <v>2020</v>
      </c>
      <c r="B945">
        <v>1</v>
      </c>
      <c r="C945">
        <v>10</v>
      </c>
      <c r="D945">
        <v>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20952</v>
      </c>
      <c r="K945">
        <v>0</v>
      </c>
      <c r="L945">
        <v>28032</v>
      </c>
      <c r="M945">
        <v>7008</v>
      </c>
      <c r="N945">
        <f>df_results_DK1!Q1038*17</f>
        <v>12372.6</v>
      </c>
    </row>
    <row r="946" spans="1:14" x14ac:dyDescent="0.3">
      <c r="A946">
        <v>2020</v>
      </c>
      <c r="B946">
        <v>1</v>
      </c>
      <c r="C946">
        <v>10</v>
      </c>
      <c r="D946">
        <v>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17952</v>
      </c>
      <c r="K946">
        <v>0</v>
      </c>
      <c r="L946">
        <v>35366.400000000001</v>
      </c>
      <c r="M946">
        <v>8841.6</v>
      </c>
      <c r="N946">
        <f>df_results_DK1!Q1039*17</f>
        <v>12678.6</v>
      </c>
    </row>
    <row r="947" spans="1:14" x14ac:dyDescent="0.3">
      <c r="A947">
        <v>2020</v>
      </c>
      <c r="B947">
        <v>1</v>
      </c>
      <c r="C947">
        <v>10</v>
      </c>
      <c r="D947">
        <v>10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12024</v>
      </c>
      <c r="K947">
        <v>0</v>
      </c>
      <c r="L947">
        <v>38342.400000000001</v>
      </c>
      <c r="M947">
        <v>9585.6</v>
      </c>
      <c r="N947">
        <f>df_results_DK1!Q1040*17</f>
        <v>12756.800000000001</v>
      </c>
    </row>
    <row r="948" spans="1:14" x14ac:dyDescent="0.3">
      <c r="A948">
        <v>2020</v>
      </c>
      <c r="B948">
        <v>1</v>
      </c>
      <c r="C948">
        <v>10</v>
      </c>
      <c r="D948">
        <v>11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11448</v>
      </c>
      <c r="K948">
        <v>0</v>
      </c>
      <c r="L948">
        <v>39667.200000000004</v>
      </c>
      <c r="M948">
        <v>9916.8000000000011</v>
      </c>
      <c r="N948">
        <f>df_results_DK1!Q1041*17</f>
        <v>12654.800000000001</v>
      </c>
    </row>
    <row r="949" spans="1:14" x14ac:dyDescent="0.3">
      <c r="A949">
        <v>2020</v>
      </c>
      <c r="B949">
        <v>1</v>
      </c>
      <c r="C949">
        <v>10</v>
      </c>
      <c r="D949">
        <v>12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4680</v>
      </c>
      <c r="K949">
        <v>0</v>
      </c>
      <c r="L949">
        <v>44140.800000000003</v>
      </c>
      <c r="M949">
        <v>11035.2</v>
      </c>
      <c r="N949">
        <f>df_results_DK1!Q1042*17</f>
        <v>12042.800000000001</v>
      </c>
    </row>
    <row r="950" spans="1:14" x14ac:dyDescent="0.3">
      <c r="A950">
        <v>2020</v>
      </c>
      <c r="B950">
        <v>1</v>
      </c>
      <c r="C950">
        <v>10</v>
      </c>
      <c r="D950">
        <v>13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35890.400000000001</v>
      </c>
      <c r="M950">
        <v>8972.6</v>
      </c>
      <c r="N950">
        <f>df_results_DK1!Q1043*17</f>
        <v>11607.6</v>
      </c>
    </row>
    <row r="951" spans="1:14" x14ac:dyDescent="0.3">
      <c r="A951">
        <v>2020</v>
      </c>
      <c r="B951">
        <v>1</v>
      </c>
      <c r="C951">
        <v>10</v>
      </c>
      <c r="D951">
        <v>14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38066.400000000001</v>
      </c>
      <c r="M951">
        <v>9516.6</v>
      </c>
      <c r="N951">
        <f>df_results_DK1!Q1044*17</f>
        <v>11053.400000000001</v>
      </c>
    </row>
    <row r="952" spans="1:14" x14ac:dyDescent="0.3">
      <c r="A952">
        <v>2020</v>
      </c>
      <c r="B952">
        <v>1</v>
      </c>
      <c r="C952">
        <v>10</v>
      </c>
      <c r="D952">
        <v>15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39290.400000000001</v>
      </c>
      <c r="M952">
        <v>9822.6</v>
      </c>
      <c r="N952">
        <f>df_results_DK1!Q1045*17</f>
        <v>10584.2</v>
      </c>
    </row>
    <row r="953" spans="1:14" x14ac:dyDescent="0.3">
      <c r="A953">
        <v>2020</v>
      </c>
      <c r="B953">
        <v>1</v>
      </c>
      <c r="C953">
        <v>10</v>
      </c>
      <c r="D953">
        <v>16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26736</v>
      </c>
      <c r="M953">
        <v>6684</v>
      </c>
      <c r="N953">
        <f>df_results_DK1!Q1046*17</f>
        <v>10560.400000000001</v>
      </c>
    </row>
    <row r="954" spans="1:14" x14ac:dyDescent="0.3">
      <c r="A954">
        <v>2020</v>
      </c>
      <c r="B954">
        <v>1</v>
      </c>
      <c r="C954">
        <v>10</v>
      </c>
      <c r="D954">
        <v>17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984</v>
      </c>
      <c r="K954">
        <v>0</v>
      </c>
      <c r="L954">
        <v>44428.800000000003</v>
      </c>
      <c r="M954">
        <v>11107.2</v>
      </c>
      <c r="N954">
        <f>df_results_DK1!Q1047*17</f>
        <v>10070.799999999999</v>
      </c>
    </row>
    <row r="955" spans="1:14" x14ac:dyDescent="0.3">
      <c r="A955">
        <v>2020</v>
      </c>
      <c r="B955">
        <v>1</v>
      </c>
      <c r="C955">
        <v>10</v>
      </c>
      <c r="D955">
        <v>18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17160</v>
      </c>
      <c r="K955">
        <v>0</v>
      </c>
      <c r="L955">
        <v>34732.800000000003</v>
      </c>
      <c r="M955">
        <v>8683.2000000000007</v>
      </c>
      <c r="N955">
        <f>df_results_DK1!Q1048*17</f>
        <v>9462.2000000000007</v>
      </c>
    </row>
    <row r="956" spans="1:14" x14ac:dyDescent="0.3">
      <c r="A956">
        <v>2020</v>
      </c>
      <c r="B956">
        <v>1</v>
      </c>
      <c r="C956">
        <v>10</v>
      </c>
      <c r="D956">
        <v>19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21456</v>
      </c>
      <c r="K956">
        <v>0</v>
      </c>
      <c r="L956">
        <v>27801.600000000002</v>
      </c>
      <c r="M956">
        <v>6950.4000000000005</v>
      </c>
      <c r="N956">
        <f>df_results_DK1!Q1049*17</f>
        <v>8942</v>
      </c>
    </row>
    <row r="957" spans="1:14" x14ac:dyDescent="0.3">
      <c r="A957">
        <v>2020</v>
      </c>
      <c r="B957">
        <v>1</v>
      </c>
      <c r="C957">
        <v>10</v>
      </c>
      <c r="D957">
        <v>20</v>
      </c>
      <c r="E957">
        <v>0</v>
      </c>
      <c r="F957">
        <v>930</v>
      </c>
      <c r="G957">
        <v>0</v>
      </c>
      <c r="H957">
        <v>0</v>
      </c>
      <c r="I957">
        <v>0</v>
      </c>
      <c r="J957">
        <v>55800</v>
      </c>
      <c r="K957">
        <v>0</v>
      </c>
      <c r="L957">
        <v>56345.600000000006</v>
      </c>
      <c r="M957">
        <v>14086.400000000001</v>
      </c>
      <c r="N957">
        <f>df_results_DK1!Q1050*17</f>
        <v>8880.7999999999993</v>
      </c>
    </row>
    <row r="958" spans="1:14" x14ac:dyDescent="0.3">
      <c r="A958">
        <v>2020</v>
      </c>
      <c r="B958">
        <v>1</v>
      </c>
      <c r="C958">
        <v>10</v>
      </c>
      <c r="D958">
        <v>21</v>
      </c>
      <c r="E958">
        <v>0</v>
      </c>
      <c r="F958">
        <v>5022</v>
      </c>
      <c r="G958">
        <v>0</v>
      </c>
      <c r="H958">
        <v>0</v>
      </c>
      <c r="I958">
        <v>0</v>
      </c>
      <c r="J958">
        <v>55800</v>
      </c>
      <c r="K958">
        <v>0</v>
      </c>
      <c r="L958">
        <v>40572.800000000003</v>
      </c>
      <c r="M958">
        <v>10143.200000000001</v>
      </c>
      <c r="N958">
        <f>df_results_DK1!Q1051*17</f>
        <v>9550.6</v>
      </c>
    </row>
    <row r="959" spans="1:14" x14ac:dyDescent="0.3">
      <c r="A959">
        <v>2020</v>
      </c>
      <c r="B959">
        <v>1</v>
      </c>
      <c r="C959">
        <v>10</v>
      </c>
      <c r="D959">
        <v>22</v>
      </c>
      <c r="E959">
        <v>0</v>
      </c>
      <c r="F959">
        <v>9176</v>
      </c>
      <c r="G959">
        <v>0</v>
      </c>
      <c r="H959">
        <v>0</v>
      </c>
      <c r="I959">
        <v>0</v>
      </c>
      <c r="J959">
        <v>55800</v>
      </c>
      <c r="K959">
        <v>0</v>
      </c>
      <c r="L959">
        <v>26932.800000000003</v>
      </c>
      <c r="M959">
        <v>6733.2000000000007</v>
      </c>
      <c r="N959">
        <f>df_results_DK1!Q1052*17</f>
        <v>10302</v>
      </c>
    </row>
    <row r="960" spans="1:14" x14ac:dyDescent="0.3">
      <c r="A960">
        <v>2020</v>
      </c>
      <c r="B960">
        <v>1</v>
      </c>
      <c r="C960">
        <v>10</v>
      </c>
      <c r="D960">
        <v>23</v>
      </c>
      <c r="E960">
        <v>30400</v>
      </c>
      <c r="F960">
        <v>28000</v>
      </c>
      <c r="G960">
        <v>0</v>
      </c>
      <c r="H960">
        <v>24960</v>
      </c>
      <c r="I960">
        <v>0</v>
      </c>
      <c r="J960">
        <v>0</v>
      </c>
      <c r="K960">
        <v>0</v>
      </c>
      <c r="L960">
        <v>25536.000000000004</v>
      </c>
      <c r="M960">
        <v>6384.0000000000009</v>
      </c>
      <c r="N960">
        <f>df_results_DK1!Q1053*17</f>
        <v>10771.2</v>
      </c>
    </row>
    <row r="961" spans="1:14" x14ac:dyDescent="0.3">
      <c r="A961">
        <v>2020</v>
      </c>
      <c r="B961">
        <v>1</v>
      </c>
      <c r="C961">
        <v>10</v>
      </c>
      <c r="D961">
        <v>24</v>
      </c>
      <c r="E961">
        <v>30400</v>
      </c>
      <c r="F961">
        <v>28000</v>
      </c>
      <c r="G961">
        <v>0</v>
      </c>
      <c r="H961">
        <v>14880</v>
      </c>
      <c r="I961">
        <v>0</v>
      </c>
      <c r="J961">
        <v>0</v>
      </c>
      <c r="K961">
        <v>0</v>
      </c>
      <c r="L961">
        <v>26752.000000000004</v>
      </c>
      <c r="M961">
        <v>6688.0000000000009</v>
      </c>
      <c r="N961">
        <f>df_results_DK1!Q1054*17</f>
        <v>11131.6</v>
      </c>
    </row>
    <row r="962" spans="1:14" x14ac:dyDescent="0.3">
      <c r="A962">
        <v>2020</v>
      </c>
      <c r="B962">
        <v>1</v>
      </c>
      <c r="C962">
        <v>11</v>
      </c>
      <c r="D962">
        <v>1</v>
      </c>
      <c r="E962">
        <v>30400</v>
      </c>
      <c r="F962">
        <v>28000</v>
      </c>
      <c r="G962">
        <v>0</v>
      </c>
      <c r="H962">
        <v>20720</v>
      </c>
      <c r="I962">
        <v>0</v>
      </c>
      <c r="J962">
        <v>0</v>
      </c>
      <c r="K962">
        <v>0</v>
      </c>
      <c r="L962">
        <v>16960</v>
      </c>
      <c r="M962">
        <v>4240</v>
      </c>
      <c r="N962">
        <f>df_results_DK1!Q1055*17</f>
        <v>11543</v>
      </c>
    </row>
    <row r="963" spans="1:14" x14ac:dyDescent="0.3">
      <c r="A963">
        <v>2020</v>
      </c>
      <c r="B963">
        <v>1</v>
      </c>
      <c r="C963">
        <v>11</v>
      </c>
      <c r="D963">
        <v>2</v>
      </c>
      <c r="E963">
        <v>30400</v>
      </c>
      <c r="F963">
        <v>28000</v>
      </c>
      <c r="G963">
        <v>0</v>
      </c>
      <c r="H963">
        <v>2720</v>
      </c>
      <c r="I963">
        <v>0</v>
      </c>
      <c r="J963">
        <v>0</v>
      </c>
      <c r="K963">
        <v>0</v>
      </c>
      <c r="L963">
        <v>26880</v>
      </c>
      <c r="M963">
        <v>6720</v>
      </c>
      <c r="N963">
        <f>df_results_DK1!Q1056*17</f>
        <v>11393.400000000001</v>
      </c>
    </row>
    <row r="964" spans="1:14" x14ac:dyDescent="0.3">
      <c r="A964">
        <v>2020</v>
      </c>
      <c r="B964">
        <v>1</v>
      </c>
      <c r="C964">
        <v>11</v>
      </c>
      <c r="D964">
        <v>3</v>
      </c>
      <c r="E964">
        <v>8280</v>
      </c>
      <c r="F964">
        <v>25200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39283.200000000004</v>
      </c>
      <c r="M964">
        <v>9820.8000000000011</v>
      </c>
      <c r="N964">
        <f>df_results_DK1!Q1057*17</f>
        <v>11155.400000000001</v>
      </c>
    </row>
    <row r="965" spans="1:14" x14ac:dyDescent="0.3">
      <c r="A965">
        <v>2020</v>
      </c>
      <c r="B965">
        <v>1</v>
      </c>
      <c r="C965">
        <v>11</v>
      </c>
      <c r="D965">
        <v>4</v>
      </c>
      <c r="E965">
        <v>0</v>
      </c>
      <c r="F965">
        <v>8246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51286.400000000001</v>
      </c>
      <c r="M965">
        <v>12821.6</v>
      </c>
      <c r="N965">
        <f>df_results_DK1!Q1058*17</f>
        <v>9676.4000000000015</v>
      </c>
    </row>
    <row r="966" spans="1:14" x14ac:dyDescent="0.3">
      <c r="A966">
        <v>2020</v>
      </c>
      <c r="B966">
        <v>1</v>
      </c>
      <c r="C966">
        <v>11</v>
      </c>
      <c r="D966">
        <v>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37785.599999999999</v>
      </c>
      <c r="M966">
        <v>9446.4</v>
      </c>
      <c r="N966">
        <f>df_results_DK1!Q1059*17</f>
        <v>9785.2000000000007</v>
      </c>
    </row>
    <row r="967" spans="1:14" x14ac:dyDescent="0.3">
      <c r="A967">
        <v>2020</v>
      </c>
      <c r="B967">
        <v>1</v>
      </c>
      <c r="C967">
        <v>11</v>
      </c>
      <c r="D967">
        <v>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18816</v>
      </c>
      <c r="M967">
        <v>4704</v>
      </c>
      <c r="N967">
        <f>df_results_DK1!Q1060*17</f>
        <v>11186</v>
      </c>
    </row>
    <row r="968" spans="1:14" x14ac:dyDescent="0.3">
      <c r="A968">
        <v>2020</v>
      </c>
      <c r="B968">
        <v>1</v>
      </c>
      <c r="C968">
        <v>11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22598.400000000001</v>
      </c>
      <c r="M968">
        <v>5649.6</v>
      </c>
      <c r="N968">
        <f>df_results_DK1!Q1061*17</f>
        <v>12195.800000000001</v>
      </c>
    </row>
    <row r="969" spans="1:14" x14ac:dyDescent="0.3">
      <c r="A969">
        <v>2020</v>
      </c>
      <c r="B969">
        <v>1</v>
      </c>
      <c r="C969">
        <v>11</v>
      </c>
      <c r="D969">
        <v>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11260</v>
      </c>
      <c r="M969">
        <v>2815</v>
      </c>
      <c r="N969">
        <f>df_results_DK1!Q1062*17</f>
        <v>12457.6</v>
      </c>
    </row>
    <row r="970" spans="1:14" x14ac:dyDescent="0.3">
      <c r="A970">
        <v>2020</v>
      </c>
      <c r="B970">
        <v>1</v>
      </c>
      <c r="C970">
        <v>11</v>
      </c>
      <c r="D970">
        <v>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f>df_results_DK1!Q1063*17</f>
        <v>12457.6</v>
      </c>
    </row>
    <row r="971" spans="1:14" x14ac:dyDescent="0.3">
      <c r="A971">
        <v>2020</v>
      </c>
      <c r="B971">
        <v>1</v>
      </c>
      <c r="C971">
        <v>11</v>
      </c>
      <c r="D971">
        <v>10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f>df_results_DK1!Q1064*17</f>
        <v>11835.400000000001</v>
      </c>
    </row>
    <row r="972" spans="1:14" x14ac:dyDescent="0.3">
      <c r="A972">
        <v>2020</v>
      </c>
      <c r="B972">
        <v>1</v>
      </c>
      <c r="C972">
        <v>11</v>
      </c>
      <c r="D972">
        <v>11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f>df_results_DK1!Q1065*17</f>
        <v>11179.2</v>
      </c>
    </row>
    <row r="973" spans="1:14" x14ac:dyDescent="0.3">
      <c r="A973">
        <v>2020</v>
      </c>
      <c r="B973">
        <v>1</v>
      </c>
      <c r="C973">
        <v>11</v>
      </c>
      <c r="D973">
        <v>12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f>df_results_DK1!Q1066*17</f>
        <v>10506</v>
      </c>
    </row>
    <row r="974" spans="1:14" x14ac:dyDescent="0.3">
      <c r="A974">
        <v>2020</v>
      </c>
      <c r="B974">
        <v>1</v>
      </c>
      <c r="C974">
        <v>11</v>
      </c>
      <c r="D974">
        <v>13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f>df_results_DK1!Q1067*17</f>
        <v>9989.2000000000007</v>
      </c>
    </row>
    <row r="975" spans="1:14" x14ac:dyDescent="0.3">
      <c r="A975">
        <v>2020</v>
      </c>
      <c r="B975">
        <v>1</v>
      </c>
      <c r="C975">
        <v>11</v>
      </c>
      <c r="D975">
        <v>14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f>df_results_DK1!Q1068*17</f>
        <v>9237.7999999999993</v>
      </c>
    </row>
    <row r="976" spans="1:14" x14ac:dyDescent="0.3">
      <c r="A976">
        <v>2020</v>
      </c>
      <c r="B976">
        <v>1</v>
      </c>
      <c r="C976">
        <v>11</v>
      </c>
      <c r="D976">
        <v>15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f>df_results_DK1!Q1069*17</f>
        <v>8588.4000000000015</v>
      </c>
    </row>
    <row r="977" spans="1:14" x14ac:dyDescent="0.3">
      <c r="A977">
        <v>2020</v>
      </c>
      <c r="B977">
        <v>1</v>
      </c>
      <c r="C977">
        <v>11</v>
      </c>
      <c r="D977">
        <v>16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f>df_results_DK1!Q1070*17</f>
        <v>8391.2000000000007</v>
      </c>
    </row>
    <row r="978" spans="1:14" x14ac:dyDescent="0.3">
      <c r="A978">
        <v>2020</v>
      </c>
      <c r="B978">
        <v>1</v>
      </c>
      <c r="C978">
        <v>11</v>
      </c>
      <c r="D978">
        <v>17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f>df_results_DK1!Q1071*17</f>
        <v>7932.2000000000007</v>
      </c>
    </row>
    <row r="979" spans="1:14" x14ac:dyDescent="0.3">
      <c r="A979">
        <v>2020</v>
      </c>
      <c r="B979">
        <v>1</v>
      </c>
      <c r="C979">
        <v>11</v>
      </c>
      <c r="D979">
        <v>18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f>df_results_DK1!Q1072*17</f>
        <v>7602.4000000000005</v>
      </c>
    </row>
    <row r="980" spans="1:14" x14ac:dyDescent="0.3">
      <c r="A980">
        <v>2020</v>
      </c>
      <c r="B980">
        <v>1</v>
      </c>
      <c r="C980">
        <v>11</v>
      </c>
      <c r="D980">
        <v>19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f>df_results_DK1!Q1073*17</f>
        <v>7395</v>
      </c>
    </row>
    <row r="981" spans="1:14" x14ac:dyDescent="0.3">
      <c r="A981">
        <v>2020</v>
      </c>
      <c r="B981">
        <v>1</v>
      </c>
      <c r="C981">
        <v>11</v>
      </c>
      <c r="D981">
        <v>20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f>df_results_DK1!Q1074*17</f>
        <v>7395</v>
      </c>
    </row>
    <row r="982" spans="1:14" x14ac:dyDescent="0.3">
      <c r="A982">
        <v>2020</v>
      </c>
      <c r="B982">
        <v>1</v>
      </c>
      <c r="C982">
        <v>11</v>
      </c>
      <c r="D982">
        <v>21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f>df_results_DK1!Q1075*17</f>
        <v>7622.8</v>
      </c>
    </row>
    <row r="983" spans="1:14" x14ac:dyDescent="0.3">
      <c r="A983">
        <v>2020</v>
      </c>
      <c r="B983">
        <v>1</v>
      </c>
      <c r="C983">
        <v>11</v>
      </c>
      <c r="D983">
        <v>22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f>df_results_DK1!Q1076*17</f>
        <v>7809.8</v>
      </c>
    </row>
    <row r="984" spans="1:14" x14ac:dyDescent="0.3">
      <c r="A984">
        <v>2020</v>
      </c>
      <c r="B984">
        <v>1</v>
      </c>
      <c r="C984">
        <v>11</v>
      </c>
      <c r="D984">
        <v>23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f>df_results_DK1!Q1077*17</f>
        <v>8377.6</v>
      </c>
    </row>
    <row r="985" spans="1:14" x14ac:dyDescent="0.3">
      <c r="A985">
        <v>2020</v>
      </c>
      <c r="B985">
        <v>1</v>
      </c>
      <c r="C985">
        <v>11</v>
      </c>
      <c r="D985">
        <v>24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f>df_results_DK1!Q1078*17</f>
        <v>9350</v>
      </c>
    </row>
    <row r="986" spans="1:14" x14ac:dyDescent="0.3">
      <c r="A986">
        <v>2020</v>
      </c>
      <c r="B986">
        <v>1</v>
      </c>
      <c r="C986">
        <v>12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f>df_results_DK1!Q1079*17</f>
        <v>10502.6</v>
      </c>
    </row>
    <row r="987" spans="1:14" x14ac:dyDescent="0.3">
      <c r="A987">
        <v>2020</v>
      </c>
      <c r="B987">
        <v>1</v>
      </c>
      <c r="C987">
        <v>12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f>df_results_DK1!Q1080*17</f>
        <v>11135</v>
      </c>
    </row>
    <row r="988" spans="1:14" x14ac:dyDescent="0.3">
      <c r="A988">
        <v>2020</v>
      </c>
      <c r="B988">
        <v>1</v>
      </c>
      <c r="C988">
        <v>12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f>df_results_DK1!Q1081*17</f>
        <v>11444.400000000001</v>
      </c>
    </row>
    <row r="989" spans="1:14" x14ac:dyDescent="0.3">
      <c r="A989">
        <v>2020</v>
      </c>
      <c r="B989">
        <v>1</v>
      </c>
      <c r="C989">
        <v>12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f>df_results_DK1!Q1082*17</f>
        <v>11889.800000000001</v>
      </c>
    </row>
    <row r="990" spans="1:14" x14ac:dyDescent="0.3">
      <c r="A990">
        <v>2020</v>
      </c>
      <c r="B990">
        <v>1</v>
      </c>
      <c r="C990">
        <v>12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f>df_results_DK1!Q1083*17</f>
        <v>11991.800000000001</v>
      </c>
    </row>
    <row r="991" spans="1:14" x14ac:dyDescent="0.3">
      <c r="A991">
        <v>2020</v>
      </c>
      <c r="B991">
        <v>1</v>
      </c>
      <c r="C991">
        <v>12</v>
      </c>
      <c r="D991">
        <v>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f>df_results_DK1!Q1084*17</f>
        <v>12148.2</v>
      </c>
    </row>
    <row r="992" spans="1:14" x14ac:dyDescent="0.3">
      <c r="A992">
        <v>2020</v>
      </c>
      <c r="B992">
        <v>1</v>
      </c>
      <c r="C992">
        <v>12</v>
      </c>
      <c r="D992">
        <v>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f>df_results_DK1!Q1085*17</f>
        <v>11852.400000000001</v>
      </c>
    </row>
    <row r="993" spans="1:14" x14ac:dyDescent="0.3">
      <c r="A993">
        <v>2020</v>
      </c>
      <c r="B993">
        <v>1</v>
      </c>
      <c r="C993">
        <v>12</v>
      </c>
      <c r="D993">
        <v>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7992</v>
      </c>
      <c r="M993">
        <v>1998</v>
      </c>
      <c r="N993">
        <f>df_results_DK1!Q1086*17</f>
        <v>11549.800000000001</v>
      </c>
    </row>
    <row r="994" spans="1:14" x14ac:dyDescent="0.3">
      <c r="A994">
        <v>2020</v>
      </c>
      <c r="B994">
        <v>1</v>
      </c>
      <c r="C994">
        <v>12</v>
      </c>
      <c r="D994">
        <v>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3408</v>
      </c>
      <c r="K994">
        <v>0</v>
      </c>
      <c r="L994">
        <v>31180.800000000003</v>
      </c>
      <c r="M994">
        <v>7795.2000000000007</v>
      </c>
      <c r="N994">
        <f>df_results_DK1!Q1087*17</f>
        <v>11645</v>
      </c>
    </row>
    <row r="995" spans="1:14" x14ac:dyDescent="0.3">
      <c r="A995">
        <v>2020</v>
      </c>
      <c r="B995">
        <v>1</v>
      </c>
      <c r="C995">
        <v>12</v>
      </c>
      <c r="D995">
        <v>10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12935.999999999995</v>
      </c>
      <c r="K995">
        <v>0</v>
      </c>
      <c r="L995">
        <v>25670.400000000001</v>
      </c>
      <c r="M995">
        <v>6417.6</v>
      </c>
      <c r="N995">
        <f>df_results_DK1!Q1088*17</f>
        <v>11308.400000000001</v>
      </c>
    </row>
    <row r="996" spans="1:14" x14ac:dyDescent="0.3">
      <c r="A996">
        <v>2020</v>
      </c>
      <c r="B996">
        <v>1</v>
      </c>
      <c r="C996">
        <v>12</v>
      </c>
      <c r="D996">
        <v>11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19248</v>
      </c>
      <c r="K996">
        <v>0</v>
      </c>
      <c r="L996">
        <v>20812.800000000003</v>
      </c>
      <c r="M996">
        <v>5203.2000000000007</v>
      </c>
      <c r="N996">
        <f>df_results_DK1!Q1089*17</f>
        <v>11022.800000000001</v>
      </c>
    </row>
    <row r="997" spans="1:14" x14ac:dyDescent="0.3">
      <c r="A997">
        <v>2020</v>
      </c>
      <c r="B997">
        <v>1</v>
      </c>
      <c r="C997">
        <v>12</v>
      </c>
      <c r="D997">
        <v>12</v>
      </c>
      <c r="E997">
        <v>0</v>
      </c>
      <c r="F997">
        <v>5704</v>
      </c>
      <c r="G997">
        <v>0</v>
      </c>
      <c r="H997">
        <v>0</v>
      </c>
      <c r="I997">
        <v>0</v>
      </c>
      <c r="J997">
        <v>55800</v>
      </c>
      <c r="K997">
        <v>0</v>
      </c>
      <c r="L997">
        <v>43052.800000000003</v>
      </c>
      <c r="M997">
        <v>10763.2</v>
      </c>
      <c r="N997">
        <f>df_results_DK1!Q1090*17</f>
        <v>10359.799999999999</v>
      </c>
    </row>
    <row r="998" spans="1:14" x14ac:dyDescent="0.3">
      <c r="A998">
        <v>2020</v>
      </c>
      <c r="B998">
        <v>1</v>
      </c>
      <c r="C998">
        <v>12</v>
      </c>
      <c r="D998">
        <v>13</v>
      </c>
      <c r="E998">
        <v>0</v>
      </c>
      <c r="F998">
        <v>8618</v>
      </c>
      <c r="G998">
        <v>0</v>
      </c>
      <c r="H998">
        <v>0</v>
      </c>
      <c r="I998">
        <v>0</v>
      </c>
      <c r="J998">
        <v>55800</v>
      </c>
      <c r="K998">
        <v>0</v>
      </c>
      <c r="L998">
        <v>40176</v>
      </c>
      <c r="M998">
        <v>10044</v>
      </c>
      <c r="N998">
        <f>df_results_DK1!Q1091*17</f>
        <v>9659.4000000000015</v>
      </c>
    </row>
    <row r="999" spans="1:14" x14ac:dyDescent="0.3">
      <c r="A999">
        <v>2020</v>
      </c>
      <c r="B999">
        <v>1</v>
      </c>
      <c r="C999">
        <v>12</v>
      </c>
      <c r="D999">
        <v>14</v>
      </c>
      <c r="E999">
        <v>0</v>
      </c>
      <c r="F999">
        <v>9114</v>
      </c>
      <c r="G999">
        <v>0</v>
      </c>
      <c r="H999">
        <v>0</v>
      </c>
      <c r="I999">
        <v>0</v>
      </c>
      <c r="J999">
        <v>55800</v>
      </c>
      <c r="K999">
        <v>0</v>
      </c>
      <c r="L999">
        <v>38787.200000000004</v>
      </c>
      <c r="M999">
        <v>9696.8000000000011</v>
      </c>
      <c r="N999">
        <f>df_results_DK1!Q1092*17</f>
        <v>8806</v>
      </c>
    </row>
    <row r="1000" spans="1:14" x14ac:dyDescent="0.3">
      <c r="A1000">
        <v>2020</v>
      </c>
      <c r="B1000">
        <v>1</v>
      </c>
      <c r="C1000">
        <v>12</v>
      </c>
      <c r="D1000">
        <v>15</v>
      </c>
      <c r="E1000">
        <v>0</v>
      </c>
      <c r="F1000">
        <v>5580</v>
      </c>
      <c r="G1000">
        <v>0</v>
      </c>
      <c r="H1000">
        <v>0</v>
      </c>
      <c r="I1000">
        <v>0</v>
      </c>
      <c r="J1000">
        <v>55800</v>
      </c>
      <c r="K1000">
        <v>0</v>
      </c>
      <c r="L1000">
        <v>39035.200000000004</v>
      </c>
      <c r="M1000">
        <v>9758.8000000000011</v>
      </c>
      <c r="N1000">
        <f>df_results_DK1!Q1093*17</f>
        <v>8061.4000000000005</v>
      </c>
    </row>
    <row r="1001" spans="1:14" x14ac:dyDescent="0.3">
      <c r="A1001">
        <v>2020</v>
      </c>
      <c r="B1001">
        <v>1</v>
      </c>
      <c r="C1001">
        <v>12</v>
      </c>
      <c r="D1001">
        <v>16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19128</v>
      </c>
      <c r="K1001">
        <v>0</v>
      </c>
      <c r="L1001">
        <v>17145.600000000002</v>
      </c>
      <c r="M1001">
        <v>4286.4000000000005</v>
      </c>
      <c r="N1001">
        <f>df_results_DK1!Q1094*17</f>
        <v>7847.2000000000007</v>
      </c>
    </row>
    <row r="1002" spans="1:14" x14ac:dyDescent="0.3">
      <c r="A1002">
        <v>2020</v>
      </c>
      <c r="B1002">
        <v>1</v>
      </c>
      <c r="C1002">
        <v>12</v>
      </c>
      <c r="D1002">
        <v>17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20736</v>
      </c>
      <c r="K1002">
        <v>0</v>
      </c>
      <c r="L1002">
        <v>19084.800000000003</v>
      </c>
      <c r="M1002">
        <v>4771.2000000000007</v>
      </c>
      <c r="N1002">
        <f>df_results_DK1!Q1095*17</f>
        <v>7500.4000000000005</v>
      </c>
    </row>
    <row r="1003" spans="1:14" x14ac:dyDescent="0.3">
      <c r="A1003">
        <v>2020</v>
      </c>
      <c r="B1003">
        <v>1</v>
      </c>
      <c r="C1003">
        <v>12</v>
      </c>
      <c r="D1003">
        <v>18</v>
      </c>
      <c r="E1003">
        <v>0</v>
      </c>
      <c r="F1003">
        <v>8866</v>
      </c>
      <c r="G1003">
        <v>0</v>
      </c>
      <c r="H1003">
        <v>0</v>
      </c>
      <c r="I1003">
        <v>0</v>
      </c>
      <c r="J1003">
        <v>55800</v>
      </c>
      <c r="K1003">
        <v>0</v>
      </c>
      <c r="L1003">
        <v>53072</v>
      </c>
      <c r="M1003">
        <v>13268</v>
      </c>
      <c r="N1003">
        <f>df_results_DK1!Q1096*17</f>
        <v>7007.4000000000005</v>
      </c>
    </row>
    <row r="1004" spans="1:14" x14ac:dyDescent="0.3">
      <c r="A1004">
        <v>2020</v>
      </c>
      <c r="B1004">
        <v>1</v>
      </c>
      <c r="C1004">
        <v>12</v>
      </c>
      <c r="D1004">
        <v>19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19584</v>
      </c>
      <c r="K1004">
        <v>0</v>
      </c>
      <c r="L1004">
        <v>23155.200000000001</v>
      </c>
      <c r="M1004">
        <v>5788.8</v>
      </c>
      <c r="N1004">
        <f>df_results_DK1!Q1097*17</f>
        <v>6381.8</v>
      </c>
    </row>
    <row r="1005" spans="1:14" x14ac:dyDescent="0.3">
      <c r="A1005">
        <v>2020</v>
      </c>
      <c r="B1005">
        <v>1</v>
      </c>
      <c r="C1005">
        <v>12</v>
      </c>
      <c r="D1005">
        <v>20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12672</v>
      </c>
      <c r="K1005">
        <v>0</v>
      </c>
      <c r="L1005">
        <v>26419.199999999997</v>
      </c>
      <c r="M1005">
        <v>6604.7999999999993</v>
      </c>
      <c r="N1005">
        <f>df_results_DK1!Q1098*17</f>
        <v>6079.2000000000007</v>
      </c>
    </row>
    <row r="1006" spans="1:14" x14ac:dyDescent="0.3">
      <c r="A1006">
        <v>2020</v>
      </c>
      <c r="B1006">
        <v>1</v>
      </c>
      <c r="C1006">
        <v>12</v>
      </c>
      <c r="D1006">
        <v>21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6696</v>
      </c>
      <c r="K1006">
        <v>0</v>
      </c>
      <c r="L1006">
        <v>28569.600000000002</v>
      </c>
      <c r="M1006">
        <v>7142.4000000000005</v>
      </c>
      <c r="N1006">
        <f>df_results_DK1!Q1099*17</f>
        <v>6643.6</v>
      </c>
    </row>
    <row r="1007" spans="1:14" x14ac:dyDescent="0.3">
      <c r="A1007">
        <v>2020</v>
      </c>
      <c r="B1007">
        <v>1</v>
      </c>
      <c r="C1007">
        <v>12</v>
      </c>
      <c r="D1007">
        <v>22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576</v>
      </c>
      <c r="K1007">
        <v>0</v>
      </c>
      <c r="L1007">
        <v>30950.400000000001</v>
      </c>
      <c r="M1007">
        <v>7737.6</v>
      </c>
      <c r="N1007">
        <f>df_results_DK1!Q1100*17</f>
        <v>7401.8</v>
      </c>
    </row>
    <row r="1008" spans="1:14" x14ac:dyDescent="0.3">
      <c r="A1008">
        <v>2020</v>
      </c>
      <c r="B1008">
        <v>1</v>
      </c>
      <c r="C1008">
        <v>12</v>
      </c>
      <c r="D1008">
        <v>23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15993.600000000002</v>
      </c>
      <c r="M1008">
        <v>3998.4000000000005</v>
      </c>
      <c r="N1008">
        <f>df_results_DK1!Q1101*17</f>
        <v>8041</v>
      </c>
    </row>
    <row r="1009" spans="1:14" x14ac:dyDescent="0.3">
      <c r="A1009">
        <v>2020</v>
      </c>
      <c r="B1009">
        <v>1</v>
      </c>
      <c r="C1009">
        <v>12</v>
      </c>
      <c r="D1009">
        <v>24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15955.2</v>
      </c>
      <c r="M1009">
        <v>3988.8</v>
      </c>
      <c r="N1009">
        <f>df_results_DK1!Q1102*17</f>
        <v>8605.4000000000015</v>
      </c>
    </row>
    <row r="1010" spans="1:14" x14ac:dyDescent="0.3">
      <c r="A1010">
        <v>2020</v>
      </c>
      <c r="B1010">
        <v>1</v>
      </c>
      <c r="C1010">
        <v>13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16809.600000000002</v>
      </c>
      <c r="M1010">
        <v>4202.4000000000005</v>
      </c>
      <c r="N1010">
        <f>df_results_DK1!Q1103*17</f>
        <v>9513.2000000000007</v>
      </c>
    </row>
    <row r="1011" spans="1:14" x14ac:dyDescent="0.3">
      <c r="A1011">
        <v>2020</v>
      </c>
      <c r="B1011">
        <v>1</v>
      </c>
      <c r="C1011">
        <v>13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16608</v>
      </c>
      <c r="M1011">
        <v>4152</v>
      </c>
      <c r="N1011">
        <f>df_results_DK1!Q1104*17</f>
        <v>9999.4000000000015</v>
      </c>
    </row>
    <row r="1012" spans="1:14" x14ac:dyDescent="0.3">
      <c r="A1012">
        <v>2020</v>
      </c>
      <c r="B1012">
        <v>1</v>
      </c>
      <c r="C1012">
        <v>13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15110.400000000001</v>
      </c>
      <c r="M1012">
        <v>3777.6000000000004</v>
      </c>
      <c r="N1012">
        <f>df_results_DK1!Q1105*17</f>
        <v>10376.799999999999</v>
      </c>
    </row>
    <row r="1013" spans="1:14" x14ac:dyDescent="0.3">
      <c r="A1013">
        <v>2020</v>
      </c>
      <c r="B1013">
        <v>1</v>
      </c>
      <c r="C1013">
        <v>13</v>
      </c>
      <c r="D1013">
        <v>4</v>
      </c>
      <c r="E1013">
        <v>0</v>
      </c>
      <c r="F1013">
        <v>1488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64132.800000000003</v>
      </c>
      <c r="M1013">
        <v>16033.2</v>
      </c>
      <c r="N1013">
        <f>df_results_DK1!Q1106*17</f>
        <v>10733.800000000001</v>
      </c>
    </row>
    <row r="1014" spans="1:14" x14ac:dyDescent="0.3">
      <c r="A1014">
        <v>2020</v>
      </c>
      <c r="B1014">
        <v>1</v>
      </c>
      <c r="C1014">
        <v>13</v>
      </c>
      <c r="D1014">
        <v>5</v>
      </c>
      <c r="E1014">
        <v>0</v>
      </c>
      <c r="F1014">
        <v>15004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56444.800000000003</v>
      </c>
      <c r="M1014">
        <v>14111.2</v>
      </c>
      <c r="N1014">
        <f>df_results_DK1!Q1107*17</f>
        <v>10665.800000000001</v>
      </c>
    </row>
    <row r="1015" spans="1:14" x14ac:dyDescent="0.3">
      <c r="A1015">
        <v>2020</v>
      </c>
      <c r="B1015">
        <v>1</v>
      </c>
      <c r="C1015">
        <v>13</v>
      </c>
      <c r="D1015">
        <v>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7104</v>
      </c>
      <c r="K1015">
        <v>0</v>
      </c>
      <c r="L1015">
        <v>23116.800000000003</v>
      </c>
      <c r="M1015">
        <v>5779.2000000000007</v>
      </c>
      <c r="N1015">
        <f>df_results_DK1!Q1108*17</f>
        <v>10594.400000000001</v>
      </c>
    </row>
    <row r="1016" spans="1:14" x14ac:dyDescent="0.3">
      <c r="A1016">
        <v>2020</v>
      </c>
      <c r="B1016">
        <v>1</v>
      </c>
      <c r="C1016">
        <v>13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18072</v>
      </c>
      <c r="K1016">
        <v>0</v>
      </c>
      <c r="L1016">
        <v>22675.200000000001</v>
      </c>
      <c r="M1016">
        <v>5668.8</v>
      </c>
      <c r="N1016">
        <f>df_results_DK1!Q1109*17</f>
        <v>10397.200000000001</v>
      </c>
    </row>
    <row r="1017" spans="1:14" x14ac:dyDescent="0.3">
      <c r="A1017">
        <v>2020</v>
      </c>
      <c r="B1017">
        <v>1</v>
      </c>
      <c r="C1017">
        <v>13</v>
      </c>
      <c r="D1017">
        <v>8</v>
      </c>
      <c r="E1017">
        <v>0</v>
      </c>
      <c r="F1017">
        <v>21018</v>
      </c>
      <c r="G1017">
        <v>0</v>
      </c>
      <c r="H1017">
        <v>0</v>
      </c>
      <c r="I1017">
        <v>0</v>
      </c>
      <c r="J1017">
        <v>55800</v>
      </c>
      <c r="K1017">
        <v>0</v>
      </c>
      <c r="L1017">
        <v>57883.200000000004</v>
      </c>
      <c r="M1017">
        <v>14470.800000000001</v>
      </c>
      <c r="N1017">
        <f>df_results_DK1!Q1110*17</f>
        <v>10227.200000000001</v>
      </c>
    </row>
    <row r="1018" spans="1:14" x14ac:dyDescent="0.3">
      <c r="A1018">
        <v>2020</v>
      </c>
      <c r="B1018">
        <v>1</v>
      </c>
      <c r="C1018">
        <v>13</v>
      </c>
      <c r="D1018">
        <v>9</v>
      </c>
      <c r="E1018">
        <v>16632</v>
      </c>
      <c r="F1018">
        <v>25200</v>
      </c>
      <c r="G1018">
        <v>0</v>
      </c>
      <c r="H1018">
        <v>0</v>
      </c>
      <c r="I1018">
        <v>0</v>
      </c>
      <c r="J1018">
        <v>64800</v>
      </c>
      <c r="K1018">
        <v>0</v>
      </c>
      <c r="L1018">
        <v>66700.800000000003</v>
      </c>
      <c r="M1018">
        <v>16675.2</v>
      </c>
      <c r="N1018">
        <f>df_results_DK1!Q1111*17</f>
        <v>10081</v>
      </c>
    </row>
    <row r="1019" spans="1:14" x14ac:dyDescent="0.3">
      <c r="A1019">
        <v>2020</v>
      </c>
      <c r="B1019">
        <v>1</v>
      </c>
      <c r="C1019">
        <v>13</v>
      </c>
      <c r="D1019">
        <v>10</v>
      </c>
      <c r="E1019">
        <v>8640</v>
      </c>
      <c r="F1019">
        <v>25200</v>
      </c>
      <c r="G1019">
        <v>0</v>
      </c>
      <c r="H1019">
        <v>0</v>
      </c>
      <c r="I1019">
        <v>0</v>
      </c>
      <c r="J1019">
        <v>64800</v>
      </c>
      <c r="K1019">
        <v>0</v>
      </c>
      <c r="L1019">
        <v>69235.199999999997</v>
      </c>
      <c r="M1019">
        <v>17308.8</v>
      </c>
      <c r="N1019">
        <f>df_results_DK1!Q1112*17</f>
        <v>9730.7999999999993</v>
      </c>
    </row>
    <row r="1020" spans="1:14" x14ac:dyDescent="0.3">
      <c r="A1020">
        <v>2020</v>
      </c>
      <c r="B1020">
        <v>1</v>
      </c>
      <c r="C1020">
        <v>13</v>
      </c>
      <c r="D1020">
        <v>11</v>
      </c>
      <c r="E1020">
        <v>9648</v>
      </c>
      <c r="F1020">
        <v>25200</v>
      </c>
      <c r="G1020">
        <v>0</v>
      </c>
      <c r="H1020">
        <v>0</v>
      </c>
      <c r="I1020">
        <v>0</v>
      </c>
      <c r="J1020">
        <v>64800</v>
      </c>
      <c r="K1020">
        <v>0</v>
      </c>
      <c r="L1020">
        <v>67795.199999999997</v>
      </c>
      <c r="M1020">
        <v>16948.8</v>
      </c>
      <c r="N1020">
        <f>df_results_DK1!Q1113*17</f>
        <v>9656</v>
      </c>
    </row>
    <row r="1021" spans="1:14" x14ac:dyDescent="0.3">
      <c r="A1021">
        <v>2020</v>
      </c>
      <c r="B1021">
        <v>1</v>
      </c>
      <c r="C1021">
        <v>13</v>
      </c>
      <c r="D1021">
        <v>12</v>
      </c>
      <c r="E1021">
        <v>5760</v>
      </c>
      <c r="F1021">
        <v>25200</v>
      </c>
      <c r="G1021">
        <v>0</v>
      </c>
      <c r="H1021">
        <v>0</v>
      </c>
      <c r="I1021">
        <v>0</v>
      </c>
      <c r="J1021">
        <v>64800</v>
      </c>
      <c r="K1021">
        <v>0</v>
      </c>
      <c r="L1021">
        <v>69811.199999999997</v>
      </c>
      <c r="M1021">
        <v>17452.8</v>
      </c>
      <c r="N1021">
        <f>df_results_DK1!Q1114*17</f>
        <v>9486</v>
      </c>
    </row>
    <row r="1022" spans="1:14" x14ac:dyDescent="0.3">
      <c r="A1022">
        <v>2020</v>
      </c>
      <c r="B1022">
        <v>1</v>
      </c>
      <c r="C1022">
        <v>13</v>
      </c>
      <c r="D1022">
        <v>13</v>
      </c>
      <c r="E1022">
        <v>0</v>
      </c>
      <c r="F1022">
        <v>11532</v>
      </c>
      <c r="G1022">
        <v>0</v>
      </c>
      <c r="H1022">
        <v>0</v>
      </c>
      <c r="I1022">
        <v>0</v>
      </c>
      <c r="J1022">
        <v>55800</v>
      </c>
      <c r="K1022">
        <v>0</v>
      </c>
      <c r="L1022">
        <v>66265.599999999991</v>
      </c>
      <c r="M1022">
        <v>16566.399999999998</v>
      </c>
      <c r="N1022">
        <f>df_results_DK1!Q1115*17</f>
        <v>9407.7999999999993</v>
      </c>
    </row>
    <row r="1023" spans="1:14" x14ac:dyDescent="0.3">
      <c r="A1023">
        <v>2020</v>
      </c>
      <c r="B1023">
        <v>1</v>
      </c>
      <c r="C1023">
        <v>13</v>
      </c>
      <c r="D1023">
        <v>14</v>
      </c>
      <c r="E1023">
        <v>0</v>
      </c>
      <c r="F1023">
        <v>16926</v>
      </c>
      <c r="G1023">
        <v>0</v>
      </c>
      <c r="H1023">
        <v>0</v>
      </c>
      <c r="I1023">
        <v>0</v>
      </c>
      <c r="J1023">
        <v>55800</v>
      </c>
      <c r="K1023">
        <v>0</v>
      </c>
      <c r="L1023">
        <v>64926.400000000001</v>
      </c>
      <c r="M1023">
        <v>16231.6</v>
      </c>
      <c r="N1023">
        <f>df_results_DK1!Q1116*17</f>
        <v>9074.6</v>
      </c>
    </row>
    <row r="1024" spans="1:14" x14ac:dyDescent="0.3">
      <c r="A1024">
        <v>2020</v>
      </c>
      <c r="B1024">
        <v>1</v>
      </c>
      <c r="C1024">
        <v>13</v>
      </c>
      <c r="D1024">
        <v>15</v>
      </c>
      <c r="E1024">
        <v>0</v>
      </c>
      <c r="F1024">
        <v>12710</v>
      </c>
      <c r="G1024">
        <v>0</v>
      </c>
      <c r="H1024">
        <v>0</v>
      </c>
      <c r="I1024">
        <v>0</v>
      </c>
      <c r="J1024">
        <v>55800</v>
      </c>
      <c r="K1024">
        <v>0</v>
      </c>
      <c r="L1024">
        <v>66265.599999999991</v>
      </c>
      <c r="M1024">
        <v>16566.399999999998</v>
      </c>
      <c r="N1024">
        <f>df_results_DK1!Q1117*17</f>
        <v>8666.6</v>
      </c>
    </row>
    <row r="1025" spans="1:14" x14ac:dyDescent="0.3">
      <c r="A1025">
        <v>2020</v>
      </c>
      <c r="B1025">
        <v>1</v>
      </c>
      <c r="C1025">
        <v>13</v>
      </c>
      <c r="D1025">
        <v>16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18600</v>
      </c>
      <c r="K1025">
        <v>0</v>
      </c>
      <c r="L1025">
        <v>28089.600000000002</v>
      </c>
      <c r="M1025">
        <v>7022.4000000000005</v>
      </c>
      <c r="N1025">
        <f>df_results_DK1!Q1118*17</f>
        <v>8530.6</v>
      </c>
    </row>
    <row r="1026" spans="1:14" x14ac:dyDescent="0.3">
      <c r="A1026">
        <v>2020</v>
      </c>
      <c r="B1026">
        <v>1</v>
      </c>
      <c r="C1026">
        <v>13</v>
      </c>
      <c r="D1026">
        <v>17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16224</v>
      </c>
      <c r="K1026">
        <v>0</v>
      </c>
      <c r="L1026">
        <v>32601.600000000002</v>
      </c>
      <c r="M1026">
        <v>8150.4000000000005</v>
      </c>
      <c r="N1026">
        <f>df_results_DK1!Q1119*17</f>
        <v>8136.2000000000007</v>
      </c>
    </row>
    <row r="1027" spans="1:14" x14ac:dyDescent="0.3">
      <c r="A1027">
        <v>2020</v>
      </c>
      <c r="B1027">
        <v>1</v>
      </c>
      <c r="C1027">
        <v>13</v>
      </c>
      <c r="D1027">
        <v>18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14496</v>
      </c>
      <c r="K1027">
        <v>0</v>
      </c>
      <c r="L1027">
        <v>38592</v>
      </c>
      <c r="M1027">
        <v>9648</v>
      </c>
      <c r="N1027">
        <f>df_results_DK1!Q1120*17</f>
        <v>7741.8</v>
      </c>
    </row>
    <row r="1028" spans="1:14" x14ac:dyDescent="0.3">
      <c r="A1028">
        <v>2020</v>
      </c>
      <c r="B1028">
        <v>1</v>
      </c>
      <c r="C1028">
        <v>13</v>
      </c>
      <c r="D1028">
        <v>19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4080</v>
      </c>
      <c r="K1028">
        <v>0</v>
      </c>
      <c r="L1028">
        <v>44102.400000000001</v>
      </c>
      <c r="M1028">
        <v>11025.6</v>
      </c>
      <c r="N1028">
        <f>df_results_DK1!Q1121*17</f>
        <v>6813.6</v>
      </c>
    </row>
    <row r="1029" spans="1:14" x14ac:dyDescent="0.3">
      <c r="A1029">
        <v>2020</v>
      </c>
      <c r="B1029">
        <v>1</v>
      </c>
      <c r="C1029">
        <v>13</v>
      </c>
      <c r="D1029">
        <v>20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34326.400000000001</v>
      </c>
      <c r="M1029">
        <v>8581.6</v>
      </c>
      <c r="N1029">
        <f>df_results_DK1!Q1122*17</f>
        <v>5579.4000000000005</v>
      </c>
    </row>
    <row r="1030" spans="1:14" x14ac:dyDescent="0.3">
      <c r="A1030">
        <v>2020</v>
      </c>
      <c r="B1030">
        <v>1</v>
      </c>
      <c r="C1030">
        <v>13</v>
      </c>
      <c r="D1030">
        <v>21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26659.199999999997</v>
      </c>
      <c r="M1030">
        <v>6664.7999999999993</v>
      </c>
      <c r="N1030">
        <f>df_results_DK1!Q1123*17</f>
        <v>4702.2000000000007</v>
      </c>
    </row>
    <row r="1031" spans="1:14" x14ac:dyDescent="0.3">
      <c r="A1031">
        <v>2020</v>
      </c>
      <c r="B1031">
        <v>1</v>
      </c>
      <c r="C1031">
        <v>13</v>
      </c>
      <c r="D1031">
        <v>22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12132</v>
      </c>
      <c r="M1031">
        <v>3033</v>
      </c>
      <c r="N1031">
        <f>df_results_DK1!Q1124*17</f>
        <v>4069.8</v>
      </c>
    </row>
    <row r="1032" spans="1:14" x14ac:dyDescent="0.3">
      <c r="A1032">
        <v>2020</v>
      </c>
      <c r="B1032">
        <v>1</v>
      </c>
      <c r="C1032">
        <v>13</v>
      </c>
      <c r="D1032">
        <v>23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f>df_results_DK1!Q1125*17</f>
        <v>3546.2000000000003</v>
      </c>
    </row>
    <row r="1033" spans="1:14" x14ac:dyDescent="0.3">
      <c r="A1033">
        <v>2020</v>
      </c>
      <c r="B1033">
        <v>1</v>
      </c>
      <c r="C1033">
        <v>13</v>
      </c>
      <c r="D1033">
        <v>24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f>df_results_DK1!Q1126*17</f>
        <v>3124.6000000000004</v>
      </c>
    </row>
    <row r="1034" spans="1:14" x14ac:dyDescent="0.3">
      <c r="A1034">
        <v>2020</v>
      </c>
      <c r="B1034">
        <v>1</v>
      </c>
      <c r="C1034">
        <v>14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f>df_results_DK1!Q1127*17</f>
        <v>2947.8</v>
      </c>
    </row>
    <row r="1035" spans="1:14" x14ac:dyDescent="0.3">
      <c r="A1035">
        <v>2020</v>
      </c>
      <c r="B1035">
        <v>1</v>
      </c>
      <c r="C1035">
        <v>14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f>df_results_DK1!Q1128*17</f>
        <v>3233.4</v>
      </c>
    </row>
    <row r="1036" spans="1:14" x14ac:dyDescent="0.3">
      <c r="A1036">
        <v>2020</v>
      </c>
      <c r="B1036">
        <v>1</v>
      </c>
      <c r="C1036">
        <v>14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f>df_results_DK1!Q1129*17</f>
        <v>3495.2000000000003</v>
      </c>
    </row>
    <row r="1037" spans="1:14" x14ac:dyDescent="0.3">
      <c r="A1037">
        <v>2020</v>
      </c>
      <c r="B1037">
        <v>1</v>
      </c>
      <c r="C1037">
        <v>14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f>df_results_DK1!Q1130*17</f>
        <v>6844.2000000000007</v>
      </c>
    </row>
    <row r="1038" spans="1:14" x14ac:dyDescent="0.3">
      <c r="A1038">
        <v>2020</v>
      </c>
      <c r="B1038">
        <v>1</v>
      </c>
      <c r="C1038">
        <v>14</v>
      </c>
      <c r="D1038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f>df_results_DK1!Q1131*17</f>
        <v>7248.8</v>
      </c>
    </row>
    <row r="1039" spans="1:14" x14ac:dyDescent="0.3">
      <c r="A1039">
        <v>2020</v>
      </c>
      <c r="B1039">
        <v>1</v>
      </c>
      <c r="C1039">
        <v>14</v>
      </c>
      <c r="D1039">
        <v>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f>df_results_DK1!Q1132*17</f>
        <v>7374.6</v>
      </c>
    </row>
    <row r="1040" spans="1:14" x14ac:dyDescent="0.3">
      <c r="A1040">
        <v>2020</v>
      </c>
      <c r="B1040">
        <v>1</v>
      </c>
      <c r="C1040">
        <v>14</v>
      </c>
      <c r="D1040">
        <v>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f>df_results_DK1!Q1133*17</f>
        <v>7408.6</v>
      </c>
    </row>
    <row r="1041" spans="1:14" x14ac:dyDescent="0.3">
      <c r="A1041">
        <v>2020</v>
      </c>
      <c r="B1041">
        <v>1</v>
      </c>
      <c r="C1041">
        <v>14</v>
      </c>
      <c r="D1041">
        <v>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f>df_results_DK1!Q1134*17</f>
        <v>7201.2000000000007</v>
      </c>
    </row>
    <row r="1042" spans="1:14" x14ac:dyDescent="0.3">
      <c r="A1042">
        <v>2020</v>
      </c>
      <c r="B1042">
        <v>1</v>
      </c>
      <c r="C1042">
        <v>14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14168.000000000002</v>
      </c>
      <c r="M1042">
        <v>3542.0000000000005</v>
      </c>
      <c r="N1042">
        <f>df_results_DK1!Q1135*17</f>
        <v>7293</v>
      </c>
    </row>
    <row r="1043" spans="1:14" x14ac:dyDescent="0.3">
      <c r="A1043">
        <v>2020</v>
      </c>
      <c r="B1043">
        <v>1</v>
      </c>
      <c r="C1043">
        <v>14</v>
      </c>
      <c r="D1043">
        <v>10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32774.400000000001</v>
      </c>
      <c r="M1043">
        <v>8193.6</v>
      </c>
      <c r="N1043">
        <f>df_results_DK1!Q1136*17</f>
        <v>7537.8</v>
      </c>
    </row>
    <row r="1044" spans="1:14" x14ac:dyDescent="0.3">
      <c r="A1044">
        <v>2020</v>
      </c>
      <c r="B1044">
        <v>1</v>
      </c>
      <c r="C1044">
        <v>14</v>
      </c>
      <c r="D1044">
        <v>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31209.600000000002</v>
      </c>
      <c r="M1044">
        <v>7802.4000000000005</v>
      </c>
      <c r="N1044">
        <f>df_results_DK1!Q1137*17</f>
        <v>7738.4000000000005</v>
      </c>
    </row>
    <row r="1045" spans="1:14" x14ac:dyDescent="0.3">
      <c r="A1045">
        <v>2020</v>
      </c>
      <c r="B1045">
        <v>1</v>
      </c>
      <c r="C1045">
        <v>14</v>
      </c>
      <c r="D1045">
        <v>12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29884.800000000003</v>
      </c>
      <c r="M1045">
        <v>7471.2000000000007</v>
      </c>
      <c r="N1045">
        <f>df_results_DK1!Q1138*17</f>
        <v>8187.2000000000007</v>
      </c>
    </row>
    <row r="1046" spans="1:14" x14ac:dyDescent="0.3">
      <c r="A1046">
        <v>2020</v>
      </c>
      <c r="B1046">
        <v>1</v>
      </c>
      <c r="C1046">
        <v>14</v>
      </c>
      <c r="D1046">
        <v>13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29817.600000000002</v>
      </c>
      <c r="M1046">
        <v>7454.4000000000005</v>
      </c>
      <c r="N1046">
        <f>df_results_DK1!Q1139*17</f>
        <v>8547.6</v>
      </c>
    </row>
    <row r="1047" spans="1:14" x14ac:dyDescent="0.3">
      <c r="A1047">
        <v>2020</v>
      </c>
      <c r="B1047">
        <v>1</v>
      </c>
      <c r="C1047">
        <v>14</v>
      </c>
      <c r="D1047">
        <v>14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40283.199999999997</v>
      </c>
      <c r="M1047">
        <v>10070.799999999999</v>
      </c>
      <c r="N1047">
        <f>df_results_DK1!Q1140*17</f>
        <v>8608.8000000000011</v>
      </c>
    </row>
    <row r="1048" spans="1:14" x14ac:dyDescent="0.3">
      <c r="A1048">
        <v>2020</v>
      </c>
      <c r="B1048">
        <v>1</v>
      </c>
      <c r="C1048">
        <v>14</v>
      </c>
      <c r="D1048">
        <v>15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37848.800000000003</v>
      </c>
      <c r="M1048">
        <v>9462.2000000000007</v>
      </c>
      <c r="N1048">
        <f>df_results_DK1!Q1141*17</f>
        <v>8840</v>
      </c>
    </row>
    <row r="1049" spans="1:14" x14ac:dyDescent="0.3">
      <c r="A1049">
        <v>2020</v>
      </c>
      <c r="B1049">
        <v>1</v>
      </c>
      <c r="C1049">
        <v>14</v>
      </c>
      <c r="D1049">
        <v>16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35768</v>
      </c>
      <c r="M1049">
        <v>8942</v>
      </c>
      <c r="N1049">
        <f>df_results_DK1!Q1142*17</f>
        <v>9159.6</v>
      </c>
    </row>
    <row r="1050" spans="1:14" x14ac:dyDescent="0.3">
      <c r="A1050">
        <v>2020</v>
      </c>
      <c r="B1050">
        <v>1</v>
      </c>
      <c r="C1050">
        <v>14</v>
      </c>
      <c r="D1050">
        <v>17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35523.199999999997</v>
      </c>
      <c r="M1050">
        <v>8880.7999999999993</v>
      </c>
      <c r="N1050">
        <f>df_results_DK1!Q1143*17</f>
        <v>9224.2000000000007</v>
      </c>
    </row>
    <row r="1051" spans="1:14" x14ac:dyDescent="0.3">
      <c r="A1051">
        <v>2020</v>
      </c>
      <c r="B1051">
        <v>1</v>
      </c>
      <c r="C1051">
        <v>14</v>
      </c>
      <c r="D1051">
        <v>18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38202.400000000001</v>
      </c>
      <c r="M1051">
        <v>9550.6</v>
      </c>
      <c r="N1051">
        <f>df_results_DK1!Q1144*17</f>
        <v>9380.6</v>
      </c>
    </row>
    <row r="1052" spans="1:14" x14ac:dyDescent="0.3">
      <c r="A1052">
        <v>2020</v>
      </c>
      <c r="B1052">
        <v>1</v>
      </c>
      <c r="C1052">
        <v>14</v>
      </c>
      <c r="D1052">
        <v>19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41208</v>
      </c>
      <c r="M1052">
        <v>10302</v>
      </c>
      <c r="N1052">
        <f>df_results_DK1!Q1145*17</f>
        <v>9397.6</v>
      </c>
    </row>
    <row r="1053" spans="1:14" x14ac:dyDescent="0.3">
      <c r="A1053">
        <v>2020</v>
      </c>
      <c r="B1053">
        <v>1</v>
      </c>
      <c r="C1053">
        <v>14</v>
      </c>
      <c r="D1053">
        <v>20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30412.800000000003</v>
      </c>
      <c r="M1053">
        <v>7603.2000000000007</v>
      </c>
      <c r="N1053">
        <f>df_results_DK1!Q1146*17</f>
        <v>9384</v>
      </c>
    </row>
    <row r="1054" spans="1:14" x14ac:dyDescent="0.3">
      <c r="A1054">
        <v>2020</v>
      </c>
      <c r="B1054">
        <v>1</v>
      </c>
      <c r="C1054">
        <v>14</v>
      </c>
      <c r="D1054">
        <v>21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f>df_results_DK1!Q1147*17</f>
        <v>9288.7999999999993</v>
      </c>
    </row>
    <row r="1055" spans="1:14" x14ac:dyDescent="0.3">
      <c r="A1055">
        <v>2020</v>
      </c>
      <c r="B1055">
        <v>1</v>
      </c>
      <c r="C1055">
        <v>14</v>
      </c>
      <c r="D1055">
        <v>22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f>df_results_DK1!Q1148*17</f>
        <v>9101.7999999999993</v>
      </c>
    </row>
    <row r="1056" spans="1:14" x14ac:dyDescent="0.3">
      <c r="A1056">
        <v>2020</v>
      </c>
      <c r="B1056">
        <v>1</v>
      </c>
      <c r="C1056">
        <v>14</v>
      </c>
      <c r="D1056">
        <v>23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f>df_results_DK1!Q1149*17</f>
        <v>8840</v>
      </c>
    </row>
    <row r="1057" spans="1:14" x14ac:dyDescent="0.3">
      <c r="A1057">
        <v>2020</v>
      </c>
      <c r="B1057">
        <v>1</v>
      </c>
      <c r="C1057">
        <v>14</v>
      </c>
      <c r="D1057">
        <v>24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f>df_results_DK1!Q1150*17</f>
        <v>8649.6</v>
      </c>
    </row>
    <row r="1058" spans="1:14" x14ac:dyDescent="0.3">
      <c r="A1058">
        <v>2020</v>
      </c>
      <c r="B1058">
        <v>1</v>
      </c>
      <c r="C1058">
        <v>15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f>df_results_DK1!Q1151*17</f>
        <v>8642.8000000000011</v>
      </c>
    </row>
    <row r="1059" spans="1:14" x14ac:dyDescent="0.3">
      <c r="A1059">
        <v>2020</v>
      </c>
      <c r="B1059">
        <v>1</v>
      </c>
      <c r="C1059">
        <v>15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f>df_results_DK1!Q1152*17</f>
        <v>8632.6</v>
      </c>
    </row>
    <row r="1060" spans="1:14" x14ac:dyDescent="0.3">
      <c r="A1060">
        <v>2020</v>
      </c>
      <c r="B1060">
        <v>1</v>
      </c>
      <c r="C1060">
        <v>15</v>
      </c>
      <c r="D1060">
        <v>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f>df_results_DK1!Q1153*17</f>
        <v>8806</v>
      </c>
    </row>
    <row r="1061" spans="1:14" x14ac:dyDescent="0.3">
      <c r="A1061">
        <v>2020</v>
      </c>
      <c r="B1061">
        <v>1</v>
      </c>
      <c r="C1061">
        <v>15</v>
      </c>
      <c r="D1061">
        <v>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f>df_results_DK1!Q1154*17</f>
        <v>8221.2000000000007</v>
      </c>
    </row>
    <row r="1062" spans="1:14" x14ac:dyDescent="0.3">
      <c r="A1062">
        <v>2020</v>
      </c>
      <c r="B1062">
        <v>1</v>
      </c>
      <c r="C1062">
        <v>15</v>
      </c>
      <c r="D1062">
        <v>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f>df_results_DK1!Q1155*17</f>
        <v>8523.8000000000011</v>
      </c>
    </row>
    <row r="1063" spans="1:14" x14ac:dyDescent="0.3">
      <c r="A1063">
        <v>2020</v>
      </c>
      <c r="B1063">
        <v>1</v>
      </c>
      <c r="C1063">
        <v>15</v>
      </c>
      <c r="D1063">
        <v>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f>df_results_DK1!Q1156*17</f>
        <v>8921.6</v>
      </c>
    </row>
    <row r="1064" spans="1:14" x14ac:dyDescent="0.3">
      <c r="A1064">
        <v>2020</v>
      </c>
      <c r="B1064">
        <v>1</v>
      </c>
      <c r="C1064">
        <v>15</v>
      </c>
      <c r="D1064">
        <v>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f>df_results_DK1!Q1157*17</f>
        <v>9203.7999999999993</v>
      </c>
    </row>
    <row r="1065" spans="1:14" x14ac:dyDescent="0.3">
      <c r="A1065">
        <v>2020</v>
      </c>
      <c r="B1065">
        <v>1</v>
      </c>
      <c r="C1065">
        <v>15</v>
      </c>
      <c r="D1065">
        <v>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13152</v>
      </c>
      <c r="M1065">
        <v>3288</v>
      </c>
      <c r="N1065">
        <f>df_results_DK1!Q1158*17</f>
        <v>9397.6</v>
      </c>
    </row>
    <row r="1066" spans="1:14" x14ac:dyDescent="0.3">
      <c r="A1066">
        <v>2020</v>
      </c>
      <c r="B1066">
        <v>1</v>
      </c>
      <c r="C1066">
        <v>15</v>
      </c>
      <c r="D1066">
        <v>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29664</v>
      </c>
      <c r="M1066">
        <v>7416</v>
      </c>
      <c r="N1066">
        <f>df_results_DK1!Q1159*17</f>
        <v>9363.6</v>
      </c>
    </row>
    <row r="1067" spans="1:14" x14ac:dyDescent="0.3">
      <c r="A1067">
        <v>2020</v>
      </c>
      <c r="B1067">
        <v>1</v>
      </c>
      <c r="C1067">
        <v>15</v>
      </c>
      <c r="D1067">
        <v>10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28204.800000000003</v>
      </c>
      <c r="M1067">
        <v>7051.2000000000007</v>
      </c>
      <c r="N1067">
        <f>df_results_DK1!Q1160*17</f>
        <v>9350</v>
      </c>
    </row>
    <row r="1068" spans="1:14" x14ac:dyDescent="0.3">
      <c r="A1068">
        <v>2020</v>
      </c>
      <c r="B1068">
        <v>1</v>
      </c>
      <c r="C1068">
        <v>15</v>
      </c>
      <c r="D1068">
        <v>11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36951.199999999997</v>
      </c>
      <c r="M1068">
        <v>9237.7999999999993</v>
      </c>
      <c r="N1068">
        <f>df_results_DK1!Q1161*17</f>
        <v>9560.7999999999993</v>
      </c>
    </row>
    <row r="1069" spans="1:14" x14ac:dyDescent="0.3">
      <c r="A1069">
        <v>2020</v>
      </c>
      <c r="B1069">
        <v>1</v>
      </c>
      <c r="C1069">
        <v>15</v>
      </c>
      <c r="D1069">
        <v>12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624</v>
      </c>
      <c r="K1069">
        <v>0</v>
      </c>
      <c r="L1069">
        <v>48499.200000000004</v>
      </c>
      <c r="M1069">
        <v>12124.800000000001</v>
      </c>
      <c r="N1069">
        <f>df_results_DK1!Q1162*17</f>
        <v>9696.7999999999993</v>
      </c>
    </row>
    <row r="1070" spans="1:14" x14ac:dyDescent="0.3">
      <c r="A1070">
        <v>2020</v>
      </c>
      <c r="B1070">
        <v>1</v>
      </c>
      <c r="C1070">
        <v>15</v>
      </c>
      <c r="D1070">
        <v>13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240</v>
      </c>
      <c r="K1070">
        <v>0</v>
      </c>
      <c r="L1070">
        <v>47385.600000000006</v>
      </c>
      <c r="M1070">
        <v>11846.400000000001</v>
      </c>
      <c r="N1070">
        <f>df_results_DK1!Q1163*17</f>
        <v>9751.2000000000007</v>
      </c>
    </row>
    <row r="1071" spans="1:14" x14ac:dyDescent="0.3">
      <c r="A1071">
        <v>2020</v>
      </c>
      <c r="B1071">
        <v>1</v>
      </c>
      <c r="C1071">
        <v>15</v>
      </c>
      <c r="D1071">
        <v>14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4608</v>
      </c>
      <c r="K1071">
        <v>0</v>
      </c>
      <c r="L1071">
        <v>44793.600000000006</v>
      </c>
      <c r="M1071">
        <v>11198.400000000001</v>
      </c>
      <c r="N1071">
        <f>df_results_DK1!Q1164*17</f>
        <v>9424.7999999999993</v>
      </c>
    </row>
    <row r="1072" spans="1:14" x14ac:dyDescent="0.3">
      <c r="A1072">
        <v>2020</v>
      </c>
      <c r="B1072">
        <v>1</v>
      </c>
      <c r="C1072">
        <v>15</v>
      </c>
      <c r="D1072">
        <v>15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4848</v>
      </c>
      <c r="K1072">
        <v>0</v>
      </c>
      <c r="L1072">
        <v>42931.200000000004</v>
      </c>
      <c r="M1072">
        <v>10732.800000000001</v>
      </c>
      <c r="N1072">
        <f>df_results_DK1!Q1165*17</f>
        <v>9078</v>
      </c>
    </row>
    <row r="1073" spans="1:14" x14ac:dyDescent="0.3">
      <c r="A1073">
        <v>2020</v>
      </c>
      <c r="B1073">
        <v>1</v>
      </c>
      <c r="C1073">
        <v>15</v>
      </c>
      <c r="D1073">
        <v>16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2928</v>
      </c>
      <c r="K1073">
        <v>0</v>
      </c>
      <c r="L1073">
        <v>41760</v>
      </c>
      <c r="M1073">
        <v>10440</v>
      </c>
      <c r="N1073">
        <f>df_results_DK1!Q1166*17</f>
        <v>8840</v>
      </c>
    </row>
    <row r="1074" spans="1:14" x14ac:dyDescent="0.3">
      <c r="A1074">
        <v>2020</v>
      </c>
      <c r="B1074">
        <v>1</v>
      </c>
      <c r="C1074">
        <v>15</v>
      </c>
      <c r="D1074">
        <v>17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6120</v>
      </c>
      <c r="K1074">
        <v>0</v>
      </c>
      <c r="L1074">
        <v>41760</v>
      </c>
      <c r="M1074">
        <v>10440</v>
      </c>
      <c r="N1074">
        <f>df_results_DK1!Q1167*17</f>
        <v>8149.8</v>
      </c>
    </row>
    <row r="1075" spans="1:14" x14ac:dyDescent="0.3">
      <c r="A1075">
        <v>2020</v>
      </c>
      <c r="B1075">
        <v>1</v>
      </c>
      <c r="C1075">
        <v>15</v>
      </c>
      <c r="D1075">
        <v>18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9048</v>
      </c>
      <c r="K1075">
        <v>0</v>
      </c>
      <c r="L1075">
        <v>43046.400000000001</v>
      </c>
      <c r="M1075">
        <v>10761.6</v>
      </c>
      <c r="N1075">
        <f>df_results_DK1!Q1168*17</f>
        <v>7446</v>
      </c>
    </row>
    <row r="1076" spans="1:14" x14ac:dyDescent="0.3">
      <c r="A1076">
        <v>2020</v>
      </c>
      <c r="B1076">
        <v>1</v>
      </c>
      <c r="C1076">
        <v>15</v>
      </c>
      <c r="D1076">
        <v>19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4032</v>
      </c>
      <c r="K1076">
        <v>0</v>
      </c>
      <c r="L1076">
        <v>44102.400000000001</v>
      </c>
      <c r="M1076">
        <v>11025.6</v>
      </c>
      <c r="N1076">
        <f>df_results_DK1!Q1169*17</f>
        <v>6851</v>
      </c>
    </row>
    <row r="1077" spans="1:14" x14ac:dyDescent="0.3">
      <c r="A1077">
        <v>2020</v>
      </c>
      <c r="B1077">
        <v>1</v>
      </c>
      <c r="C1077">
        <v>15</v>
      </c>
      <c r="D1077">
        <v>20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33510.400000000001</v>
      </c>
      <c r="M1077">
        <v>8377.6</v>
      </c>
      <c r="N1077">
        <f>df_results_DK1!Q1170*17</f>
        <v>6334.2000000000007</v>
      </c>
    </row>
    <row r="1078" spans="1:14" x14ac:dyDescent="0.3">
      <c r="A1078">
        <v>2020</v>
      </c>
      <c r="B1078">
        <v>1</v>
      </c>
      <c r="C1078">
        <v>15</v>
      </c>
      <c r="D1078">
        <v>21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26400</v>
      </c>
      <c r="M1078">
        <v>6600</v>
      </c>
      <c r="N1078">
        <f>df_results_DK1!Q1171*17</f>
        <v>5722.2000000000007</v>
      </c>
    </row>
    <row r="1079" spans="1:14" x14ac:dyDescent="0.3">
      <c r="A1079">
        <v>2020</v>
      </c>
      <c r="B1079">
        <v>1</v>
      </c>
      <c r="C1079">
        <v>15</v>
      </c>
      <c r="D1079">
        <v>22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12356.000000000002</v>
      </c>
      <c r="M1079">
        <v>3089.0000000000005</v>
      </c>
      <c r="N1079">
        <f>df_results_DK1!Q1172*17</f>
        <v>5127.2000000000007</v>
      </c>
    </row>
    <row r="1080" spans="1:14" x14ac:dyDescent="0.3">
      <c r="A1080">
        <v>2020</v>
      </c>
      <c r="B1080">
        <v>1</v>
      </c>
      <c r="C1080">
        <v>15</v>
      </c>
      <c r="D1080">
        <v>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f>df_results_DK1!Q1173*17</f>
        <v>4664.8</v>
      </c>
    </row>
    <row r="1081" spans="1:14" x14ac:dyDescent="0.3">
      <c r="A1081">
        <v>2020</v>
      </c>
      <c r="B1081">
        <v>1</v>
      </c>
      <c r="C1081">
        <v>15</v>
      </c>
      <c r="D1081">
        <v>24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f>df_results_DK1!Q1174*17</f>
        <v>4260.2000000000007</v>
      </c>
    </row>
    <row r="1082" spans="1:14" x14ac:dyDescent="0.3">
      <c r="A1082">
        <v>2020</v>
      </c>
      <c r="B1082">
        <v>1</v>
      </c>
      <c r="C1082">
        <v>16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f>df_results_DK1!Q1175*17</f>
        <v>4114</v>
      </c>
    </row>
    <row r="1083" spans="1:14" x14ac:dyDescent="0.3">
      <c r="A1083">
        <v>2020</v>
      </c>
      <c r="B1083">
        <v>1</v>
      </c>
      <c r="C1083">
        <v>16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f>df_results_DK1!Q1176*17</f>
        <v>4100.4000000000005</v>
      </c>
    </row>
    <row r="1084" spans="1:14" x14ac:dyDescent="0.3">
      <c r="A1084">
        <v>2020</v>
      </c>
      <c r="B1084">
        <v>1</v>
      </c>
      <c r="C1084">
        <v>16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f>df_results_DK1!Q1177*17</f>
        <v>4137.8</v>
      </c>
    </row>
    <row r="1085" spans="1:14" x14ac:dyDescent="0.3">
      <c r="A1085">
        <v>2020</v>
      </c>
      <c r="B1085">
        <v>1</v>
      </c>
      <c r="C1085">
        <v>16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f>df_results_DK1!Q1178*17</f>
        <v>3930.4</v>
      </c>
    </row>
    <row r="1086" spans="1:14" x14ac:dyDescent="0.3">
      <c r="A1086">
        <v>2020</v>
      </c>
      <c r="B1086">
        <v>1</v>
      </c>
      <c r="C1086">
        <v>16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f>df_results_DK1!Q1179*17</f>
        <v>4097</v>
      </c>
    </row>
    <row r="1087" spans="1:14" x14ac:dyDescent="0.3">
      <c r="A1087">
        <v>2020</v>
      </c>
      <c r="B1087">
        <v>1</v>
      </c>
      <c r="C1087">
        <v>16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f>df_results_DK1!Q1180*17</f>
        <v>4114</v>
      </c>
    </row>
    <row r="1088" spans="1:14" x14ac:dyDescent="0.3">
      <c r="A1088">
        <v>2020</v>
      </c>
      <c r="B1088">
        <v>1</v>
      </c>
      <c r="C1088">
        <v>16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f>df_results_DK1!Q1181*17</f>
        <v>4253.4000000000005</v>
      </c>
    </row>
    <row r="1089" spans="1:14" x14ac:dyDescent="0.3">
      <c r="A1089">
        <v>2020</v>
      </c>
      <c r="B1089">
        <v>1</v>
      </c>
      <c r="C1089">
        <v>16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31123.200000000004</v>
      </c>
      <c r="M1089">
        <v>7780.8000000000011</v>
      </c>
      <c r="N1089">
        <f>df_results_DK1!Q1182*17</f>
        <v>5015</v>
      </c>
    </row>
    <row r="1090" spans="1:14" x14ac:dyDescent="0.3">
      <c r="A1090">
        <v>2020</v>
      </c>
      <c r="B1090">
        <v>1</v>
      </c>
      <c r="C1090">
        <v>16</v>
      </c>
      <c r="D1090">
        <v>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41439.199999999997</v>
      </c>
      <c r="M1090">
        <v>10359.799999999999</v>
      </c>
      <c r="N1090">
        <f>df_results_DK1!Q1183*17</f>
        <v>6011.2000000000007</v>
      </c>
    </row>
    <row r="1091" spans="1:14" x14ac:dyDescent="0.3">
      <c r="A1091">
        <v>2020</v>
      </c>
      <c r="B1091">
        <v>1</v>
      </c>
      <c r="C1091">
        <v>16</v>
      </c>
      <c r="D1091">
        <v>10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38637.600000000006</v>
      </c>
      <c r="M1091">
        <v>9659.4000000000015</v>
      </c>
      <c r="N1091">
        <f>df_results_DK1!Q1184*17</f>
        <v>6749</v>
      </c>
    </row>
    <row r="1092" spans="1:14" x14ac:dyDescent="0.3">
      <c r="A1092">
        <v>2020</v>
      </c>
      <c r="B1092">
        <v>1</v>
      </c>
      <c r="C1092">
        <v>16</v>
      </c>
      <c r="D1092">
        <v>11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120</v>
      </c>
      <c r="K1092">
        <v>0</v>
      </c>
      <c r="L1092">
        <v>49728</v>
      </c>
      <c r="M1092">
        <v>12432</v>
      </c>
      <c r="N1092">
        <f>df_results_DK1!Q1185*17</f>
        <v>7425.6</v>
      </c>
    </row>
    <row r="1093" spans="1:14" x14ac:dyDescent="0.3">
      <c r="A1093">
        <v>2020</v>
      </c>
      <c r="B1093">
        <v>1</v>
      </c>
      <c r="C1093">
        <v>16</v>
      </c>
      <c r="D1093">
        <v>12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4392</v>
      </c>
      <c r="K1093">
        <v>0</v>
      </c>
      <c r="L1093">
        <v>45523.200000000004</v>
      </c>
      <c r="M1093">
        <v>11380.800000000001</v>
      </c>
      <c r="N1093">
        <f>df_results_DK1!Q1186*17</f>
        <v>7813.2000000000007</v>
      </c>
    </row>
    <row r="1094" spans="1:14" x14ac:dyDescent="0.3">
      <c r="A1094">
        <v>2020</v>
      </c>
      <c r="B1094">
        <v>1</v>
      </c>
      <c r="C1094">
        <v>16</v>
      </c>
      <c r="D1094">
        <v>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4632</v>
      </c>
      <c r="K1094">
        <v>0</v>
      </c>
      <c r="L1094">
        <v>44313.600000000006</v>
      </c>
      <c r="M1094">
        <v>11078.400000000001</v>
      </c>
      <c r="N1094">
        <f>df_results_DK1!Q1187*17</f>
        <v>8190.6</v>
      </c>
    </row>
    <row r="1095" spans="1:14" x14ac:dyDescent="0.3">
      <c r="A1095">
        <v>2020</v>
      </c>
      <c r="B1095">
        <v>1</v>
      </c>
      <c r="C1095">
        <v>16</v>
      </c>
      <c r="D1095">
        <v>14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7200</v>
      </c>
      <c r="K1095">
        <v>0</v>
      </c>
      <c r="L1095">
        <v>42355.200000000004</v>
      </c>
      <c r="M1095">
        <v>10588.800000000001</v>
      </c>
      <c r="N1095">
        <f>df_results_DK1!Q1188*17</f>
        <v>8374.2000000000007</v>
      </c>
    </row>
    <row r="1096" spans="1:14" x14ac:dyDescent="0.3">
      <c r="A1096">
        <v>2020</v>
      </c>
      <c r="B1096">
        <v>1</v>
      </c>
      <c r="C1096">
        <v>16</v>
      </c>
      <c r="D1096">
        <v>15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8328</v>
      </c>
      <c r="K1096">
        <v>0</v>
      </c>
      <c r="L1096">
        <v>39571.200000000004</v>
      </c>
      <c r="M1096">
        <v>9892.8000000000011</v>
      </c>
      <c r="N1096">
        <f>df_results_DK1!Q1189*17</f>
        <v>8510.2000000000007</v>
      </c>
    </row>
    <row r="1097" spans="1:14" x14ac:dyDescent="0.3">
      <c r="A1097">
        <v>2020</v>
      </c>
      <c r="B1097">
        <v>1</v>
      </c>
      <c r="C1097">
        <v>16</v>
      </c>
      <c r="D1097">
        <v>16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9000</v>
      </c>
      <c r="K1097">
        <v>0</v>
      </c>
      <c r="L1097">
        <v>36038.400000000001</v>
      </c>
      <c r="M1097">
        <v>9009.6</v>
      </c>
      <c r="N1097">
        <f>df_results_DK1!Q1190*17</f>
        <v>8751.6</v>
      </c>
    </row>
    <row r="1098" spans="1:14" x14ac:dyDescent="0.3">
      <c r="A1098">
        <v>2020</v>
      </c>
      <c r="B1098">
        <v>1</v>
      </c>
      <c r="C1098">
        <v>16</v>
      </c>
      <c r="D1098">
        <v>17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13680</v>
      </c>
      <c r="K1098">
        <v>0</v>
      </c>
      <c r="L1098">
        <v>34329.600000000006</v>
      </c>
      <c r="M1098">
        <v>8582.4000000000015</v>
      </c>
      <c r="N1098">
        <f>df_results_DK1!Q1191*17</f>
        <v>8629.2000000000007</v>
      </c>
    </row>
    <row r="1099" spans="1:14" x14ac:dyDescent="0.3">
      <c r="A1099">
        <v>2020</v>
      </c>
      <c r="B1099">
        <v>1</v>
      </c>
      <c r="C1099">
        <v>16</v>
      </c>
      <c r="D1099">
        <v>18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13176</v>
      </c>
      <c r="K1099">
        <v>0</v>
      </c>
      <c r="L1099">
        <v>37516.800000000003</v>
      </c>
      <c r="M1099">
        <v>9379.2000000000007</v>
      </c>
      <c r="N1099">
        <f>df_results_DK1!Q1192*17</f>
        <v>8602</v>
      </c>
    </row>
    <row r="1100" spans="1:14" x14ac:dyDescent="0.3">
      <c r="A1100">
        <v>2020</v>
      </c>
      <c r="B1100">
        <v>1</v>
      </c>
      <c r="C1100">
        <v>16</v>
      </c>
      <c r="D1100">
        <v>19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4536</v>
      </c>
      <c r="K1100">
        <v>0</v>
      </c>
      <c r="L1100">
        <v>41798.400000000001</v>
      </c>
      <c r="M1100">
        <v>10449.6</v>
      </c>
      <c r="N1100">
        <f>df_results_DK1!Q1193*17</f>
        <v>8598.6</v>
      </c>
    </row>
    <row r="1101" spans="1:14" x14ac:dyDescent="0.3">
      <c r="A1101">
        <v>2020</v>
      </c>
      <c r="B1101">
        <v>1</v>
      </c>
      <c r="C1101">
        <v>16</v>
      </c>
      <c r="D1101">
        <v>20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32164</v>
      </c>
      <c r="M1101">
        <v>8041</v>
      </c>
      <c r="N1101">
        <f>df_results_DK1!Q1194*17</f>
        <v>8656.4000000000015</v>
      </c>
    </row>
    <row r="1102" spans="1:14" x14ac:dyDescent="0.3">
      <c r="A1102">
        <v>2020</v>
      </c>
      <c r="B1102">
        <v>1</v>
      </c>
      <c r="C1102">
        <v>16</v>
      </c>
      <c r="D1102">
        <v>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34421.600000000006</v>
      </c>
      <c r="M1102">
        <v>8605.4000000000015</v>
      </c>
      <c r="N1102">
        <f>df_results_DK1!Q1195*17</f>
        <v>8578.2000000000007</v>
      </c>
    </row>
    <row r="1103" spans="1:14" x14ac:dyDescent="0.3">
      <c r="A1103">
        <v>2020</v>
      </c>
      <c r="B1103">
        <v>1</v>
      </c>
      <c r="C1103">
        <v>16</v>
      </c>
      <c r="D1103">
        <v>22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26860.800000000003</v>
      </c>
      <c r="M1103">
        <v>6715.2000000000007</v>
      </c>
      <c r="N1103">
        <f>df_results_DK1!Q1196*17</f>
        <v>8775.4000000000015</v>
      </c>
    </row>
    <row r="1104" spans="1:14" x14ac:dyDescent="0.3">
      <c r="A1104">
        <v>2020</v>
      </c>
      <c r="B1104">
        <v>1</v>
      </c>
      <c r="C1104">
        <v>16</v>
      </c>
      <c r="D1104">
        <v>23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11764</v>
      </c>
      <c r="M1104">
        <v>2941</v>
      </c>
      <c r="N1104">
        <f>df_results_DK1!Q1197*17</f>
        <v>8850.2000000000007</v>
      </c>
    </row>
    <row r="1105" spans="1:14" x14ac:dyDescent="0.3">
      <c r="A1105">
        <v>2020</v>
      </c>
      <c r="B1105">
        <v>1</v>
      </c>
      <c r="C1105">
        <v>16</v>
      </c>
      <c r="D1105">
        <v>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f>df_results_DK1!Q1198*17</f>
        <v>8969.2000000000007</v>
      </c>
    </row>
    <row r="1106" spans="1:14" x14ac:dyDescent="0.3">
      <c r="A1106">
        <v>2020</v>
      </c>
      <c r="B1106">
        <v>1</v>
      </c>
      <c r="C1106">
        <v>17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f>df_results_DK1!Q1199*17</f>
        <v>9010</v>
      </c>
    </row>
    <row r="1107" spans="1:14" x14ac:dyDescent="0.3">
      <c r="A1107">
        <v>2020</v>
      </c>
      <c r="B1107">
        <v>1</v>
      </c>
      <c r="C1107">
        <v>17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f>df_results_DK1!Q1200*17</f>
        <v>8993</v>
      </c>
    </row>
    <row r="1108" spans="1:14" x14ac:dyDescent="0.3">
      <c r="A1108">
        <v>2020</v>
      </c>
      <c r="B1108">
        <v>1</v>
      </c>
      <c r="C1108">
        <v>17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f>df_results_DK1!Q1201*17</f>
        <v>9207.2000000000007</v>
      </c>
    </row>
    <row r="1109" spans="1:14" x14ac:dyDescent="0.3">
      <c r="A1109">
        <v>2020</v>
      </c>
      <c r="B1109">
        <v>1</v>
      </c>
      <c r="C1109">
        <v>17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f>df_results_DK1!Q1202*17</f>
        <v>10414.200000000001</v>
      </c>
    </row>
    <row r="1110" spans="1:14" x14ac:dyDescent="0.3">
      <c r="A1110">
        <v>2020</v>
      </c>
      <c r="B1110">
        <v>1</v>
      </c>
      <c r="C1110">
        <v>17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f>df_results_DK1!Q1203*17</f>
        <v>10774.6</v>
      </c>
    </row>
    <row r="1111" spans="1:14" x14ac:dyDescent="0.3">
      <c r="A1111">
        <v>2020</v>
      </c>
      <c r="B1111">
        <v>1</v>
      </c>
      <c r="C1111">
        <v>17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f>df_results_DK1!Q1204*17</f>
        <v>11036.400000000001</v>
      </c>
    </row>
    <row r="1112" spans="1:14" x14ac:dyDescent="0.3">
      <c r="A1112">
        <v>2020</v>
      </c>
      <c r="B1112">
        <v>1</v>
      </c>
      <c r="C1112">
        <v>17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11448</v>
      </c>
      <c r="M1112">
        <v>2862</v>
      </c>
      <c r="N1112">
        <f>df_results_DK1!Q1205*17</f>
        <v>11046.6</v>
      </c>
    </row>
    <row r="1113" spans="1:14" x14ac:dyDescent="0.3">
      <c r="A1113">
        <v>2020</v>
      </c>
      <c r="B1113">
        <v>1</v>
      </c>
      <c r="C1113">
        <v>17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27264</v>
      </c>
      <c r="M1113">
        <v>6816</v>
      </c>
      <c r="N1113">
        <f>df_results_DK1!Q1206*17</f>
        <v>10869.800000000001</v>
      </c>
    </row>
    <row r="1114" spans="1:14" x14ac:dyDescent="0.3">
      <c r="A1114">
        <v>2020</v>
      </c>
      <c r="B1114">
        <v>1</v>
      </c>
      <c r="C1114">
        <v>17</v>
      </c>
      <c r="D1114">
        <v>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37944</v>
      </c>
      <c r="M1114">
        <v>9486</v>
      </c>
      <c r="N1114">
        <f>df_results_DK1!Q1207*17</f>
        <v>10757.6</v>
      </c>
    </row>
    <row r="1115" spans="1:14" x14ac:dyDescent="0.3">
      <c r="A1115">
        <v>2020</v>
      </c>
      <c r="B1115">
        <v>1</v>
      </c>
      <c r="C1115">
        <v>17</v>
      </c>
      <c r="D1115">
        <v>10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37631.199999999997</v>
      </c>
      <c r="M1115">
        <v>9407.7999999999993</v>
      </c>
      <c r="N1115">
        <f>df_results_DK1!Q1208*17</f>
        <v>10529.800000000001</v>
      </c>
    </row>
    <row r="1116" spans="1:14" x14ac:dyDescent="0.3">
      <c r="A1116">
        <v>2020</v>
      </c>
      <c r="B1116">
        <v>1</v>
      </c>
      <c r="C1116">
        <v>17</v>
      </c>
      <c r="D1116">
        <v>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36298.400000000001</v>
      </c>
      <c r="M1116">
        <v>9074.6</v>
      </c>
      <c r="N1116">
        <f>df_results_DK1!Q1209*17</f>
        <v>10686.2</v>
      </c>
    </row>
    <row r="1117" spans="1:14" x14ac:dyDescent="0.3">
      <c r="A1117">
        <v>2020</v>
      </c>
      <c r="B1117">
        <v>1</v>
      </c>
      <c r="C1117">
        <v>17</v>
      </c>
      <c r="D1117">
        <v>12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34666.400000000001</v>
      </c>
      <c r="M1117">
        <v>8666.6</v>
      </c>
      <c r="N1117">
        <f>df_results_DK1!Q1210*17</f>
        <v>10574</v>
      </c>
    </row>
    <row r="1118" spans="1:14" x14ac:dyDescent="0.3">
      <c r="A1118">
        <v>2020</v>
      </c>
      <c r="B1118">
        <v>1</v>
      </c>
      <c r="C1118">
        <v>17</v>
      </c>
      <c r="D1118">
        <v>13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34122.400000000001</v>
      </c>
      <c r="M1118">
        <v>8530.6</v>
      </c>
      <c r="N1118">
        <f>df_results_DK1!Q1211*17</f>
        <v>10536.6</v>
      </c>
    </row>
    <row r="1119" spans="1:14" x14ac:dyDescent="0.3">
      <c r="A1119">
        <v>2020</v>
      </c>
      <c r="B1119">
        <v>1</v>
      </c>
      <c r="C1119">
        <v>17</v>
      </c>
      <c r="D1119">
        <v>14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32544.800000000003</v>
      </c>
      <c r="M1119">
        <v>8136.2000000000007</v>
      </c>
      <c r="N1119">
        <f>df_results_DK1!Q1212*17</f>
        <v>10240.799999999999</v>
      </c>
    </row>
    <row r="1120" spans="1:14" x14ac:dyDescent="0.3">
      <c r="A1120">
        <v>2020</v>
      </c>
      <c r="B1120">
        <v>1</v>
      </c>
      <c r="C1120">
        <v>17</v>
      </c>
      <c r="D1120">
        <v>15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30967.200000000001</v>
      </c>
      <c r="M1120">
        <v>7741.8</v>
      </c>
      <c r="N1120">
        <f>df_results_DK1!Q1213*17</f>
        <v>10138.799999999999</v>
      </c>
    </row>
    <row r="1121" spans="1:14" x14ac:dyDescent="0.3">
      <c r="A1121">
        <v>2020</v>
      </c>
      <c r="B1121">
        <v>1</v>
      </c>
      <c r="C1121">
        <v>17</v>
      </c>
      <c r="D1121">
        <v>16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27254.400000000001</v>
      </c>
      <c r="M1121">
        <v>6813.6</v>
      </c>
      <c r="N1121">
        <f>df_results_DK1!Q1214*17</f>
        <v>10053.799999999999</v>
      </c>
    </row>
    <row r="1122" spans="1:14" x14ac:dyDescent="0.3">
      <c r="A1122">
        <v>2020</v>
      </c>
      <c r="B1122">
        <v>1</v>
      </c>
      <c r="C1122">
        <v>17</v>
      </c>
      <c r="D1122">
        <v>17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9768</v>
      </c>
      <c r="K1122">
        <v>0</v>
      </c>
      <c r="L1122">
        <v>31507.200000000004</v>
      </c>
      <c r="M1122">
        <v>7876.8000000000011</v>
      </c>
      <c r="N1122">
        <f>df_results_DK1!Q1215*17</f>
        <v>10036.799999999999</v>
      </c>
    </row>
    <row r="1123" spans="1:14" x14ac:dyDescent="0.3">
      <c r="A1123">
        <v>2020</v>
      </c>
      <c r="B1123">
        <v>1</v>
      </c>
      <c r="C1123">
        <v>17</v>
      </c>
      <c r="D1123">
        <v>18</v>
      </c>
      <c r="E1123">
        <v>0</v>
      </c>
      <c r="F1123">
        <v>1550</v>
      </c>
      <c r="G1123">
        <v>0</v>
      </c>
      <c r="H1123">
        <v>0</v>
      </c>
      <c r="I1123">
        <v>0</v>
      </c>
      <c r="J1123">
        <v>55800</v>
      </c>
      <c r="K1123">
        <v>0</v>
      </c>
      <c r="L1123">
        <v>68596.800000000003</v>
      </c>
      <c r="M1123">
        <v>17149.2</v>
      </c>
      <c r="N1123">
        <f>df_results_DK1!Q1216*17</f>
        <v>10254.400000000001</v>
      </c>
    </row>
    <row r="1124" spans="1:14" x14ac:dyDescent="0.3">
      <c r="A1124">
        <v>2020</v>
      </c>
      <c r="B1124">
        <v>1</v>
      </c>
      <c r="C1124">
        <v>17</v>
      </c>
      <c r="D1124">
        <v>19</v>
      </c>
      <c r="E1124">
        <v>0</v>
      </c>
      <c r="F1124">
        <v>3224</v>
      </c>
      <c r="G1124">
        <v>0</v>
      </c>
      <c r="H1124">
        <v>0</v>
      </c>
      <c r="I1124">
        <v>0</v>
      </c>
      <c r="J1124">
        <v>55800</v>
      </c>
      <c r="K1124">
        <v>0</v>
      </c>
      <c r="L1124">
        <v>59371.200000000004</v>
      </c>
      <c r="M1124">
        <v>14842.800000000001</v>
      </c>
      <c r="N1124">
        <f>df_results_DK1!Q1217*17</f>
        <v>10145.6</v>
      </c>
    </row>
    <row r="1125" spans="1:14" x14ac:dyDescent="0.3">
      <c r="A1125">
        <v>2020</v>
      </c>
      <c r="B1125">
        <v>1</v>
      </c>
      <c r="C1125">
        <v>17</v>
      </c>
      <c r="D1125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21480</v>
      </c>
      <c r="K1125">
        <v>0</v>
      </c>
      <c r="L1125">
        <v>20025.600000000002</v>
      </c>
      <c r="M1125">
        <v>5006.4000000000005</v>
      </c>
      <c r="N1125">
        <f>df_results_DK1!Q1218*17</f>
        <v>10026.6</v>
      </c>
    </row>
    <row r="1126" spans="1:14" x14ac:dyDescent="0.3">
      <c r="A1126">
        <v>2020</v>
      </c>
      <c r="B1126">
        <v>1</v>
      </c>
      <c r="C1126">
        <v>17</v>
      </c>
      <c r="D1126">
        <v>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20592</v>
      </c>
      <c r="K1126">
        <v>0</v>
      </c>
      <c r="L1126">
        <v>17644.800000000003</v>
      </c>
      <c r="M1126">
        <v>4411.2000000000007</v>
      </c>
      <c r="N1126">
        <f>df_results_DK1!Q1219*17</f>
        <v>9608.4000000000015</v>
      </c>
    </row>
    <row r="1127" spans="1:14" x14ac:dyDescent="0.3">
      <c r="A1127">
        <v>2020</v>
      </c>
      <c r="B1127">
        <v>1</v>
      </c>
      <c r="C1127">
        <v>17</v>
      </c>
      <c r="D1127">
        <v>22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18240</v>
      </c>
      <c r="K1127">
        <v>0</v>
      </c>
      <c r="L1127">
        <v>16646.400000000001</v>
      </c>
      <c r="M1127">
        <v>4161.6000000000004</v>
      </c>
      <c r="N1127">
        <f>df_results_DK1!Q1220*17</f>
        <v>9027</v>
      </c>
    </row>
    <row r="1128" spans="1:14" x14ac:dyDescent="0.3">
      <c r="A1128">
        <v>2020</v>
      </c>
      <c r="B1128">
        <v>1</v>
      </c>
      <c r="C1128">
        <v>17</v>
      </c>
      <c r="D1128">
        <v>23</v>
      </c>
      <c r="E1128">
        <v>14256</v>
      </c>
      <c r="F1128">
        <v>25200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54777.600000000006</v>
      </c>
      <c r="M1128">
        <v>13694.400000000001</v>
      </c>
      <c r="N1128">
        <f>df_results_DK1!Q1221*17</f>
        <v>8704</v>
      </c>
    </row>
    <row r="1129" spans="1:14" x14ac:dyDescent="0.3">
      <c r="A1129">
        <v>2020</v>
      </c>
      <c r="B1129">
        <v>1</v>
      </c>
      <c r="C1129">
        <v>17</v>
      </c>
      <c r="D1129">
        <v>24</v>
      </c>
      <c r="E1129">
        <v>0</v>
      </c>
      <c r="F1129">
        <v>21080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50988.800000000003</v>
      </c>
      <c r="M1129">
        <v>12747.2</v>
      </c>
      <c r="N1129">
        <f>df_results_DK1!Q1222*17</f>
        <v>8500</v>
      </c>
    </row>
    <row r="1130" spans="1:14" x14ac:dyDescent="0.3">
      <c r="A1130">
        <v>2020</v>
      </c>
      <c r="B1130">
        <v>1</v>
      </c>
      <c r="C1130">
        <v>18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8052</v>
      </c>
      <c r="M1130">
        <v>2013</v>
      </c>
      <c r="N1130">
        <f>df_results_DK1!Q1223*17</f>
        <v>8180.4000000000005</v>
      </c>
    </row>
    <row r="1131" spans="1:14" x14ac:dyDescent="0.3">
      <c r="A1131">
        <v>2020</v>
      </c>
      <c r="B1131">
        <v>1</v>
      </c>
      <c r="C1131">
        <v>18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8528</v>
      </c>
      <c r="M1131">
        <v>2132</v>
      </c>
      <c r="N1131">
        <f>df_results_DK1!Q1224*17</f>
        <v>8200.8000000000011</v>
      </c>
    </row>
    <row r="1132" spans="1:14" x14ac:dyDescent="0.3">
      <c r="A1132">
        <v>2020</v>
      </c>
      <c r="B1132">
        <v>1</v>
      </c>
      <c r="C1132">
        <v>18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8676</v>
      </c>
      <c r="M1132">
        <v>2169</v>
      </c>
      <c r="N1132">
        <f>df_results_DK1!Q1225*17</f>
        <v>8384.4000000000015</v>
      </c>
    </row>
    <row r="1133" spans="1:14" x14ac:dyDescent="0.3">
      <c r="A1133">
        <v>2020</v>
      </c>
      <c r="B1133">
        <v>1</v>
      </c>
      <c r="C1133">
        <v>18</v>
      </c>
      <c r="D1133">
        <v>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8716</v>
      </c>
      <c r="M1133">
        <v>2179</v>
      </c>
      <c r="N1133">
        <f>df_results_DK1!Q1226*17</f>
        <v>9047.4000000000015</v>
      </c>
    </row>
    <row r="1134" spans="1:14" x14ac:dyDescent="0.3">
      <c r="A1134">
        <v>2020</v>
      </c>
      <c r="B1134">
        <v>1</v>
      </c>
      <c r="C1134">
        <v>18</v>
      </c>
      <c r="D1134">
        <v>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8472</v>
      </c>
      <c r="M1134">
        <v>2118</v>
      </c>
      <c r="N1134">
        <f>df_results_DK1!Q1227*17</f>
        <v>9659.4000000000015</v>
      </c>
    </row>
    <row r="1135" spans="1:14" x14ac:dyDescent="0.3">
      <c r="A1135">
        <v>2020</v>
      </c>
      <c r="B1135">
        <v>1</v>
      </c>
      <c r="C1135">
        <v>18</v>
      </c>
      <c r="D1135">
        <v>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8580</v>
      </c>
      <c r="M1135">
        <v>2145</v>
      </c>
      <c r="N1135">
        <f>df_results_DK1!Q1228*17</f>
        <v>9982.4000000000015</v>
      </c>
    </row>
    <row r="1136" spans="1:14" x14ac:dyDescent="0.3">
      <c r="A1136">
        <v>2020</v>
      </c>
      <c r="B1136">
        <v>1</v>
      </c>
      <c r="C1136">
        <v>18</v>
      </c>
      <c r="D1136">
        <v>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8868</v>
      </c>
      <c r="M1136">
        <v>2217</v>
      </c>
      <c r="N1136">
        <f>df_results_DK1!Q1229*17</f>
        <v>10009.6</v>
      </c>
    </row>
    <row r="1137" spans="1:14" x14ac:dyDescent="0.3">
      <c r="A1137">
        <v>2020</v>
      </c>
      <c r="B1137">
        <v>1</v>
      </c>
      <c r="C1137">
        <v>18</v>
      </c>
      <c r="D1137">
        <v>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9104</v>
      </c>
      <c r="M1137">
        <v>2276</v>
      </c>
      <c r="N1137">
        <f>df_results_DK1!Q1230*17</f>
        <v>10128.6</v>
      </c>
    </row>
    <row r="1138" spans="1:14" x14ac:dyDescent="0.3">
      <c r="A1138">
        <v>2020</v>
      </c>
      <c r="B1138">
        <v>1</v>
      </c>
      <c r="C1138">
        <v>18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23116.800000000003</v>
      </c>
      <c r="M1138">
        <v>5779.2000000000007</v>
      </c>
      <c r="N1138">
        <f>df_results_DK1!Q1231*17</f>
        <v>10529.800000000001</v>
      </c>
    </row>
    <row r="1139" spans="1:14" x14ac:dyDescent="0.3">
      <c r="A1139">
        <v>2020</v>
      </c>
      <c r="B1139">
        <v>1</v>
      </c>
      <c r="C1139">
        <v>18</v>
      </c>
      <c r="D1139">
        <v>10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24134.400000000001</v>
      </c>
      <c r="M1139">
        <v>6033.6</v>
      </c>
      <c r="N1139">
        <f>df_results_DK1!Q1232*17</f>
        <v>10665.800000000001</v>
      </c>
    </row>
    <row r="1140" spans="1:14" x14ac:dyDescent="0.3">
      <c r="A1140">
        <v>2020</v>
      </c>
      <c r="B1140">
        <v>1</v>
      </c>
      <c r="C1140">
        <v>18</v>
      </c>
      <c r="D1140">
        <v>11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24307.200000000001</v>
      </c>
      <c r="M1140">
        <v>6076.8</v>
      </c>
      <c r="N1140">
        <f>df_results_DK1!Q1233*17</f>
        <v>11043.2</v>
      </c>
    </row>
    <row r="1141" spans="1:14" x14ac:dyDescent="0.3">
      <c r="A1141">
        <v>2020</v>
      </c>
      <c r="B1141">
        <v>1</v>
      </c>
      <c r="C1141">
        <v>18</v>
      </c>
      <c r="D1141">
        <v>12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24960</v>
      </c>
      <c r="M1141">
        <v>6240</v>
      </c>
      <c r="N1141">
        <f>df_results_DK1!Q1234*17</f>
        <v>10835.800000000001</v>
      </c>
    </row>
    <row r="1142" spans="1:14" x14ac:dyDescent="0.3">
      <c r="A1142">
        <v>2020</v>
      </c>
      <c r="B1142">
        <v>1</v>
      </c>
      <c r="C1142">
        <v>18</v>
      </c>
      <c r="D1142">
        <v>13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10776.000000000002</v>
      </c>
      <c r="M1142">
        <v>2694.0000000000005</v>
      </c>
      <c r="N1142">
        <f>df_results_DK1!Q1235*17</f>
        <v>10557</v>
      </c>
    </row>
    <row r="1143" spans="1:14" x14ac:dyDescent="0.3">
      <c r="A1143">
        <v>2020</v>
      </c>
      <c r="B1143">
        <v>1</v>
      </c>
      <c r="C1143">
        <v>18</v>
      </c>
      <c r="D1143">
        <v>14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10852</v>
      </c>
      <c r="M1143">
        <v>2713</v>
      </c>
      <c r="N1143">
        <f>df_results_DK1!Q1236*17</f>
        <v>9904.2000000000007</v>
      </c>
    </row>
    <row r="1144" spans="1:14" x14ac:dyDescent="0.3">
      <c r="A1144">
        <v>2020</v>
      </c>
      <c r="B1144">
        <v>1</v>
      </c>
      <c r="C1144">
        <v>18</v>
      </c>
      <c r="D1144">
        <v>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11036.000000000002</v>
      </c>
      <c r="M1144">
        <v>2759.0000000000005</v>
      </c>
      <c r="N1144">
        <f>df_results_DK1!Q1237*17</f>
        <v>9329.6</v>
      </c>
    </row>
    <row r="1145" spans="1:14" x14ac:dyDescent="0.3">
      <c r="A1145">
        <v>2020</v>
      </c>
      <c r="B1145">
        <v>1</v>
      </c>
      <c r="C1145">
        <v>18</v>
      </c>
      <c r="D1145">
        <v>16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11056.000000000002</v>
      </c>
      <c r="M1145">
        <v>2764.0000000000005</v>
      </c>
      <c r="N1145">
        <f>df_results_DK1!Q1238*17</f>
        <v>8639.4000000000015</v>
      </c>
    </row>
    <row r="1146" spans="1:14" x14ac:dyDescent="0.3">
      <c r="A1146">
        <v>2020</v>
      </c>
      <c r="B1146">
        <v>1</v>
      </c>
      <c r="C1146">
        <v>18</v>
      </c>
      <c r="D1146">
        <v>17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26496</v>
      </c>
      <c r="M1146">
        <v>6624</v>
      </c>
      <c r="N1146">
        <f>df_results_DK1!Q1239*17</f>
        <v>7405.2000000000007</v>
      </c>
    </row>
    <row r="1147" spans="1:14" x14ac:dyDescent="0.3">
      <c r="A1147">
        <v>2020</v>
      </c>
      <c r="B1147">
        <v>1</v>
      </c>
      <c r="C1147">
        <v>18</v>
      </c>
      <c r="D1147">
        <v>18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26227.199999999997</v>
      </c>
      <c r="M1147">
        <v>6556.7999999999993</v>
      </c>
      <c r="N1147">
        <f>df_results_DK1!Q1240*17</f>
        <v>5797</v>
      </c>
    </row>
    <row r="1148" spans="1:14" x14ac:dyDescent="0.3">
      <c r="A1148">
        <v>2020</v>
      </c>
      <c r="B1148">
        <v>1</v>
      </c>
      <c r="C1148">
        <v>18</v>
      </c>
      <c r="D1148">
        <v>19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25699.199999999997</v>
      </c>
      <c r="M1148">
        <v>6424.7999999999993</v>
      </c>
      <c r="N1148">
        <f>df_results_DK1!Q1241*17</f>
        <v>4324.8</v>
      </c>
    </row>
    <row r="1149" spans="1:14" x14ac:dyDescent="0.3">
      <c r="A1149">
        <v>2020</v>
      </c>
      <c r="B1149">
        <v>1</v>
      </c>
      <c r="C1149">
        <v>18</v>
      </c>
      <c r="D1149">
        <v>20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24960</v>
      </c>
      <c r="M1149">
        <v>6240</v>
      </c>
      <c r="N1149">
        <f>df_results_DK1!Q1242*17</f>
        <v>3230</v>
      </c>
    </row>
    <row r="1150" spans="1:14" x14ac:dyDescent="0.3">
      <c r="A1150">
        <v>2020</v>
      </c>
      <c r="B1150">
        <v>1</v>
      </c>
      <c r="C1150">
        <v>18</v>
      </c>
      <c r="D1150">
        <v>21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24422.400000000001</v>
      </c>
      <c r="M1150">
        <v>6105.6</v>
      </c>
      <c r="N1150">
        <f>df_results_DK1!Q1243*17</f>
        <v>2305.1999999999998</v>
      </c>
    </row>
    <row r="1151" spans="1:14" x14ac:dyDescent="0.3">
      <c r="A1151">
        <v>2020</v>
      </c>
      <c r="B1151">
        <v>1</v>
      </c>
      <c r="C1151">
        <v>18</v>
      </c>
      <c r="D1151">
        <v>22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10168</v>
      </c>
      <c r="M1151">
        <v>2542</v>
      </c>
      <c r="N1151">
        <f>df_results_DK1!Q1244*17</f>
        <v>1720.4</v>
      </c>
    </row>
    <row r="1152" spans="1:14" x14ac:dyDescent="0.3">
      <c r="A1152">
        <v>2020</v>
      </c>
      <c r="B1152">
        <v>1</v>
      </c>
      <c r="C1152">
        <v>18</v>
      </c>
      <c r="D1152">
        <v>23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10156</v>
      </c>
      <c r="M1152">
        <v>2539</v>
      </c>
      <c r="N1152">
        <f>df_results_DK1!Q1245*17</f>
        <v>1451.8000000000002</v>
      </c>
    </row>
    <row r="1153" spans="1:14" x14ac:dyDescent="0.3">
      <c r="A1153">
        <v>2020</v>
      </c>
      <c r="B1153">
        <v>1</v>
      </c>
      <c r="C1153">
        <v>18</v>
      </c>
      <c r="D1153">
        <v>24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f>df_results_DK1!Q1246*17</f>
        <v>1251.2</v>
      </c>
    </row>
    <row r="1154" spans="1:14" x14ac:dyDescent="0.3">
      <c r="A1154">
        <v>2020</v>
      </c>
      <c r="B1154">
        <v>1</v>
      </c>
      <c r="C1154">
        <v>19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9672</v>
      </c>
      <c r="M1154">
        <v>2418</v>
      </c>
      <c r="N1154">
        <f>df_results_DK1!Q1247*17</f>
        <v>1230.8000000000002</v>
      </c>
    </row>
    <row r="1155" spans="1:14" x14ac:dyDescent="0.3">
      <c r="A1155">
        <v>2020</v>
      </c>
      <c r="B1155">
        <v>1</v>
      </c>
      <c r="C1155">
        <v>19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f>df_results_DK1!Q1248*17</f>
        <v>1254.5999999999999</v>
      </c>
    </row>
    <row r="1156" spans="1:14" x14ac:dyDescent="0.3">
      <c r="A1156">
        <v>2020</v>
      </c>
      <c r="B1156">
        <v>1</v>
      </c>
      <c r="C1156">
        <v>19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f>df_results_DK1!Q1249*17</f>
        <v>1360</v>
      </c>
    </row>
    <row r="1157" spans="1:14" x14ac:dyDescent="0.3">
      <c r="A1157">
        <v>2020</v>
      </c>
      <c r="B1157">
        <v>1</v>
      </c>
      <c r="C1157">
        <v>19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f>df_results_DK1!Q1250*17</f>
        <v>2101.2000000000003</v>
      </c>
    </row>
    <row r="1158" spans="1:14" x14ac:dyDescent="0.3">
      <c r="A1158">
        <v>2020</v>
      </c>
      <c r="B1158">
        <v>1</v>
      </c>
      <c r="C1158">
        <v>19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f>df_results_DK1!Q1251*17</f>
        <v>2553.4</v>
      </c>
    </row>
    <row r="1159" spans="1:14" x14ac:dyDescent="0.3">
      <c r="A1159">
        <v>2020</v>
      </c>
      <c r="B1159">
        <v>1</v>
      </c>
      <c r="C1159">
        <v>19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f>df_results_DK1!Q1252*17</f>
        <v>2958</v>
      </c>
    </row>
    <row r="1160" spans="1:14" x14ac:dyDescent="0.3">
      <c r="A1160">
        <v>2020</v>
      </c>
      <c r="B1160">
        <v>1</v>
      </c>
      <c r="C1160">
        <v>19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f>df_results_DK1!Q1253*17</f>
        <v>3335.4</v>
      </c>
    </row>
    <row r="1161" spans="1:14" x14ac:dyDescent="0.3">
      <c r="A1161">
        <v>2020</v>
      </c>
      <c r="B1161">
        <v>1</v>
      </c>
      <c r="C1161">
        <v>19</v>
      </c>
      <c r="D1161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f>df_results_DK1!Q1254*17</f>
        <v>3964.4</v>
      </c>
    </row>
    <row r="1162" spans="1:14" x14ac:dyDescent="0.3">
      <c r="A1162">
        <v>2020</v>
      </c>
      <c r="B1162">
        <v>1</v>
      </c>
      <c r="C1162">
        <v>19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27379.199999999997</v>
      </c>
      <c r="M1162">
        <v>6844.7999999999993</v>
      </c>
      <c r="N1162">
        <f>df_results_DK1!Q1255*17</f>
        <v>4454</v>
      </c>
    </row>
    <row r="1163" spans="1:14" x14ac:dyDescent="0.3">
      <c r="A1163">
        <v>2020</v>
      </c>
      <c r="B1163">
        <v>1</v>
      </c>
      <c r="C1163">
        <v>19</v>
      </c>
      <c r="D1163">
        <v>10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27532.800000000003</v>
      </c>
      <c r="M1163">
        <v>6883.2000000000007</v>
      </c>
      <c r="N1163">
        <f>df_results_DK1!Q1256*17</f>
        <v>4811</v>
      </c>
    </row>
    <row r="1164" spans="1:14" x14ac:dyDescent="0.3">
      <c r="A1164">
        <v>2020</v>
      </c>
      <c r="B1164">
        <v>1</v>
      </c>
      <c r="C1164">
        <v>19</v>
      </c>
      <c r="D1164">
        <v>11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26611.199999999997</v>
      </c>
      <c r="M1164">
        <v>6652.7999999999993</v>
      </c>
      <c r="N1164">
        <f>df_results_DK1!Q1257*17</f>
        <v>5525</v>
      </c>
    </row>
    <row r="1165" spans="1:14" x14ac:dyDescent="0.3">
      <c r="A1165">
        <v>2020</v>
      </c>
      <c r="B1165">
        <v>1</v>
      </c>
      <c r="C1165">
        <v>19</v>
      </c>
      <c r="D1165">
        <v>12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25632</v>
      </c>
      <c r="M1165">
        <v>6408</v>
      </c>
      <c r="N1165">
        <f>df_results_DK1!Q1258*17</f>
        <v>5725.6</v>
      </c>
    </row>
    <row r="1166" spans="1:14" x14ac:dyDescent="0.3">
      <c r="A1166">
        <v>2020</v>
      </c>
      <c r="B1166">
        <v>1</v>
      </c>
      <c r="C1166">
        <v>19</v>
      </c>
      <c r="D1166">
        <v>13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24960</v>
      </c>
      <c r="M1166">
        <v>6240</v>
      </c>
      <c r="N1166">
        <f>df_results_DK1!Q1259*17</f>
        <v>5953.4000000000005</v>
      </c>
    </row>
    <row r="1167" spans="1:14" x14ac:dyDescent="0.3">
      <c r="A1167">
        <v>2020</v>
      </c>
      <c r="B1167">
        <v>1</v>
      </c>
      <c r="C1167">
        <v>19</v>
      </c>
      <c r="D1167">
        <v>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32599.200000000001</v>
      </c>
      <c r="M1167">
        <v>8149.8</v>
      </c>
      <c r="N1167">
        <f>df_results_DK1!Q1260*17</f>
        <v>6303.6</v>
      </c>
    </row>
    <row r="1168" spans="1:14" x14ac:dyDescent="0.3">
      <c r="A1168">
        <v>2020</v>
      </c>
      <c r="B1168">
        <v>1</v>
      </c>
      <c r="C1168">
        <v>19</v>
      </c>
      <c r="D1168">
        <v>15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29784</v>
      </c>
      <c r="M1168">
        <v>7446</v>
      </c>
      <c r="N1168">
        <f>df_results_DK1!Q1261*17</f>
        <v>6851</v>
      </c>
    </row>
    <row r="1169" spans="1:14" x14ac:dyDescent="0.3">
      <c r="A1169">
        <v>2020</v>
      </c>
      <c r="B1169">
        <v>1</v>
      </c>
      <c r="C1169">
        <v>19</v>
      </c>
      <c r="D1169">
        <v>16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27404</v>
      </c>
      <c r="M1169">
        <v>6851</v>
      </c>
      <c r="N1169">
        <f>df_results_DK1!Q1262*17</f>
        <v>7354.2000000000007</v>
      </c>
    </row>
    <row r="1170" spans="1:14" x14ac:dyDescent="0.3">
      <c r="A1170">
        <v>2020</v>
      </c>
      <c r="B1170">
        <v>1</v>
      </c>
      <c r="C1170">
        <v>19</v>
      </c>
      <c r="D1170">
        <v>17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192</v>
      </c>
      <c r="K1170">
        <v>0</v>
      </c>
      <c r="L1170">
        <v>35769.600000000006</v>
      </c>
      <c r="M1170">
        <v>8942.4000000000015</v>
      </c>
      <c r="N1170">
        <f>df_results_DK1!Q1263*17</f>
        <v>7728.2000000000007</v>
      </c>
    </row>
    <row r="1171" spans="1:14" x14ac:dyDescent="0.3">
      <c r="A1171">
        <v>2020</v>
      </c>
      <c r="B1171">
        <v>1</v>
      </c>
      <c r="C1171">
        <v>19</v>
      </c>
      <c r="D1171">
        <v>18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12600</v>
      </c>
      <c r="K1171">
        <v>0</v>
      </c>
      <c r="L1171">
        <v>32313.600000000002</v>
      </c>
      <c r="M1171">
        <v>8078.4000000000005</v>
      </c>
      <c r="N1171">
        <f>df_results_DK1!Q1264*17</f>
        <v>7996.8</v>
      </c>
    </row>
    <row r="1172" spans="1:14" x14ac:dyDescent="0.3">
      <c r="A1172">
        <v>2020</v>
      </c>
      <c r="B1172">
        <v>1</v>
      </c>
      <c r="C1172">
        <v>19</v>
      </c>
      <c r="D1172">
        <v>19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14208</v>
      </c>
      <c r="K1172">
        <v>0</v>
      </c>
      <c r="L1172">
        <v>28953.600000000002</v>
      </c>
      <c r="M1172">
        <v>7238.4000000000005</v>
      </c>
      <c r="N1172">
        <f>df_results_DK1!Q1265*17</f>
        <v>8047.8</v>
      </c>
    </row>
    <row r="1173" spans="1:14" x14ac:dyDescent="0.3">
      <c r="A1173">
        <v>2020</v>
      </c>
      <c r="B1173">
        <v>1</v>
      </c>
      <c r="C1173">
        <v>19</v>
      </c>
      <c r="D1173">
        <v>20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11831.999999999995</v>
      </c>
      <c r="K1173">
        <v>0</v>
      </c>
      <c r="L1173">
        <v>26342.400000000001</v>
      </c>
      <c r="M1173">
        <v>6585.6</v>
      </c>
      <c r="N1173">
        <f>df_results_DK1!Q1266*17</f>
        <v>8146.4000000000005</v>
      </c>
    </row>
    <row r="1174" spans="1:14" x14ac:dyDescent="0.3">
      <c r="A1174">
        <v>2020</v>
      </c>
      <c r="B1174">
        <v>1</v>
      </c>
      <c r="C1174">
        <v>19</v>
      </c>
      <c r="D1174">
        <v>21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10488</v>
      </c>
      <c r="K1174">
        <v>0</v>
      </c>
      <c r="L1174">
        <v>24057.600000000002</v>
      </c>
      <c r="M1174">
        <v>6014.4000000000005</v>
      </c>
      <c r="N1174">
        <f>df_results_DK1!Q1267*17</f>
        <v>7945.8</v>
      </c>
    </row>
    <row r="1175" spans="1:14" x14ac:dyDescent="0.3">
      <c r="A1175">
        <v>2020</v>
      </c>
      <c r="B1175">
        <v>1</v>
      </c>
      <c r="C1175">
        <v>19</v>
      </c>
      <c r="D1175">
        <v>22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8856</v>
      </c>
      <c r="K1175">
        <v>0</v>
      </c>
      <c r="L1175">
        <v>23232</v>
      </c>
      <c r="M1175">
        <v>5808</v>
      </c>
      <c r="N1175">
        <f>df_results_DK1!Q1268*17</f>
        <v>7928.8</v>
      </c>
    </row>
    <row r="1176" spans="1:14" x14ac:dyDescent="0.3">
      <c r="A1176">
        <v>2020</v>
      </c>
      <c r="B1176">
        <v>1</v>
      </c>
      <c r="C1176">
        <v>19</v>
      </c>
      <c r="D1176">
        <v>23</v>
      </c>
      <c r="E1176">
        <v>0</v>
      </c>
      <c r="F1176">
        <v>16058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59817.600000000006</v>
      </c>
      <c r="M1176">
        <v>14954.400000000001</v>
      </c>
      <c r="N1176">
        <f>df_results_DK1!Q1269*17</f>
        <v>7990</v>
      </c>
    </row>
    <row r="1177" spans="1:14" x14ac:dyDescent="0.3">
      <c r="A1177">
        <v>2020</v>
      </c>
      <c r="B1177">
        <v>1</v>
      </c>
      <c r="C1177">
        <v>19</v>
      </c>
      <c r="D1177">
        <v>24</v>
      </c>
      <c r="E1177">
        <v>0</v>
      </c>
      <c r="F1177">
        <v>8556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60363.200000000004</v>
      </c>
      <c r="M1177">
        <v>15090.800000000001</v>
      </c>
      <c r="N1177">
        <f>df_results_DK1!Q1270*17</f>
        <v>7922</v>
      </c>
    </row>
    <row r="1178" spans="1:14" x14ac:dyDescent="0.3">
      <c r="A1178">
        <v>2020</v>
      </c>
      <c r="B1178">
        <v>1</v>
      </c>
      <c r="C1178">
        <v>20</v>
      </c>
      <c r="D1178">
        <v>1</v>
      </c>
      <c r="E1178">
        <v>0</v>
      </c>
      <c r="F1178">
        <v>8556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57337.600000000006</v>
      </c>
      <c r="M1178">
        <v>14334.400000000001</v>
      </c>
      <c r="N1178">
        <f>df_results_DK1!Q1271*17</f>
        <v>7548</v>
      </c>
    </row>
    <row r="1179" spans="1:14" x14ac:dyDescent="0.3">
      <c r="A1179">
        <v>2020</v>
      </c>
      <c r="B1179">
        <v>1</v>
      </c>
      <c r="C1179">
        <v>20</v>
      </c>
      <c r="D1179">
        <v>2</v>
      </c>
      <c r="E1179">
        <v>0</v>
      </c>
      <c r="F1179">
        <v>4402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59768</v>
      </c>
      <c r="M1179">
        <v>14942</v>
      </c>
      <c r="N1179">
        <f>df_results_DK1!Q1272*17</f>
        <v>7201.2000000000007</v>
      </c>
    </row>
    <row r="1180" spans="1:14" x14ac:dyDescent="0.3">
      <c r="A1180">
        <v>2020</v>
      </c>
      <c r="B1180">
        <v>1</v>
      </c>
      <c r="C1180">
        <v>20</v>
      </c>
      <c r="D1180">
        <v>3</v>
      </c>
      <c r="E1180">
        <v>0</v>
      </c>
      <c r="F1180">
        <v>3038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60016</v>
      </c>
      <c r="M1180">
        <v>15004</v>
      </c>
      <c r="N1180">
        <f>df_results_DK1!Q1273*17</f>
        <v>6742.2000000000007</v>
      </c>
    </row>
    <row r="1181" spans="1:14" x14ac:dyDescent="0.3">
      <c r="A1181">
        <v>2020</v>
      </c>
      <c r="B1181">
        <v>1</v>
      </c>
      <c r="C1181">
        <v>20</v>
      </c>
      <c r="D1181">
        <v>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37029.600000000006</v>
      </c>
      <c r="M1181">
        <v>9257.4000000000015</v>
      </c>
      <c r="N1181">
        <f>df_results_DK1!Q1274*17</f>
        <v>7809.8</v>
      </c>
    </row>
    <row r="1182" spans="1:14" x14ac:dyDescent="0.3">
      <c r="A1182">
        <v>2020</v>
      </c>
      <c r="B1182">
        <v>1</v>
      </c>
      <c r="C1182">
        <v>20</v>
      </c>
      <c r="D1182">
        <v>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37760</v>
      </c>
      <c r="M1182">
        <v>9440</v>
      </c>
      <c r="N1182">
        <f>df_results_DK1!Q1275*17</f>
        <v>7799.6</v>
      </c>
    </row>
    <row r="1183" spans="1:14" x14ac:dyDescent="0.3">
      <c r="A1183">
        <v>2020</v>
      </c>
      <c r="B1183">
        <v>1</v>
      </c>
      <c r="C1183">
        <v>20</v>
      </c>
      <c r="D1183">
        <v>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24044.800000000003</v>
      </c>
      <c r="M1183">
        <v>6011.2000000000007</v>
      </c>
      <c r="N1183">
        <f>df_results_DK1!Q1276*17</f>
        <v>8027.4000000000005</v>
      </c>
    </row>
    <row r="1184" spans="1:14" x14ac:dyDescent="0.3">
      <c r="A1184">
        <v>2020</v>
      </c>
      <c r="B1184">
        <v>1</v>
      </c>
      <c r="C1184">
        <v>20</v>
      </c>
      <c r="D1184">
        <v>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26996</v>
      </c>
      <c r="M1184">
        <v>6749</v>
      </c>
      <c r="N1184">
        <f>df_results_DK1!Q1277*17</f>
        <v>8221.2000000000007</v>
      </c>
    </row>
    <row r="1185" spans="1:14" x14ac:dyDescent="0.3">
      <c r="A1185">
        <v>2020</v>
      </c>
      <c r="B1185">
        <v>1</v>
      </c>
      <c r="C1185">
        <v>20</v>
      </c>
      <c r="D1185">
        <v>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3168</v>
      </c>
      <c r="K1185">
        <v>0</v>
      </c>
      <c r="L1185">
        <v>41932.800000000003</v>
      </c>
      <c r="M1185">
        <v>10483.200000000001</v>
      </c>
      <c r="N1185">
        <f>df_results_DK1!Q1278*17</f>
        <v>8231.4000000000015</v>
      </c>
    </row>
    <row r="1186" spans="1:14" x14ac:dyDescent="0.3">
      <c r="A1186">
        <v>2020</v>
      </c>
      <c r="B1186">
        <v>1</v>
      </c>
      <c r="C1186">
        <v>20</v>
      </c>
      <c r="D1186">
        <v>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5256</v>
      </c>
      <c r="K1186">
        <v>0</v>
      </c>
      <c r="L1186">
        <v>44121.600000000006</v>
      </c>
      <c r="M1186">
        <v>11030.400000000001</v>
      </c>
      <c r="N1186">
        <f>df_results_DK1!Q1279*17</f>
        <v>8262</v>
      </c>
    </row>
    <row r="1187" spans="1:14" x14ac:dyDescent="0.3">
      <c r="A1187">
        <v>2020</v>
      </c>
      <c r="B1187">
        <v>1</v>
      </c>
      <c r="C1187">
        <v>20</v>
      </c>
      <c r="D1187">
        <v>10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2256</v>
      </c>
      <c r="K1187">
        <v>0</v>
      </c>
      <c r="L1187">
        <v>46252.800000000003</v>
      </c>
      <c r="M1187">
        <v>11563.2</v>
      </c>
      <c r="N1187">
        <f>df_results_DK1!Q1280*17</f>
        <v>8112.4000000000005</v>
      </c>
    </row>
    <row r="1188" spans="1:14" x14ac:dyDescent="0.3">
      <c r="A1188">
        <v>2020</v>
      </c>
      <c r="B1188">
        <v>1</v>
      </c>
      <c r="C1188">
        <v>20</v>
      </c>
      <c r="D1188">
        <v>11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2496</v>
      </c>
      <c r="K1188">
        <v>0</v>
      </c>
      <c r="L1188">
        <v>47289.600000000006</v>
      </c>
      <c r="M1188">
        <v>11822.400000000001</v>
      </c>
      <c r="N1188">
        <f>df_results_DK1!Q1281*17</f>
        <v>8088.6</v>
      </c>
    </row>
    <row r="1189" spans="1:14" x14ac:dyDescent="0.3">
      <c r="A1189">
        <v>2020</v>
      </c>
      <c r="B1189">
        <v>1</v>
      </c>
      <c r="C1189">
        <v>20</v>
      </c>
      <c r="D1189">
        <v>12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1128</v>
      </c>
      <c r="K1189">
        <v>0</v>
      </c>
      <c r="L1189">
        <v>48057.600000000006</v>
      </c>
      <c r="M1189">
        <v>12014.400000000001</v>
      </c>
      <c r="N1189">
        <f>df_results_DK1!Q1282*17</f>
        <v>7575.2000000000007</v>
      </c>
    </row>
    <row r="1190" spans="1:14" x14ac:dyDescent="0.3">
      <c r="A1190">
        <v>2020</v>
      </c>
      <c r="B1190">
        <v>1</v>
      </c>
      <c r="C1190">
        <v>20</v>
      </c>
      <c r="D1190">
        <v>13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35006.400000000001</v>
      </c>
      <c r="M1190">
        <v>8751.6</v>
      </c>
      <c r="N1190">
        <f>df_results_DK1!Q1283*17</f>
        <v>6993.8</v>
      </c>
    </row>
    <row r="1191" spans="1:14" x14ac:dyDescent="0.3">
      <c r="A1191">
        <v>2020</v>
      </c>
      <c r="B1191">
        <v>1</v>
      </c>
      <c r="C1191">
        <v>20</v>
      </c>
      <c r="D1191">
        <v>14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34516.800000000003</v>
      </c>
      <c r="M1191">
        <v>8629.2000000000007</v>
      </c>
      <c r="N1191">
        <f>df_results_DK1!Q1284*17</f>
        <v>6504.2000000000007</v>
      </c>
    </row>
    <row r="1192" spans="1:14" x14ac:dyDescent="0.3">
      <c r="A1192">
        <v>2020</v>
      </c>
      <c r="B1192">
        <v>1</v>
      </c>
      <c r="C1192">
        <v>20</v>
      </c>
      <c r="D1192">
        <v>15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34408</v>
      </c>
      <c r="M1192">
        <v>8602</v>
      </c>
      <c r="N1192">
        <f>df_results_DK1!Q1285*17</f>
        <v>6330.8</v>
      </c>
    </row>
    <row r="1193" spans="1:14" x14ac:dyDescent="0.3">
      <c r="A1193">
        <v>2020</v>
      </c>
      <c r="B1193">
        <v>1</v>
      </c>
      <c r="C1193">
        <v>20</v>
      </c>
      <c r="D1193">
        <v>16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34394.400000000001</v>
      </c>
      <c r="M1193">
        <v>8598.6</v>
      </c>
      <c r="N1193">
        <f>df_results_DK1!Q1286*17</f>
        <v>6123.4000000000005</v>
      </c>
    </row>
    <row r="1194" spans="1:14" x14ac:dyDescent="0.3">
      <c r="A1194">
        <v>2020</v>
      </c>
      <c r="B1194">
        <v>1</v>
      </c>
      <c r="C1194">
        <v>20</v>
      </c>
      <c r="D1194">
        <v>17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34625.600000000006</v>
      </c>
      <c r="M1194">
        <v>8656.4000000000015</v>
      </c>
      <c r="N1194">
        <f>df_results_DK1!Q1287*17</f>
        <v>5922.8</v>
      </c>
    </row>
    <row r="1195" spans="1:14" x14ac:dyDescent="0.3">
      <c r="A1195">
        <v>2020</v>
      </c>
      <c r="B1195">
        <v>1</v>
      </c>
      <c r="C1195">
        <v>20</v>
      </c>
      <c r="D1195">
        <v>18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2184</v>
      </c>
      <c r="K1195">
        <v>0</v>
      </c>
      <c r="L1195">
        <v>48441.600000000006</v>
      </c>
      <c r="M1195">
        <v>12110.400000000001</v>
      </c>
      <c r="N1195">
        <f>df_results_DK1!Q1288*17</f>
        <v>5423</v>
      </c>
    </row>
    <row r="1196" spans="1:14" x14ac:dyDescent="0.3">
      <c r="A1196">
        <v>2020</v>
      </c>
      <c r="B1196">
        <v>1</v>
      </c>
      <c r="C1196">
        <v>20</v>
      </c>
      <c r="D1196">
        <v>19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35101.600000000006</v>
      </c>
      <c r="M1196">
        <v>8775.4000000000015</v>
      </c>
      <c r="N1196">
        <f>df_results_DK1!Q1289*17</f>
        <v>5021.8</v>
      </c>
    </row>
    <row r="1197" spans="1:14" x14ac:dyDescent="0.3">
      <c r="A1197">
        <v>2020</v>
      </c>
      <c r="B1197">
        <v>1</v>
      </c>
      <c r="C1197">
        <v>20</v>
      </c>
      <c r="D1197">
        <v>20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35400.800000000003</v>
      </c>
      <c r="M1197">
        <v>8850.2000000000007</v>
      </c>
      <c r="N1197">
        <f>df_results_DK1!Q1290*17</f>
        <v>5178.2000000000007</v>
      </c>
    </row>
    <row r="1198" spans="1:14" x14ac:dyDescent="0.3">
      <c r="A1198">
        <v>2020</v>
      </c>
      <c r="B1198">
        <v>1</v>
      </c>
      <c r="C1198">
        <v>20</v>
      </c>
      <c r="D1198">
        <v>21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25324.800000000003</v>
      </c>
      <c r="M1198">
        <v>6331.2000000000007</v>
      </c>
      <c r="N1198">
        <f>df_results_DK1!Q1291*17</f>
        <v>5229.2000000000007</v>
      </c>
    </row>
    <row r="1199" spans="1:14" x14ac:dyDescent="0.3">
      <c r="A1199">
        <v>2020</v>
      </c>
      <c r="B1199">
        <v>1</v>
      </c>
      <c r="C1199">
        <v>20</v>
      </c>
      <c r="D1199">
        <v>22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25440</v>
      </c>
      <c r="M1199">
        <v>6360</v>
      </c>
      <c r="N1199">
        <f>df_results_DK1!Q1292*17</f>
        <v>5154.3999999999996</v>
      </c>
    </row>
    <row r="1200" spans="1:14" x14ac:dyDescent="0.3">
      <c r="A1200">
        <v>2020</v>
      </c>
      <c r="B1200">
        <v>1</v>
      </c>
      <c r="C1200">
        <v>20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10580</v>
      </c>
      <c r="M1200">
        <v>2645</v>
      </c>
      <c r="N1200">
        <f>df_results_DK1!Q1293*17</f>
        <v>5093.2000000000007</v>
      </c>
    </row>
    <row r="1201" spans="1:14" x14ac:dyDescent="0.3">
      <c r="A1201">
        <v>2020</v>
      </c>
      <c r="B1201">
        <v>1</v>
      </c>
      <c r="C1201">
        <v>20</v>
      </c>
      <c r="D1201">
        <v>24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10832</v>
      </c>
      <c r="M1201">
        <v>2708</v>
      </c>
      <c r="N1201">
        <f>df_results_DK1!Q1294*17</f>
        <v>5147.6000000000004</v>
      </c>
    </row>
    <row r="1202" spans="1:14" x14ac:dyDescent="0.3">
      <c r="A1202">
        <v>2020</v>
      </c>
      <c r="B1202">
        <v>1</v>
      </c>
      <c r="C1202">
        <v>21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f>df_results_DK1!Q1295*17</f>
        <v>5113.6000000000004</v>
      </c>
    </row>
    <row r="1203" spans="1:14" x14ac:dyDescent="0.3">
      <c r="A1203">
        <v>2020</v>
      </c>
      <c r="B1203">
        <v>1</v>
      </c>
      <c r="C1203">
        <v>21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f>df_results_DK1!Q1296*17</f>
        <v>5004.8</v>
      </c>
    </row>
    <row r="1204" spans="1:14" x14ac:dyDescent="0.3">
      <c r="A1204">
        <v>2020</v>
      </c>
      <c r="B1204">
        <v>1</v>
      </c>
      <c r="C1204">
        <v>21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f>df_results_DK1!Q1297*17</f>
        <v>4879</v>
      </c>
    </row>
    <row r="1205" spans="1:14" x14ac:dyDescent="0.3">
      <c r="A1205">
        <v>2020</v>
      </c>
      <c r="B1205">
        <v>1</v>
      </c>
      <c r="C1205">
        <v>21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f>df_results_DK1!Q1298*17</f>
        <v>4399.6000000000004</v>
      </c>
    </row>
    <row r="1206" spans="1:14" x14ac:dyDescent="0.3">
      <c r="A1206">
        <v>2020</v>
      </c>
      <c r="B1206">
        <v>1</v>
      </c>
      <c r="C1206">
        <v>21</v>
      </c>
      <c r="D1206">
        <v>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f>df_results_DK1!Q1299*17</f>
        <v>4222.8</v>
      </c>
    </row>
    <row r="1207" spans="1:14" x14ac:dyDescent="0.3">
      <c r="A1207">
        <v>2020</v>
      </c>
      <c r="B1207">
        <v>1</v>
      </c>
      <c r="C1207">
        <v>21</v>
      </c>
      <c r="D1207">
        <v>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f>df_results_DK1!Q1300*17</f>
        <v>4103.8</v>
      </c>
    </row>
    <row r="1208" spans="1:14" x14ac:dyDescent="0.3">
      <c r="A1208">
        <v>2020</v>
      </c>
      <c r="B1208">
        <v>1</v>
      </c>
      <c r="C1208">
        <v>21</v>
      </c>
      <c r="D1208">
        <v>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12388.000000000002</v>
      </c>
      <c r="M1208">
        <v>3097.0000000000005</v>
      </c>
      <c r="N1208">
        <f>df_results_DK1!Q1301*17</f>
        <v>3991.6000000000004</v>
      </c>
    </row>
    <row r="1209" spans="1:14" x14ac:dyDescent="0.3">
      <c r="A1209">
        <v>2020</v>
      </c>
      <c r="B1209">
        <v>1</v>
      </c>
      <c r="C1209">
        <v>21</v>
      </c>
      <c r="D1209">
        <v>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30172.800000000003</v>
      </c>
      <c r="M1209">
        <v>7543.2000000000007</v>
      </c>
      <c r="N1209">
        <f>df_results_DK1!Q1302*17</f>
        <v>3767.2000000000003</v>
      </c>
    </row>
    <row r="1210" spans="1:14" x14ac:dyDescent="0.3">
      <c r="A1210">
        <v>2020</v>
      </c>
      <c r="B1210">
        <v>1</v>
      </c>
      <c r="C1210">
        <v>21</v>
      </c>
      <c r="D1210">
        <v>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29856</v>
      </c>
      <c r="M1210">
        <v>7464</v>
      </c>
      <c r="N1210">
        <f>df_results_DK1!Q1303*17</f>
        <v>3437.4</v>
      </c>
    </row>
    <row r="1211" spans="1:14" x14ac:dyDescent="0.3">
      <c r="A1211">
        <v>2020</v>
      </c>
      <c r="B1211">
        <v>1</v>
      </c>
      <c r="C1211">
        <v>21</v>
      </c>
      <c r="D1211">
        <v>10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29750.400000000001</v>
      </c>
      <c r="M1211">
        <v>7437.6</v>
      </c>
      <c r="N1211">
        <f>df_results_DK1!Q1304*17</f>
        <v>3223.2000000000003</v>
      </c>
    </row>
    <row r="1212" spans="1:14" x14ac:dyDescent="0.3">
      <c r="A1212">
        <v>2020</v>
      </c>
      <c r="B1212">
        <v>1</v>
      </c>
      <c r="C1212">
        <v>21</v>
      </c>
      <c r="D1212">
        <v>11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40963.199999999997</v>
      </c>
      <c r="M1212">
        <v>10240.799999999999</v>
      </c>
      <c r="N1212">
        <f>df_results_DK1!Q1305*17</f>
        <v>3151.8</v>
      </c>
    </row>
    <row r="1213" spans="1:14" x14ac:dyDescent="0.3">
      <c r="A1213">
        <v>2020</v>
      </c>
      <c r="B1213">
        <v>1</v>
      </c>
      <c r="C1213">
        <v>21</v>
      </c>
      <c r="D1213">
        <v>12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28627.199999999997</v>
      </c>
      <c r="M1213">
        <v>7156.7999999999993</v>
      </c>
      <c r="N1213">
        <f>df_results_DK1!Q1306*17</f>
        <v>2856</v>
      </c>
    </row>
    <row r="1214" spans="1:14" x14ac:dyDescent="0.3">
      <c r="A1214">
        <v>2020</v>
      </c>
      <c r="B1214">
        <v>1</v>
      </c>
      <c r="C1214">
        <v>21</v>
      </c>
      <c r="D1214">
        <v>13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28387.199999999997</v>
      </c>
      <c r="M1214">
        <v>7096.7999999999993</v>
      </c>
      <c r="N1214">
        <f>df_results_DK1!Q1307*17</f>
        <v>2505.8000000000002</v>
      </c>
    </row>
    <row r="1215" spans="1:14" x14ac:dyDescent="0.3">
      <c r="A1215">
        <v>2020</v>
      </c>
      <c r="B1215">
        <v>1</v>
      </c>
      <c r="C1215">
        <v>21</v>
      </c>
      <c r="D1215">
        <v>14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28339.199999999997</v>
      </c>
      <c r="M1215">
        <v>7084.7999999999993</v>
      </c>
      <c r="N1215">
        <f>df_results_DK1!Q1308*17</f>
        <v>2267.8000000000002</v>
      </c>
    </row>
    <row r="1216" spans="1:14" x14ac:dyDescent="0.3">
      <c r="A1216">
        <v>2020</v>
      </c>
      <c r="B1216">
        <v>1</v>
      </c>
      <c r="C1216">
        <v>21</v>
      </c>
      <c r="D1216">
        <v>15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28953.600000000002</v>
      </c>
      <c r="M1216">
        <v>7238.4000000000005</v>
      </c>
      <c r="N1216">
        <f>df_results_DK1!Q1309*17</f>
        <v>2369.8000000000002</v>
      </c>
    </row>
    <row r="1217" spans="1:14" x14ac:dyDescent="0.3">
      <c r="A1217">
        <v>2020</v>
      </c>
      <c r="B1217">
        <v>1</v>
      </c>
      <c r="C1217">
        <v>21</v>
      </c>
      <c r="D1217">
        <v>16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28646.400000000001</v>
      </c>
      <c r="M1217">
        <v>7161.6</v>
      </c>
      <c r="N1217">
        <f>df_results_DK1!Q1310*17</f>
        <v>2516</v>
      </c>
    </row>
    <row r="1218" spans="1:14" x14ac:dyDescent="0.3">
      <c r="A1218">
        <v>2020</v>
      </c>
      <c r="B1218">
        <v>1</v>
      </c>
      <c r="C1218">
        <v>21</v>
      </c>
      <c r="D1218">
        <v>17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28310.400000000001</v>
      </c>
      <c r="M1218">
        <v>7077.6</v>
      </c>
      <c r="N1218">
        <f>df_results_DK1!Q1311*17</f>
        <v>2713.2000000000003</v>
      </c>
    </row>
    <row r="1219" spans="1:14" x14ac:dyDescent="0.3">
      <c r="A1219">
        <v>2020</v>
      </c>
      <c r="B1219">
        <v>1</v>
      </c>
      <c r="C1219">
        <v>21</v>
      </c>
      <c r="D1219">
        <v>18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38433.600000000006</v>
      </c>
      <c r="M1219">
        <v>9608.4000000000015</v>
      </c>
      <c r="N1219">
        <f>df_results_DK1!Q1312*17</f>
        <v>3049.8</v>
      </c>
    </row>
    <row r="1220" spans="1:14" x14ac:dyDescent="0.3">
      <c r="A1220">
        <v>2020</v>
      </c>
      <c r="B1220">
        <v>1</v>
      </c>
      <c r="C1220">
        <v>21</v>
      </c>
      <c r="D1220">
        <v>19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36108</v>
      </c>
      <c r="M1220">
        <v>9027</v>
      </c>
      <c r="N1220">
        <f>df_results_DK1!Q1313*17</f>
        <v>3304.8</v>
      </c>
    </row>
    <row r="1221" spans="1:14" x14ac:dyDescent="0.3">
      <c r="A1221">
        <v>2020</v>
      </c>
      <c r="B1221">
        <v>1</v>
      </c>
      <c r="C1221">
        <v>21</v>
      </c>
      <c r="D1221">
        <v>20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34816</v>
      </c>
      <c r="M1221">
        <v>8704</v>
      </c>
      <c r="N1221">
        <f>df_results_DK1!Q1314*17</f>
        <v>3631.2000000000003</v>
      </c>
    </row>
    <row r="1222" spans="1:14" x14ac:dyDescent="0.3">
      <c r="A1222">
        <v>2020</v>
      </c>
      <c r="B1222">
        <v>1</v>
      </c>
      <c r="C1222">
        <v>21</v>
      </c>
      <c r="D1222">
        <v>21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24000</v>
      </c>
      <c r="M1222">
        <v>6000</v>
      </c>
      <c r="N1222">
        <f>df_results_DK1!Q1315*17</f>
        <v>3950.8</v>
      </c>
    </row>
    <row r="1223" spans="1:14" x14ac:dyDescent="0.3">
      <c r="A1223">
        <v>2020</v>
      </c>
      <c r="B1223">
        <v>1</v>
      </c>
      <c r="C1223">
        <v>21</v>
      </c>
      <c r="D1223">
        <v>22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23097.600000000002</v>
      </c>
      <c r="M1223">
        <v>5774.4000000000005</v>
      </c>
      <c r="N1223">
        <f>df_results_DK1!Q1316*17</f>
        <v>4355.3999999999996</v>
      </c>
    </row>
    <row r="1224" spans="1:14" x14ac:dyDescent="0.3">
      <c r="A1224">
        <v>2020</v>
      </c>
      <c r="B1224">
        <v>1</v>
      </c>
      <c r="C1224">
        <v>21</v>
      </c>
      <c r="D1224">
        <v>23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9648</v>
      </c>
      <c r="M1224">
        <v>2412</v>
      </c>
      <c r="N1224">
        <f>df_results_DK1!Q1317*17</f>
        <v>4715.8</v>
      </c>
    </row>
    <row r="1225" spans="1:14" x14ac:dyDescent="0.3">
      <c r="A1225">
        <v>2020</v>
      </c>
      <c r="B1225">
        <v>1</v>
      </c>
      <c r="C1225">
        <v>21</v>
      </c>
      <c r="D1225">
        <v>24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9864</v>
      </c>
      <c r="M1225">
        <v>2466</v>
      </c>
      <c r="N1225">
        <f>df_results_DK1!Q1318*17</f>
        <v>5123.8</v>
      </c>
    </row>
    <row r="1226" spans="1:14" x14ac:dyDescent="0.3">
      <c r="A1226">
        <v>2020</v>
      </c>
      <c r="B1226">
        <v>1</v>
      </c>
      <c r="C1226">
        <v>22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f>df_results_DK1!Q1319*17</f>
        <v>5293.8</v>
      </c>
    </row>
    <row r="1227" spans="1:14" x14ac:dyDescent="0.3">
      <c r="A1227">
        <v>2020</v>
      </c>
      <c r="B1227">
        <v>1</v>
      </c>
      <c r="C1227">
        <v>22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f>df_results_DK1!Q1320*17</f>
        <v>5460.4000000000005</v>
      </c>
    </row>
    <row r="1228" spans="1:14" x14ac:dyDescent="0.3">
      <c r="A1228">
        <v>2020</v>
      </c>
      <c r="B1228">
        <v>1</v>
      </c>
      <c r="C1228">
        <v>22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f>df_results_DK1!Q1321*17</f>
        <v>5681.4000000000005</v>
      </c>
    </row>
    <row r="1229" spans="1:14" x14ac:dyDescent="0.3">
      <c r="A1229">
        <v>2020</v>
      </c>
      <c r="B1229">
        <v>1</v>
      </c>
      <c r="C1229">
        <v>22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f>df_results_DK1!Q1322*17</f>
        <v>7194.4000000000005</v>
      </c>
    </row>
    <row r="1230" spans="1:14" x14ac:dyDescent="0.3">
      <c r="A1230">
        <v>2020</v>
      </c>
      <c r="B1230">
        <v>1</v>
      </c>
      <c r="C1230">
        <v>22</v>
      </c>
      <c r="D1230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f>df_results_DK1!Q1323*17</f>
        <v>7041.4000000000005</v>
      </c>
    </row>
    <row r="1231" spans="1:14" x14ac:dyDescent="0.3">
      <c r="A1231">
        <v>2020</v>
      </c>
      <c r="B1231">
        <v>1</v>
      </c>
      <c r="C1231">
        <v>22</v>
      </c>
      <c r="D1231">
        <v>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f>df_results_DK1!Q1324*17</f>
        <v>6772.8</v>
      </c>
    </row>
    <row r="1232" spans="1:14" x14ac:dyDescent="0.3">
      <c r="A1232">
        <v>2020</v>
      </c>
      <c r="B1232">
        <v>1</v>
      </c>
      <c r="C1232">
        <v>22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12548.000000000002</v>
      </c>
      <c r="M1232">
        <v>3137.0000000000005</v>
      </c>
      <c r="N1232">
        <f>df_results_DK1!Q1325*17</f>
        <v>6473.6</v>
      </c>
    </row>
    <row r="1233" spans="1:14" x14ac:dyDescent="0.3">
      <c r="A1233">
        <v>2020</v>
      </c>
      <c r="B1233">
        <v>1</v>
      </c>
      <c r="C1233">
        <v>22</v>
      </c>
      <c r="D1233">
        <v>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31180.800000000003</v>
      </c>
      <c r="M1233">
        <v>7795.2000000000007</v>
      </c>
      <c r="N1233">
        <f>df_results_DK1!Q1326*17</f>
        <v>6188</v>
      </c>
    </row>
    <row r="1234" spans="1:14" x14ac:dyDescent="0.3">
      <c r="A1234">
        <v>2020</v>
      </c>
      <c r="B1234">
        <v>1</v>
      </c>
      <c r="C1234">
        <v>22</v>
      </c>
      <c r="D1234">
        <v>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43343.200000000004</v>
      </c>
      <c r="M1234">
        <v>10835.800000000001</v>
      </c>
      <c r="N1234">
        <f>df_results_DK1!Q1327*17</f>
        <v>6007.8</v>
      </c>
    </row>
    <row r="1235" spans="1:14" x14ac:dyDescent="0.3">
      <c r="A1235">
        <v>2020</v>
      </c>
      <c r="B1235">
        <v>1</v>
      </c>
      <c r="C1235">
        <v>22</v>
      </c>
      <c r="D1235">
        <v>10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42228</v>
      </c>
      <c r="M1235">
        <v>10557</v>
      </c>
      <c r="N1235">
        <f>df_results_DK1!Q1328*17</f>
        <v>5929.6</v>
      </c>
    </row>
    <row r="1236" spans="1:14" x14ac:dyDescent="0.3">
      <c r="A1236">
        <v>2020</v>
      </c>
      <c r="B1236">
        <v>1</v>
      </c>
      <c r="C1236">
        <v>22</v>
      </c>
      <c r="D1236">
        <v>11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39616.800000000003</v>
      </c>
      <c r="M1236">
        <v>9904.2000000000007</v>
      </c>
      <c r="N1236">
        <f>df_results_DK1!Q1329*17</f>
        <v>5820.8</v>
      </c>
    </row>
    <row r="1237" spans="1:14" x14ac:dyDescent="0.3">
      <c r="A1237">
        <v>2020</v>
      </c>
      <c r="B1237">
        <v>1</v>
      </c>
      <c r="C1237">
        <v>22</v>
      </c>
      <c r="D1237">
        <v>12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37318.400000000001</v>
      </c>
      <c r="M1237">
        <v>9329.6</v>
      </c>
      <c r="N1237">
        <f>df_results_DK1!Q1330*17</f>
        <v>5875.2000000000007</v>
      </c>
    </row>
    <row r="1238" spans="1:14" x14ac:dyDescent="0.3">
      <c r="A1238">
        <v>2020</v>
      </c>
      <c r="B1238">
        <v>1</v>
      </c>
      <c r="C1238">
        <v>22</v>
      </c>
      <c r="D1238">
        <v>13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34557.600000000006</v>
      </c>
      <c r="M1238">
        <v>8639.4000000000015</v>
      </c>
      <c r="N1238">
        <f>df_results_DK1!Q1331*17</f>
        <v>6018</v>
      </c>
    </row>
    <row r="1239" spans="1:14" x14ac:dyDescent="0.3">
      <c r="A1239">
        <v>2020</v>
      </c>
      <c r="B1239">
        <v>1</v>
      </c>
      <c r="C1239">
        <v>22</v>
      </c>
      <c r="D1239">
        <v>14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5112</v>
      </c>
      <c r="K1239">
        <v>0</v>
      </c>
      <c r="L1239">
        <v>41817.600000000006</v>
      </c>
      <c r="M1239">
        <v>10454.400000000001</v>
      </c>
      <c r="N1239">
        <f>df_results_DK1!Q1332*17</f>
        <v>6239</v>
      </c>
    </row>
    <row r="1240" spans="1:14" x14ac:dyDescent="0.3">
      <c r="A1240">
        <v>2020</v>
      </c>
      <c r="B1240">
        <v>1</v>
      </c>
      <c r="C1240">
        <v>22</v>
      </c>
      <c r="D1240">
        <v>15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14664</v>
      </c>
      <c r="K1240">
        <v>0</v>
      </c>
      <c r="L1240">
        <v>32736</v>
      </c>
      <c r="M1240">
        <v>8184</v>
      </c>
      <c r="N1240">
        <f>df_results_DK1!Q1333*17</f>
        <v>6616.4000000000005</v>
      </c>
    </row>
    <row r="1241" spans="1:14" x14ac:dyDescent="0.3">
      <c r="A1241">
        <v>2020</v>
      </c>
      <c r="B1241">
        <v>1</v>
      </c>
      <c r="C1241">
        <v>22</v>
      </c>
      <c r="D1241">
        <v>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21096</v>
      </c>
      <c r="K1241">
        <v>0</v>
      </c>
      <c r="L1241">
        <v>24422.400000000001</v>
      </c>
      <c r="M1241">
        <v>6105.6</v>
      </c>
      <c r="N1241">
        <f>df_results_DK1!Q1334*17</f>
        <v>7041.4000000000005</v>
      </c>
    </row>
    <row r="1242" spans="1:14" x14ac:dyDescent="0.3">
      <c r="A1242">
        <v>2020</v>
      </c>
      <c r="B1242">
        <v>1</v>
      </c>
      <c r="C1242">
        <v>22</v>
      </c>
      <c r="D1242">
        <v>17</v>
      </c>
      <c r="E1242">
        <v>2592</v>
      </c>
      <c r="F1242">
        <v>25200</v>
      </c>
      <c r="G1242">
        <v>0</v>
      </c>
      <c r="H1242">
        <v>0</v>
      </c>
      <c r="I1242">
        <v>0</v>
      </c>
      <c r="J1242">
        <v>64800</v>
      </c>
      <c r="K1242">
        <v>0</v>
      </c>
      <c r="L1242">
        <v>54720</v>
      </c>
      <c r="M1242">
        <v>13680</v>
      </c>
      <c r="N1242">
        <f>df_results_DK1!Q1335*17</f>
        <v>7466.4000000000005</v>
      </c>
    </row>
    <row r="1243" spans="1:14" x14ac:dyDescent="0.3">
      <c r="A1243">
        <v>2020</v>
      </c>
      <c r="B1243">
        <v>1</v>
      </c>
      <c r="C1243">
        <v>22</v>
      </c>
      <c r="D1243">
        <v>18</v>
      </c>
      <c r="E1243">
        <v>30400</v>
      </c>
      <c r="F1243">
        <v>28000</v>
      </c>
      <c r="G1243">
        <v>0</v>
      </c>
      <c r="H1243">
        <v>12080</v>
      </c>
      <c r="I1243">
        <v>0</v>
      </c>
      <c r="J1243">
        <v>72000</v>
      </c>
      <c r="K1243">
        <v>0</v>
      </c>
      <c r="L1243">
        <v>43392</v>
      </c>
      <c r="M1243">
        <v>10848</v>
      </c>
      <c r="N1243">
        <f>df_results_DK1!Q1336*17</f>
        <v>7680.6</v>
      </c>
    </row>
    <row r="1244" spans="1:14" x14ac:dyDescent="0.3">
      <c r="A1244">
        <v>2020</v>
      </c>
      <c r="B1244">
        <v>1</v>
      </c>
      <c r="C1244">
        <v>22</v>
      </c>
      <c r="D1244">
        <v>19</v>
      </c>
      <c r="E1244">
        <v>30400</v>
      </c>
      <c r="F1244">
        <v>28000</v>
      </c>
      <c r="G1244">
        <v>0</v>
      </c>
      <c r="H1244">
        <v>17920</v>
      </c>
      <c r="I1244">
        <v>0</v>
      </c>
      <c r="J1244">
        <v>72000</v>
      </c>
      <c r="K1244">
        <v>0</v>
      </c>
      <c r="L1244">
        <v>32384</v>
      </c>
      <c r="M1244">
        <v>8096</v>
      </c>
      <c r="N1244">
        <f>df_results_DK1!Q1337*17</f>
        <v>7629.6</v>
      </c>
    </row>
    <row r="1245" spans="1:14" x14ac:dyDescent="0.3">
      <c r="A1245">
        <v>2020</v>
      </c>
      <c r="B1245">
        <v>1</v>
      </c>
      <c r="C1245">
        <v>22</v>
      </c>
      <c r="D1245">
        <v>20</v>
      </c>
      <c r="E1245">
        <v>30400</v>
      </c>
      <c r="F1245">
        <v>28000</v>
      </c>
      <c r="G1245">
        <v>0</v>
      </c>
      <c r="H1245">
        <v>11520</v>
      </c>
      <c r="I1245">
        <v>0</v>
      </c>
      <c r="J1245">
        <v>72000</v>
      </c>
      <c r="K1245">
        <v>0</v>
      </c>
      <c r="L1245">
        <v>27328</v>
      </c>
      <c r="M1245">
        <v>6832</v>
      </c>
      <c r="N1245">
        <f>df_results_DK1!Q1338*17</f>
        <v>7762.2000000000007</v>
      </c>
    </row>
    <row r="1246" spans="1:14" x14ac:dyDescent="0.3">
      <c r="A1246">
        <v>2020</v>
      </c>
      <c r="B1246">
        <v>1</v>
      </c>
      <c r="C1246">
        <v>22</v>
      </c>
      <c r="D1246">
        <v>21</v>
      </c>
      <c r="E1246">
        <v>30400</v>
      </c>
      <c r="F1246">
        <v>28000</v>
      </c>
      <c r="G1246">
        <v>0</v>
      </c>
      <c r="H1246">
        <v>4880</v>
      </c>
      <c r="I1246">
        <v>0</v>
      </c>
      <c r="J1246">
        <v>72000</v>
      </c>
      <c r="K1246">
        <v>0</v>
      </c>
      <c r="L1246">
        <v>23552.000000000004</v>
      </c>
      <c r="M1246">
        <v>5888.0000000000009</v>
      </c>
      <c r="N1246">
        <f>df_results_DK1!Q1339*17</f>
        <v>7990</v>
      </c>
    </row>
    <row r="1247" spans="1:14" x14ac:dyDescent="0.3">
      <c r="A1247">
        <v>2020</v>
      </c>
      <c r="B1247">
        <v>1</v>
      </c>
      <c r="C1247">
        <v>22</v>
      </c>
      <c r="D1247">
        <v>22</v>
      </c>
      <c r="E1247">
        <v>19584</v>
      </c>
      <c r="F1247">
        <v>25200</v>
      </c>
      <c r="G1247">
        <v>0</v>
      </c>
      <c r="H1247">
        <v>0</v>
      </c>
      <c r="I1247">
        <v>0</v>
      </c>
      <c r="J1247">
        <v>64800</v>
      </c>
      <c r="K1247">
        <v>0</v>
      </c>
      <c r="L1247">
        <v>20851.2</v>
      </c>
      <c r="M1247">
        <v>5212.8</v>
      </c>
      <c r="N1247">
        <f>df_results_DK1!Q1340*17</f>
        <v>8177</v>
      </c>
    </row>
    <row r="1248" spans="1:14" x14ac:dyDescent="0.3">
      <c r="A1248">
        <v>2020</v>
      </c>
      <c r="B1248">
        <v>1</v>
      </c>
      <c r="C1248">
        <v>22</v>
      </c>
      <c r="D1248">
        <v>23</v>
      </c>
      <c r="E1248">
        <v>33060</v>
      </c>
      <c r="F1248">
        <v>30450</v>
      </c>
      <c r="G1248">
        <v>0</v>
      </c>
      <c r="H1248">
        <v>32190</v>
      </c>
      <c r="I1248">
        <v>19488</v>
      </c>
      <c r="J1248">
        <v>0</v>
      </c>
      <c r="K1248">
        <v>0</v>
      </c>
      <c r="L1248">
        <v>25682.399999999998</v>
      </c>
      <c r="M1248">
        <v>6420.5999999999995</v>
      </c>
      <c r="N1248">
        <f>df_results_DK1!Q1341*17</f>
        <v>8228</v>
      </c>
    </row>
    <row r="1249" spans="1:14" x14ac:dyDescent="0.3">
      <c r="A1249">
        <v>2020</v>
      </c>
      <c r="B1249">
        <v>1</v>
      </c>
      <c r="C1249">
        <v>22</v>
      </c>
      <c r="D1249">
        <v>24</v>
      </c>
      <c r="E1249">
        <v>30400</v>
      </c>
      <c r="F1249">
        <v>28000</v>
      </c>
      <c r="G1249">
        <v>0</v>
      </c>
      <c r="H1249">
        <v>29520</v>
      </c>
      <c r="I1249">
        <v>0</v>
      </c>
      <c r="J1249">
        <v>0</v>
      </c>
      <c r="K1249">
        <v>0</v>
      </c>
      <c r="L1249">
        <v>25600</v>
      </c>
      <c r="M1249">
        <v>6400</v>
      </c>
      <c r="N1249">
        <f>df_results_DK1!Q1342*17</f>
        <v>8071.6</v>
      </c>
    </row>
    <row r="1250" spans="1:14" x14ac:dyDescent="0.3">
      <c r="A1250">
        <v>2020</v>
      </c>
      <c r="B1250">
        <v>1</v>
      </c>
      <c r="C1250">
        <v>23</v>
      </c>
      <c r="D1250">
        <v>1</v>
      </c>
      <c r="E1250">
        <v>30400</v>
      </c>
      <c r="F1250">
        <v>28000</v>
      </c>
      <c r="G1250">
        <v>0</v>
      </c>
      <c r="H1250">
        <v>2240</v>
      </c>
      <c r="I1250">
        <v>0</v>
      </c>
      <c r="J1250">
        <v>0</v>
      </c>
      <c r="K1250">
        <v>0</v>
      </c>
      <c r="L1250">
        <v>39552</v>
      </c>
      <c r="M1250">
        <v>9888</v>
      </c>
      <c r="N1250">
        <f>df_results_DK1!Q1343*17</f>
        <v>7704.4000000000005</v>
      </c>
    </row>
    <row r="1251" spans="1:14" x14ac:dyDescent="0.3">
      <c r="A1251">
        <v>2020</v>
      </c>
      <c r="B1251">
        <v>1</v>
      </c>
      <c r="C1251">
        <v>23</v>
      </c>
      <c r="D1251">
        <v>2</v>
      </c>
      <c r="E1251">
        <v>14472</v>
      </c>
      <c r="F1251">
        <v>25200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43257.600000000006</v>
      </c>
      <c r="M1251">
        <v>10814.400000000001</v>
      </c>
      <c r="N1251">
        <f>df_results_DK1!Q1344*17</f>
        <v>7500.4000000000005</v>
      </c>
    </row>
    <row r="1252" spans="1:14" x14ac:dyDescent="0.3">
      <c r="A1252">
        <v>2020</v>
      </c>
      <c r="B1252">
        <v>1</v>
      </c>
      <c r="C1252">
        <v>23</v>
      </c>
      <c r="D1252">
        <v>3</v>
      </c>
      <c r="E1252">
        <v>3240</v>
      </c>
      <c r="F1252">
        <v>25200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50112</v>
      </c>
      <c r="M1252">
        <v>12528</v>
      </c>
      <c r="N1252">
        <f>df_results_DK1!Q1345*17</f>
        <v>7340.6</v>
      </c>
    </row>
    <row r="1253" spans="1:14" x14ac:dyDescent="0.3">
      <c r="A1253">
        <v>2020</v>
      </c>
      <c r="B1253">
        <v>1</v>
      </c>
      <c r="C1253">
        <v>23</v>
      </c>
      <c r="D1253">
        <v>4</v>
      </c>
      <c r="E1253">
        <v>0</v>
      </c>
      <c r="F1253">
        <v>20336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48657.600000000006</v>
      </c>
      <c r="M1253">
        <v>12164.400000000001</v>
      </c>
      <c r="N1253">
        <f>df_results_DK1!Q1346*17</f>
        <v>7361</v>
      </c>
    </row>
    <row r="1254" spans="1:14" x14ac:dyDescent="0.3">
      <c r="A1254">
        <v>2020</v>
      </c>
      <c r="B1254">
        <v>1</v>
      </c>
      <c r="C1254">
        <v>23</v>
      </c>
      <c r="D1254">
        <v>5</v>
      </c>
      <c r="E1254">
        <v>0</v>
      </c>
      <c r="F1254">
        <v>13702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57833.600000000006</v>
      </c>
      <c r="M1254">
        <v>14458.400000000001</v>
      </c>
      <c r="N1254">
        <f>df_results_DK1!Q1347*17</f>
        <v>7602.4000000000005</v>
      </c>
    </row>
    <row r="1255" spans="1:14" x14ac:dyDescent="0.3">
      <c r="A1255">
        <v>2020</v>
      </c>
      <c r="B1255">
        <v>1</v>
      </c>
      <c r="C1255">
        <v>23</v>
      </c>
      <c r="D1255">
        <v>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5424</v>
      </c>
      <c r="K1255">
        <v>0</v>
      </c>
      <c r="L1255">
        <v>25152</v>
      </c>
      <c r="M1255">
        <v>6288</v>
      </c>
      <c r="N1255">
        <f>df_results_DK1!Q1348*17</f>
        <v>8075</v>
      </c>
    </row>
    <row r="1256" spans="1:14" x14ac:dyDescent="0.3">
      <c r="A1256">
        <v>2020</v>
      </c>
      <c r="B1256">
        <v>1</v>
      </c>
      <c r="C1256">
        <v>23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11472</v>
      </c>
      <c r="K1256">
        <v>0</v>
      </c>
      <c r="L1256">
        <v>27168</v>
      </c>
      <c r="M1256">
        <v>6792</v>
      </c>
      <c r="N1256">
        <f>df_results_DK1!Q1349*17</f>
        <v>8625.8000000000011</v>
      </c>
    </row>
    <row r="1257" spans="1:14" x14ac:dyDescent="0.3">
      <c r="A1257">
        <v>2020</v>
      </c>
      <c r="B1257">
        <v>1</v>
      </c>
      <c r="C1257">
        <v>23</v>
      </c>
      <c r="D1257">
        <v>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16032</v>
      </c>
      <c r="K1257">
        <v>0</v>
      </c>
      <c r="L1257">
        <v>31200</v>
      </c>
      <c r="M1257">
        <v>7800</v>
      </c>
      <c r="N1257">
        <f>df_results_DK1!Q1350*17</f>
        <v>9095</v>
      </c>
    </row>
    <row r="1258" spans="1:14" x14ac:dyDescent="0.3">
      <c r="A1258">
        <v>2020</v>
      </c>
      <c r="B1258">
        <v>1</v>
      </c>
      <c r="C1258">
        <v>23</v>
      </c>
      <c r="D1258">
        <v>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20544</v>
      </c>
      <c r="K1258">
        <v>0</v>
      </c>
      <c r="L1258">
        <v>32332.800000000003</v>
      </c>
      <c r="M1258">
        <v>8083.2000000000007</v>
      </c>
      <c r="N1258">
        <f>df_results_DK1!Q1351*17</f>
        <v>9618.6</v>
      </c>
    </row>
    <row r="1259" spans="1:14" x14ac:dyDescent="0.3">
      <c r="A1259">
        <v>2020</v>
      </c>
      <c r="B1259">
        <v>1</v>
      </c>
      <c r="C1259">
        <v>23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18240</v>
      </c>
      <c r="K1259">
        <v>0</v>
      </c>
      <c r="L1259">
        <v>33619.200000000004</v>
      </c>
      <c r="M1259">
        <v>8404.8000000000011</v>
      </c>
      <c r="N1259">
        <f>df_results_DK1!Q1352*17</f>
        <v>9877</v>
      </c>
    </row>
    <row r="1260" spans="1:14" x14ac:dyDescent="0.3">
      <c r="A1260">
        <v>2020</v>
      </c>
      <c r="B1260">
        <v>1</v>
      </c>
      <c r="C1260">
        <v>23</v>
      </c>
      <c r="D1260">
        <v>11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16872</v>
      </c>
      <c r="K1260">
        <v>0</v>
      </c>
      <c r="L1260">
        <v>35596.800000000003</v>
      </c>
      <c r="M1260">
        <v>8899.2000000000007</v>
      </c>
      <c r="N1260">
        <f>df_results_DK1!Q1353*17</f>
        <v>10098</v>
      </c>
    </row>
    <row r="1261" spans="1:14" x14ac:dyDescent="0.3">
      <c r="A1261">
        <v>2020</v>
      </c>
      <c r="B1261">
        <v>1</v>
      </c>
      <c r="C1261">
        <v>23</v>
      </c>
      <c r="D1261">
        <v>12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12648</v>
      </c>
      <c r="K1261">
        <v>0</v>
      </c>
      <c r="L1261">
        <v>38688</v>
      </c>
      <c r="M1261">
        <v>9672</v>
      </c>
      <c r="N1261">
        <f>df_results_DK1!Q1354*17</f>
        <v>9622</v>
      </c>
    </row>
    <row r="1262" spans="1:14" x14ac:dyDescent="0.3">
      <c r="A1262">
        <v>2020</v>
      </c>
      <c r="B1262">
        <v>1</v>
      </c>
      <c r="C1262">
        <v>23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7320</v>
      </c>
      <c r="K1262">
        <v>0</v>
      </c>
      <c r="L1262">
        <v>41529.600000000006</v>
      </c>
      <c r="M1262">
        <v>10382.400000000001</v>
      </c>
      <c r="N1262">
        <f>df_results_DK1!Q1355*17</f>
        <v>8819.6</v>
      </c>
    </row>
    <row r="1263" spans="1:14" x14ac:dyDescent="0.3">
      <c r="A1263">
        <v>2020</v>
      </c>
      <c r="B1263">
        <v>1</v>
      </c>
      <c r="C1263">
        <v>23</v>
      </c>
      <c r="D1263">
        <v>14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4632</v>
      </c>
      <c r="K1263">
        <v>0</v>
      </c>
      <c r="L1263">
        <v>43641.600000000006</v>
      </c>
      <c r="M1263">
        <v>10910.400000000001</v>
      </c>
      <c r="N1263">
        <f>df_results_DK1!Q1356*17</f>
        <v>7979.8</v>
      </c>
    </row>
    <row r="1264" spans="1:14" x14ac:dyDescent="0.3">
      <c r="A1264">
        <v>2020</v>
      </c>
      <c r="B1264">
        <v>1</v>
      </c>
      <c r="C1264">
        <v>23</v>
      </c>
      <c r="D1264">
        <v>15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1536</v>
      </c>
      <c r="K1264">
        <v>0</v>
      </c>
      <c r="L1264">
        <v>45158.400000000001</v>
      </c>
      <c r="M1264">
        <v>11289.6</v>
      </c>
      <c r="N1264">
        <f>df_results_DK1!Q1357*17</f>
        <v>7670.4000000000005</v>
      </c>
    </row>
    <row r="1265" spans="1:14" x14ac:dyDescent="0.3">
      <c r="A1265">
        <v>2020</v>
      </c>
      <c r="B1265">
        <v>1</v>
      </c>
      <c r="C1265">
        <v>23</v>
      </c>
      <c r="D1265">
        <v>16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32191.200000000001</v>
      </c>
      <c r="M1265">
        <v>8047.8</v>
      </c>
      <c r="N1265">
        <f>df_results_DK1!Q1358*17</f>
        <v>7415.4000000000005</v>
      </c>
    </row>
    <row r="1266" spans="1:14" x14ac:dyDescent="0.3">
      <c r="A1266">
        <v>2020</v>
      </c>
      <c r="B1266">
        <v>1</v>
      </c>
      <c r="C1266">
        <v>23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32585.600000000002</v>
      </c>
      <c r="M1266">
        <v>8146.4000000000005</v>
      </c>
      <c r="N1266">
        <f>df_results_DK1!Q1359*17</f>
        <v>7041.4000000000005</v>
      </c>
    </row>
    <row r="1267" spans="1:14" x14ac:dyDescent="0.3">
      <c r="A1267">
        <v>2020</v>
      </c>
      <c r="B1267">
        <v>1</v>
      </c>
      <c r="C1267">
        <v>23</v>
      </c>
      <c r="D1267">
        <v>18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5256</v>
      </c>
      <c r="K1267">
        <v>0</v>
      </c>
      <c r="L1267">
        <v>44870.400000000001</v>
      </c>
      <c r="M1267">
        <v>11217.6</v>
      </c>
      <c r="N1267">
        <f>df_results_DK1!Q1360*17</f>
        <v>6708.2000000000007</v>
      </c>
    </row>
    <row r="1268" spans="1:14" x14ac:dyDescent="0.3">
      <c r="A1268">
        <v>2020</v>
      </c>
      <c r="B1268">
        <v>1</v>
      </c>
      <c r="C1268">
        <v>23</v>
      </c>
      <c r="D1268">
        <v>19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2256</v>
      </c>
      <c r="K1268">
        <v>0</v>
      </c>
      <c r="L1268">
        <v>44774.400000000001</v>
      </c>
      <c r="M1268">
        <v>11193.6</v>
      </c>
      <c r="N1268">
        <f>df_results_DK1!Q1361*17</f>
        <v>6330.8</v>
      </c>
    </row>
    <row r="1269" spans="1:14" x14ac:dyDescent="0.3">
      <c r="A1269">
        <v>2020</v>
      </c>
      <c r="B1269">
        <v>1</v>
      </c>
      <c r="C1269">
        <v>23</v>
      </c>
      <c r="D1269">
        <v>20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31960</v>
      </c>
      <c r="M1269">
        <v>7990</v>
      </c>
      <c r="N1269">
        <f>df_results_DK1!Q1362*17</f>
        <v>6208.4000000000005</v>
      </c>
    </row>
    <row r="1270" spans="1:14" x14ac:dyDescent="0.3">
      <c r="A1270">
        <v>2020</v>
      </c>
      <c r="B1270">
        <v>1</v>
      </c>
      <c r="C1270">
        <v>23</v>
      </c>
      <c r="D1270">
        <v>21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31688</v>
      </c>
      <c r="M1270">
        <v>7922</v>
      </c>
      <c r="N1270">
        <f>df_results_DK1!Q1363*17</f>
        <v>5987.4000000000005</v>
      </c>
    </row>
    <row r="1271" spans="1:14" x14ac:dyDescent="0.3">
      <c r="A1271">
        <v>2020</v>
      </c>
      <c r="B1271">
        <v>1</v>
      </c>
      <c r="C1271">
        <v>23</v>
      </c>
      <c r="D1271">
        <v>22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30192</v>
      </c>
      <c r="M1271">
        <v>7548</v>
      </c>
      <c r="N1271">
        <f>df_results_DK1!Q1364*17</f>
        <v>5963.6</v>
      </c>
    </row>
    <row r="1272" spans="1:14" x14ac:dyDescent="0.3">
      <c r="A1272">
        <v>2020</v>
      </c>
      <c r="B1272">
        <v>1</v>
      </c>
      <c r="C1272">
        <v>23</v>
      </c>
      <c r="D1272">
        <v>23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20332.800000000003</v>
      </c>
      <c r="M1272">
        <v>5083.2000000000007</v>
      </c>
      <c r="N1272">
        <f>df_results_DK1!Q1365*17</f>
        <v>5967</v>
      </c>
    </row>
    <row r="1273" spans="1:14" x14ac:dyDescent="0.3">
      <c r="A1273">
        <v>2020</v>
      </c>
      <c r="B1273">
        <v>1</v>
      </c>
      <c r="C1273">
        <v>23</v>
      </c>
      <c r="D1273">
        <v>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19036.800000000003</v>
      </c>
      <c r="M1273">
        <v>4759.2000000000007</v>
      </c>
      <c r="N1273">
        <f>df_results_DK1!Q1366*17</f>
        <v>5705.2000000000007</v>
      </c>
    </row>
    <row r="1274" spans="1:14" x14ac:dyDescent="0.3">
      <c r="A1274">
        <v>2020</v>
      </c>
      <c r="B1274">
        <v>1</v>
      </c>
      <c r="C1274">
        <v>24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9188</v>
      </c>
      <c r="M1274">
        <v>2297</v>
      </c>
      <c r="N1274">
        <f>df_results_DK1!Q1367*17</f>
        <v>5344.8</v>
      </c>
    </row>
    <row r="1275" spans="1:14" x14ac:dyDescent="0.3">
      <c r="A1275">
        <v>2020</v>
      </c>
      <c r="B1275">
        <v>1</v>
      </c>
      <c r="C1275">
        <v>24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9176</v>
      </c>
      <c r="M1275">
        <v>2294</v>
      </c>
      <c r="N1275">
        <f>df_results_DK1!Q1368*17</f>
        <v>5021.8</v>
      </c>
    </row>
    <row r="1276" spans="1:14" x14ac:dyDescent="0.3">
      <c r="A1276">
        <v>2020</v>
      </c>
      <c r="B1276">
        <v>1</v>
      </c>
      <c r="C1276">
        <v>24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9444</v>
      </c>
      <c r="M1276">
        <v>2361</v>
      </c>
      <c r="N1276">
        <f>df_results_DK1!Q1369*17</f>
        <v>4195.6000000000004</v>
      </c>
    </row>
    <row r="1277" spans="1:14" x14ac:dyDescent="0.3">
      <c r="A1277">
        <v>2020</v>
      </c>
      <c r="B1277">
        <v>1</v>
      </c>
      <c r="C1277">
        <v>24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9672</v>
      </c>
      <c r="M1277">
        <v>2418</v>
      </c>
      <c r="N1277">
        <f>df_results_DK1!Q1370*17</f>
        <v>2573.8000000000002</v>
      </c>
    </row>
    <row r="1278" spans="1:14" x14ac:dyDescent="0.3">
      <c r="A1278">
        <v>2020</v>
      </c>
      <c r="B1278">
        <v>1</v>
      </c>
      <c r="C1278">
        <v>24</v>
      </c>
      <c r="D1278">
        <v>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9684</v>
      </c>
      <c r="M1278">
        <v>2421</v>
      </c>
      <c r="N1278">
        <f>df_results_DK1!Q1371*17</f>
        <v>2757.4</v>
      </c>
    </row>
    <row r="1279" spans="1:14" x14ac:dyDescent="0.3">
      <c r="A1279">
        <v>2020</v>
      </c>
      <c r="B1279">
        <v>1</v>
      </c>
      <c r="C1279">
        <v>24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9720</v>
      </c>
      <c r="M1279">
        <v>2430</v>
      </c>
      <c r="N1279">
        <f>df_results_DK1!Q1372*17</f>
        <v>3396.6000000000004</v>
      </c>
    </row>
    <row r="1280" spans="1:14" x14ac:dyDescent="0.3">
      <c r="A1280">
        <v>2020</v>
      </c>
      <c r="B1280">
        <v>1</v>
      </c>
      <c r="C1280">
        <v>24</v>
      </c>
      <c r="D1280">
        <v>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22905.600000000002</v>
      </c>
      <c r="M1280">
        <v>5726.4000000000005</v>
      </c>
      <c r="N1280">
        <f>df_results_DK1!Q1373*17</f>
        <v>4134.4000000000005</v>
      </c>
    </row>
    <row r="1281" spans="1:14" x14ac:dyDescent="0.3">
      <c r="A1281">
        <v>2020</v>
      </c>
      <c r="B1281">
        <v>1</v>
      </c>
      <c r="C1281">
        <v>24</v>
      </c>
      <c r="D1281">
        <v>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32354.400000000001</v>
      </c>
      <c r="M1281">
        <v>8088.6</v>
      </c>
      <c r="N1281">
        <f>df_results_DK1!Q1374*17</f>
        <v>4539</v>
      </c>
    </row>
    <row r="1282" spans="1:14" x14ac:dyDescent="0.3">
      <c r="A1282">
        <v>2020</v>
      </c>
      <c r="B1282">
        <v>1</v>
      </c>
      <c r="C1282">
        <v>24</v>
      </c>
      <c r="D1282">
        <v>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6480</v>
      </c>
      <c r="K1282">
        <v>0</v>
      </c>
      <c r="L1282">
        <v>42777.600000000006</v>
      </c>
      <c r="M1282">
        <v>10694.400000000001</v>
      </c>
      <c r="N1282">
        <f>df_results_DK1!Q1375*17</f>
        <v>4851.8</v>
      </c>
    </row>
    <row r="1283" spans="1:14" x14ac:dyDescent="0.3">
      <c r="A1283">
        <v>2020</v>
      </c>
      <c r="B1283">
        <v>1</v>
      </c>
      <c r="C1283">
        <v>24</v>
      </c>
      <c r="D1283">
        <v>10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10488</v>
      </c>
      <c r="K1283">
        <v>0</v>
      </c>
      <c r="L1283">
        <v>39494.400000000001</v>
      </c>
      <c r="M1283">
        <v>9873.6</v>
      </c>
      <c r="N1283">
        <f>df_results_DK1!Q1376*17</f>
        <v>5688.2000000000007</v>
      </c>
    </row>
    <row r="1284" spans="1:14" x14ac:dyDescent="0.3">
      <c r="A1284">
        <v>2020</v>
      </c>
      <c r="B1284">
        <v>1</v>
      </c>
      <c r="C1284">
        <v>24</v>
      </c>
      <c r="D1284">
        <v>11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15264</v>
      </c>
      <c r="K1284">
        <v>0</v>
      </c>
      <c r="L1284">
        <v>36729.600000000006</v>
      </c>
      <c r="M1284">
        <v>9182.4000000000015</v>
      </c>
      <c r="N1284">
        <f>df_results_DK1!Q1377*17</f>
        <v>5916</v>
      </c>
    </row>
    <row r="1285" spans="1:14" x14ac:dyDescent="0.3">
      <c r="A1285">
        <v>2020</v>
      </c>
      <c r="B1285">
        <v>1</v>
      </c>
      <c r="C1285">
        <v>24</v>
      </c>
      <c r="D1285">
        <v>12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15528</v>
      </c>
      <c r="K1285">
        <v>0</v>
      </c>
      <c r="L1285">
        <v>35750.400000000001</v>
      </c>
      <c r="M1285">
        <v>8937.6</v>
      </c>
      <c r="N1285">
        <f>df_results_DK1!Q1378*17</f>
        <v>6160.8</v>
      </c>
    </row>
    <row r="1286" spans="1:14" x14ac:dyDescent="0.3">
      <c r="A1286">
        <v>2020</v>
      </c>
      <c r="B1286">
        <v>1</v>
      </c>
      <c r="C1286">
        <v>24</v>
      </c>
      <c r="D1286">
        <v>13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14184</v>
      </c>
      <c r="K1286">
        <v>0</v>
      </c>
      <c r="L1286">
        <v>34579.200000000004</v>
      </c>
      <c r="M1286">
        <v>8644.8000000000011</v>
      </c>
      <c r="N1286">
        <f>df_results_DK1!Q1379*17</f>
        <v>5800.4000000000005</v>
      </c>
    </row>
    <row r="1287" spans="1:14" x14ac:dyDescent="0.3">
      <c r="A1287">
        <v>2020</v>
      </c>
      <c r="B1287">
        <v>1</v>
      </c>
      <c r="C1287">
        <v>24</v>
      </c>
      <c r="D1287">
        <v>14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13296</v>
      </c>
      <c r="K1287">
        <v>0</v>
      </c>
      <c r="L1287">
        <v>33446.400000000001</v>
      </c>
      <c r="M1287">
        <v>8361.6</v>
      </c>
      <c r="N1287">
        <f>df_results_DK1!Q1380*17</f>
        <v>5501.2000000000007</v>
      </c>
    </row>
    <row r="1288" spans="1:14" x14ac:dyDescent="0.3">
      <c r="A1288">
        <v>2020</v>
      </c>
      <c r="B1288">
        <v>1</v>
      </c>
      <c r="C1288">
        <v>24</v>
      </c>
      <c r="D1288">
        <v>15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14064</v>
      </c>
      <c r="K1288">
        <v>0</v>
      </c>
      <c r="L1288">
        <v>30624</v>
      </c>
      <c r="M1288">
        <v>7656</v>
      </c>
      <c r="N1288">
        <f>df_results_DK1!Q1381*17</f>
        <v>5769.8</v>
      </c>
    </row>
    <row r="1289" spans="1:14" x14ac:dyDescent="0.3">
      <c r="A1289">
        <v>2020</v>
      </c>
      <c r="B1289">
        <v>1</v>
      </c>
      <c r="C1289">
        <v>24</v>
      </c>
      <c r="D1289">
        <v>16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12456</v>
      </c>
      <c r="K1289">
        <v>0</v>
      </c>
      <c r="L1289">
        <v>28358.400000000001</v>
      </c>
      <c r="M1289">
        <v>7089.6</v>
      </c>
      <c r="N1289">
        <f>df_results_DK1!Q1382*17</f>
        <v>5215.6000000000004</v>
      </c>
    </row>
    <row r="1290" spans="1:14" x14ac:dyDescent="0.3">
      <c r="A1290">
        <v>2020</v>
      </c>
      <c r="B1290">
        <v>1</v>
      </c>
      <c r="C1290">
        <v>24</v>
      </c>
      <c r="D1290">
        <v>17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13464</v>
      </c>
      <c r="K1290">
        <v>0</v>
      </c>
      <c r="L1290">
        <v>29241.600000000002</v>
      </c>
      <c r="M1290">
        <v>7310.4000000000005</v>
      </c>
      <c r="N1290">
        <f>df_results_DK1!Q1383*17</f>
        <v>4977.6000000000004</v>
      </c>
    </row>
    <row r="1291" spans="1:14" x14ac:dyDescent="0.3">
      <c r="A1291">
        <v>2020</v>
      </c>
      <c r="B1291">
        <v>1</v>
      </c>
      <c r="C1291">
        <v>24</v>
      </c>
      <c r="D1291">
        <v>18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18672</v>
      </c>
      <c r="K1291">
        <v>0</v>
      </c>
      <c r="L1291">
        <v>29529.600000000002</v>
      </c>
      <c r="M1291">
        <v>7382.4000000000005</v>
      </c>
      <c r="N1291">
        <f>df_results_DK1!Q1384*17</f>
        <v>4923.2000000000007</v>
      </c>
    </row>
    <row r="1292" spans="1:14" x14ac:dyDescent="0.3">
      <c r="A1292">
        <v>2020</v>
      </c>
      <c r="B1292">
        <v>1</v>
      </c>
      <c r="C1292">
        <v>24</v>
      </c>
      <c r="D1292">
        <v>19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16848</v>
      </c>
      <c r="K1292">
        <v>0</v>
      </c>
      <c r="L1292">
        <v>29107.199999999997</v>
      </c>
      <c r="M1292">
        <v>7276.7999999999993</v>
      </c>
      <c r="N1292">
        <f>df_results_DK1!Q1385*17</f>
        <v>4559.3999999999996</v>
      </c>
    </row>
    <row r="1293" spans="1:14" x14ac:dyDescent="0.3">
      <c r="A1293">
        <v>2020</v>
      </c>
      <c r="B1293">
        <v>1</v>
      </c>
      <c r="C1293">
        <v>24</v>
      </c>
      <c r="D1293">
        <v>20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10920</v>
      </c>
      <c r="K1293">
        <v>0</v>
      </c>
      <c r="L1293">
        <v>28761.600000000002</v>
      </c>
      <c r="M1293">
        <v>7190.4000000000005</v>
      </c>
      <c r="N1293">
        <f>df_results_DK1!Q1386*17</f>
        <v>4355.3999999999996</v>
      </c>
    </row>
    <row r="1294" spans="1:14" x14ac:dyDescent="0.3">
      <c r="A1294">
        <v>2020</v>
      </c>
      <c r="B1294">
        <v>1</v>
      </c>
      <c r="C1294">
        <v>24</v>
      </c>
      <c r="D1294">
        <v>21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5808</v>
      </c>
      <c r="K1294">
        <v>0</v>
      </c>
      <c r="L1294">
        <v>29068.800000000003</v>
      </c>
      <c r="M1294">
        <v>7267.2000000000007</v>
      </c>
      <c r="N1294">
        <f>df_results_DK1!Q1387*17</f>
        <v>4124.2000000000007</v>
      </c>
    </row>
    <row r="1295" spans="1:14" x14ac:dyDescent="0.3">
      <c r="A1295">
        <v>2020</v>
      </c>
      <c r="B1295">
        <v>1</v>
      </c>
      <c r="C1295">
        <v>24</v>
      </c>
      <c r="D1295">
        <v>22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2256</v>
      </c>
      <c r="K1295">
        <v>0</v>
      </c>
      <c r="L1295">
        <v>28876.800000000003</v>
      </c>
      <c r="M1295">
        <v>7219.2000000000007</v>
      </c>
      <c r="N1295">
        <f>df_results_DK1!Q1388*17</f>
        <v>4304.4000000000005</v>
      </c>
    </row>
    <row r="1296" spans="1:14" x14ac:dyDescent="0.3">
      <c r="A1296">
        <v>2020</v>
      </c>
      <c r="B1296">
        <v>1</v>
      </c>
      <c r="C1296">
        <v>24</v>
      </c>
      <c r="D1296">
        <v>23</v>
      </c>
      <c r="E1296">
        <v>0</v>
      </c>
      <c r="F1296">
        <v>124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73011.200000000012</v>
      </c>
      <c r="M1296">
        <v>18252.800000000003</v>
      </c>
      <c r="N1296">
        <f>df_results_DK1!Q1389*17</f>
        <v>4600.2000000000007</v>
      </c>
    </row>
    <row r="1297" spans="1:14" x14ac:dyDescent="0.3">
      <c r="A1297">
        <v>2020</v>
      </c>
      <c r="B1297">
        <v>1</v>
      </c>
      <c r="C1297">
        <v>24</v>
      </c>
      <c r="D1297">
        <v>24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36736</v>
      </c>
      <c r="M1297">
        <v>9184</v>
      </c>
      <c r="N1297">
        <f>df_results_DK1!Q1390*17</f>
        <v>4998</v>
      </c>
    </row>
    <row r="1298" spans="1:14" x14ac:dyDescent="0.3">
      <c r="A1298">
        <v>2020</v>
      </c>
      <c r="B1298">
        <v>1</v>
      </c>
      <c r="C1298">
        <v>25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33126.400000000001</v>
      </c>
      <c r="M1298">
        <v>8281.6</v>
      </c>
      <c r="N1298">
        <f>df_results_DK1!Q1391*17</f>
        <v>5511.4000000000005</v>
      </c>
    </row>
    <row r="1299" spans="1:14" x14ac:dyDescent="0.3">
      <c r="A1299">
        <v>2020</v>
      </c>
      <c r="B1299">
        <v>1</v>
      </c>
      <c r="C1299">
        <v>25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11923.2</v>
      </c>
      <c r="M1299">
        <v>2980.8</v>
      </c>
      <c r="N1299">
        <f>df_results_DK1!Q1392*17</f>
        <v>6171</v>
      </c>
    </row>
    <row r="1300" spans="1:14" x14ac:dyDescent="0.3">
      <c r="A1300">
        <v>2020</v>
      </c>
      <c r="B1300">
        <v>1</v>
      </c>
      <c r="C1300">
        <v>25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11587.2</v>
      </c>
      <c r="M1300">
        <v>2896.8</v>
      </c>
      <c r="N1300">
        <f>df_results_DK1!Q1393*17</f>
        <v>6956.4000000000005</v>
      </c>
    </row>
    <row r="1301" spans="1:14" x14ac:dyDescent="0.3">
      <c r="A1301">
        <v>2020</v>
      </c>
      <c r="B1301">
        <v>1</v>
      </c>
      <c r="C1301">
        <v>25</v>
      </c>
      <c r="D1301">
        <v>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30054.400000000001</v>
      </c>
      <c r="M1301">
        <v>7513.6</v>
      </c>
      <c r="N1301">
        <f>df_results_DK1!Q1394*17</f>
        <v>8268.8000000000011</v>
      </c>
    </row>
    <row r="1302" spans="1:14" x14ac:dyDescent="0.3">
      <c r="A1302">
        <v>2020</v>
      </c>
      <c r="B1302">
        <v>1</v>
      </c>
      <c r="C1302">
        <v>25</v>
      </c>
      <c r="D1302">
        <v>5</v>
      </c>
      <c r="E1302">
        <v>0</v>
      </c>
      <c r="F1302">
        <v>2294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54956.800000000003</v>
      </c>
      <c r="M1302">
        <v>13739.2</v>
      </c>
      <c r="N1302">
        <f>df_results_DK1!Q1395*17</f>
        <v>8387.8000000000011</v>
      </c>
    </row>
    <row r="1303" spans="1:14" x14ac:dyDescent="0.3">
      <c r="A1303">
        <v>2020</v>
      </c>
      <c r="B1303">
        <v>1</v>
      </c>
      <c r="C1303">
        <v>25</v>
      </c>
      <c r="D1303">
        <v>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4128</v>
      </c>
      <c r="K1303">
        <v>0</v>
      </c>
      <c r="L1303">
        <v>19411.2</v>
      </c>
      <c r="M1303">
        <v>4852.8</v>
      </c>
      <c r="N1303">
        <f>df_results_DK1!Q1396*17</f>
        <v>8330</v>
      </c>
    </row>
    <row r="1304" spans="1:14" x14ac:dyDescent="0.3">
      <c r="A1304">
        <v>2020</v>
      </c>
      <c r="B1304">
        <v>1</v>
      </c>
      <c r="C1304">
        <v>25</v>
      </c>
      <c r="D1304">
        <v>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8616</v>
      </c>
      <c r="K1304">
        <v>0</v>
      </c>
      <c r="L1304">
        <v>18201.600000000002</v>
      </c>
      <c r="M1304">
        <v>4550.4000000000005</v>
      </c>
      <c r="N1304">
        <f>df_results_DK1!Q1397*17</f>
        <v>8020.6</v>
      </c>
    </row>
    <row r="1305" spans="1:14" x14ac:dyDescent="0.3">
      <c r="A1305">
        <v>2020</v>
      </c>
      <c r="B1305">
        <v>1</v>
      </c>
      <c r="C1305">
        <v>25</v>
      </c>
      <c r="D1305">
        <v>8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13752</v>
      </c>
      <c r="K1305">
        <v>0</v>
      </c>
      <c r="L1305">
        <v>17798.400000000001</v>
      </c>
      <c r="M1305">
        <v>4449.6000000000004</v>
      </c>
      <c r="N1305">
        <f>df_results_DK1!Q1398*17</f>
        <v>7690.8</v>
      </c>
    </row>
    <row r="1306" spans="1:14" x14ac:dyDescent="0.3">
      <c r="A1306">
        <v>2020</v>
      </c>
      <c r="B1306">
        <v>1</v>
      </c>
      <c r="C1306">
        <v>25</v>
      </c>
      <c r="D1306">
        <v>9</v>
      </c>
      <c r="E1306">
        <v>0</v>
      </c>
      <c r="F1306">
        <v>682</v>
      </c>
      <c r="G1306">
        <v>0</v>
      </c>
      <c r="H1306">
        <v>0</v>
      </c>
      <c r="I1306">
        <v>0</v>
      </c>
      <c r="J1306">
        <v>55800</v>
      </c>
      <c r="K1306">
        <v>0</v>
      </c>
      <c r="L1306">
        <v>41664</v>
      </c>
      <c r="M1306">
        <v>10416</v>
      </c>
      <c r="N1306">
        <f>df_results_DK1!Q1399*17</f>
        <v>7014.2000000000007</v>
      </c>
    </row>
    <row r="1307" spans="1:14" x14ac:dyDescent="0.3">
      <c r="A1307">
        <v>2020</v>
      </c>
      <c r="B1307">
        <v>1</v>
      </c>
      <c r="C1307">
        <v>25</v>
      </c>
      <c r="D1307">
        <v>10</v>
      </c>
      <c r="E1307">
        <v>0</v>
      </c>
      <c r="F1307">
        <v>11904</v>
      </c>
      <c r="G1307">
        <v>0</v>
      </c>
      <c r="H1307">
        <v>0</v>
      </c>
      <c r="I1307">
        <v>0</v>
      </c>
      <c r="J1307">
        <v>55800</v>
      </c>
      <c r="K1307">
        <v>0</v>
      </c>
      <c r="L1307">
        <v>36555.200000000004</v>
      </c>
      <c r="M1307">
        <v>9138.8000000000011</v>
      </c>
      <c r="N1307">
        <f>df_results_DK1!Q1400*17</f>
        <v>6657.2000000000007</v>
      </c>
    </row>
    <row r="1308" spans="1:14" x14ac:dyDescent="0.3">
      <c r="A1308">
        <v>2020</v>
      </c>
      <c r="B1308">
        <v>1</v>
      </c>
      <c r="C1308">
        <v>25</v>
      </c>
      <c r="D1308">
        <v>11</v>
      </c>
      <c r="E1308">
        <v>0</v>
      </c>
      <c r="F1308">
        <v>17484</v>
      </c>
      <c r="G1308">
        <v>0</v>
      </c>
      <c r="H1308">
        <v>0</v>
      </c>
      <c r="I1308">
        <v>0</v>
      </c>
      <c r="J1308">
        <v>55800</v>
      </c>
      <c r="K1308">
        <v>0</v>
      </c>
      <c r="L1308">
        <v>33083.200000000004</v>
      </c>
      <c r="M1308">
        <v>8270.8000000000011</v>
      </c>
      <c r="N1308">
        <f>df_results_DK1!Q1401*17</f>
        <v>6946.2000000000007</v>
      </c>
    </row>
    <row r="1309" spans="1:14" x14ac:dyDescent="0.3">
      <c r="A1309">
        <v>2020</v>
      </c>
      <c r="B1309">
        <v>1</v>
      </c>
      <c r="C1309">
        <v>25</v>
      </c>
      <c r="D1309">
        <v>12</v>
      </c>
      <c r="E1309">
        <v>0</v>
      </c>
      <c r="F1309">
        <v>15004</v>
      </c>
      <c r="G1309">
        <v>0</v>
      </c>
      <c r="H1309">
        <v>0</v>
      </c>
      <c r="I1309">
        <v>0</v>
      </c>
      <c r="J1309">
        <v>55800</v>
      </c>
      <c r="K1309">
        <v>0</v>
      </c>
      <c r="L1309">
        <v>34571.200000000004</v>
      </c>
      <c r="M1309">
        <v>8642.8000000000011</v>
      </c>
      <c r="N1309">
        <f>df_results_DK1!Q1402*17</f>
        <v>6868</v>
      </c>
    </row>
    <row r="1310" spans="1:14" x14ac:dyDescent="0.3">
      <c r="A1310">
        <v>2020</v>
      </c>
      <c r="B1310">
        <v>1</v>
      </c>
      <c r="C1310">
        <v>25</v>
      </c>
      <c r="D1310">
        <v>13</v>
      </c>
      <c r="E1310">
        <v>0</v>
      </c>
      <c r="F1310">
        <v>9734</v>
      </c>
      <c r="G1310">
        <v>0</v>
      </c>
      <c r="H1310">
        <v>0</v>
      </c>
      <c r="I1310">
        <v>0</v>
      </c>
      <c r="J1310">
        <v>55800</v>
      </c>
      <c r="K1310">
        <v>0</v>
      </c>
      <c r="L1310">
        <v>36704</v>
      </c>
      <c r="M1310">
        <v>9176</v>
      </c>
      <c r="N1310">
        <f>df_results_DK1!Q1403*17</f>
        <v>6956.4000000000005</v>
      </c>
    </row>
    <row r="1311" spans="1:14" x14ac:dyDescent="0.3">
      <c r="A1311">
        <v>2020</v>
      </c>
      <c r="B1311">
        <v>1</v>
      </c>
      <c r="C1311">
        <v>25</v>
      </c>
      <c r="D1311">
        <v>14</v>
      </c>
      <c r="E1311">
        <v>0</v>
      </c>
      <c r="F1311">
        <v>4340</v>
      </c>
      <c r="G1311">
        <v>0</v>
      </c>
      <c r="H1311">
        <v>0</v>
      </c>
      <c r="I1311">
        <v>0</v>
      </c>
      <c r="J1311">
        <v>55800</v>
      </c>
      <c r="K1311">
        <v>0</v>
      </c>
      <c r="L1311">
        <v>39580.800000000003</v>
      </c>
      <c r="M1311">
        <v>9895.2000000000007</v>
      </c>
      <c r="N1311">
        <f>df_results_DK1!Q1404*17</f>
        <v>7194.4000000000005</v>
      </c>
    </row>
    <row r="1312" spans="1:14" x14ac:dyDescent="0.3">
      <c r="A1312">
        <v>2020</v>
      </c>
      <c r="B1312">
        <v>1</v>
      </c>
      <c r="C1312">
        <v>25</v>
      </c>
      <c r="D1312">
        <v>15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20976</v>
      </c>
      <c r="K1312">
        <v>0</v>
      </c>
      <c r="L1312">
        <v>17222.400000000001</v>
      </c>
      <c r="M1312">
        <v>4305.6000000000004</v>
      </c>
      <c r="N1312">
        <f>df_results_DK1!Q1405*17</f>
        <v>7670.4000000000005</v>
      </c>
    </row>
    <row r="1313" spans="1:14" x14ac:dyDescent="0.3">
      <c r="A1313">
        <v>2020</v>
      </c>
      <c r="B1313">
        <v>1</v>
      </c>
      <c r="C1313">
        <v>25</v>
      </c>
      <c r="D1313">
        <v>16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16920</v>
      </c>
      <c r="K1313">
        <v>0</v>
      </c>
      <c r="L1313">
        <v>18662.400000000001</v>
      </c>
      <c r="M1313">
        <v>4665.6000000000004</v>
      </c>
      <c r="N1313">
        <f>df_results_DK1!Q1406*17</f>
        <v>8517</v>
      </c>
    </row>
    <row r="1314" spans="1:14" x14ac:dyDescent="0.3">
      <c r="A1314">
        <v>2020</v>
      </c>
      <c r="B1314">
        <v>1</v>
      </c>
      <c r="C1314">
        <v>25</v>
      </c>
      <c r="D1314">
        <v>17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16632</v>
      </c>
      <c r="K1314">
        <v>0</v>
      </c>
      <c r="L1314">
        <v>20505.600000000002</v>
      </c>
      <c r="M1314">
        <v>5126.4000000000005</v>
      </c>
      <c r="N1314">
        <f>df_results_DK1!Q1407*17</f>
        <v>9115.4000000000015</v>
      </c>
    </row>
    <row r="1315" spans="1:14" x14ac:dyDescent="0.3">
      <c r="A1315">
        <v>2020</v>
      </c>
      <c r="B1315">
        <v>1</v>
      </c>
      <c r="C1315">
        <v>25</v>
      </c>
      <c r="D1315">
        <v>18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20808</v>
      </c>
      <c r="K1315">
        <v>0</v>
      </c>
      <c r="L1315">
        <v>22310.400000000001</v>
      </c>
      <c r="M1315">
        <v>5577.6</v>
      </c>
      <c r="N1315">
        <f>df_results_DK1!Q1408*17</f>
        <v>9608.4000000000015</v>
      </c>
    </row>
    <row r="1316" spans="1:14" x14ac:dyDescent="0.3">
      <c r="A1316">
        <v>2020</v>
      </c>
      <c r="B1316">
        <v>1</v>
      </c>
      <c r="C1316">
        <v>25</v>
      </c>
      <c r="D1316">
        <v>19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15864</v>
      </c>
      <c r="K1316">
        <v>0</v>
      </c>
      <c r="L1316">
        <v>24595.199999999997</v>
      </c>
      <c r="M1316">
        <v>6148.7999999999993</v>
      </c>
      <c r="N1316">
        <f>df_results_DK1!Q1409*17</f>
        <v>9652.6</v>
      </c>
    </row>
    <row r="1317" spans="1:14" x14ac:dyDescent="0.3">
      <c r="A1317">
        <v>2020</v>
      </c>
      <c r="B1317">
        <v>1</v>
      </c>
      <c r="C1317">
        <v>25</v>
      </c>
      <c r="D1317">
        <v>20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9335.9999999999945</v>
      </c>
      <c r="K1317">
        <v>0</v>
      </c>
      <c r="L1317">
        <v>26630.400000000001</v>
      </c>
      <c r="M1317">
        <v>6657.6</v>
      </c>
      <c r="N1317">
        <f>df_results_DK1!Q1410*17</f>
        <v>9948.4000000000015</v>
      </c>
    </row>
    <row r="1318" spans="1:14" x14ac:dyDescent="0.3">
      <c r="A1318">
        <v>2020</v>
      </c>
      <c r="B1318">
        <v>1</v>
      </c>
      <c r="C1318">
        <v>25</v>
      </c>
      <c r="D1318">
        <v>21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2232</v>
      </c>
      <c r="K1318">
        <v>0</v>
      </c>
      <c r="L1318">
        <v>28934.400000000001</v>
      </c>
      <c r="M1318">
        <v>7233.6</v>
      </c>
      <c r="N1318">
        <f>df_results_DK1!Q1411*17</f>
        <v>9917.7999999999993</v>
      </c>
    </row>
    <row r="1319" spans="1:14" x14ac:dyDescent="0.3">
      <c r="A1319">
        <v>2020</v>
      </c>
      <c r="B1319">
        <v>1</v>
      </c>
      <c r="C1319">
        <v>25</v>
      </c>
      <c r="D1319">
        <v>22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21175.200000000001</v>
      </c>
      <c r="M1319">
        <v>5293.8</v>
      </c>
      <c r="N1319">
        <f>df_results_DK1!Q1412*17</f>
        <v>9860</v>
      </c>
    </row>
    <row r="1320" spans="1:14" x14ac:dyDescent="0.3">
      <c r="A1320">
        <v>2020</v>
      </c>
      <c r="B1320">
        <v>1</v>
      </c>
      <c r="C1320">
        <v>25</v>
      </c>
      <c r="D1320">
        <v>23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41113.600000000006</v>
      </c>
      <c r="M1320">
        <v>10278.400000000001</v>
      </c>
      <c r="N1320">
        <f>df_results_DK1!Q1413*17</f>
        <v>9951.7999999999993</v>
      </c>
    </row>
    <row r="1321" spans="1:14" x14ac:dyDescent="0.3">
      <c r="A1321">
        <v>2020</v>
      </c>
      <c r="B1321">
        <v>1</v>
      </c>
      <c r="C1321">
        <v>25</v>
      </c>
      <c r="D1321">
        <v>24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16041.600000000002</v>
      </c>
      <c r="M1321">
        <v>4010.4000000000005</v>
      </c>
      <c r="N1321">
        <f>df_results_DK1!Q1414*17</f>
        <v>9812.4000000000015</v>
      </c>
    </row>
    <row r="1322" spans="1:14" x14ac:dyDescent="0.3">
      <c r="A1322">
        <v>2020</v>
      </c>
      <c r="B1322">
        <v>1</v>
      </c>
      <c r="C1322">
        <v>26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8464</v>
      </c>
      <c r="M1322">
        <v>2116</v>
      </c>
      <c r="N1322">
        <f>df_results_DK1!Q1415*17</f>
        <v>9448.6</v>
      </c>
    </row>
    <row r="1323" spans="1:14" x14ac:dyDescent="0.3">
      <c r="A1323">
        <v>2020</v>
      </c>
      <c r="B1323">
        <v>1</v>
      </c>
      <c r="C1323">
        <v>26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8284</v>
      </c>
      <c r="M1323">
        <v>2071</v>
      </c>
      <c r="N1323">
        <f>df_results_DK1!Q1416*17</f>
        <v>9234.4000000000015</v>
      </c>
    </row>
    <row r="1324" spans="1:14" x14ac:dyDescent="0.3">
      <c r="A1324">
        <v>2020</v>
      </c>
      <c r="B1324">
        <v>1</v>
      </c>
      <c r="C1324">
        <v>26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7968.0000000000009</v>
      </c>
      <c r="M1324">
        <v>1992.0000000000002</v>
      </c>
      <c r="N1324">
        <f>df_results_DK1!Q1417*17</f>
        <v>8935.2000000000007</v>
      </c>
    </row>
    <row r="1325" spans="1:14" x14ac:dyDescent="0.3">
      <c r="A1325">
        <v>2020</v>
      </c>
      <c r="B1325">
        <v>1</v>
      </c>
      <c r="C1325">
        <v>26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7616</v>
      </c>
      <c r="M1325">
        <v>1904</v>
      </c>
      <c r="N1325">
        <f>df_results_DK1!Q1418*17</f>
        <v>8102.2000000000007</v>
      </c>
    </row>
    <row r="1326" spans="1:14" x14ac:dyDescent="0.3">
      <c r="A1326">
        <v>2020</v>
      </c>
      <c r="B1326">
        <v>1</v>
      </c>
      <c r="C1326">
        <v>26</v>
      </c>
      <c r="D1326">
        <v>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17472</v>
      </c>
      <c r="M1326">
        <v>4368</v>
      </c>
      <c r="N1326">
        <f>df_results_DK1!Q1419*17</f>
        <v>7670.4000000000005</v>
      </c>
    </row>
    <row r="1327" spans="1:14" x14ac:dyDescent="0.3">
      <c r="A1327">
        <v>2020</v>
      </c>
      <c r="B1327">
        <v>1</v>
      </c>
      <c r="C1327">
        <v>26</v>
      </c>
      <c r="D1327">
        <v>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16963.2</v>
      </c>
      <c r="M1327">
        <v>4240.8</v>
      </c>
      <c r="N1327">
        <f>df_results_DK1!Q1420*17</f>
        <v>7541.2000000000007</v>
      </c>
    </row>
    <row r="1328" spans="1:14" x14ac:dyDescent="0.3">
      <c r="A1328">
        <v>2020</v>
      </c>
      <c r="B1328">
        <v>1</v>
      </c>
      <c r="C1328">
        <v>26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16742.400000000001</v>
      </c>
      <c r="M1328">
        <v>4185.6000000000004</v>
      </c>
      <c r="N1328">
        <f>df_results_DK1!Q1421*17</f>
        <v>7531</v>
      </c>
    </row>
    <row r="1329" spans="1:14" x14ac:dyDescent="0.3">
      <c r="A1329">
        <v>2020</v>
      </c>
      <c r="B1329">
        <v>1</v>
      </c>
      <c r="C1329">
        <v>26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23283.200000000001</v>
      </c>
      <c r="M1329">
        <v>5820.8</v>
      </c>
      <c r="N1329">
        <f>df_results_DK1!Q1422*17</f>
        <v>7364.4000000000005</v>
      </c>
    </row>
    <row r="1330" spans="1:14" x14ac:dyDescent="0.3">
      <c r="A1330">
        <v>2020</v>
      </c>
      <c r="B1330">
        <v>1</v>
      </c>
      <c r="C1330">
        <v>26</v>
      </c>
      <c r="D1330">
        <v>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23500.800000000003</v>
      </c>
      <c r="M1330">
        <v>5875.2000000000007</v>
      </c>
      <c r="N1330">
        <f>df_results_DK1!Q1423*17</f>
        <v>6786.4000000000005</v>
      </c>
    </row>
    <row r="1331" spans="1:14" x14ac:dyDescent="0.3">
      <c r="A1331">
        <v>2020</v>
      </c>
      <c r="B1331">
        <v>1</v>
      </c>
      <c r="C1331">
        <v>26</v>
      </c>
      <c r="D1331">
        <v>10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24072</v>
      </c>
      <c r="M1331">
        <v>6018</v>
      </c>
      <c r="N1331">
        <f>df_results_DK1!Q1424*17</f>
        <v>6827.2000000000007</v>
      </c>
    </row>
    <row r="1332" spans="1:14" x14ac:dyDescent="0.3">
      <c r="A1332">
        <v>2020</v>
      </c>
      <c r="B1332">
        <v>1</v>
      </c>
      <c r="C1332">
        <v>26</v>
      </c>
      <c r="D1332">
        <v>11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24956</v>
      </c>
      <c r="M1332">
        <v>6239</v>
      </c>
      <c r="N1332">
        <f>df_results_DK1!Q1425*17</f>
        <v>6721.8</v>
      </c>
    </row>
    <row r="1333" spans="1:14" x14ac:dyDescent="0.3">
      <c r="A1333">
        <v>2020</v>
      </c>
      <c r="B1333">
        <v>1</v>
      </c>
      <c r="C1333">
        <v>26</v>
      </c>
      <c r="D1333">
        <v>12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26465.600000000002</v>
      </c>
      <c r="M1333">
        <v>6616.4000000000005</v>
      </c>
      <c r="N1333">
        <f>df_results_DK1!Q1426*17</f>
        <v>6337.6</v>
      </c>
    </row>
    <row r="1334" spans="1:14" x14ac:dyDescent="0.3">
      <c r="A1334">
        <v>2020</v>
      </c>
      <c r="B1334">
        <v>1</v>
      </c>
      <c r="C1334">
        <v>26</v>
      </c>
      <c r="D1334">
        <v>13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28165.600000000002</v>
      </c>
      <c r="M1334">
        <v>7041.4000000000005</v>
      </c>
      <c r="N1334">
        <f>df_results_DK1!Q1427*17</f>
        <v>5409.4000000000005</v>
      </c>
    </row>
    <row r="1335" spans="1:14" x14ac:dyDescent="0.3">
      <c r="A1335">
        <v>2020</v>
      </c>
      <c r="B1335">
        <v>1</v>
      </c>
      <c r="C1335">
        <v>26</v>
      </c>
      <c r="D1335">
        <v>14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29865.600000000002</v>
      </c>
      <c r="M1335">
        <v>7466.4000000000005</v>
      </c>
      <c r="N1335">
        <f>df_results_DK1!Q1428*17</f>
        <v>4556</v>
      </c>
    </row>
    <row r="1336" spans="1:14" x14ac:dyDescent="0.3">
      <c r="A1336">
        <v>2020</v>
      </c>
      <c r="B1336">
        <v>1</v>
      </c>
      <c r="C1336">
        <v>26</v>
      </c>
      <c r="D1336">
        <v>15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30722.400000000001</v>
      </c>
      <c r="M1336">
        <v>7680.6</v>
      </c>
      <c r="N1336">
        <f>df_results_DK1!Q1429*17</f>
        <v>4498.2000000000007</v>
      </c>
    </row>
    <row r="1337" spans="1:14" x14ac:dyDescent="0.3">
      <c r="A1337">
        <v>2020</v>
      </c>
      <c r="B1337">
        <v>1</v>
      </c>
      <c r="C1337">
        <v>26</v>
      </c>
      <c r="D1337">
        <v>16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30518.400000000001</v>
      </c>
      <c r="M1337">
        <v>7629.6</v>
      </c>
      <c r="N1337">
        <f>df_results_DK1!Q1430*17</f>
        <v>4212.6000000000004</v>
      </c>
    </row>
    <row r="1338" spans="1:14" x14ac:dyDescent="0.3">
      <c r="A1338">
        <v>2020</v>
      </c>
      <c r="B1338">
        <v>1</v>
      </c>
      <c r="C1338">
        <v>26</v>
      </c>
      <c r="D1338">
        <v>17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31048.800000000003</v>
      </c>
      <c r="M1338">
        <v>7762.2000000000007</v>
      </c>
      <c r="N1338">
        <f>df_results_DK1!Q1431*17</f>
        <v>4328.2000000000007</v>
      </c>
    </row>
    <row r="1339" spans="1:14" x14ac:dyDescent="0.3">
      <c r="A1339">
        <v>2020</v>
      </c>
      <c r="B1339">
        <v>1</v>
      </c>
      <c r="C1339">
        <v>26</v>
      </c>
      <c r="D1339">
        <v>18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31960</v>
      </c>
      <c r="M1339">
        <v>7990</v>
      </c>
      <c r="N1339">
        <f>df_results_DK1!Q1432*17</f>
        <v>4817.8</v>
      </c>
    </row>
    <row r="1340" spans="1:14" x14ac:dyDescent="0.3">
      <c r="A1340">
        <v>2020</v>
      </c>
      <c r="B1340">
        <v>1</v>
      </c>
      <c r="C1340">
        <v>26</v>
      </c>
      <c r="D1340">
        <v>19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32708</v>
      </c>
      <c r="M1340">
        <v>8177</v>
      </c>
      <c r="N1340">
        <f>df_results_DK1!Q1433*17</f>
        <v>5392.4000000000005</v>
      </c>
    </row>
    <row r="1341" spans="1:14" x14ac:dyDescent="0.3">
      <c r="A1341">
        <v>2020</v>
      </c>
      <c r="B1341">
        <v>1</v>
      </c>
      <c r="C1341">
        <v>26</v>
      </c>
      <c r="D1341">
        <v>20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32912</v>
      </c>
      <c r="M1341">
        <v>8228</v>
      </c>
      <c r="N1341">
        <f>df_results_DK1!Q1434*17</f>
        <v>5956.8</v>
      </c>
    </row>
    <row r="1342" spans="1:14" x14ac:dyDescent="0.3">
      <c r="A1342">
        <v>2020</v>
      </c>
      <c r="B1342">
        <v>1</v>
      </c>
      <c r="C1342">
        <v>26</v>
      </c>
      <c r="D1342">
        <v>21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22790.400000000001</v>
      </c>
      <c r="M1342">
        <v>5697.6</v>
      </c>
      <c r="N1342">
        <f>df_results_DK1!Q1435*17</f>
        <v>6538.2000000000007</v>
      </c>
    </row>
    <row r="1343" spans="1:14" x14ac:dyDescent="0.3">
      <c r="A1343">
        <v>2020</v>
      </c>
      <c r="B1343">
        <v>1</v>
      </c>
      <c r="C1343">
        <v>26</v>
      </c>
      <c r="D1343">
        <v>22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21753.600000000002</v>
      </c>
      <c r="M1343">
        <v>5438.4000000000005</v>
      </c>
      <c r="N1343">
        <f>df_results_DK1!Q1436*17</f>
        <v>7330.4000000000005</v>
      </c>
    </row>
    <row r="1344" spans="1:14" x14ac:dyDescent="0.3">
      <c r="A1344">
        <v>2020</v>
      </c>
      <c r="B1344">
        <v>1</v>
      </c>
      <c r="C1344">
        <v>26</v>
      </c>
      <c r="D1344">
        <v>23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21177.600000000002</v>
      </c>
      <c r="M1344">
        <v>5294.4000000000005</v>
      </c>
      <c r="N1344">
        <f>df_results_DK1!Q1437*17</f>
        <v>8173.6</v>
      </c>
    </row>
    <row r="1345" spans="1:14" x14ac:dyDescent="0.3">
      <c r="A1345">
        <v>2020</v>
      </c>
      <c r="B1345">
        <v>1</v>
      </c>
      <c r="C1345">
        <v>26</v>
      </c>
      <c r="D1345">
        <v>24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20726.400000000001</v>
      </c>
      <c r="M1345">
        <v>5181.6000000000004</v>
      </c>
      <c r="N1345">
        <f>df_results_DK1!Q1438*17</f>
        <v>8744.7999999999993</v>
      </c>
    </row>
    <row r="1346" spans="1:14" x14ac:dyDescent="0.3">
      <c r="A1346">
        <v>2020</v>
      </c>
      <c r="B1346">
        <v>1</v>
      </c>
      <c r="C1346">
        <v>27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8660</v>
      </c>
      <c r="M1346">
        <v>2165</v>
      </c>
      <c r="N1346">
        <f>df_results_DK1!Q1439*17</f>
        <v>9013.4000000000015</v>
      </c>
    </row>
    <row r="1347" spans="1:14" x14ac:dyDescent="0.3">
      <c r="A1347">
        <v>2020</v>
      </c>
      <c r="B1347">
        <v>1</v>
      </c>
      <c r="C1347">
        <v>27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8944</v>
      </c>
      <c r="M1347">
        <v>2236</v>
      </c>
      <c r="N1347">
        <f>df_results_DK1!Q1440*17</f>
        <v>9560.7999999999993</v>
      </c>
    </row>
    <row r="1348" spans="1:14" x14ac:dyDescent="0.3">
      <c r="A1348">
        <v>2020</v>
      </c>
      <c r="B1348">
        <v>1</v>
      </c>
      <c r="C1348">
        <v>27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9500</v>
      </c>
      <c r="M1348">
        <v>2375</v>
      </c>
      <c r="N1348">
        <f>df_results_DK1!Q1441*17</f>
        <v>10417.6</v>
      </c>
    </row>
    <row r="1349" spans="1:14" x14ac:dyDescent="0.3">
      <c r="A1349">
        <v>2020</v>
      </c>
      <c r="B1349">
        <v>1</v>
      </c>
      <c r="C1349">
        <v>27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f>df_results_DK1!Q1442*17</f>
        <v>12059.800000000001</v>
      </c>
    </row>
    <row r="1350" spans="1:14" x14ac:dyDescent="0.3">
      <c r="A1350">
        <v>2020</v>
      </c>
      <c r="B1350">
        <v>1</v>
      </c>
      <c r="C1350">
        <v>27</v>
      </c>
      <c r="D1350">
        <v>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f>df_results_DK1!Q1443*17</f>
        <v>11964.6</v>
      </c>
    </row>
    <row r="1351" spans="1:14" x14ac:dyDescent="0.3">
      <c r="A1351">
        <v>2020</v>
      </c>
      <c r="B1351">
        <v>1</v>
      </c>
      <c r="C1351">
        <v>27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f>df_results_DK1!Q1444*17</f>
        <v>12284.2</v>
      </c>
    </row>
    <row r="1352" spans="1:14" x14ac:dyDescent="0.3">
      <c r="A1352">
        <v>2020</v>
      </c>
      <c r="B1352">
        <v>1</v>
      </c>
      <c r="C1352">
        <v>27</v>
      </c>
      <c r="D1352">
        <v>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11620</v>
      </c>
      <c r="M1352">
        <v>2905</v>
      </c>
      <c r="N1352">
        <f>df_results_DK1!Q1445*17</f>
        <v>12393</v>
      </c>
    </row>
    <row r="1353" spans="1:14" x14ac:dyDescent="0.3">
      <c r="A1353">
        <v>2020</v>
      </c>
      <c r="B1353">
        <v>1</v>
      </c>
      <c r="C1353">
        <v>27</v>
      </c>
      <c r="D1353">
        <v>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28512</v>
      </c>
      <c r="M1353">
        <v>7128</v>
      </c>
      <c r="N1353">
        <f>df_results_DK1!Q1446*17</f>
        <v>12563</v>
      </c>
    </row>
    <row r="1354" spans="1:14" x14ac:dyDescent="0.3">
      <c r="A1354">
        <v>2020</v>
      </c>
      <c r="B1354">
        <v>1</v>
      </c>
      <c r="C1354">
        <v>27</v>
      </c>
      <c r="D1354">
        <v>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38488</v>
      </c>
      <c r="M1354">
        <v>9622</v>
      </c>
      <c r="N1354">
        <f>df_results_DK1!Q1447*17</f>
        <v>12552.800000000001</v>
      </c>
    </row>
    <row r="1355" spans="1:14" x14ac:dyDescent="0.3">
      <c r="A1355">
        <v>2020</v>
      </c>
      <c r="B1355">
        <v>1</v>
      </c>
      <c r="C1355">
        <v>27</v>
      </c>
      <c r="D1355">
        <v>10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167.99999999998909</v>
      </c>
      <c r="K1355">
        <v>0</v>
      </c>
      <c r="L1355">
        <v>49804.800000000003</v>
      </c>
      <c r="M1355">
        <v>12451.2</v>
      </c>
      <c r="N1355">
        <f>df_results_DK1!Q1448*17</f>
        <v>12525.6</v>
      </c>
    </row>
    <row r="1356" spans="1:14" x14ac:dyDescent="0.3">
      <c r="A1356">
        <v>2020</v>
      </c>
      <c r="B1356">
        <v>1</v>
      </c>
      <c r="C1356">
        <v>27</v>
      </c>
      <c r="D1356">
        <v>11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7848</v>
      </c>
      <c r="K1356">
        <v>0</v>
      </c>
      <c r="L1356">
        <v>45062.400000000001</v>
      </c>
      <c r="M1356">
        <v>11265.6</v>
      </c>
      <c r="N1356">
        <f>df_results_DK1!Q1449*17</f>
        <v>12682</v>
      </c>
    </row>
    <row r="1357" spans="1:14" x14ac:dyDescent="0.3">
      <c r="A1357">
        <v>2020</v>
      </c>
      <c r="B1357">
        <v>1</v>
      </c>
      <c r="C1357">
        <v>27</v>
      </c>
      <c r="D1357">
        <v>12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8544</v>
      </c>
      <c r="K1357">
        <v>0</v>
      </c>
      <c r="L1357">
        <v>43315.200000000004</v>
      </c>
      <c r="M1357">
        <v>10828.800000000001</v>
      </c>
      <c r="N1357">
        <f>df_results_DK1!Q1450*17</f>
        <v>12189</v>
      </c>
    </row>
    <row r="1358" spans="1:14" x14ac:dyDescent="0.3">
      <c r="A1358">
        <v>2020</v>
      </c>
      <c r="B1358">
        <v>1</v>
      </c>
      <c r="C1358">
        <v>27</v>
      </c>
      <c r="D1358">
        <v>13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6960</v>
      </c>
      <c r="K1358">
        <v>0</v>
      </c>
      <c r="L1358">
        <v>41875.200000000004</v>
      </c>
      <c r="M1358">
        <v>10468.800000000001</v>
      </c>
      <c r="N1358">
        <f>df_results_DK1!Q1451*17</f>
        <v>11560</v>
      </c>
    </row>
    <row r="1359" spans="1:14" x14ac:dyDescent="0.3">
      <c r="A1359">
        <v>2020</v>
      </c>
      <c r="B1359">
        <v>1</v>
      </c>
      <c r="C1359">
        <v>27</v>
      </c>
      <c r="D1359">
        <v>14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9168</v>
      </c>
      <c r="K1359">
        <v>0</v>
      </c>
      <c r="L1359">
        <v>39763.200000000004</v>
      </c>
      <c r="M1359">
        <v>9940.8000000000011</v>
      </c>
      <c r="N1359">
        <f>df_results_DK1!Q1452*17</f>
        <v>10842.6</v>
      </c>
    </row>
    <row r="1360" spans="1:14" x14ac:dyDescent="0.3">
      <c r="A1360">
        <v>2020</v>
      </c>
      <c r="B1360">
        <v>1</v>
      </c>
      <c r="C1360">
        <v>27</v>
      </c>
      <c r="D1360">
        <v>15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10608</v>
      </c>
      <c r="K1360">
        <v>0</v>
      </c>
      <c r="L1360">
        <v>37881.600000000006</v>
      </c>
      <c r="M1360">
        <v>9470.4000000000015</v>
      </c>
      <c r="N1360">
        <f>df_results_DK1!Q1453*17</f>
        <v>10336</v>
      </c>
    </row>
    <row r="1361" spans="1:14" x14ac:dyDescent="0.3">
      <c r="A1361">
        <v>2020</v>
      </c>
      <c r="B1361">
        <v>1</v>
      </c>
      <c r="C1361">
        <v>27</v>
      </c>
      <c r="D1361">
        <v>16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8160</v>
      </c>
      <c r="K1361">
        <v>0</v>
      </c>
      <c r="L1361">
        <v>35750.400000000001</v>
      </c>
      <c r="M1361">
        <v>8937.6</v>
      </c>
      <c r="N1361">
        <f>df_results_DK1!Q1454*17</f>
        <v>9897.4000000000015</v>
      </c>
    </row>
    <row r="1362" spans="1:14" x14ac:dyDescent="0.3">
      <c r="A1362">
        <v>2020</v>
      </c>
      <c r="B1362">
        <v>1</v>
      </c>
      <c r="C1362">
        <v>27</v>
      </c>
      <c r="D1362">
        <v>17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8928</v>
      </c>
      <c r="K1362">
        <v>0</v>
      </c>
      <c r="L1362">
        <v>35059.200000000004</v>
      </c>
      <c r="M1362">
        <v>8764.8000000000011</v>
      </c>
      <c r="N1362">
        <f>df_results_DK1!Q1455*17</f>
        <v>8962.4000000000015</v>
      </c>
    </row>
    <row r="1363" spans="1:14" x14ac:dyDescent="0.3">
      <c r="A1363">
        <v>2020</v>
      </c>
      <c r="B1363">
        <v>1</v>
      </c>
      <c r="C1363">
        <v>27</v>
      </c>
      <c r="D1363">
        <v>18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16536</v>
      </c>
      <c r="K1363">
        <v>0</v>
      </c>
      <c r="L1363">
        <v>33811.200000000004</v>
      </c>
      <c r="M1363">
        <v>8452.8000000000011</v>
      </c>
      <c r="N1363">
        <f>df_results_DK1!Q1456*17</f>
        <v>8098.8</v>
      </c>
    </row>
    <row r="1364" spans="1:14" x14ac:dyDescent="0.3">
      <c r="A1364">
        <v>2020</v>
      </c>
      <c r="B1364">
        <v>1</v>
      </c>
      <c r="C1364">
        <v>27</v>
      </c>
      <c r="D1364">
        <v>19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14160</v>
      </c>
      <c r="K1364">
        <v>0</v>
      </c>
      <c r="L1364">
        <v>33676.800000000003</v>
      </c>
      <c r="M1364">
        <v>8419.2000000000007</v>
      </c>
      <c r="N1364">
        <f>df_results_DK1!Q1457*17</f>
        <v>7609.2000000000007</v>
      </c>
    </row>
    <row r="1365" spans="1:14" x14ac:dyDescent="0.3">
      <c r="A1365">
        <v>2020</v>
      </c>
      <c r="B1365">
        <v>1</v>
      </c>
      <c r="C1365">
        <v>27</v>
      </c>
      <c r="D1365">
        <v>20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9528</v>
      </c>
      <c r="K1365">
        <v>0</v>
      </c>
      <c r="L1365">
        <v>33696</v>
      </c>
      <c r="M1365">
        <v>8424</v>
      </c>
      <c r="N1365">
        <f>df_results_DK1!Q1458*17</f>
        <v>7762.2000000000007</v>
      </c>
    </row>
    <row r="1366" spans="1:14" x14ac:dyDescent="0.3">
      <c r="A1366">
        <v>2020</v>
      </c>
      <c r="B1366">
        <v>1</v>
      </c>
      <c r="C1366">
        <v>27</v>
      </c>
      <c r="D1366">
        <v>21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6600</v>
      </c>
      <c r="K1366">
        <v>0</v>
      </c>
      <c r="L1366">
        <v>32217.600000000002</v>
      </c>
      <c r="M1366">
        <v>8054.4000000000005</v>
      </c>
      <c r="N1366">
        <f>df_results_DK1!Q1459*17</f>
        <v>7911.8</v>
      </c>
    </row>
    <row r="1367" spans="1:14" x14ac:dyDescent="0.3">
      <c r="A1367">
        <v>2020</v>
      </c>
      <c r="B1367">
        <v>1</v>
      </c>
      <c r="C1367">
        <v>27</v>
      </c>
      <c r="D1367">
        <v>22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6936</v>
      </c>
      <c r="K1367">
        <v>0</v>
      </c>
      <c r="L1367">
        <v>30182.400000000001</v>
      </c>
      <c r="M1367">
        <v>7545.6</v>
      </c>
      <c r="N1367">
        <f>df_results_DK1!Q1460*17</f>
        <v>8143</v>
      </c>
    </row>
    <row r="1368" spans="1:14" x14ac:dyDescent="0.3">
      <c r="A1368">
        <v>2020</v>
      </c>
      <c r="B1368">
        <v>1</v>
      </c>
      <c r="C1368">
        <v>27</v>
      </c>
      <c r="D1368">
        <v>23</v>
      </c>
      <c r="E1368">
        <v>0</v>
      </c>
      <c r="F1368">
        <v>11036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73259.200000000012</v>
      </c>
      <c r="M1368">
        <v>18314.800000000003</v>
      </c>
      <c r="N1368">
        <f>df_results_DK1!Q1461*17</f>
        <v>8517</v>
      </c>
    </row>
    <row r="1369" spans="1:14" x14ac:dyDescent="0.3">
      <c r="A1369">
        <v>2020</v>
      </c>
      <c r="B1369">
        <v>1</v>
      </c>
      <c r="C1369">
        <v>27</v>
      </c>
      <c r="D1369">
        <v>24</v>
      </c>
      <c r="E1369">
        <v>0</v>
      </c>
      <c r="F1369">
        <v>13020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61206.400000000001</v>
      </c>
      <c r="M1369">
        <v>15301.6</v>
      </c>
      <c r="N1369">
        <f>df_results_DK1!Q1462*17</f>
        <v>8850.2000000000007</v>
      </c>
    </row>
    <row r="1370" spans="1:14" x14ac:dyDescent="0.3">
      <c r="A1370">
        <v>2020</v>
      </c>
      <c r="B1370">
        <v>1</v>
      </c>
      <c r="C1370">
        <v>28</v>
      </c>
      <c r="D1370">
        <v>1</v>
      </c>
      <c r="E1370">
        <v>15552</v>
      </c>
      <c r="F1370">
        <v>25200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43603.200000000004</v>
      </c>
      <c r="M1370">
        <v>10900.800000000001</v>
      </c>
      <c r="N1370">
        <f>df_results_DK1!Q1463*17</f>
        <v>9108.6</v>
      </c>
    </row>
    <row r="1371" spans="1:14" x14ac:dyDescent="0.3">
      <c r="A1371">
        <v>2020</v>
      </c>
      <c r="B1371">
        <v>1</v>
      </c>
      <c r="C1371">
        <v>28</v>
      </c>
      <c r="D1371">
        <v>2</v>
      </c>
      <c r="E1371">
        <v>5544</v>
      </c>
      <c r="F1371">
        <v>25200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46713.600000000006</v>
      </c>
      <c r="M1371">
        <v>11678.400000000001</v>
      </c>
      <c r="N1371">
        <f>df_results_DK1!Q1464*17</f>
        <v>9112</v>
      </c>
    </row>
    <row r="1372" spans="1:14" x14ac:dyDescent="0.3">
      <c r="A1372">
        <v>2020</v>
      </c>
      <c r="B1372">
        <v>1</v>
      </c>
      <c r="C1372">
        <v>28</v>
      </c>
      <c r="D1372">
        <v>3</v>
      </c>
      <c r="E1372">
        <v>0</v>
      </c>
      <c r="F1372">
        <v>14632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49550.400000000001</v>
      </c>
      <c r="M1372">
        <v>12387.6</v>
      </c>
      <c r="N1372">
        <f>df_results_DK1!Q1465*17</f>
        <v>9441.7999999999993</v>
      </c>
    </row>
    <row r="1373" spans="1:14" x14ac:dyDescent="0.3">
      <c r="A1373">
        <v>2020</v>
      </c>
      <c r="B1373">
        <v>1</v>
      </c>
      <c r="C1373">
        <v>28</v>
      </c>
      <c r="D1373">
        <v>4</v>
      </c>
      <c r="E1373">
        <v>0</v>
      </c>
      <c r="F1373">
        <v>3534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60313.600000000006</v>
      </c>
      <c r="M1373">
        <v>15078.400000000001</v>
      </c>
      <c r="N1373">
        <f>df_results_DK1!Q1466*17</f>
        <v>0</v>
      </c>
    </row>
    <row r="1374" spans="1:14" x14ac:dyDescent="0.3">
      <c r="A1374">
        <v>2020</v>
      </c>
      <c r="B1374">
        <v>1</v>
      </c>
      <c r="C1374">
        <v>28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34176</v>
      </c>
      <c r="M1374">
        <v>8544</v>
      </c>
      <c r="N1374">
        <f>df_results_DK1!Q1467*17</f>
        <v>0</v>
      </c>
    </row>
    <row r="1375" spans="1:14" x14ac:dyDescent="0.3">
      <c r="A1375">
        <v>2020</v>
      </c>
      <c r="B1375">
        <v>1</v>
      </c>
      <c r="C1375">
        <v>28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1271.9999999999945</v>
      </c>
      <c r="K1375">
        <v>0</v>
      </c>
      <c r="L1375">
        <v>27398.400000000001</v>
      </c>
      <c r="M1375">
        <v>6849.6</v>
      </c>
      <c r="N1375">
        <f>df_results_DK1!Q1468*17</f>
        <v>0</v>
      </c>
    </row>
    <row r="1376" spans="1:14" x14ac:dyDescent="0.3">
      <c r="A1376">
        <v>2020</v>
      </c>
      <c r="B1376">
        <v>1</v>
      </c>
      <c r="C1376">
        <v>28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5784</v>
      </c>
      <c r="K1376">
        <v>0</v>
      </c>
      <c r="L1376">
        <v>32121.600000000002</v>
      </c>
      <c r="M1376">
        <v>8030.4000000000005</v>
      </c>
      <c r="N1376">
        <f>df_results_DK1!Q1469*17</f>
        <v>0</v>
      </c>
    </row>
    <row r="1377" spans="1:14" x14ac:dyDescent="0.3">
      <c r="A1377">
        <v>2020</v>
      </c>
      <c r="B1377">
        <v>1</v>
      </c>
      <c r="C1377">
        <v>28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15072</v>
      </c>
      <c r="K1377">
        <v>0</v>
      </c>
      <c r="L1377">
        <v>33408</v>
      </c>
      <c r="M1377">
        <v>8352</v>
      </c>
      <c r="N1377">
        <f>df_results_DK1!Q1470*17</f>
        <v>0</v>
      </c>
    </row>
    <row r="1378" spans="1:14" x14ac:dyDescent="0.3">
      <c r="A1378">
        <v>2020</v>
      </c>
      <c r="B1378">
        <v>1</v>
      </c>
      <c r="C1378">
        <v>28</v>
      </c>
      <c r="D1378">
        <v>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18576</v>
      </c>
      <c r="K1378">
        <v>0</v>
      </c>
      <c r="L1378">
        <v>34790.400000000001</v>
      </c>
      <c r="M1378">
        <v>8697.6</v>
      </c>
      <c r="N1378">
        <f>df_results_DK1!Q1471*17</f>
        <v>0</v>
      </c>
    </row>
    <row r="1379" spans="1:14" x14ac:dyDescent="0.3">
      <c r="A1379">
        <v>2020</v>
      </c>
      <c r="B1379">
        <v>1</v>
      </c>
      <c r="C1379">
        <v>28</v>
      </c>
      <c r="D1379">
        <v>10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20904</v>
      </c>
      <c r="K1379">
        <v>0</v>
      </c>
      <c r="L1379">
        <v>32755.200000000004</v>
      </c>
      <c r="M1379">
        <v>8188.8000000000011</v>
      </c>
      <c r="N1379">
        <f>df_results_DK1!Q1472*17</f>
        <v>0</v>
      </c>
    </row>
    <row r="1380" spans="1:14" x14ac:dyDescent="0.3">
      <c r="A1380">
        <v>2020</v>
      </c>
      <c r="B1380">
        <v>1</v>
      </c>
      <c r="C1380">
        <v>28</v>
      </c>
      <c r="D1380">
        <v>11</v>
      </c>
      <c r="E1380">
        <v>0</v>
      </c>
      <c r="F1380">
        <v>6572</v>
      </c>
      <c r="G1380">
        <v>0</v>
      </c>
      <c r="H1380">
        <v>0</v>
      </c>
      <c r="I1380">
        <v>0</v>
      </c>
      <c r="J1380">
        <v>55800</v>
      </c>
      <c r="K1380">
        <v>0</v>
      </c>
      <c r="L1380">
        <v>80252.800000000003</v>
      </c>
      <c r="M1380">
        <v>20063.2</v>
      </c>
      <c r="N1380">
        <f>df_results_DK1!Q1473*17</f>
        <v>0</v>
      </c>
    </row>
    <row r="1381" spans="1:14" x14ac:dyDescent="0.3">
      <c r="A1381">
        <v>2020</v>
      </c>
      <c r="B1381">
        <v>1</v>
      </c>
      <c r="C1381">
        <v>28</v>
      </c>
      <c r="D1381">
        <v>12</v>
      </c>
      <c r="E1381">
        <v>0</v>
      </c>
      <c r="F1381">
        <v>1550</v>
      </c>
      <c r="G1381">
        <v>0</v>
      </c>
      <c r="H1381">
        <v>0</v>
      </c>
      <c r="I1381">
        <v>0</v>
      </c>
      <c r="J1381">
        <v>55800</v>
      </c>
      <c r="K1381">
        <v>0</v>
      </c>
      <c r="L1381">
        <v>84171.200000000012</v>
      </c>
      <c r="M1381">
        <v>21042.800000000003</v>
      </c>
      <c r="N1381">
        <f>df_results_DK1!Q1474*17</f>
        <v>0</v>
      </c>
    </row>
    <row r="1382" spans="1:14" x14ac:dyDescent="0.3">
      <c r="A1382">
        <v>2020</v>
      </c>
      <c r="B1382">
        <v>1</v>
      </c>
      <c r="C1382">
        <v>28</v>
      </c>
      <c r="D1382">
        <v>13</v>
      </c>
      <c r="E1382">
        <v>0</v>
      </c>
      <c r="F1382">
        <v>6882</v>
      </c>
      <c r="G1382">
        <v>0</v>
      </c>
      <c r="H1382">
        <v>0</v>
      </c>
      <c r="I1382">
        <v>0</v>
      </c>
      <c r="J1382">
        <v>55800</v>
      </c>
      <c r="K1382">
        <v>0</v>
      </c>
      <c r="L1382">
        <v>76086.400000000009</v>
      </c>
      <c r="M1382">
        <v>19021.600000000002</v>
      </c>
      <c r="N1382">
        <f>df_results_DK1!Q1475*17</f>
        <v>0</v>
      </c>
    </row>
    <row r="1383" spans="1:14" x14ac:dyDescent="0.3">
      <c r="A1383">
        <v>2020</v>
      </c>
      <c r="B1383">
        <v>1</v>
      </c>
      <c r="C1383">
        <v>28</v>
      </c>
      <c r="D1383">
        <v>14</v>
      </c>
      <c r="E1383">
        <v>0</v>
      </c>
      <c r="F1383">
        <v>12710</v>
      </c>
      <c r="G1383">
        <v>0</v>
      </c>
      <c r="H1383">
        <v>0</v>
      </c>
      <c r="I1383">
        <v>0</v>
      </c>
      <c r="J1383">
        <v>55800</v>
      </c>
      <c r="K1383">
        <v>0</v>
      </c>
      <c r="L1383">
        <v>72614.400000000009</v>
      </c>
      <c r="M1383">
        <v>18153.600000000002</v>
      </c>
      <c r="N1383">
        <f>df_results_DK1!Q1476*17</f>
        <v>0</v>
      </c>
    </row>
    <row r="1384" spans="1:14" x14ac:dyDescent="0.3">
      <c r="A1384">
        <v>2020</v>
      </c>
      <c r="B1384">
        <v>1</v>
      </c>
      <c r="C1384">
        <v>28</v>
      </c>
      <c r="D1384">
        <v>15</v>
      </c>
      <c r="E1384">
        <v>0</v>
      </c>
      <c r="F1384">
        <v>11222</v>
      </c>
      <c r="G1384">
        <v>0</v>
      </c>
      <c r="H1384">
        <v>0</v>
      </c>
      <c r="I1384">
        <v>0</v>
      </c>
      <c r="J1384">
        <v>55800</v>
      </c>
      <c r="K1384">
        <v>0</v>
      </c>
      <c r="L1384">
        <v>71820.800000000003</v>
      </c>
      <c r="M1384">
        <v>17955.2</v>
      </c>
      <c r="N1384">
        <f>df_results_DK1!Q1477*17</f>
        <v>0</v>
      </c>
    </row>
    <row r="1385" spans="1:14" x14ac:dyDescent="0.3">
      <c r="A1385">
        <v>2020</v>
      </c>
      <c r="B1385">
        <v>1</v>
      </c>
      <c r="C1385">
        <v>28</v>
      </c>
      <c r="D1385">
        <v>16</v>
      </c>
      <c r="E1385">
        <v>0</v>
      </c>
      <c r="F1385">
        <v>6076</v>
      </c>
      <c r="G1385">
        <v>0</v>
      </c>
      <c r="H1385">
        <v>0</v>
      </c>
      <c r="I1385">
        <v>0</v>
      </c>
      <c r="J1385">
        <v>55800</v>
      </c>
      <c r="K1385">
        <v>0</v>
      </c>
      <c r="L1385">
        <v>66513.599999999991</v>
      </c>
      <c r="M1385">
        <v>16628.399999999998</v>
      </c>
      <c r="N1385">
        <f>df_results_DK1!Q1478*17</f>
        <v>0</v>
      </c>
    </row>
    <row r="1386" spans="1:14" x14ac:dyDescent="0.3">
      <c r="A1386">
        <v>2020</v>
      </c>
      <c r="B1386">
        <v>1</v>
      </c>
      <c r="C1386">
        <v>28</v>
      </c>
      <c r="D1386">
        <v>17</v>
      </c>
      <c r="E1386">
        <v>0</v>
      </c>
      <c r="F1386">
        <v>12710</v>
      </c>
      <c r="G1386">
        <v>0</v>
      </c>
      <c r="H1386">
        <v>0</v>
      </c>
      <c r="I1386">
        <v>0</v>
      </c>
      <c r="J1386">
        <v>55800</v>
      </c>
      <c r="K1386">
        <v>0</v>
      </c>
      <c r="L1386">
        <v>63537.599999999999</v>
      </c>
      <c r="M1386">
        <v>15884.4</v>
      </c>
      <c r="N1386">
        <f>df_results_DK1!Q1479*17</f>
        <v>0</v>
      </c>
    </row>
    <row r="1387" spans="1:14" x14ac:dyDescent="0.3">
      <c r="A1387">
        <v>2020</v>
      </c>
      <c r="B1387">
        <v>1</v>
      </c>
      <c r="C1387">
        <v>28</v>
      </c>
      <c r="D1387">
        <v>18</v>
      </c>
      <c r="E1387">
        <v>11232</v>
      </c>
      <c r="F1387">
        <v>25200</v>
      </c>
      <c r="G1387">
        <v>0</v>
      </c>
      <c r="H1387">
        <v>0</v>
      </c>
      <c r="I1387">
        <v>0</v>
      </c>
      <c r="J1387">
        <v>64800</v>
      </c>
      <c r="K1387">
        <v>0</v>
      </c>
      <c r="L1387">
        <v>69868.800000000003</v>
      </c>
      <c r="M1387">
        <v>17467.2</v>
      </c>
      <c r="N1387">
        <f>df_results_DK1!Q1480*17</f>
        <v>0</v>
      </c>
    </row>
    <row r="1388" spans="1:14" x14ac:dyDescent="0.3">
      <c r="A1388">
        <v>2020</v>
      </c>
      <c r="B1388">
        <v>1</v>
      </c>
      <c r="C1388">
        <v>28</v>
      </c>
      <c r="D1388">
        <v>19</v>
      </c>
      <c r="E1388">
        <v>0</v>
      </c>
      <c r="F1388">
        <v>19344</v>
      </c>
      <c r="G1388">
        <v>0</v>
      </c>
      <c r="H1388">
        <v>0</v>
      </c>
      <c r="I1388">
        <v>0</v>
      </c>
      <c r="J1388">
        <v>55800</v>
      </c>
      <c r="K1388">
        <v>0</v>
      </c>
      <c r="L1388">
        <v>62793.600000000006</v>
      </c>
      <c r="M1388">
        <v>15698.400000000001</v>
      </c>
      <c r="N1388">
        <f>df_results_DK1!Q1481*17</f>
        <v>0</v>
      </c>
    </row>
    <row r="1389" spans="1:14" x14ac:dyDescent="0.3">
      <c r="A1389">
        <v>2020</v>
      </c>
      <c r="B1389">
        <v>1</v>
      </c>
      <c r="C1389">
        <v>28</v>
      </c>
      <c r="D1389">
        <v>20</v>
      </c>
      <c r="E1389">
        <v>0</v>
      </c>
      <c r="F1389">
        <v>3906</v>
      </c>
      <c r="G1389">
        <v>0</v>
      </c>
      <c r="H1389">
        <v>0</v>
      </c>
      <c r="I1389">
        <v>0</v>
      </c>
      <c r="J1389">
        <v>55800</v>
      </c>
      <c r="K1389">
        <v>0</v>
      </c>
      <c r="L1389">
        <v>67108.800000000003</v>
      </c>
      <c r="M1389">
        <v>16777.2</v>
      </c>
      <c r="N1389">
        <f>df_results_DK1!Q1482*17</f>
        <v>0</v>
      </c>
    </row>
    <row r="1390" spans="1:14" x14ac:dyDescent="0.3">
      <c r="A1390">
        <v>2020</v>
      </c>
      <c r="B1390">
        <v>1</v>
      </c>
      <c r="C1390">
        <v>28</v>
      </c>
      <c r="D1390">
        <v>21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15720</v>
      </c>
      <c r="K1390">
        <v>0</v>
      </c>
      <c r="L1390">
        <v>28224</v>
      </c>
      <c r="M1390">
        <v>7056</v>
      </c>
      <c r="N1390">
        <f>df_results_DK1!Q1483*17</f>
        <v>0</v>
      </c>
    </row>
    <row r="1391" spans="1:14" x14ac:dyDescent="0.3">
      <c r="A1391">
        <v>2020</v>
      </c>
      <c r="B1391">
        <v>1</v>
      </c>
      <c r="C1391">
        <v>28</v>
      </c>
      <c r="D1391">
        <v>22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7824</v>
      </c>
      <c r="K1391">
        <v>0</v>
      </c>
      <c r="L1391">
        <v>31123.200000000004</v>
      </c>
      <c r="M1391">
        <v>7780.8000000000011</v>
      </c>
      <c r="N1391">
        <f>df_results_DK1!Q1484*17</f>
        <v>0</v>
      </c>
    </row>
    <row r="1392" spans="1:14" x14ac:dyDescent="0.3">
      <c r="A1392">
        <v>2020</v>
      </c>
      <c r="B1392">
        <v>1</v>
      </c>
      <c r="C1392">
        <v>28</v>
      </c>
      <c r="D1392">
        <v>23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53724</v>
      </c>
      <c r="M1392">
        <v>13431</v>
      </c>
      <c r="N1392">
        <f>df_results_DK1!Q1485*17</f>
        <v>0</v>
      </c>
    </row>
    <row r="1393" spans="1:14" x14ac:dyDescent="0.3">
      <c r="A1393">
        <v>2020</v>
      </c>
      <c r="B1393">
        <v>1</v>
      </c>
      <c r="C1393">
        <v>28</v>
      </c>
      <c r="D1393">
        <v>24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19641.600000000002</v>
      </c>
      <c r="M1393">
        <v>4910.4000000000005</v>
      </c>
      <c r="N1393">
        <f>df_results_DK1!Q1486*17</f>
        <v>0</v>
      </c>
    </row>
    <row r="1394" spans="1:14" x14ac:dyDescent="0.3">
      <c r="A1394">
        <v>2020</v>
      </c>
      <c r="B1394">
        <v>1</v>
      </c>
      <c r="C1394">
        <v>29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9728</v>
      </c>
      <c r="M1394">
        <v>2432</v>
      </c>
      <c r="N1394">
        <f>df_results_DK1!Q1487*17</f>
        <v>0</v>
      </c>
    </row>
    <row r="1395" spans="1:14" x14ac:dyDescent="0.3">
      <c r="A1395">
        <v>2020</v>
      </c>
      <c r="B1395">
        <v>1</v>
      </c>
      <c r="C1395">
        <v>29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9868</v>
      </c>
      <c r="M1395">
        <v>2467</v>
      </c>
      <c r="N1395">
        <f>df_results_DK1!Q1488*17</f>
        <v>0</v>
      </c>
    </row>
    <row r="1396" spans="1:14" x14ac:dyDescent="0.3">
      <c r="A1396">
        <v>2020</v>
      </c>
      <c r="B1396">
        <v>1</v>
      </c>
      <c r="C1396">
        <v>29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9800</v>
      </c>
      <c r="M1396">
        <v>2450</v>
      </c>
      <c r="N1396">
        <f>df_results_DK1!Q1489*17</f>
        <v>0</v>
      </c>
    </row>
    <row r="1397" spans="1:14" x14ac:dyDescent="0.3">
      <c r="A1397">
        <v>2020</v>
      </c>
      <c r="B1397">
        <v>1</v>
      </c>
      <c r="C1397">
        <v>29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9436</v>
      </c>
      <c r="M1397">
        <v>2359</v>
      </c>
      <c r="N1397">
        <f>df_results_DK1!Q1490*17</f>
        <v>0</v>
      </c>
    </row>
    <row r="1398" spans="1:14" x14ac:dyDescent="0.3">
      <c r="A1398">
        <v>2020</v>
      </c>
      <c r="B1398">
        <v>1</v>
      </c>
      <c r="C1398">
        <v>29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9048</v>
      </c>
      <c r="M1398">
        <v>2262</v>
      </c>
      <c r="N1398">
        <f>df_results_DK1!Q1491*17</f>
        <v>0</v>
      </c>
    </row>
    <row r="1399" spans="1:14" x14ac:dyDescent="0.3">
      <c r="A1399">
        <v>2020</v>
      </c>
      <c r="B1399">
        <v>1</v>
      </c>
      <c r="C1399">
        <v>29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19804.800000000003</v>
      </c>
      <c r="M1399">
        <v>4951.2000000000007</v>
      </c>
      <c r="N1399">
        <f>df_results_DK1!Q1492*17</f>
        <v>0</v>
      </c>
    </row>
    <row r="1400" spans="1:14" x14ac:dyDescent="0.3">
      <c r="A1400">
        <v>2020</v>
      </c>
      <c r="B1400">
        <v>1</v>
      </c>
      <c r="C1400">
        <v>29</v>
      </c>
      <c r="D1400">
        <v>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26628.800000000003</v>
      </c>
      <c r="M1400">
        <v>6657.2000000000007</v>
      </c>
      <c r="N1400">
        <f>df_results_DK1!Q1493*17</f>
        <v>0</v>
      </c>
    </row>
    <row r="1401" spans="1:14" x14ac:dyDescent="0.3">
      <c r="A1401">
        <v>2020</v>
      </c>
      <c r="B1401">
        <v>1</v>
      </c>
      <c r="C1401">
        <v>29</v>
      </c>
      <c r="D1401">
        <v>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8568</v>
      </c>
      <c r="K1401">
        <v>0</v>
      </c>
      <c r="L1401">
        <v>39225.600000000006</v>
      </c>
      <c r="M1401">
        <v>9806.4000000000015</v>
      </c>
      <c r="N1401">
        <f>df_results_DK1!Q1494*17</f>
        <v>0</v>
      </c>
    </row>
    <row r="1402" spans="1:14" x14ac:dyDescent="0.3">
      <c r="A1402">
        <v>2020</v>
      </c>
      <c r="B1402">
        <v>1</v>
      </c>
      <c r="C1402">
        <v>29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15360</v>
      </c>
      <c r="K1402">
        <v>0</v>
      </c>
      <c r="L1402">
        <v>38784</v>
      </c>
      <c r="M1402">
        <v>9696</v>
      </c>
      <c r="N1402">
        <f>df_results_DK1!Q1495*17</f>
        <v>0</v>
      </c>
    </row>
    <row r="1403" spans="1:14" x14ac:dyDescent="0.3">
      <c r="A1403">
        <v>2020</v>
      </c>
      <c r="B1403">
        <v>1</v>
      </c>
      <c r="C1403">
        <v>29</v>
      </c>
      <c r="D1403">
        <v>10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13224</v>
      </c>
      <c r="K1403">
        <v>0</v>
      </c>
      <c r="L1403">
        <v>39283.200000000004</v>
      </c>
      <c r="M1403">
        <v>9820.8000000000011</v>
      </c>
      <c r="N1403">
        <f>df_results_DK1!Q1496*17</f>
        <v>0</v>
      </c>
    </row>
    <row r="1404" spans="1:14" x14ac:dyDescent="0.3">
      <c r="A1404">
        <v>2020</v>
      </c>
      <c r="B1404">
        <v>1</v>
      </c>
      <c r="C1404">
        <v>29</v>
      </c>
      <c r="D1404">
        <v>11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12024</v>
      </c>
      <c r="K1404">
        <v>0</v>
      </c>
      <c r="L1404">
        <v>40627.200000000004</v>
      </c>
      <c r="M1404">
        <v>10156.800000000001</v>
      </c>
      <c r="N1404">
        <f>df_results_DK1!Q1497*17</f>
        <v>0</v>
      </c>
    </row>
    <row r="1405" spans="1:14" x14ac:dyDescent="0.3">
      <c r="A1405">
        <v>2020</v>
      </c>
      <c r="B1405">
        <v>1</v>
      </c>
      <c r="C1405">
        <v>29</v>
      </c>
      <c r="D1405">
        <v>12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7440</v>
      </c>
      <c r="K1405">
        <v>0</v>
      </c>
      <c r="L1405">
        <v>43315.200000000004</v>
      </c>
      <c r="M1405">
        <v>10828.800000000001</v>
      </c>
      <c r="N1405">
        <f>df_results_DK1!Q1498*17</f>
        <v>0</v>
      </c>
    </row>
    <row r="1406" spans="1:14" x14ac:dyDescent="0.3">
      <c r="A1406">
        <v>2020</v>
      </c>
      <c r="B1406">
        <v>1</v>
      </c>
      <c r="C1406">
        <v>29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1608</v>
      </c>
      <c r="K1406">
        <v>0</v>
      </c>
      <c r="L1406">
        <v>48096</v>
      </c>
      <c r="M1406">
        <v>12024</v>
      </c>
      <c r="N1406">
        <f>df_results_DK1!Q1499*17</f>
        <v>0</v>
      </c>
    </row>
    <row r="1407" spans="1:14" x14ac:dyDescent="0.3">
      <c r="A1407">
        <v>2020</v>
      </c>
      <c r="B1407">
        <v>1</v>
      </c>
      <c r="C1407">
        <v>29</v>
      </c>
      <c r="D1407">
        <v>14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36461.600000000006</v>
      </c>
      <c r="M1407">
        <v>9115.4000000000015</v>
      </c>
      <c r="N1407">
        <f>df_results_DK1!Q1500*17</f>
        <v>0</v>
      </c>
    </row>
    <row r="1408" spans="1:14" x14ac:dyDescent="0.3">
      <c r="A1408">
        <v>2020</v>
      </c>
      <c r="B1408">
        <v>1</v>
      </c>
      <c r="C1408">
        <v>29</v>
      </c>
      <c r="D1408">
        <v>15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38433.600000000006</v>
      </c>
      <c r="M1408">
        <v>9608.4000000000015</v>
      </c>
      <c r="N1408">
        <f>df_results_DK1!Q1501*17</f>
        <v>0</v>
      </c>
    </row>
    <row r="1409" spans="1:14" x14ac:dyDescent="0.3">
      <c r="A1409">
        <v>2020</v>
      </c>
      <c r="B1409">
        <v>1</v>
      </c>
      <c r="C1409">
        <v>29</v>
      </c>
      <c r="D1409">
        <v>16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27254.400000000001</v>
      </c>
      <c r="M1409">
        <v>6813.6</v>
      </c>
      <c r="N1409">
        <f>df_results_DK1!Q1502*17</f>
        <v>0</v>
      </c>
    </row>
    <row r="1410" spans="1:14" x14ac:dyDescent="0.3">
      <c r="A1410">
        <v>2020</v>
      </c>
      <c r="B1410">
        <v>1</v>
      </c>
      <c r="C1410">
        <v>29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28089.600000000002</v>
      </c>
      <c r="M1410">
        <v>7022.4000000000005</v>
      </c>
      <c r="N1410">
        <f>df_results_DK1!Q1503*17</f>
        <v>0</v>
      </c>
    </row>
    <row r="1411" spans="1:14" x14ac:dyDescent="0.3">
      <c r="A1411">
        <v>2020</v>
      </c>
      <c r="B1411">
        <v>1</v>
      </c>
      <c r="C1411">
        <v>29</v>
      </c>
      <c r="D1411">
        <v>18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39671.199999999997</v>
      </c>
      <c r="M1411">
        <v>9917.7999999999993</v>
      </c>
      <c r="N1411">
        <f>df_results_DK1!Q1504*17</f>
        <v>0</v>
      </c>
    </row>
    <row r="1412" spans="1:14" x14ac:dyDescent="0.3">
      <c r="A1412">
        <v>2020</v>
      </c>
      <c r="B1412">
        <v>1</v>
      </c>
      <c r="C1412">
        <v>29</v>
      </c>
      <c r="D1412">
        <v>19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39440</v>
      </c>
      <c r="M1412">
        <v>9860</v>
      </c>
      <c r="N1412">
        <f>df_results_DK1!Q1505*17</f>
        <v>0</v>
      </c>
    </row>
    <row r="1413" spans="1:14" x14ac:dyDescent="0.3">
      <c r="A1413">
        <v>2020</v>
      </c>
      <c r="B1413">
        <v>1</v>
      </c>
      <c r="C1413">
        <v>29</v>
      </c>
      <c r="D1413">
        <v>20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28099.199999999997</v>
      </c>
      <c r="M1413">
        <v>7024.7999999999993</v>
      </c>
      <c r="N1413">
        <f>df_results_DK1!Q1506*17</f>
        <v>0</v>
      </c>
    </row>
    <row r="1414" spans="1:14" x14ac:dyDescent="0.3">
      <c r="A1414">
        <v>2020</v>
      </c>
      <c r="B1414">
        <v>1</v>
      </c>
      <c r="C1414">
        <v>29</v>
      </c>
      <c r="D1414">
        <v>21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27705.600000000002</v>
      </c>
      <c r="M1414">
        <v>6926.4000000000005</v>
      </c>
      <c r="N1414">
        <f>df_results_DK1!Q1507*17</f>
        <v>0</v>
      </c>
    </row>
    <row r="1415" spans="1:14" x14ac:dyDescent="0.3">
      <c r="A1415">
        <v>2020</v>
      </c>
      <c r="B1415">
        <v>1</v>
      </c>
      <c r="C1415">
        <v>29</v>
      </c>
      <c r="D1415">
        <v>22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26678.400000000001</v>
      </c>
      <c r="M1415">
        <v>6669.6</v>
      </c>
      <c r="N1415">
        <f>df_results_DK1!Q1508*17</f>
        <v>0</v>
      </c>
    </row>
    <row r="1416" spans="1:14" x14ac:dyDescent="0.3">
      <c r="A1416">
        <v>2020</v>
      </c>
      <c r="B1416">
        <v>1</v>
      </c>
      <c r="C1416">
        <v>29</v>
      </c>
      <c r="D1416">
        <v>23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10864</v>
      </c>
      <c r="M1416">
        <v>2716</v>
      </c>
      <c r="N1416">
        <f>df_results_DK1!Q1509*17</f>
        <v>0</v>
      </c>
    </row>
    <row r="1417" spans="1:14" x14ac:dyDescent="0.3">
      <c r="A1417">
        <v>2020</v>
      </c>
      <c r="B1417">
        <v>1</v>
      </c>
      <c r="C1417">
        <v>29</v>
      </c>
      <c r="D1417">
        <v>24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10512</v>
      </c>
      <c r="M1417">
        <v>2628</v>
      </c>
      <c r="N1417">
        <f>df_results_DK1!Q1510*17</f>
        <v>0</v>
      </c>
    </row>
    <row r="1418" spans="1:14" x14ac:dyDescent="0.3">
      <c r="A1418">
        <v>2020</v>
      </c>
      <c r="B1418">
        <v>1</v>
      </c>
      <c r="C1418">
        <v>30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9532</v>
      </c>
      <c r="M1418">
        <v>2383</v>
      </c>
      <c r="N1418">
        <f>df_results_DK1!Q1511*17</f>
        <v>0</v>
      </c>
    </row>
    <row r="1419" spans="1:14" x14ac:dyDescent="0.3">
      <c r="A1419">
        <v>2020</v>
      </c>
      <c r="B1419">
        <v>1</v>
      </c>
      <c r="C1419">
        <v>30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9024</v>
      </c>
      <c r="M1419">
        <v>2256</v>
      </c>
      <c r="N1419">
        <f>df_results_DK1!Q1512*17</f>
        <v>0</v>
      </c>
    </row>
    <row r="1420" spans="1:14" x14ac:dyDescent="0.3">
      <c r="A1420">
        <v>2020</v>
      </c>
      <c r="B1420">
        <v>1</v>
      </c>
      <c r="C1420">
        <v>30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8872</v>
      </c>
      <c r="M1420">
        <v>2218</v>
      </c>
      <c r="N1420">
        <f>df_results_DK1!Q1513*17</f>
        <v>0</v>
      </c>
    </row>
    <row r="1421" spans="1:14" x14ac:dyDescent="0.3">
      <c r="A1421">
        <v>2020</v>
      </c>
      <c r="B1421">
        <v>1</v>
      </c>
      <c r="C1421">
        <v>30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8860</v>
      </c>
      <c r="M1421">
        <v>2215</v>
      </c>
      <c r="N1421">
        <f>df_results_DK1!Q1514*17</f>
        <v>0</v>
      </c>
    </row>
    <row r="1422" spans="1:14" x14ac:dyDescent="0.3">
      <c r="A1422">
        <v>2020</v>
      </c>
      <c r="B1422">
        <v>1</v>
      </c>
      <c r="C1422">
        <v>30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8664</v>
      </c>
      <c r="M1422">
        <v>2166</v>
      </c>
      <c r="N1422">
        <f>df_results_DK1!Q1515*17</f>
        <v>0</v>
      </c>
    </row>
    <row r="1423" spans="1:14" x14ac:dyDescent="0.3">
      <c r="A1423">
        <v>2020</v>
      </c>
      <c r="B1423">
        <v>1</v>
      </c>
      <c r="C1423">
        <v>30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19161.600000000002</v>
      </c>
      <c r="M1423">
        <v>4790.4000000000005</v>
      </c>
      <c r="N1423">
        <f>df_results_DK1!Q1516*17</f>
        <v>0</v>
      </c>
    </row>
    <row r="1424" spans="1:14" x14ac:dyDescent="0.3">
      <c r="A1424">
        <v>2020</v>
      </c>
      <c r="B1424">
        <v>1</v>
      </c>
      <c r="C1424">
        <v>30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312</v>
      </c>
      <c r="K1424">
        <v>0</v>
      </c>
      <c r="L1424">
        <v>38553.600000000006</v>
      </c>
      <c r="M1424">
        <v>9638.4000000000015</v>
      </c>
      <c r="N1424">
        <f>df_results_DK1!Q1517*17</f>
        <v>0</v>
      </c>
    </row>
    <row r="1425" spans="1:14" x14ac:dyDescent="0.3">
      <c r="A1425">
        <v>2020</v>
      </c>
      <c r="B1425">
        <v>1</v>
      </c>
      <c r="C1425">
        <v>30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11256</v>
      </c>
      <c r="K1425">
        <v>0</v>
      </c>
      <c r="L1425">
        <v>37958.400000000001</v>
      </c>
      <c r="M1425">
        <v>9489.6</v>
      </c>
      <c r="N1425">
        <f>df_results_DK1!Q1518*17</f>
        <v>0</v>
      </c>
    </row>
    <row r="1426" spans="1:14" x14ac:dyDescent="0.3">
      <c r="A1426">
        <v>2020</v>
      </c>
      <c r="B1426">
        <v>1</v>
      </c>
      <c r="C1426">
        <v>30</v>
      </c>
      <c r="D1426">
        <v>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20040</v>
      </c>
      <c r="K1426">
        <v>0</v>
      </c>
      <c r="L1426">
        <v>35788.800000000003</v>
      </c>
      <c r="M1426">
        <v>8947.2000000000007</v>
      </c>
      <c r="N1426">
        <f>df_results_DK1!Q1519*17</f>
        <v>0</v>
      </c>
    </row>
    <row r="1427" spans="1:14" x14ac:dyDescent="0.3">
      <c r="A1427">
        <v>2020</v>
      </c>
      <c r="B1427">
        <v>1</v>
      </c>
      <c r="C1427">
        <v>30</v>
      </c>
      <c r="D1427">
        <v>10</v>
      </c>
      <c r="E1427">
        <v>0</v>
      </c>
      <c r="F1427">
        <v>11470</v>
      </c>
      <c r="G1427">
        <v>0</v>
      </c>
      <c r="H1427">
        <v>0</v>
      </c>
      <c r="I1427">
        <v>0</v>
      </c>
      <c r="J1427">
        <v>55800</v>
      </c>
      <c r="K1427">
        <v>0</v>
      </c>
      <c r="L1427">
        <v>78913.600000000006</v>
      </c>
      <c r="M1427">
        <v>19728.400000000001</v>
      </c>
      <c r="N1427">
        <f>df_results_DK1!Q1520*17</f>
        <v>0</v>
      </c>
    </row>
    <row r="1428" spans="1:14" x14ac:dyDescent="0.3">
      <c r="A1428">
        <v>2020</v>
      </c>
      <c r="B1428">
        <v>1</v>
      </c>
      <c r="C1428">
        <v>30</v>
      </c>
      <c r="D1428">
        <v>11</v>
      </c>
      <c r="E1428">
        <v>8928</v>
      </c>
      <c r="F1428">
        <v>25200</v>
      </c>
      <c r="G1428">
        <v>0</v>
      </c>
      <c r="H1428">
        <v>0</v>
      </c>
      <c r="I1428">
        <v>0</v>
      </c>
      <c r="J1428">
        <v>64800</v>
      </c>
      <c r="K1428">
        <v>0</v>
      </c>
      <c r="L1428">
        <v>77184</v>
      </c>
      <c r="M1428">
        <v>19296</v>
      </c>
      <c r="N1428">
        <f>df_results_DK1!Q1521*17</f>
        <v>0</v>
      </c>
    </row>
    <row r="1429" spans="1:14" x14ac:dyDescent="0.3">
      <c r="A1429">
        <v>2020</v>
      </c>
      <c r="B1429">
        <v>1</v>
      </c>
      <c r="C1429">
        <v>30</v>
      </c>
      <c r="D1429">
        <v>12</v>
      </c>
      <c r="E1429">
        <v>7632</v>
      </c>
      <c r="F1429">
        <v>25200</v>
      </c>
      <c r="G1429">
        <v>0</v>
      </c>
      <c r="H1429">
        <v>0</v>
      </c>
      <c r="I1429">
        <v>0</v>
      </c>
      <c r="J1429">
        <v>64800</v>
      </c>
      <c r="K1429">
        <v>0</v>
      </c>
      <c r="L1429">
        <v>76204.800000000003</v>
      </c>
      <c r="M1429">
        <v>19051.2</v>
      </c>
      <c r="N1429">
        <f>df_results_DK1!Q1522*17</f>
        <v>0</v>
      </c>
    </row>
    <row r="1430" spans="1:14" x14ac:dyDescent="0.3">
      <c r="A1430">
        <v>2020</v>
      </c>
      <c r="B1430">
        <v>1</v>
      </c>
      <c r="C1430">
        <v>30</v>
      </c>
      <c r="D1430">
        <v>13</v>
      </c>
      <c r="E1430">
        <v>7560</v>
      </c>
      <c r="F1430">
        <v>25200</v>
      </c>
      <c r="G1430">
        <v>0</v>
      </c>
      <c r="H1430">
        <v>0</v>
      </c>
      <c r="I1430">
        <v>0</v>
      </c>
      <c r="J1430">
        <v>64800</v>
      </c>
      <c r="K1430">
        <v>0</v>
      </c>
      <c r="L1430">
        <v>71366.400000000009</v>
      </c>
      <c r="M1430">
        <v>17841.600000000002</v>
      </c>
      <c r="N1430">
        <f>df_results_DK1!Q1523*17</f>
        <v>0</v>
      </c>
    </row>
    <row r="1431" spans="1:14" x14ac:dyDescent="0.3">
      <c r="A1431">
        <v>2020</v>
      </c>
      <c r="B1431">
        <v>1</v>
      </c>
      <c r="C1431">
        <v>30</v>
      </c>
      <c r="D1431">
        <v>14</v>
      </c>
      <c r="E1431">
        <v>6768</v>
      </c>
      <c r="F1431">
        <v>25200</v>
      </c>
      <c r="G1431">
        <v>0</v>
      </c>
      <c r="H1431">
        <v>0</v>
      </c>
      <c r="I1431">
        <v>0</v>
      </c>
      <c r="J1431">
        <v>64800</v>
      </c>
      <c r="K1431">
        <v>0</v>
      </c>
      <c r="L1431">
        <v>73324.800000000003</v>
      </c>
      <c r="M1431">
        <v>18331.2</v>
      </c>
      <c r="N1431">
        <f>df_results_DK1!Q1524*17</f>
        <v>0</v>
      </c>
    </row>
    <row r="1432" spans="1:14" x14ac:dyDescent="0.3">
      <c r="A1432">
        <v>2020</v>
      </c>
      <c r="B1432">
        <v>1</v>
      </c>
      <c r="C1432">
        <v>30</v>
      </c>
      <c r="D1432">
        <v>15</v>
      </c>
      <c r="E1432">
        <v>0</v>
      </c>
      <c r="F1432">
        <v>14694</v>
      </c>
      <c r="G1432">
        <v>0</v>
      </c>
      <c r="H1432">
        <v>0</v>
      </c>
      <c r="I1432">
        <v>0</v>
      </c>
      <c r="J1432">
        <v>55800</v>
      </c>
      <c r="K1432">
        <v>0</v>
      </c>
      <c r="L1432">
        <v>70283.200000000012</v>
      </c>
      <c r="M1432">
        <v>17570.800000000003</v>
      </c>
      <c r="N1432">
        <f>df_results_DK1!Q1525*17</f>
        <v>0</v>
      </c>
    </row>
    <row r="1433" spans="1:14" x14ac:dyDescent="0.3">
      <c r="A1433">
        <v>2020</v>
      </c>
      <c r="B1433">
        <v>1</v>
      </c>
      <c r="C1433">
        <v>30</v>
      </c>
      <c r="D1433">
        <v>16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18792</v>
      </c>
      <c r="K1433">
        <v>0</v>
      </c>
      <c r="L1433">
        <v>30451.200000000004</v>
      </c>
      <c r="M1433">
        <v>7612.8000000000011</v>
      </c>
      <c r="N1433">
        <f>df_results_DK1!Q1526*17</f>
        <v>0</v>
      </c>
    </row>
    <row r="1434" spans="1:14" x14ac:dyDescent="0.3">
      <c r="A1434">
        <v>2020</v>
      </c>
      <c r="B1434">
        <v>1</v>
      </c>
      <c r="C1434">
        <v>30</v>
      </c>
      <c r="D1434">
        <v>17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15576</v>
      </c>
      <c r="K1434">
        <v>0</v>
      </c>
      <c r="L1434">
        <v>33638.400000000001</v>
      </c>
      <c r="M1434">
        <v>8409.6</v>
      </c>
      <c r="N1434">
        <f>df_results_DK1!Q1527*17</f>
        <v>0</v>
      </c>
    </row>
    <row r="1435" spans="1:14" x14ac:dyDescent="0.3">
      <c r="A1435">
        <v>2020</v>
      </c>
      <c r="B1435">
        <v>1</v>
      </c>
      <c r="C1435">
        <v>30</v>
      </c>
      <c r="D1435">
        <v>18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16992</v>
      </c>
      <c r="K1435">
        <v>0</v>
      </c>
      <c r="L1435">
        <v>36921.600000000006</v>
      </c>
      <c r="M1435">
        <v>9230.4000000000015</v>
      </c>
      <c r="N1435">
        <f>df_results_DK1!Q1528*17</f>
        <v>0</v>
      </c>
    </row>
    <row r="1436" spans="1:14" x14ac:dyDescent="0.3">
      <c r="A1436">
        <v>2020</v>
      </c>
      <c r="B1436">
        <v>1</v>
      </c>
      <c r="C1436">
        <v>30</v>
      </c>
      <c r="D1436">
        <v>19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7296</v>
      </c>
      <c r="K1436">
        <v>0</v>
      </c>
      <c r="L1436">
        <v>41395.200000000004</v>
      </c>
      <c r="M1436">
        <v>10348.800000000001</v>
      </c>
      <c r="N1436">
        <f>df_results_DK1!Q1529*17</f>
        <v>0</v>
      </c>
    </row>
    <row r="1437" spans="1:14" x14ac:dyDescent="0.3">
      <c r="A1437">
        <v>2020</v>
      </c>
      <c r="B1437">
        <v>1</v>
      </c>
      <c r="C1437">
        <v>30</v>
      </c>
      <c r="D1437">
        <v>20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32694.400000000001</v>
      </c>
      <c r="M1437">
        <v>8173.6</v>
      </c>
      <c r="N1437">
        <f>df_results_DK1!Q1530*17</f>
        <v>0</v>
      </c>
    </row>
    <row r="1438" spans="1:14" x14ac:dyDescent="0.3">
      <c r="A1438">
        <v>2020</v>
      </c>
      <c r="B1438">
        <v>1</v>
      </c>
      <c r="C1438">
        <v>30</v>
      </c>
      <c r="D1438">
        <v>21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34979.199999999997</v>
      </c>
      <c r="M1438">
        <v>8744.7999999999993</v>
      </c>
      <c r="N1438">
        <f>df_results_DK1!Q1531*17</f>
        <v>0</v>
      </c>
    </row>
    <row r="1439" spans="1:14" x14ac:dyDescent="0.3">
      <c r="A1439">
        <v>2020</v>
      </c>
      <c r="B1439">
        <v>1</v>
      </c>
      <c r="C1439">
        <v>30</v>
      </c>
      <c r="D1439">
        <v>22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25449.600000000002</v>
      </c>
      <c r="M1439">
        <v>6362.4000000000005</v>
      </c>
      <c r="N1439">
        <f>df_results_DK1!Q1532*17</f>
        <v>0</v>
      </c>
    </row>
    <row r="1440" spans="1:14" x14ac:dyDescent="0.3">
      <c r="A1440">
        <v>2020</v>
      </c>
      <c r="B1440">
        <v>1</v>
      </c>
      <c r="C1440">
        <v>30</v>
      </c>
      <c r="D1440">
        <v>23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11248</v>
      </c>
      <c r="M1440">
        <v>2812</v>
      </c>
      <c r="N1440">
        <f>df_results_DK1!Q1533*17</f>
        <v>0</v>
      </c>
    </row>
    <row r="1441" spans="1:14" x14ac:dyDescent="0.3">
      <c r="A1441">
        <v>2020</v>
      </c>
      <c r="B1441">
        <v>1</v>
      </c>
      <c r="C1441">
        <v>30</v>
      </c>
      <c r="D1441">
        <v>24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f>df_results_DK1!Q1534*17</f>
        <v>0</v>
      </c>
    </row>
    <row r="1442" spans="1:14" x14ac:dyDescent="0.3">
      <c r="A1442">
        <v>2020</v>
      </c>
      <c r="B1442">
        <v>1</v>
      </c>
      <c r="C1442">
        <v>31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f>df_results_DK1!Q1535*17</f>
        <v>0</v>
      </c>
    </row>
    <row r="1443" spans="1:14" x14ac:dyDescent="0.3">
      <c r="A1443">
        <v>2020</v>
      </c>
      <c r="B1443">
        <v>1</v>
      </c>
      <c r="C1443">
        <v>31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f>df_results_DK1!Q1536*17</f>
        <v>0</v>
      </c>
    </row>
    <row r="1444" spans="1:14" x14ac:dyDescent="0.3">
      <c r="A1444">
        <v>2020</v>
      </c>
      <c r="B1444">
        <v>1</v>
      </c>
      <c r="C1444">
        <v>31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f>df_results_DK1!Q1537*17</f>
        <v>0</v>
      </c>
    </row>
    <row r="1445" spans="1:14" x14ac:dyDescent="0.3">
      <c r="A1445">
        <v>2020</v>
      </c>
      <c r="B1445">
        <v>1</v>
      </c>
      <c r="C1445">
        <v>31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f>df_results_DK1!Q1538*17</f>
        <v>0</v>
      </c>
    </row>
    <row r="1446" spans="1:14" x14ac:dyDescent="0.3">
      <c r="A1446">
        <v>2020</v>
      </c>
      <c r="B1446">
        <v>1</v>
      </c>
      <c r="C1446">
        <v>31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f>df_results_DK1!Q1539*17</f>
        <v>0</v>
      </c>
    </row>
    <row r="1447" spans="1:14" x14ac:dyDescent="0.3">
      <c r="A1447">
        <v>2020</v>
      </c>
      <c r="B1447">
        <v>1</v>
      </c>
      <c r="C1447">
        <v>31</v>
      </c>
      <c r="D1447">
        <v>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f>df_results_DK1!Q1540*17</f>
        <v>0</v>
      </c>
    </row>
    <row r="1448" spans="1:14" x14ac:dyDescent="0.3">
      <c r="A1448">
        <v>2020</v>
      </c>
      <c r="B1448">
        <v>1</v>
      </c>
      <c r="C1448">
        <v>31</v>
      </c>
      <c r="D1448">
        <v>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f>df_results_DK1!Q1541*17</f>
        <v>0</v>
      </c>
    </row>
    <row r="1449" spans="1:14" x14ac:dyDescent="0.3">
      <c r="A1449">
        <v>2020</v>
      </c>
      <c r="B1449">
        <v>1</v>
      </c>
      <c r="C1449">
        <v>31</v>
      </c>
      <c r="D1449">
        <v>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f>df_results_DK1!Q1542*17</f>
        <v>0</v>
      </c>
    </row>
    <row r="1450" spans="1:14" x14ac:dyDescent="0.3">
      <c r="A1450">
        <v>2020</v>
      </c>
      <c r="B1450">
        <v>1</v>
      </c>
      <c r="C1450">
        <v>31</v>
      </c>
      <c r="D1450">
        <v>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14340</v>
      </c>
      <c r="M1450">
        <v>3585</v>
      </c>
      <c r="N1450">
        <f>df_results_DK1!Q1543*17</f>
        <v>0</v>
      </c>
    </row>
    <row r="1451" spans="1:14" x14ac:dyDescent="0.3">
      <c r="A1451">
        <v>2020</v>
      </c>
      <c r="B1451">
        <v>1</v>
      </c>
      <c r="C1451">
        <v>31</v>
      </c>
      <c r="D1451">
        <v>10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32640</v>
      </c>
      <c r="M1451">
        <v>8160</v>
      </c>
      <c r="N1451">
        <f>df_results_DK1!Q1544*17</f>
        <v>0</v>
      </c>
    </row>
    <row r="1452" spans="1:14" x14ac:dyDescent="0.3">
      <c r="A1452">
        <v>2020</v>
      </c>
      <c r="B1452">
        <v>1</v>
      </c>
      <c r="C1452">
        <v>31</v>
      </c>
      <c r="D1452">
        <v>11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30614.400000000001</v>
      </c>
      <c r="M1452">
        <v>7653.6</v>
      </c>
      <c r="N1452">
        <f>df_results_DK1!Q1545*17</f>
        <v>0</v>
      </c>
    </row>
    <row r="1453" spans="1:14" x14ac:dyDescent="0.3">
      <c r="A1453">
        <v>2020</v>
      </c>
      <c r="B1453">
        <v>1</v>
      </c>
      <c r="C1453">
        <v>31</v>
      </c>
      <c r="D1453">
        <v>12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29184</v>
      </c>
      <c r="M1453">
        <v>7296</v>
      </c>
      <c r="N1453">
        <f>df_results_DK1!Q1546*17</f>
        <v>0</v>
      </c>
    </row>
    <row r="1454" spans="1:14" x14ac:dyDescent="0.3">
      <c r="A1454">
        <v>2020</v>
      </c>
      <c r="B1454">
        <v>1</v>
      </c>
      <c r="C1454">
        <v>31</v>
      </c>
      <c r="D1454">
        <v>13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27945.600000000002</v>
      </c>
      <c r="M1454">
        <v>6986.4000000000005</v>
      </c>
      <c r="N1454">
        <f>df_results_DK1!Q1547*17</f>
        <v>0</v>
      </c>
    </row>
    <row r="1455" spans="1:14" x14ac:dyDescent="0.3">
      <c r="A1455">
        <v>2020</v>
      </c>
      <c r="B1455">
        <v>1</v>
      </c>
      <c r="C1455">
        <v>31</v>
      </c>
      <c r="D1455">
        <v>14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25305.600000000002</v>
      </c>
      <c r="M1455">
        <v>6326.4000000000005</v>
      </c>
      <c r="N1455">
        <f>df_results_DK1!Q1548*17</f>
        <v>0</v>
      </c>
    </row>
    <row r="1456" spans="1:14" x14ac:dyDescent="0.3">
      <c r="A1456">
        <v>2020</v>
      </c>
      <c r="B1456">
        <v>1</v>
      </c>
      <c r="C1456">
        <v>31</v>
      </c>
      <c r="D1456">
        <v>15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32395.200000000001</v>
      </c>
      <c r="M1456">
        <v>8098.8</v>
      </c>
      <c r="N1456">
        <f>df_results_DK1!Q1549*17</f>
        <v>0</v>
      </c>
    </row>
    <row r="1457" spans="1:14" x14ac:dyDescent="0.3">
      <c r="A1457">
        <v>2020</v>
      </c>
      <c r="B1457">
        <v>1</v>
      </c>
      <c r="C1457">
        <v>31</v>
      </c>
      <c r="D1457">
        <v>16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30436.800000000003</v>
      </c>
      <c r="M1457">
        <v>7609.2000000000007</v>
      </c>
      <c r="N1457">
        <f>df_results_DK1!Q1550*17</f>
        <v>0</v>
      </c>
    </row>
    <row r="1458" spans="1:14" x14ac:dyDescent="0.3">
      <c r="A1458">
        <v>2020</v>
      </c>
      <c r="B1458">
        <v>1</v>
      </c>
      <c r="C1458">
        <v>31</v>
      </c>
      <c r="D1458">
        <v>17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31048.800000000003</v>
      </c>
      <c r="M1458">
        <v>7762.2000000000007</v>
      </c>
      <c r="N1458">
        <f>df_results_DK1!Q1551*17</f>
        <v>0</v>
      </c>
    </row>
    <row r="1459" spans="1:14" x14ac:dyDescent="0.3">
      <c r="A1459">
        <v>2020</v>
      </c>
      <c r="B1459">
        <v>1</v>
      </c>
      <c r="C1459">
        <v>31</v>
      </c>
      <c r="D1459">
        <v>18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984</v>
      </c>
      <c r="K1459">
        <v>0</v>
      </c>
      <c r="L1459">
        <v>44678.400000000001</v>
      </c>
      <c r="M1459">
        <v>11169.6</v>
      </c>
      <c r="N1459">
        <f>df_results_DK1!Q1552*17</f>
        <v>0</v>
      </c>
    </row>
    <row r="1460" spans="1:14" x14ac:dyDescent="0.3">
      <c r="A1460">
        <v>2020</v>
      </c>
      <c r="B1460">
        <v>1</v>
      </c>
      <c r="C1460">
        <v>31</v>
      </c>
      <c r="D1460">
        <v>19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32572</v>
      </c>
      <c r="M1460">
        <v>8143</v>
      </c>
      <c r="N1460">
        <f>df_results_DK1!Q1553*17</f>
        <v>0</v>
      </c>
    </row>
    <row r="1461" spans="1:14" x14ac:dyDescent="0.3">
      <c r="A1461">
        <v>2020</v>
      </c>
      <c r="B1461">
        <v>1</v>
      </c>
      <c r="C1461">
        <v>31</v>
      </c>
      <c r="D1461">
        <v>20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24048</v>
      </c>
      <c r="M1461">
        <v>6012</v>
      </c>
      <c r="N1461">
        <f>df_results_DK1!Q1554*17</f>
        <v>0</v>
      </c>
    </row>
    <row r="1462" spans="1:14" x14ac:dyDescent="0.3">
      <c r="A1462">
        <v>2020</v>
      </c>
      <c r="B1462">
        <v>1</v>
      </c>
      <c r="C1462">
        <v>31</v>
      </c>
      <c r="D1462">
        <v>21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24988.800000000003</v>
      </c>
      <c r="M1462">
        <v>6247.2000000000007</v>
      </c>
      <c r="N1462">
        <f>df_results_DK1!Q1555*17</f>
        <v>0</v>
      </c>
    </row>
    <row r="1463" spans="1:14" x14ac:dyDescent="0.3">
      <c r="A1463">
        <v>2020</v>
      </c>
      <c r="B1463">
        <v>1</v>
      </c>
      <c r="C1463">
        <v>31</v>
      </c>
      <c r="D1463">
        <v>22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10716.000000000002</v>
      </c>
      <c r="M1463">
        <v>2679.0000000000005</v>
      </c>
      <c r="N1463">
        <f>df_results_DK1!Q1556*17</f>
        <v>0</v>
      </c>
    </row>
    <row r="1464" spans="1:14" x14ac:dyDescent="0.3">
      <c r="A1464">
        <v>2020</v>
      </c>
      <c r="B1464">
        <v>1</v>
      </c>
      <c r="C1464">
        <v>31</v>
      </c>
      <c r="D1464">
        <v>23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10720</v>
      </c>
      <c r="M1464">
        <v>2680</v>
      </c>
      <c r="N1464">
        <f>df_results_DK1!Q1557*17</f>
        <v>0</v>
      </c>
    </row>
    <row r="1465" spans="1:14" x14ac:dyDescent="0.3">
      <c r="A1465">
        <v>2020</v>
      </c>
      <c r="B1465">
        <v>1</v>
      </c>
      <c r="C1465">
        <v>31</v>
      </c>
      <c r="D1465">
        <v>24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f>df_results_DK1!Q1558*17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92E8-0295-4EE3-B39A-1FE288DD5462}">
  <dimension ref="A1:N1465"/>
  <sheetViews>
    <sheetView workbookViewId="0"/>
  </sheetViews>
  <sheetFormatPr defaultColWidth="11.19921875" defaultRowHeight="15.6" x14ac:dyDescent="0.3"/>
  <sheetData>
    <row r="1" spans="1:14" x14ac:dyDescent="0.3">
      <c r="A1" t="s">
        <v>1</v>
      </c>
      <c r="B1" t="s">
        <v>2</v>
      </c>
      <c r="C1" t="s">
        <v>3</v>
      </c>
      <c r="D1" t="s">
        <v>4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56</v>
      </c>
    </row>
    <row r="2" spans="1:14" x14ac:dyDescent="0.3">
      <c r="A2">
        <v>2019</v>
      </c>
      <c r="B2">
        <v>11</v>
      </c>
      <c r="C2">
        <v>1</v>
      </c>
      <c r="D2">
        <v>1</v>
      </c>
      <c r="E2">
        <v>0</v>
      </c>
      <c r="F2">
        <v>0</v>
      </c>
      <c r="G2">
        <v>0</v>
      </c>
      <c r="H2">
        <v>2109</v>
      </c>
      <c r="I2">
        <v>11840</v>
      </c>
      <c r="J2">
        <v>27750</v>
      </c>
      <c r="K2">
        <v>22200</v>
      </c>
      <c r="L2">
        <v>0</v>
      </c>
      <c r="M2">
        <v>3663</v>
      </c>
      <c r="N2">
        <f>df_results_DK2!Q2*12</f>
        <v>1188</v>
      </c>
    </row>
    <row r="3" spans="1:14" x14ac:dyDescent="0.3">
      <c r="A3">
        <v>2019</v>
      </c>
      <c r="B3">
        <v>11</v>
      </c>
      <c r="C3">
        <v>1</v>
      </c>
      <c r="D3">
        <v>2</v>
      </c>
      <c r="E3">
        <v>0</v>
      </c>
      <c r="F3">
        <v>0</v>
      </c>
      <c r="G3">
        <v>0</v>
      </c>
      <c r="H3">
        <v>259</v>
      </c>
      <c r="I3">
        <v>11840</v>
      </c>
      <c r="J3">
        <v>27750</v>
      </c>
      <c r="K3">
        <v>22200</v>
      </c>
      <c r="L3">
        <v>0</v>
      </c>
      <c r="M3">
        <v>3230.1</v>
      </c>
      <c r="N3">
        <f>df_results_DK2!Q3*12</f>
        <v>1047.5999999999999</v>
      </c>
    </row>
    <row r="4" spans="1:14" x14ac:dyDescent="0.3">
      <c r="A4">
        <v>2019</v>
      </c>
      <c r="B4">
        <v>11</v>
      </c>
      <c r="C4">
        <v>1</v>
      </c>
      <c r="D4">
        <v>3</v>
      </c>
      <c r="E4">
        <v>0</v>
      </c>
      <c r="F4">
        <v>0</v>
      </c>
      <c r="G4">
        <v>0</v>
      </c>
      <c r="H4">
        <v>0</v>
      </c>
      <c r="I4">
        <v>9920.0000000000036</v>
      </c>
      <c r="J4">
        <v>24000</v>
      </c>
      <c r="K4">
        <v>19200</v>
      </c>
      <c r="L4">
        <v>0</v>
      </c>
      <c r="M4">
        <v>2476.8000000000002</v>
      </c>
      <c r="N4">
        <f>df_results_DK2!Q4*12</f>
        <v>928.80000000000007</v>
      </c>
    </row>
    <row r="5" spans="1:14" x14ac:dyDescent="0.3">
      <c r="A5">
        <v>2019</v>
      </c>
      <c r="B5">
        <v>11</v>
      </c>
      <c r="C5">
        <v>1</v>
      </c>
      <c r="D5">
        <v>4</v>
      </c>
      <c r="E5">
        <v>0</v>
      </c>
      <c r="F5">
        <v>0</v>
      </c>
      <c r="G5">
        <v>0</v>
      </c>
      <c r="H5">
        <v>185</v>
      </c>
      <c r="I5">
        <v>11840</v>
      </c>
      <c r="J5">
        <v>27750</v>
      </c>
      <c r="K5">
        <v>22200</v>
      </c>
      <c r="L5">
        <v>0</v>
      </c>
      <c r="M5">
        <v>3196.8</v>
      </c>
      <c r="N5">
        <f>df_results_DK2!Q5*12</f>
        <v>1036.8000000000002</v>
      </c>
    </row>
    <row r="6" spans="1:14" x14ac:dyDescent="0.3">
      <c r="A6">
        <v>2019</v>
      </c>
      <c r="B6">
        <v>11</v>
      </c>
      <c r="C6">
        <v>1</v>
      </c>
      <c r="D6">
        <v>5</v>
      </c>
      <c r="E6">
        <v>0</v>
      </c>
      <c r="F6">
        <v>0</v>
      </c>
      <c r="G6">
        <v>0</v>
      </c>
      <c r="H6">
        <v>666</v>
      </c>
      <c r="I6">
        <v>11840</v>
      </c>
      <c r="J6">
        <v>27750</v>
      </c>
      <c r="K6">
        <v>22200</v>
      </c>
      <c r="L6">
        <v>0</v>
      </c>
      <c r="M6">
        <v>3929.4</v>
      </c>
      <c r="N6">
        <f>df_results_DK2!Q6*12</f>
        <v>1274.4000000000001</v>
      </c>
    </row>
    <row r="7" spans="1:14" x14ac:dyDescent="0.3">
      <c r="A7">
        <v>2019</v>
      </c>
      <c r="B7">
        <v>11</v>
      </c>
      <c r="C7">
        <v>1</v>
      </c>
      <c r="D7">
        <v>6</v>
      </c>
      <c r="E7">
        <v>6987</v>
      </c>
      <c r="F7">
        <v>0</v>
      </c>
      <c r="G7">
        <v>0</v>
      </c>
      <c r="H7">
        <v>0</v>
      </c>
      <c r="I7">
        <v>0</v>
      </c>
      <c r="J7">
        <v>12750</v>
      </c>
      <c r="K7">
        <v>10200</v>
      </c>
      <c r="L7">
        <v>0</v>
      </c>
      <c r="M7">
        <v>2142</v>
      </c>
      <c r="N7">
        <f>df_results_DK2!Q7*12</f>
        <v>1512</v>
      </c>
    </row>
    <row r="8" spans="1:14" x14ac:dyDescent="0.3">
      <c r="A8">
        <v>2019</v>
      </c>
      <c r="B8">
        <v>11</v>
      </c>
      <c r="C8">
        <v>1</v>
      </c>
      <c r="D8">
        <v>7</v>
      </c>
      <c r="E8">
        <v>9775</v>
      </c>
      <c r="F8">
        <v>0</v>
      </c>
      <c r="G8">
        <v>0</v>
      </c>
      <c r="H8">
        <v>0</v>
      </c>
      <c r="I8">
        <v>0</v>
      </c>
      <c r="J8">
        <v>12750</v>
      </c>
      <c r="K8">
        <v>10200</v>
      </c>
      <c r="L8">
        <v>0</v>
      </c>
      <c r="M8">
        <v>2861.1000000000004</v>
      </c>
      <c r="N8">
        <f>df_results_DK2!Q8*12</f>
        <v>2019.6000000000001</v>
      </c>
    </row>
    <row r="9" spans="1:14" x14ac:dyDescent="0.3">
      <c r="A9">
        <v>2019</v>
      </c>
      <c r="B9">
        <v>11</v>
      </c>
      <c r="C9">
        <v>1</v>
      </c>
      <c r="D9">
        <v>8</v>
      </c>
      <c r="E9">
        <v>12784</v>
      </c>
      <c r="F9">
        <v>0</v>
      </c>
      <c r="G9">
        <v>0</v>
      </c>
      <c r="H9">
        <v>0</v>
      </c>
      <c r="I9">
        <v>0</v>
      </c>
      <c r="J9">
        <v>12750</v>
      </c>
      <c r="K9">
        <v>10200</v>
      </c>
      <c r="L9">
        <v>0</v>
      </c>
      <c r="M9">
        <v>3947.4</v>
      </c>
      <c r="N9">
        <f>df_results_DK2!Q9*12</f>
        <v>2786.4</v>
      </c>
    </row>
    <row r="10" spans="1:14" x14ac:dyDescent="0.3">
      <c r="A10">
        <v>2019</v>
      </c>
      <c r="B10">
        <v>11</v>
      </c>
      <c r="C10">
        <v>1</v>
      </c>
      <c r="D10">
        <v>9</v>
      </c>
      <c r="E10">
        <v>13260</v>
      </c>
      <c r="F10">
        <v>0</v>
      </c>
      <c r="G10">
        <v>0</v>
      </c>
      <c r="H10">
        <v>0</v>
      </c>
      <c r="I10">
        <v>0</v>
      </c>
      <c r="J10">
        <v>12750</v>
      </c>
      <c r="K10">
        <v>10200</v>
      </c>
      <c r="L10">
        <v>0</v>
      </c>
      <c r="M10">
        <v>5202</v>
      </c>
      <c r="N10">
        <f>df_results_DK2!Q10*12</f>
        <v>3672</v>
      </c>
    </row>
    <row r="11" spans="1:14" x14ac:dyDescent="0.3">
      <c r="A11">
        <v>2019</v>
      </c>
      <c r="B11">
        <v>11</v>
      </c>
      <c r="C11">
        <v>1</v>
      </c>
      <c r="D11">
        <v>10</v>
      </c>
      <c r="E11">
        <v>12155</v>
      </c>
      <c r="F11">
        <v>0</v>
      </c>
      <c r="G11">
        <v>0</v>
      </c>
      <c r="H11">
        <v>0</v>
      </c>
      <c r="I11">
        <v>0</v>
      </c>
      <c r="J11">
        <v>12750</v>
      </c>
      <c r="K11">
        <v>10200</v>
      </c>
      <c r="L11">
        <v>0</v>
      </c>
      <c r="M11">
        <v>6487.2000000000007</v>
      </c>
      <c r="N11">
        <f>df_results_DK2!Q11*12</f>
        <v>4579.2000000000007</v>
      </c>
    </row>
    <row r="12" spans="1:14" x14ac:dyDescent="0.3">
      <c r="A12">
        <v>2019</v>
      </c>
      <c r="B12">
        <v>11</v>
      </c>
      <c r="C12">
        <v>1</v>
      </c>
      <c r="D12">
        <v>11</v>
      </c>
      <c r="E12">
        <v>10948</v>
      </c>
      <c r="F12">
        <v>0</v>
      </c>
      <c r="G12">
        <v>0</v>
      </c>
      <c r="H12">
        <v>0</v>
      </c>
      <c r="I12">
        <v>0</v>
      </c>
      <c r="J12">
        <v>12750</v>
      </c>
      <c r="K12">
        <v>10200</v>
      </c>
      <c r="L12">
        <v>0</v>
      </c>
      <c r="M12">
        <v>7711.2000000000007</v>
      </c>
      <c r="N12">
        <f>df_results_DK2!Q12*12</f>
        <v>5443.2000000000007</v>
      </c>
    </row>
    <row r="13" spans="1:14" x14ac:dyDescent="0.3">
      <c r="A13">
        <v>2019</v>
      </c>
      <c r="B13">
        <v>11</v>
      </c>
      <c r="C13">
        <v>1</v>
      </c>
      <c r="D13">
        <v>12</v>
      </c>
      <c r="E13">
        <v>8449</v>
      </c>
      <c r="F13">
        <v>0</v>
      </c>
      <c r="G13">
        <v>0</v>
      </c>
      <c r="H13">
        <v>0</v>
      </c>
      <c r="I13">
        <v>0</v>
      </c>
      <c r="J13">
        <v>12750</v>
      </c>
      <c r="K13">
        <v>10200</v>
      </c>
      <c r="L13">
        <v>0</v>
      </c>
      <c r="M13">
        <v>8445.6</v>
      </c>
      <c r="N13">
        <f>df_results_DK2!Q13*12</f>
        <v>5961.6</v>
      </c>
    </row>
    <row r="14" spans="1:14" x14ac:dyDescent="0.3">
      <c r="A14">
        <v>2019</v>
      </c>
      <c r="B14">
        <v>11</v>
      </c>
      <c r="C14">
        <v>1</v>
      </c>
      <c r="D14">
        <v>13</v>
      </c>
      <c r="E14">
        <v>7854</v>
      </c>
      <c r="F14">
        <v>0</v>
      </c>
      <c r="G14">
        <v>0</v>
      </c>
      <c r="H14">
        <v>0</v>
      </c>
      <c r="I14">
        <v>0</v>
      </c>
      <c r="J14">
        <v>12750</v>
      </c>
      <c r="K14">
        <v>10200</v>
      </c>
      <c r="L14">
        <v>0</v>
      </c>
      <c r="M14">
        <v>8399.7000000000007</v>
      </c>
      <c r="N14">
        <f>df_results_DK2!Q14*12</f>
        <v>5929.2000000000007</v>
      </c>
    </row>
    <row r="15" spans="1:14" x14ac:dyDescent="0.3">
      <c r="A15">
        <v>2019</v>
      </c>
      <c r="B15">
        <v>11</v>
      </c>
      <c r="C15">
        <v>1</v>
      </c>
      <c r="D15">
        <v>14</v>
      </c>
      <c r="E15">
        <v>6953</v>
      </c>
      <c r="F15">
        <v>0</v>
      </c>
      <c r="G15">
        <v>0</v>
      </c>
      <c r="H15">
        <v>0</v>
      </c>
      <c r="I15">
        <v>0</v>
      </c>
      <c r="J15">
        <v>12750</v>
      </c>
      <c r="K15">
        <v>10200</v>
      </c>
      <c r="L15">
        <v>0</v>
      </c>
      <c r="M15">
        <v>8629.2000000000007</v>
      </c>
      <c r="N15">
        <f>df_results_DK2!Q15*12</f>
        <v>6091.2000000000007</v>
      </c>
    </row>
    <row r="16" spans="1:14" x14ac:dyDescent="0.3">
      <c r="A16">
        <v>2019</v>
      </c>
      <c r="B16">
        <v>11</v>
      </c>
      <c r="C16">
        <v>1</v>
      </c>
      <c r="D16">
        <v>15</v>
      </c>
      <c r="E16">
        <v>6001</v>
      </c>
      <c r="F16">
        <v>0</v>
      </c>
      <c r="G16">
        <v>0</v>
      </c>
      <c r="H16">
        <v>0</v>
      </c>
      <c r="I16">
        <v>0</v>
      </c>
      <c r="J16">
        <v>12750</v>
      </c>
      <c r="K16">
        <v>10200</v>
      </c>
      <c r="L16">
        <v>0</v>
      </c>
      <c r="M16">
        <v>8782.2000000000007</v>
      </c>
      <c r="N16">
        <f>df_results_DK2!Q16*12</f>
        <v>6199.2000000000007</v>
      </c>
    </row>
    <row r="17" spans="1:14" x14ac:dyDescent="0.3">
      <c r="A17">
        <v>2019</v>
      </c>
      <c r="B17">
        <v>11</v>
      </c>
      <c r="C17">
        <v>1</v>
      </c>
      <c r="D17">
        <v>16</v>
      </c>
      <c r="E17">
        <v>5745.9999999999964</v>
      </c>
      <c r="F17">
        <v>0</v>
      </c>
      <c r="G17">
        <v>0</v>
      </c>
      <c r="H17">
        <v>0</v>
      </c>
      <c r="I17">
        <v>0</v>
      </c>
      <c r="J17">
        <v>12750</v>
      </c>
      <c r="K17">
        <v>10200</v>
      </c>
      <c r="L17">
        <v>0</v>
      </c>
      <c r="M17">
        <v>8751.6</v>
      </c>
      <c r="N17">
        <f>df_results_DK2!Q17*12</f>
        <v>6177.6</v>
      </c>
    </row>
    <row r="18" spans="1:14" x14ac:dyDescent="0.3">
      <c r="A18">
        <v>2019</v>
      </c>
      <c r="B18">
        <v>11</v>
      </c>
      <c r="C18">
        <v>1</v>
      </c>
      <c r="D18">
        <v>17</v>
      </c>
      <c r="E18">
        <v>7208</v>
      </c>
      <c r="F18">
        <v>0</v>
      </c>
      <c r="G18">
        <v>0</v>
      </c>
      <c r="H18">
        <v>0</v>
      </c>
      <c r="I18">
        <v>0</v>
      </c>
      <c r="J18">
        <v>12750</v>
      </c>
      <c r="K18">
        <v>10200</v>
      </c>
      <c r="L18">
        <v>0</v>
      </c>
      <c r="M18">
        <v>8874</v>
      </c>
      <c r="N18">
        <f>df_results_DK2!Q18*12</f>
        <v>6264</v>
      </c>
    </row>
    <row r="19" spans="1:14" x14ac:dyDescent="0.3">
      <c r="A19">
        <v>2019</v>
      </c>
      <c r="B19">
        <v>11</v>
      </c>
      <c r="C19">
        <v>1</v>
      </c>
      <c r="D19">
        <v>18</v>
      </c>
      <c r="E19">
        <v>9095</v>
      </c>
      <c r="F19">
        <v>0</v>
      </c>
      <c r="G19">
        <v>0</v>
      </c>
      <c r="H19">
        <v>0</v>
      </c>
      <c r="I19">
        <v>0</v>
      </c>
      <c r="J19">
        <v>12750</v>
      </c>
      <c r="K19">
        <v>10200</v>
      </c>
      <c r="L19">
        <v>0</v>
      </c>
      <c r="M19">
        <v>9378.9000000000015</v>
      </c>
      <c r="N19">
        <f>df_results_DK2!Q19*12</f>
        <v>6620.4000000000005</v>
      </c>
    </row>
    <row r="20" spans="1:14" x14ac:dyDescent="0.3">
      <c r="A20">
        <v>2019</v>
      </c>
      <c r="B20">
        <v>11</v>
      </c>
      <c r="C20">
        <v>1</v>
      </c>
      <c r="D20">
        <v>19</v>
      </c>
      <c r="E20">
        <v>8942</v>
      </c>
      <c r="F20">
        <v>0</v>
      </c>
      <c r="G20">
        <v>0</v>
      </c>
      <c r="H20">
        <v>0</v>
      </c>
      <c r="I20">
        <v>0</v>
      </c>
      <c r="J20">
        <v>12750</v>
      </c>
      <c r="K20">
        <v>10200</v>
      </c>
      <c r="L20">
        <v>0</v>
      </c>
      <c r="M20">
        <v>9700.2000000000007</v>
      </c>
      <c r="N20">
        <f>df_results_DK2!Q20*12</f>
        <v>6847.2000000000007</v>
      </c>
    </row>
    <row r="21" spans="1:14" x14ac:dyDescent="0.3">
      <c r="A21">
        <v>2019</v>
      </c>
      <c r="B21">
        <v>11</v>
      </c>
      <c r="C21">
        <v>1</v>
      </c>
      <c r="D21">
        <v>20</v>
      </c>
      <c r="E21">
        <v>5762.9999999999964</v>
      </c>
      <c r="F21">
        <v>0</v>
      </c>
      <c r="G21">
        <v>0</v>
      </c>
      <c r="H21">
        <v>0</v>
      </c>
      <c r="I21">
        <v>0</v>
      </c>
      <c r="J21">
        <v>12750</v>
      </c>
      <c r="K21">
        <v>10200</v>
      </c>
      <c r="L21">
        <v>0</v>
      </c>
      <c r="M21">
        <v>9593.1</v>
      </c>
      <c r="N21">
        <f>df_results_DK2!Q21*12</f>
        <v>6771.6</v>
      </c>
    </row>
    <row r="22" spans="1:14" x14ac:dyDescent="0.3">
      <c r="A22">
        <v>2019</v>
      </c>
      <c r="B22">
        <v>11</v>
      </c>
      <c r="C22">
        <v>1</v>
      </c>
      <c r="D22">
        <v>21</v>
      </c>
      <c r="E22">
        <v>2635</v>
      </c>
      <c r="F22">
        <v>0</v>
      </c>
      <c r="G22">
        <v>0</v>
      </c>
      <c r="H22">
        <v>0</v>
      </c>
      <c r="I22">
        <v>0</v>
      </c>
      <c r="J22">
        <v>12750</v>
      </c>
      <c r="K22">
        <v>10200</v>
      </c>
      <c r="L22">
        <v>0</v>
      </c>
      <c r="M22">
        <v>8889.2999999999993</v>
      </c>
      <c r="N22">
        <f>df_results_DK2!Q22*12</f>
        <v>6274.7999999999993</v>
      </c>
    </row>
    <row r="23" spans="1:14" x14ac:dyDescent="0.3">
      <c r="A23">
        <v>2019</v>
      </c>
      <c r="B23">
        <v>11</v>
      </c>
      <c r="C23">
        <v>1</v>
      </c>
      <c r="D23">
        <v>22</v>
      </c>
      <c r="E23">
        <v>1292</v>
      </c>
      <c r="F23">
        <v>0</v>
      </c>
      <c r="G23">
        <v>0</v>
      </c>
      <c r="H23">
        <v>0</v>
      </c>
      <c r="I23">
        <v>0</v>
      </c>
      <c r="J23">
        <v>12750</v>
      </c>
      <c r="K23">
        <v>10200</v>
      </c>
      <c r="L23">
        <v>0</v>
      </c>
      <c r="M23">
        <v>8032.5</v>
      </c>
      <c r="N23">
        <f>df_results_DK2!Q23*12</f>
        <v>5670</v>
      </c>
    </row>
    <row r="24" spans="1:14" x14ac:dyDescent="0.3">
      <c r="A24">
        <v>2019</v>
      </c>
      <c r="B24">
        <v>11</v>
      </c>
      <c r="C24">
        <v>1</v>
      </c>
      <c r="D24">
        <v>23</v>
      </c>
      <c r="E24">
        <v>0</v>
      </c>
      <c r="F24">
        <v>0</v>
      </c>
      <c r="G24">
        <v>0</v>
      </c>
      <c r="H24">
        <v>0</v>
      </c>
      <c r="I24">
        <v>0</v>
      </c>
      <c r="J24">
        <v>9000</v>
      </c>
      <c r="K24">
        <v>6756</v>
      </c>
      <c r="L24">
        <v>0</v>
      </c>
      <c r="M24">
        <v>4946.3999999999996</v>
      </c>
      <c r="N24">
        <f>df_results_DK2!Q24*12</f>
        <v>4946.3999999999996</v>
      </c>
    </row>
    <row r="25" spans="1:14" x14ac:dyDescent="0.3">
      <c r="A25">
        <v>2019</v>
      </c>
      <c r="B25">
        <v>11</v>
      </c>
      <c r="C25">
        <v>1</v>
      </c>
      <c r="D25">
        <v>24</v>
      </c>
      <c r="E25">
        <v>0</v>
      </c>
      <c r="F25">
        <v>0</v>
      </c>
      <c r="G25">
        <v>0</v>
      </c>
      <c r="H25">
        <v>0</v>
      </c>
      <c r="I25">
        <v>0</v>
      </c>
      <c r="J25">
        <v>9000</v>
      </c>
      <c r="K25">
        <v>5148</v>
      </c>
      <c r="L25">
        <v>0</v>
      </c>
      <c r="M25">
        <v>4449.6000000000004</v>
      </c>
      <c r="N25">
        <f>df_results_DK2!Q25*12</f>
        <v>4449.6000000000004</v>
      </c>
    </row>
    <row r="26" spans="1:14" x14ac:dyDescent="0.3">
      <c r="A26">
        <v>2019</v>
      </c>
      <c r="B26">
        <v>11</v>
      </c>
      <c r="C26">
        <v>2</v>
      </c>
      <c r="D26">
        <v>1</v>
      </c>
      <c r="E26">
        <v>0</v>
      </c>
      <c r="F26">
        <v>0</v>
      </c>
      <c r="G26">
        <v>0</v>
      </c>
      <c r="H26">
        <v>0</v>
      </c>
      <c r="I26">
        <v>7263.9999999999964</v>
      </c>
      <c r="J26">
        <v>24000</v>
      </c>
      <c r="K26">
        <v>19200</v>
      </c>
      <c r="L26">
        <v>0</v>
      </c>
      <c r="M26">
        <v>7459.2</v>
      </c>
      <c r="N26">
        <f>df_results_DK2!Q26*12</f>
        <v>2797.2</v>
      </c>
    </row>
    <row r="27" spans="1:14" x14ac:dyDescent="0.3">
      <c r="A27">
        <v>2019</v>
      </c>
      <c r="B27">
        <v>11</v>
      </c>
      <c r="C27">
        <v>2</v>
      </c>
      <c r="D27">
        <v>2</v>
      </c>
      <c r="E27">
        <v>0</v>
      </c>
      <c r="F27">
        <v>0</v>
      </c>
      <c r="G27">
        <v>0</v>
      </c>
      <c r="H27">
        <v>0</v>
      </c>
      <c r="I27">
        <v>2976</v>
      </c>
      <c r="J27">
        <v>24000</v>
      </c>
      <c r="K27">
        <v>19200</v>
      </c>
      <c r="L27">
        <v>0</v>
      </c>
      <c r="M27">
        <v>7084.8</v>
      </c>
      <c r="N27">
        <f>df_results_DK2!Q27*12</f>
        <v>2656.8</v>
      </c>
    </row>
    <row r="28" spans="1:14" x14ac:dyDescent="0.3">
      <c r="A28">
        <v>2019</v>
      </c>
      <c r="B28">
        <v>11</v>
      </c>
      <c r="C28">
        <v>2</v>
      </c>
      <c r="D28">
        <v>3</v>
      </c>
      <c r="E28">
        <v>0</v>
      </c>
      <c r="F28">
        <v>0</v>
      </c>
      <c r="G28">
        <v>0</v>
      </c>
      <c r="H28">
        <v>0</v>
      </c>
      <c r="I28">
        <v>1728</v>
      </c>
      <c r="J28">
        <v>24000</v>
      </c>
      <c r="K28">
        <v>19200</v>
      </c>
      <c r="L28">
        <v>0</v>
      </c>
      <c r="M28">
        <v>6393.6</v>
      </c>
      <c r="N28">
        <f>df_results_DK2!Q28*12</f>
        <v>2397.6000000000004</v>
      </c>
    </row>
    <row r="29" spans="1:14" x14ac:dyDescent="0.3">
      <c r="A29">
        <v>2019</v>
      </c>
      <c r="B29">
        <v>11</v>
      </c>
      <c r="C29">
        <v>2</v>
      </c>
      <c r="D29">
        <v>4</v>
      </c>
      <c r="E29">
        <v>0</v>
      </c>
      <c r="F29">
        <v>0</v>
      </c>
      <c r="G29">
        <v>0</v>
      </c>
      <c r="H29">
        <v>0</v>
      </c>
      <c r="I29">
        <v>1984</v>
      </c>
      <c r="J29">
        <v>24000</v>
      </c>
      <c r="K29">
        <v>19200</v>
      </c>
      <c r="L29">
        <v>0</v>
      </c>
      <c r="M29">
        <v>6364.8</v>
      </c>
      <c r="N29">
        <f>df_results_DK2!Q29*12</f>
        <v>2386.8000000000002</v>
      </c>
    </row>
    <row r="30" spans="1:14" x14ac:dyDescent="0.3">
      <c r="A30">
        <v>2019</v>
      </c>
      <c r="B30">
        <v>11</v>
      </c>
      <c r="C30">
        <v>2</v>
      </c>
      <c r="D30">
        <v>5</v>
      </c>
      <c r="E30">
        <v>0</v>
      </c>
      <c r="F30">
        <v>0</v>
      </c>
      <c r="G30">
        <v>0</v>
      </c>
      <c r="H30">
        <v>0</v>
      </c>
      <c r="I30">
        <v>0</v>
      </c>
      <c r="J30">
        <v>9000</v>
      </c>
      <c r="K30">
        <v>7020</v>
      </c>
      <c r="L30">
        <v>0</v>
      </c>
      <c r="M30">
        <v>2613.6000000000004</v>
      </c>
      <c r="N30">
        <f>df_results_DK2!Q30*12</f>
        <v>2613.6000000000004</v>
      </c>
    </row>
    <row r="31" spans="1:14" x14ac:dyDescent="0.3">
      <c r="A31">
        <v>2019</v>
      </c>
      <c r="B31">
        <v>11</v>
      </c>
      <c r="C31">
        <v>2</v>
      </c>
      <c r="D31">
        <v>6</v>
      </c>
      <c r="E31">
        <v>1275</v>
      </c>
      <c r="F31">
        <v>0</v>
      </c>
      <c r="G31">
        <v>0</v>
      </c>
      <c r="H31">
        <v>0</v>
      </c>
      <c r="I31">
        <v>0</v>
      </c>
      <c r="J31">
        <v>12750</v>
      </c>
      <c r="K31">
        <v>10200</v>
      </c>
      <c r="L31">
        <v>0</v>
      </c>
      <c r="M31">
        <v>3763.8</v>
      </c>
      <c r="N31">
        <f>df_results_DK2!Q31*12</f>
        <v>2656.8</v>
      </c>
    </row>
    <row r="32" spans="1:14" x14ac:dyDescent="0.3">
      <c r="A32">
        <v>2019</v>
      </c>
      <c r="B32">
        <v>11</v>
      </c>
      <c r="C32">
        <v>2</v>
      </c>
      <c r="D32">
        <v>7</v>
      </c>
      <c r="E32">
        <v>4114.0000000000018</v>
      </c>
      <c r="F32">
        <v>0</v>
      </c>
      <c r="G32">
        <v>0</v>
      </c>
      <c r="H32">
        <v>0</v>
      </c>
      <c r="I32">
        <v>0</v>
      </c>
      <c r="J32">
        <v>12750</v>
      </c>
      <c r="K32">
        <v>10200</v>
      </c>
      <c r="L32">
        <v>0</v>
      </c>
      <c r="M32">
        <v>3763.8</v>
      </c>
      <c r="N32">
        <f>df_results_DK2!Q32*12</f>
        <v>2656.8</v>
      </c>
    </row>
    <row r="33" spans="1:14" x14ac:dyDescent="0.3">
      <c r="A33">
        <v>2019</v>
      </c>
      <c r="B33">
        <v>11</v>
      </c>
      <c r="C33">
        <v>2</v>
      </c>
      <c r="D33">
        <v>8</v>
      </c>
      <c r="E33">
        <v>5967.0000000000018</v>
      </c>
      <c r="F33">
        <v>0</v>
      </c>
      <c r="G33">
        <v>0</v>
      </c>
      <c r="H33">
        <v>0</v>
      </c>
      <c r="I33">
        <v>0</v>
      </c>
      <c r="J33">
        <v>12750</v>
      </c>
      <c r="K33">
        <v>10200</v>
      </c>
      <c r="L33">
        <v>0</v>
      </c>
      <c r="M33">
        <v>3610.8</v>
      </c>
      <c r="N33">
        <f>df_results_DK2!Q33*12</f>
        <v>2548.8000000000002</v>
      </c>
    </row>
    <row r="34" spans="1:14" x14ac:dyDescent="0.3">
      <c r="A34">
        <v>2019</v>
      </c>
      <c r="B34">
        <v>11</v>
      </c>
      <c r="C34">
        <v>2</v>
      </c>
      <c r="D34">
        <v>9</v>
      </c>
      <c r="E34">
        <v>8534.0000000000018</v>
      </c>
      <c r="F34">
        <v>0</v>
      </c>
      <c r="G34">
        <v>0</v>
      </c>
      <c r="H34">
        <v>0</v>
      </c>
      <c r="I34">
        <v>0</v>
      </c>
      <c r="J34">
        <v>12750</v>
      </c>
      <c r="K34">
        <v>10200</v>
      </c>
      <c r="L34">
        <v>0</v>
      </c>
      <c r="M34">
        <v>3457.8</v>
      </c>
      <c r="N34">
        <f>df_results_DK2!Q34*12</f>
        <v>2440.8000000000002</v>
      </c>
    </row>
    <row r="35" spans="1:14" x14ac:dyDescent="0.3">
      <c r="A35">
        <v>2019</v>
      </c>
      <c r="B35">
        <v>11</v>
      </c>
      <c r="C35">
        <v>2</v>
      </c>
      <c r="D35">
        <v>10</v>
      </c>
      <c r="E35">
        <v>10234</v>
      </c>
      <c r="F35">
        <v>0</v>
      </c>
      <c r="G35">
        <v>0</v>
      </c>
      <c r="H35">
        <v>0</v>
      </c>
      <c r="I35">
        <v>0</v>
      </c>
      <c r="J35">
        <v>12750</v>
      </c>
      <c r="K35">
        <v>10200</v>
      </c>
      <c r="L35">
        <v>0</v>
      </c>
      <c r="M35">
        <v>3672</v>
      </c>
      <c r="N35">
        <f>df_results_DK2!Q35*12</f>
        <v>2592</v>
      </c>
    </row>
    <row r="36" spans="1:14" x14ac:dyDescent="0.3">
      <c r="A36">
        <v>2019</v>
      </c>
      <c r="B36">
        <v>11</v>
      </c>
      <c r="C36">
        <v>2</v>
      </c>
      <c r="D36">
        <v>11</v>
      </c>
      <c r="E36">
        <v>11271</v>
      </c>
      <c r="F36">
        <v>0</v>
      </c>
      <c r="G36">
        <v>0</v>
      </c>
      <c r="H36">
        <v>0</v>
      </c>
      <c r="I36">
        <v>0</v>
      </c>
      <c r="J36">
        <v>12750</v>
      </c>
      <c r="K36">
        <v>10200</v>
      </c>
      <c r="L36">
        <v>0</v>
      </c>
      <c r="M36">
        <v>3855.6000000000004</v>
      </c>
      <c r="N36">
        <f>df_results_DK2!Q36*12</f>
        <v>2721.6000000000004</v>
      </c>
    </row>
    <row r="37" spans="1:14" x14ac:dyDescent="0.3">
      <c r="A37">
        <v>2019</v>
      </c>
      <c r="B37">
        <v>11</v>
      </c>
      <c r="C37">
        <v>2</v>
      </c>
      <c r="D37">
        <v>12</v>
      </c>
      <c r="E37">
        <v>10302.000000000002</v>
      </c>
      <c r="F37">
        <v>0</v>
      </c>
      <c r="G37">
        <v>0</v>
      </c>
      <c r="H37">
        <v>0</v>
      </c>
      <c r="I37">
        <v>0</v>
      </c>
      <c r="J37">
        <v>12750</v>
      </c>
      <c r="K37">
        <v>10200</v>
      </c>
      <c r="L37">
        <v>0</v>
      </c>
      <c r="M37">
        <v>3916.8</v>
      </c>
      <c r="N37">
        <f>df_results_DK2!Q37*12</f>
        <v>2764.8</v>
      </c>
    </row>
    <row r="38" spans="1:14" x14ac:dyDescent="0.3">
      <c r="A38">
        <v>2019</v>
      </c>
      <c r="B38">
        <v>11</v>
      </c>
      <c r="C38">
        <v>2</v>
      </c>
      <c r="D38">
        <v>13</v>
      </c>
      <c r="E38">
        <v>9163</v>
      </c>
      <c r="F38">
        <v>0</v>
      </c>
      <c r="G38">
        <v>0</v>
      </c>
      <c r="H38">
        <v>0</v>
      </c>
      <c r="I38">
        <v>0</v>
      </c>
      <c r="J38">
        <v>12750</v>
      </c>
      <c r="K38">
        <v>10200</v>
      </c>
      <c r="L38">
        <v>0</v>
      </c>
      <c r="M38">
        <v>4620.6000000000004</v>
      </c>
      <c r="N38">
        <f>df_results_DK2!Q38*12</f>
        <v>3261.6000000000004</v>
      </c>
    </row>
    <row r="39" spans="1:14" x14ac:dyDescent="0.3">
      <c r="A39">
        <v>2019</v>
      </c>
      <c r="B39">
        <v>11</v>
      </c>
      <c r="C39">
        <v>2</v>
      </c>
      <c r="D39">
        <v>14</v>
      </c>
      <c r="E39">
        <v>8211</v>
      </c>
      <c r="F39">
        <v>0</v>
      </c>
      <c r="G39">
        <v>0</v>
      </c>
      <c r="H39">
        <v>0</v>
      </c>
      <c r="I39">
        <v>0</v>
      </c>
      <c r="J39">
        <v>12750</v>
      </c>
      <c r="K39">
        <v>10200</v>
      </c>
      <c r="L39">
        <v>0</v>
      </c>
      <c r="M39">
        <v>5416.2000000000007</v>
      </c>
      <c r="N39">
        <f>df_results_DK2!Q39*12</f>
        <v>3823.2000000000003</v>
      </c>
    </row>
    <row r="40" spans="1:14" x14ac:dyDescent="0.3">
      <c r="A40">
        <v>2019</v>
      </c>
      <c r="B40">
        <v>11</v>
      </c>
      <c r="C40">
        <v>2</v>
      </c>
      <c r="D40">
        <v>15</v>
      </c>
      <c r="E40">
        <v>8194</v>
      </c>
      <c r="F40">
        <v>0</v>
      </c>
      <c r="G40">
        <v>0</v>
      </c>
      <c r="H40">
        <v>0</v>
      </c>
      <c r="I40">
        <v>0</v>
      </c>
      <c r="J40">
        <v>12750</v>
      </c>
      <c r="K40">
        <v>10200</v>
      </c>
      <c r="L40">
        <v>0</v>
      </c>
      <c r="M40">
        <v>5553.9</v>
      </c>
      <c r="N40">
        <f>df_results_DK2!Q40*12</f>
        <v>3920.3999999999996</v>
      </c>
    </row>
    <row r="41" spans="1:14" x14ac:dyDescent="0.3">
      <c r="A41">
        <v>2019</v>
      </c>
      <c r="B41">
        <v>11</v>
      </c>
      <c r="C41">
        <v>2</v>
      </c>
      <c r="D41">
        <v>16</v>
      </c>
      <c r="E41">
        <v>9554</v>
      </c>
      <c r="F41">
        <v>0</v>
      </c>
      <c r="G41">
        <v>0</v>
      </c>
      <c r="H41">
        <v>0</v>
      </c>
      <c r="I41">
        <v>0</v>
      </c>
      <c r="J41">
        <v>12750</v>
      </c>
      <c r="K41">
        <v>10200</v>
      </c>
      <c r="L41">
        <v>0</v>
      </c>
      <c r="M41">
        <v>4788.8999999999996</v>
      </c>
      <c r="N41">
        <f>df_results_DK2!Q41*12</f>
        <v>3380.3999999999996</v>
      </c>
    </row>
    <row r="42" spans="1:14" x14ac:dyDescent="0.3">
      <c r="A42">
        <v>2019</v>
      </c>
      <c r="B42">
        <v>11</v>
      </c>
      <c r="C42">
        <v>2</v>
      </c>
      <c r="D42">
        <v>17</v>
      </c>
      <c r="E42">
        <v>10931</v>
      </c>
      <c r="F42">
        <v>0</v>
      </c>
      <c r="G42">
        <v>0</v>
      </c>
      <c r="H42">
        <v>0</v>
      </c>
      <c r="I42">
        <v>0</v>
      </c>
      <c r="J42">
        <v>12750</v>
      </c>
      <c r="K42">
        <v>10200</v>
      </c>
      <c r="L42">
        <v>0</v>
      </c>
      <c r="M42">
        <v>4605.3</v>
      </c>
      <c r="N42">
        <f>df_results_DK2!Q42*12</f>
        <v>3250.8</v>
      </c>
    </row>
    <row r="43" spans="1:14" x14ac:dyDescent="0.3">
      <c r="A43">
        <v>2019</v>
      </c>
      <c r="B43">
        <v>11</v>
      </c>
      <c r="C43">
        <v>2</v>
      </c>
      <c r="D43">
        <v>18</v>
      </c>
      <c r="E43">
        <v>12257</v>
      </c>
      <c r="F43">
        <v>0</v>
      </c>
      <c r="G43">
        <v>0</v>
      </c>
      <c r="H43">
        <v>0</v>
      </c>
      <c r="I43">
        <v>0</v>
      </c>
      <c r="J43">
        <v>12750</v>
      </c>
      <c r="K43">
        <v>10200</v>
      </c>
      <c r="L43">
        <v>0</v>
      </c>
      <c r="M43">
        <v>5400.9</v>
      </c>
      <c r="N43">
        <f>df_results_DK2!Q43*12</f>
        <v>3812.3999999999996</v>
      </c>
    </row>
    <row r="44" spans="1:14" x14ac:dyDescent="0.3">
      <c r="A44">
        <v>2019</v>
      </c>
      <c r="B44">
        <v>11</v>
      </c>
      <c r="C44">
        <v>2</v>
      </c>
      <c r="D44">
        <v>19</v>
      </c>
      <c r="E44">
        <v>12665</v>
      </c>
      <c r="F44">
        <v>0</v>
      </c>
      <c r="G44">
        <v>0</v>
      </c>
      <c r="H44">
        <v>0</v>
      </c>
      <c r="I44">
        <v>0</v>
      </c>
      <c r="J44">
        <v>12750</v>
      </c>
      <c r="K44">
        <v>10200</v>
      </c>
      <c r="L44">
        <v>0</v>
      </c>
      <c r="M44">
        <v>5339.7000000000007</v>
      </c>
      <c r="N44">
        <f>df_results_DK2!Q44*12</f>
        <v>3769.2000000000003</v>
      </c>
    </row>
    <row r="45" spans="1:14" x14ac:dyDescent="0.3">
      <c r="A45">
        <v>2019</v>
      </c>
      <c r="B45">
        <v>11</v>
      </c>
      <c r="C45">
        <v>2</v>
      </c>
      <c r="D45">
        <v>20</v>
      </c>
      <c r="E45">
        <v>10030</v>
      </c>
      <c r="F45">
        <v>0</v>
      </c>
      <c r="G45">
        <v>0</v>
      </c>
      <c r="H45">
        <v>0</v>
      </c>
      <c r="I45">
        <v>0</v>
      </c>
      <c r="J45">
        <v>12750</v>
      </c>
      <c r="K45">
        <v>10200</v>
      </c>
      <c r="L45">
        <v>0</v>
      </c>
      <c r="M45">
        <v>5462.1</v>
      </c>
      <c r="N45">
        <f>df_results_DK2!Q45*12</f>
        <v>3855.6000000000004</v>
      </c>
    </row>
    <row r="46" spans="1:14" x14ac:dyDescent="0.3">
      <c r="A46">
        <v>2019</v>
      </c>
      <c r="B46">
        <v>11</v>
      </c>
      <c r="C46">
        <v>2</v>
      </c>
      <c r="D46">
        <v>21</v>
      </c>
      <c r="E46">
        <v>7021</v>
      </c>
      <c r="F46">
        <v>0</v>
      </c>
      <c r="G46">
        <v>0</v>
      </c>
      <c r="H46">
        <v>0</v>
      </c>
      <c r="I46">
        <v>0</v>
      </c>
      <c r="J46">
        <v>12750</v>
      </c>
      <c r="K46">
        <v>10200</v>
      </c>
      <c r="L46">
        <v>0</v>
      </c>
      <c r="M46">
        <v>6058.8</v>
      </c>
      <c r="N46">
        <f>df_results_DK2!Q46*12</f>
        <v>4276.8</v>
      </c>
    </row>
    <row r="47" spans="1:14" x14ac:dyDescent="0.3">
      <c r="A47">
        <v>2019</v>
      </c>
      <c r="B47">
        <v>11</v>
      </c>
      <c r="C47">
        <v>2</v>
      </c>
      <c r="D47">
        <v>22</v>
      </c>
      <c r="E47">
        <v>5593</v>
      </c>
      <c r="F47">
        <v>0</v>
      </c>
      <c r="G47">
        <v>0</v>
      </c>
      <c r="H47">
        <v>0</v>
      </c>
      <c r="I47">
        <v>0</v>
      </c>
      <c r="J47">
        <v>12750</v>
      </c>
      <c r="K47">
        <v>10200</v>
      </c>
      <c r="L47">
        <v>0</v>
      </c>
      <c r="M47">
        <v>5875.2000000000007</v>
      </c>
      <c r="N47">
        <f>df_results_DK2!Q47*12</f>
        <v>4147.2000000000007</v>
      </c>
    </row>
    <row r="48" spans="1:14" x14ac:dyDescent="0.3">
      <c r="A48">
        <v>2019</v>
      </c>
      <c r="B48">
        <v>11</v>
      </c>
      <c r="C48">
        <v>2</v>
      </c>
      <c r="D48">
        <v>23</v>
      </c>
      <c r="E48">
        <v>0</v>
      </c>
      <c r="F48">
        <v>0</v>
      </c>
      <c r="G48">
        <v>0</v>
      </c>
      <c r="H48">
        <v>0</v>
      </c>
      <c r="I48">
        <v>7232</v>
      </c>
      <c r="J48">
        <v>24000</v>
      </c>
      <c r="K48">
        <v>19200</v>
      </c>
      <c r="L48">
        <v>0</v>
      </c>
      <c r="M48">
        <v>9446.4</v>
      </c>
      <c r="N48">
        <f>df_results_DK2!Q48*12</f>
        <v>3542.3999999999996</v>
      </c>
    </row>
    <row r="49" spans="1:14" x14ac:dyDescent="0.3">
      <c r="A49">
        <v>2019</v>
      </c>
      <c r="B49">
        <v>11</v>
      </c>
      <c r="C49">
        <v>2</v>
      </c>
      <c r="D49">
        <v>24</v>
      </c>
      <c r="E49">
        <v>0</v>
      </c>
      <c r="F49">
        <v>0</v>
      </c>
      <c r="G49">
        <v>0</v>
      </c>
      <c r="H49">
        <v>0</v>
      </c>
      <c r="I49">
        <v>3711.9999999999927</v>
      </c>
      <c r="J49">
        <v>24000</v>
      </c>
      <c r="K49">
        <v>19200</v>
      </c>
      <c r="L49">
        <v>0</v>
      </c>
      <c r="M49">
        <v>8092.8</v>
      </c>
      <c r="N49">
        <f>df_results_DK2!Q49*12</f>
        <v>3034.8</v>
      </c>
    </row>
    <row r="50" spans="1:14" x14ac:dyDescent="0.3">
      <c r="A50">
        <v>2019</v>
      </c>
      <c r="B50">
        <v>11</v>
      </c>
      <c r="C50">
        <v>3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9000</v>
      </c>
      <c r="K50">
        <v>4704</v>
      </c>
      <c r="L50">
        <v>0</v>
      </c>
      <c r="M50">
        <v>3596.3999999999996</v>
      </c>
      <c r="N50">
        <f>df_results_DK2!Q50*12</f>
        <v>3596.3999999999996</v>
      </c>
    </row>
    <row r="51" spans="1:14" x14ac:dyDescent="0.3">
      <c r="A51">
        <v>2019</v>
      </c>
      <c r="B51">
        <v>11</v>
      </c>
      <c r="C51">
        <v>3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9000</v>
      </c>
      <c r="K51">
        <v>3408</v>
      </c>
      <c r="L51">
        <v>0</v>
      </c>
      <c r="M51">
        <v>3553.2000000000003</v>
      </c>
      <c r="N51">
        <f>df_results_DK2!Q51*12</f>
        <v>3553.2000000000003</v>
      </c>
    </row>
    <row r="52" spans="1:14" x14ac:dyDescent="0.3">
      <c r="A52">
        <v>2019</v>
      </c>
      <c r="B52">
        <v>11</v>
      </c>
      <c r="C52">
        <v>3</v>
      </c>
      <c r="D52">
        <v>3</v>
      </c>
      <c r="E52">
        <v>0</v>
      </c>
      <c r="F52">
        <v>0</v>
      </c>
      <c r="G52">
        <v>0</v>
      </c>
      <c r="H52">
        <v>0</v>
      </c>
      <c r="I52">
        <v>0</v>
      </c>
      <c r="J52">
        <v>9000</v>
      </c>
      <c r="K52">
        <v>4091.9999999999973</v>
      </c>
      <c r="L52">
        <v>0</v>
      </c>
      <c r="M52">
        <v>2894.4</v>
      </c>
      <c r="N52">
        <f>df_results_DK2!Q52*12</f>
        <v>2894.4</v>
      </c>
    </row>
    <row r="53" spans="1:14" x14ac:dyDescent="0.3">
      <c r="A53">
        <v>2019</v>
      </c>
      <c r="B53">
        <v>11</v>
      </c>
      <c r="C53">
        <v>3</v>
      </c>
      <c r="D53">
        <v>4</v>
      </c>
      <c r="E53">
        <v>0</v>
      </c>
      <c r="F53">
        <v>0</v>
      </c>
      <c r="G53">
        <v>0</v>
      </c>
      <c r="H53">
        <v>0</v>
      </c>
      <c r="I53">
        <v>0</v>
      </c>
      <c r="J53">
        <v>9000</v>
      </c>
      <c r="K53">
        <v>3719.9999999999959</v>
      </c>
      <c r="L53">
        <v>0</v>
      </c>
      <c r="M53">
        <v>2689.2</v>
      </c>
      <c r="N53">
        <f>df_results_DK2!Q53*12</f>
        <v>2689.2</v>
      </c>
    </row>
    <row r="54" spans="1:14" x14ac:dyDescent="0.3">
      <c r="A54">
        <v>2019</v>
      </c>
      <c r="B54">
        <v>11</v>
      </c>
      <c r="C54">
        <v>3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9000</v>
      </c>
      <c r="K54">
        <v>3468</v>
      </c>
      <c r="L54">
        <v>0</v>
      </c>
      <c r="M54">
        <v>2840.4</v>
      </c>
      <c r="N54">
        <f>df_results_DK2!Q54*12</f>
        <v>2840.4</v>
      </c>
    </row>
    <row r="55" spans="1:14" x14ac:dyDescent="0.3">
      <c r="A55">
        <v>2019</v>
      </c>
      <c r="B55">
        <v>11</v>
      </c>
      <c r="C55">
        <v>3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9000</v>
      </c>
      <c r="K55">
        <v>4955.9999999999982</v>
      </c>
      <c r="L55">
        <v>0</v>
      </c>
      <c r="M55">
        <v>2797.2</v>
      </c>
      <c r="N55">
        <f>df_results_DK2!Q55*12</f>
        <v>2797.2</v>
      </c>
    </row>
    <row r="56" spans="1:14" x14ac:dyDescent="0.3">
      <c r="A56">
        <v>2019</v>
      </c>
      <c r="B56">
        <v>11</v>
      </c>
      <c r="C56">
        <v>3</v>
      </c>
      <c r="D56">
        <v>7</v>
      </c>
      <c r="E56">
        <v>1785</v>
      </c>
      <c r="F56">
        <v>0</v>
      </c>
      <c r="G56">
        <v>0</v>
      </c>
      <c r="H56">
        <v>0</v>
      </c>
      <c r="I56">
        <v>0</v>
      </c>
      <c r="J56">
        <v>12750</v>
      </c>
      <c r="K56">
        <v>10200</v>
      </c>
      <c r="L56">
        <v>0</v>
      </c>
      <c r="M56">
        <v>3366</v>
      </c>
      <c r="N56">
        <f>df_results_DK2!Q56*12</f>
        <v>2376</v>
      </c>
    </row>
    <row r="57" spans="1:14" x14ac:dyDescent="0.3">
      <c r="A57">
        <v>2019</v>
      </c>
      <c r="B57">
        <v>11</v>
      </c>
      <c r="C57">
        <v>3</v>
      </c>
      <c r="D57">
        <v>8</v>
      </c>
      <c r="E57">
        <v>5253</v>
      </c>
      <c r="F57">
        <v>0</v>
      </c>
      <c r="G57">
        <v>0</v>
      </c>
      <c r="H57">
        <v>0</v>
      </c>
      <c r="I57">
        <v>0</v>
      </c>
      <c r="J57">
        <v>12750</v>
      </c>
      <c r="K57">
        <v>10200</v>
      </c>
      <c r="L57">
        <v>0</v>
      </c>
      <c r="M57">
        <v>3167.1000000000004</v>
      </c>
      <c r="N57">
        <f>df_results_DK2!Q57*12</f>
        <v>2235.6000000000004</v>
      </c>
    </row>
    <row r="58" spans="1:14" x14ac:dyDescent="0.3">
      <c r="A58">
        <v>2019</v>
      </c>
      <c r="B58">
        <v>11</v>
      </c>
      <c r="C58">
        <v>3</v>
      </c>
      <c r="D58">
        <v>9</v>
      </c>
      <c r="E58">
        <v>7412</v>
      </c>
      <c r="F58">
        <v>0</v>
      </c>
      <c r="G58">
        <v>0</v>
      </c>
      <c r="H58">
        <v>0</v>
      </c>
      <c r="I58">
        <v>0</v>
      </c>
      <c r="J58">
        <v>12750</v>
      </c>
      <c r="K58">
        <v>10200</v>
      </c>
      <c r="L58">
        <v>0</v>
      </c>
      <c r="M58">
        <v>3213</v>
      </c>
      <c r="N58">
        <f>df_results_DK2!Q58*12</f>
        <v>2268</v>
      </c>
    </row>
    <row r="59" spans="1:14" x14ac:dyDescent="0.3">
      <c r="A59">
        <v>2019</v>
      </c>
      <c r="B59">
        <v>11</v>
      </c>
      <c r="C59">
        <v>3</v>
      </c>
      <c r="D59">
        <v>10</v>
      </c>
      <c r="E59">
        <v>9434.9999999999982</v>
      </c>
      <c r="F59">
        <v>0</v>
      </c>
      <c r="G59">
        <v>0</v>
      </c>
      <c r="H59">
        <v>0</v>
      </c>
      <c r="I59">
        <v>0</v>
      </c>
      <c r="J59">
        <v>12750</v>
      </c>
      <c r="K59">
        <v>10200</v>
      </c>
      <c r="L59">
        <v>0</v>
      </c>
      <c r="M59">
        <v>3044.7</v>
      </c>
      <c r="N59">
        <f>df_results_DK2!Q59*12</f>
        <v>2149.1999999999998</v>
      </c>
    </row>
    <row r="60" spans="1:14" x14ac:dyDescent="0.3">
      <c r="A60">
        <v>2019</v>
      </c>
      <c r="B60">
        <v>11</v>
      </c>
      <c r="C60">
        <v>3</v>
      </c>
      <c r="D60">
        <v>11</v>
      </c>
      <c r="E60">
        <v>10778</v>
      </c>
      <c r="F60">
        <v>0</v>
      </c>
      <c r="G60">
        <v>0</v>
      </c>
      <c r="H60">
        <v>0</v>
      </c>
      <c r="I60">
        <v>0</v>
      </c>
      <c r="J60">
        <v>12750</v>
      </c>
      <c r="K60">
        <v>10200</v>
      </c>
      <c r="L60">
        <v>0</v>
      </c>
      <c r="M60">
        <v>2784.6000000000004</v>
      </c>
      <c r="N60">
        <f>df_results_DK2!Q60*12</f>
        <v>1965.6000000000001</v>
      </c>
    </row>
    <row r="61" spans="1:14" x14ac:dyDescent="0.3">
      <c r="A61">
        <v>2019</v>
      </c>
      <c r="B61">
        <v>11</v>
      </c>
      <c r="C61">
        <v>3</v>
      </c>
      <c r="D61">
        <v>12</v>
      </c>
      <c r="E61">
        <v>10506</v>
      </c>
      <c r="F61">
        <v>0</v>
      </c>
      <c r="G61">
        <v>0</v>
      </c>
      <c r="H61">
        <v>0</v>
      </c>
      <c r="I61">
        <v>0</v>
      </c>
      <c r="J61">
        <v>12750</v>
      </c>
      <c r="K61">
        <v>10200</v>
      </c>
      <c r="L61">
        <v>0</v>
      </c>
      <c r="M61">
        <v>2218.5</v>
      </c>
      <c r="N61">
        <f>df_results_DK2!Q61*12</f>
        <v>1566</v>
      </c>
    </row>
    <row r="62" spans="1:14" x14ac:dyDescent="0.3">
      <c r="A62">
        <v>2019</v>
      </c>
      <c r="B62">
        <v>11</v>
      </c>
      <c r="C62">
        <v>3</v>
      </c>
      <c r="D62">
        <v>13</v>
      </c>
      <c r="E62">
        <v>11338.999999999998</v>
      </c>
      <c r="F62">
        <v>0</v>
      </c>
      <c r="G62">
        <v>0</v>
      </c>
      <c r="H62">
        <v>0</v>
      </c>
      <c r="I62">
        <v>0</v>
      </c>
      <c r="J62">
        <v>12750</v>
      </c>
      <c r="K62">
        <v>10200</v>
      </c>
      <c r="L62">
        <v>0</v>
      </c>
      <c r="M62">
        <v>1438.2</v>
      </c>
      <c r="N62">
        <f>df_results_DK2!Q62*12</f>
        <v>1015.2</v>
      </c>
    </row>
    <row r="63" spans="1:14" x14ac:dyDescent="0.3">
      <c r="A63">
        <v>2019</v>
      </c>
      <c r="B63">
        <v>11</v>
      </c>
      <c r="C63">
        <v>3</v>
      </c>
      <c r="D63">
        <v>14</v>
      </c>
      <c r="E63">
        <v>11560</v>
      </c>
      <c r="F63">
        <v>0</v>
      </c>
      <c r="G63">
        <v>0</v>
      </c>
      <c r="H63">
        <v>0</v>
      </c>
      <c r="I63">
        <v>0</v>
      </c>
      <c r="J63">
        <v>12750</v>
      </c>
      <c r="K63">
        <v>10200</v>
      </c>
      <c r="L63">
        <v>0</v>
      </c>
      <c r="M63">
        <v>1101.5999999999999</v>
      </c>
      <c r="N63">
        <f>df_results_DK2!Q63*12</f>
        <v>777.59999999999991</v>
      </c>
    </row>
    <row r="64" spans="1:14" x14ac:dyDescent="0.3">
      <c r="A64">
        <v>2019</v>
      </c>
      <c r="B64">
        <v>11</v>
      </c>
      <c r="C64">
        <v>3</v>
      </c>
      <c r="D64">
        <v>15</v>
      </c>
      <c r="E64">
        <v>11883.000000000002</v>
      </c>
      <c r="F64">
        <v>0</v>
      </c>
      <c r="G64">
        <v>0</v>
      </c>
      <c r="H64">
        <v>0</v>
      </c>
      <c r="I64">
        <v>0</v>
      </c>
      <c r="J64">
        <v>12750</v>
      </c>
      <c r="K64">
        <v>10200</v>
      </c>
      <c r="L64">
        <v>0</v>
      </c>
      <c r="M64">
        <v>856.8</v>
      </c>
      <c r="N64">
        <f>df_results_DK2!Q64*12</f>
        <v>604.79999999999995</v>
      </c>
    </row>
    <row r="65" spans="1:14" x14ac:dyDescent="0.3">
      <c r="A65">
        <v>2019</v>
      </c>
      <c r="B65">
        <v>11</v>
      </c>
      <c r="C65">
        <v>3</v>
      </c>
      <c r="D65">
        <v>16</v>
      </c>
      <c r="E65">
        <v>12052.999999999998</v>
      </c>
      <c r="F65">
        <v>0</v>
      </c>
      <c r="G65">
        <v>0</v>
      </c>
      <c r="H65">
        <v>0</v>
      </c>
      <c r="I65">
        <v>0</v>
      </c>
      <c r="J65">
        <v>12750</v>
      </c>
      <c r="K65">
        <v>10200</v>
      </c>
      <c r="L65">
        <v>0</v>
      </c>
      <c r="M65">
        <v>749.7</v>
      </c>
      <c r="N65">
        <f>df_results_DK2!Q65*12</f>
        <v>529.20000000000005</v>
      </c>
    </row>
    <row r="66" spans="1:14" x14ac:dyDescent="0.3">
      <c r="A66">
        <v>2019</v>
      </c>
      <c r="B66">
        <v>11</v>
      </c>
      <c r="C66">
        <v>3</v>
      </c>
      <c r="D66">
        <v>17</v>
      </c>
      <c r="E66">
        <v>13872.000000000002</v>
      </c>
      <c r="F66">
        <v>0</v>
      </c>
      <c r="G66">
        <v>0</v>
      </c>
      <c r="H66">
        <v>0</v>
      </c>
      <c r="I66">
        <v>0</v>
      </c>
      <c r="J66">
        <v>12750</v>
      </c>
      <c r="K66">
        <v>10200</v>
      </c>
      <c r="L66">
        <v>0</v>
      </c>
      <c r="M66">
        <v>780.3</v>
      </c>
      <c r="N66">
        <f>df_results_DK2!Q66*12</f>
        <v>550.79999999999995</v>
      </c>
    </row>
    <row r="67" spans="1:14" x14ac:dyDescent="0.3">
      <c r="A67">
        <v>2019</v>
      </c>
      <c r="B67">
        <v>11</v>
      </c>
      <c r="C67">
        <v>3</v>
      </c>
      <c r="D67">
        <v>18</v>
      </c>
      <c r="E67">
        <v>16473</v>
      </c>
      <c r="F67">
        <v>0</v>
      </c>
      <c r="G67">
        <v>0</v>
      </c>
      <c r="H67">
        <v>0</v>
      </c>
      <c r="I67">
        <v>0</v>
      </c>
      <c r="J67">
        <v>12750</v>
      </c>
      <c r="K67">
        <v>10200</v>
      </c>
      <c r="L67">
        <v>0</v>
      </c>
      <c r="M67">
        <v>1040.4000000000001</v>
      </c>
      <c r="N67">
        <f>df_results_DK2!Q67*12</f>
        <v>734.40000000000009</v>
      </c>
    </row>
    <row r="68" spans="1:14" x14ac:dyDescent="0.3">
      <c r="A68">
        <v>2019</v>
      </c>
      <c r="B68">
        <v>11</v>
      </c>
      <c r="C68">
        <v>3</v>
      </c>
      <c r="D68">
        <v>19</v>
      </c>
      <c r="E68">
        <v>17017</v>
      </c>
      <c r="F68">
        <v>0</v>
      </c>
      <c r="G68">
        <v>0</v>
      </c>
      <c r="H68">
        <v>0</v>
      </c>
      <c r="I68">
        <v>0</v>
      </c>
      <c r="J68">
        <v>12750</v>
      </c>
      <c r="K68">
        <v>10200</v>
      </c>
      <c r="L68">
        <v>0</v>
      </c>
      <c r="M68">
        <v>1269.9000000000001</v>
      </c>
      <c r="N68">
        <f>df_results_DK2!Q68*12</f>
        <v>896.40000000000009</v>
      </c>
    </row>
    <row r="69" spans="1:14" x14ac:dyDescent="0.3">
      <c r="A69">
        <v>2019</v>
      </c>
      <c r="B69">
        <v>11</v>
      </c>
      <c r="C69">
        <v>3</v>
      </c>
      <c r="D69">
        <v>20</v>
      </c>
      <c r="E69">
        <v>14790</v>
      </c>
      <c r="F69">
        <v>0</v>
      </c>
      <c r="G69">
        <v>0</v>
      </c>
      <c r="H69">
        <v>0</v>
      </c>
      <c r="I69">
        <v>0</v>
      </c>
      <c r="J69">
        <v>12750</v>
      </c>
      <c r="K69">
        <v>10200</v>
      </c>
      <c r="L69">
        <v>0</v>
      </c>
      <c r="M69">
        <v>1575.9</v>
      </c>
      <c r="N69">
        <f>df_results_DK2!Q69*12</f>
        <v>1112.4000000000001</v>
      </c>
    </row>
    <row r="70" spans="1:14" x14ac:dyDescent="0.3">
      <c r="A70">
        <v>2019</v>
      </c>
      <c r="B70">
        <v>11</v>
      </c>
      <c r="C70">
        <v>3</v>
      </c>
      <c r="D70">
        <v>21</v>
      </c>
      <c r="E70">
        <v>11577</v>
      </c>
      <c r="F70">
        <v>0</v>
      </c>
      <c r="G70">
        <v>0</v>
      </c>
      <c r="H70">
        <v>0</v>
      </c>
      <c r="I70">
        <v>0</v>
      </c>
      <c r="J70">
        <v>12750</v>
      </c>
      <c r="K70">
        <v>10200</v>
      </c>
      <c r="L70">
        <v>0</v>
      </c>
      <c r="M70">
        <v>2402.1000000000004</v>
      </c>
      <c r="N70">
        <f>df_results_DK2!Q70*12</f>
        <v>1695.6000000000001</v>
      </c>
    </row>
    <row r="71" spans="1:14" x14ac:dyDescent="0.3">
      <c r="A71">
        <v>2019</v>
      </c>
      <c r="B71">
        <v>11</v>
      </c>
      <c r="C71">
        <v>3</v>
      </c>
      <c r="D71">
        <v>22</v>
      </c>
      <c r="E71">
        <v>9231</v>
      </c>
      <c r="F71">
        <v>0</v>
      </c>
      <c r="G71">
        <v>0</v>
      </c>
      <c r="H71">
        <v>0</v>
      </c>
      <c r="I71">
        <v>0</v>
      </c>
      <c r="J71">
        <v>12750</v>
      </c>
      <c r="K71">
        <v>10200</v>
      </c>
      <c r="L71">
        <v>0</v>
      </c>
      <c r="M71">
        <v>2677.5</v>
      </c>
      <c r="N71">
        <f>df_results_DK2!Q71*12</f>
        <v>1890</v>
      </c>
    </row>
    <row r="72" spans="1:14" x14ac:dyDescent="0.3">
      <c r="A72">
        <v>2019</v>
      </c>
      <c r="B72">
        <v>11</v>
      </c>
      <c r="C72">
        <v>3</v>
      </c>
      <c r="D72">
        <v>23</v>
      </c>
      <c r="E72">
        <v>0</v>
      </c>
      <c r="F72">
        <v>0</v>
      </c>
      <c r="G72">
        <v>0</v>
      </c>
      <c r="H72">
        <v>2738</v>
      </c>
      <c r="I72">
        <v>11840</v>
      </c>
      <c r="J72">
        <v>27750</v>
      </c>
      <c r="K72">
        <v>22200</v>
      </c>
      <c r="L72">
        <v>0</v>
      </c>
      <c r="M72">
        <v>6293.7</v>
      </c>
      <c r="N72">
        <f>df_results_DK2!Q72*12</f>
        <v>2041.1999999999998</v>
      </c>
    </row>
    <row r="73" spans="1:14" x14ac:dyDescent="0.3">
      <c r="A73">
        <v>2019</v>
      </c>
      <c r="B73">
        <v>11</v>
      </c>
      <c r="C73">
        <v>3</v>
      </c>
      <c r="D73">
        <v>24</v>
      </c>
      <c r="E73">
        <v>0</v>
      </c>
      <c r="F73">
        <v>0</v>
      </c>
      <c r="G73">
        <v>0</v>
      </c>
      <c r="H73">
        <v>0</v>
      </c>
      <c r="I73">
        <v>8448</v>
      </c>
      <c r="J73">
        <v>24000</v>
      </c>
      <c r="K73">
        <v>19200</v>
      </c>
      <c r="L73">
        <v>0</v>
      </c>
      <c r="M73">
        <v>6192</v>
      </c>
      <c r="N73">
        <f>df_results_DK2!Q73*12</f>
        <v>2322</v>
      </c>
    </row>
    <row r="74" spans="1:14" x14ac:dyDescent="0.3">
      <c r="A74">
        <v>2019</v>
      </c>
      <c r="B74">
        <v>11</v>
      </c>
      <c r="C74">
        <v>4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9000</v>
      </c>
      <c r="K74">
        <v>6144</v>
      </c>
      <c r="L74">
        <v>0</v>
      </c>
      <c r="M74">
        <v>1587.6000000000001</v>
      </c>
      <c r="N74">
        <f>df_results_DK2!Q74*12</f>
        <v>1587.6000000000001</v>
      </c>
    </row>
    <row r="75" spans="1:14" x14ac:dyDescent="0.3">
      <c r="A75">
        <v>2019</v>
      </c>
      <c r="B75">
        <v>11</v>
      </c>
      <c r="C75">
        <v>4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9000</v>
      </c>
      <c r="K75">
        <v>2532</v>
      </c>
      <c r="L75">
        <v>0</v>
      </c>
      <c r="M75">
        <v>1814.4</v>
      </c>
      <c r="N75">
        <f>df_results_DK2!Q75*12</f>
        <v>1814.4</v>
      </c>
    </row>
    <row r="76" spans="1:14" x14ac:dyDescent="0.3">
      <c r="A76">
        <v>2019</v>
      </c>
      <c r="B76">
        <v>11</v>
      </c>
      <c r="C76">
        <v>4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9000</v>
      </c>
      <c r="K76">
        <v>35.999999999997272</v>
      </c>
      <c r="L76">
        <v>0</v>
      </c>
      <c r="M76">
        <v>2268</v>
      </c>
      <c r="N76">
        <f>df_results_DK2!Q76*12</f>
        <v>2268</v>
      </c>
    </row>
    <row r="77" spans="1:14" x14ac:dyDescent="0.3">
      <c r="A77">
        <v>2019</v>
      </c>
      <c r="B77">
        <v>11</v>
      </c>
      <c r="C77">
        <v>4</v>
      </c>
      <c r="D77">
        <v>4</v>
      </c>
      <c r="E77">
        <v>0</v>
      </c>
      <c r="F77">
        <v>0</v>
      </c>
      <c r="G77">
        <v>0</v>
      </c>
      <c r="H77">
        <v>0</v>
      </c>
      <c r="I77">
        <v>0</v>
      </c>
      <c r="J77">
        <v>2545</v>
      </c>
      <c r="K77">
        <v>0</v>
      </c>
      <c r="L77">
        <v>0</v>
      </c>
      <c r="M77">
        <v>1224</v>
      </c>
      <c r="N77">
        <f>df_results_DK2!Q77*12</f>
        <v>2937.6000000000004</v>
      </c>
    </row>
    <row r="78" spans="1:14" x14ac:dyDescent="0.3">
      <c r="A78">
        <v>2019</v>
      </c>
      <c r="B78">
        <v>11</v>
      </c>
      <c r="C78">
        <v>4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1149.9999999999995</v>
      </c>
      <c r="K78">
        <v>0</v>
      </c>
      <c r="L78">
        <v>0</v>
      </c>
      <c r="M78">
        <v>1525.5</v>
      </c>
      <c r="N78">
        <f>df_results_DK2!Q78*12</f>
        <v>3661.2000000000003</v>
      </c>
    </row>
    <row r="79" spans="1:14" x14ac:dyDescent="0.3">
      <c r="A79">
        <v>2019</v>
      </c>
      <c r="B79">
        <v>11</v>
      </c>
      <c r="C79">
        <v>4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1320</v>
      </c>
      <c r="K79">
        <v>0</v>
      </c>
      <c r="L79">
        <v>0</v>
      </c>
      <c r="M79">
        <v>1804.5000000000002</v>
      </c>
      <c r="N79">
        <f>df_results_DK2!Q79*12</f>
        <v>4330.8</v>
      </c>
    </row>
    <row r="80" spans="1:14" x14ac:dyDescent="0.3">
      <c r="A80">
        <v>2019</v>
      </c>
      <c r="B80">
        <v>11</v>
      </c>
      <c r="C80">
        <v>4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3399.9999999999977</v>
      </c>
      <c r="K80">
        <v>0</v>
      </c>
      <c r="L80">
        <v>0</v>
      </c>
      <c r="M80">
        <v>2079</v>
      </c>
      <c r="N80">
        <f>df_results_DK2!Q80*12</f>
        <v>4989.6000000000004</v>
      </c>
    </row>
    <row r="81" spans="1:14" x14ac:dyDescent="0.3">
      <c r="A81">
        <v>2019</v>
      </c>
      <c r="B81">
        <v>11</v>
      </c>
      <c r="C81">
        <v>4</v>
      </c>
      <c r="D81">
        <v>8</v>
      </c>
      <c r="E81">
        <v>0</v>
      </c>
      <c r="F81">
        <v>0</v>
      </c>
      <c r="G81">
        <v>0</v>
      </c>
      <c r="H81">
        <v>0</v>
      </c>
      <c r="I81">
        <v>0</v>
      </c>
      <c r="J81">
        <v>9000</v>
      </c>
      <c r="K81">
        <v>6252</v>
      </c>
      <c r="L81">
        <v>0</v>
      </c>
      <c r="M81">
        <v>5000.3999999999996</v>
      </c>
      <c r="N81">
        <f>df_results_DK2!Q81*12</f>
        <v>5000.3999999999996</v>
      </c>
    </row>
    <row r="82" spans="1:14" x14ac:dyDescent="0.3">
      <c r="A82">
        <v>2019</v>
      </c>
      <c r="B82">
        <v>11</v>
      </c>
      <c r="C82">
        <v>4</v>
      </c>
      <c r="D82">
        <v>9</v>
      </c>
      <c r="E82">
        <v>2550</v>
      </c>
      <c r="F82">
        <v>0</v>
      </c>
      <c r="G82">
        <v>0</v>
      </c>
      <c r="H82">
        <v>0</v>
      </c>
      <c r="I82">
        <v>0</v>
      </c>
      <c r="J82">
        <v>12750</v>
      </c>
      <c r="K82">
        <v>10200</v>
      </c>
      <c r="L82">
        <v>0</v>
      </c>
      <c r="M82">
        <v>7083.9</v>
      </c>
      <c r="N82">
        <f>df_results_DK2!Q82*12</f>
        <v>5000.3999999999996</v>
      </c>
    </row>
    <row r="83" spans="1:14" x14ac:dyDescent="0.3">
      <c r="A83">
        <v>2019</v>
      </c>
      <c r="B83">
        <v>11</v>
      </c>
      <c r="C83">
        <v>4</v>
      </c>
      <c r="D83">
        <v>10</v>
      </c>
      <c r="E83">
        <v>3213</v>
      </c>
      <c r="F83">
        <v>0</v>
      </c>
      <c r="G83">
        <v>0</v>
      </c>
      <c r="H83">
        <v>0</v>
      </c>
      <c r="I83">
        <v>0</v>
      </c>
      <c r="J83">
        <v>12750</v>
      </c>
      <c r="K83">
        <v>10200</v>
      </c>
      <c r="L83">
        <v>0</v>
      </c>
      <c r="M83">
        <v>6609.6</v>
      </c>
      <c r="N83">
        <f>df_results_DK2!Q83*12</f>
        <v>4665.6000000000004</v>
      </c>
    </row>
    <row r="84" spans="1:14" x14ac:dyDescent="0.3">
      <c r="A84">
        <v>2019</v>
      </c>
      <c r="B84">
        <v>11</v>
      </c>
      <c r="C84">
        <v>4</v>
      </c>
      <c r="D84">
        <v>11</v>
      </c>
      <c r="E84">
        <v>4402.9999999999927</v>
      </c>
      <c r="F84">
        <v>0</v>
      </c>
      <c r="G84">
        <v>0</v>
      </c>
      <c r="H84">
        <v>0</v>
      </c>
      <c r="I84">
        <v>0</v>
      </c>
      <c r="J84">
        <v>12750</v>
      </c>
      <c r="K84">
        <v>10200</v>
      </c>
      <c r="L84">
        <v>0</v>
      </c>
      <c r="M84">
        <v>6609.6</v>
      </c>
      <c r="N84">
        <f>df_results_DK2!Q84*12</f>
        <v>4665.6000000000004</v>
      </c>
    </row>
    <row r="85" spans="1:14" x14ac:dyDescent="0.3">
      <c r="A85">
        <v>2019</v>
      </c>
      <c r="B85">
        <v>11</v>
      </c>
      <c r="C85">
        <v>4</v>
      </c>
      <c r="D85">
        <v>12</v>
      </c>
      <c r="E85">
        <v>3009</v>
      </c>
      <c r="F85">
        <v>0</v>
      </c>
      <c r="G85">
        <v>0</v>
      </c>
      <c r="H85">
        <v>0</v>
      </c>
      <c r="I85">
        <v>0</v>
      </c>
      <c r="J85">
        <v>12750</v>
      </c>
      <c r="K85">
        <v>10200</v>
      </c>
      <c r="L85">
        <v>0</v>
      </c>
      <c r="M85">
        <v>7344</v>
      </c>
      <c r="N85">
        <f>df_results_DK2!Q85*12</f>
        <v>5184</v>
      </c>
    </row>
    <row r="86" spans="1:14" x14ac:dyDescent="0.3">
      <c r="A86">
        <v>2019</v>
      </c>
      <c r="B86">
        <v>11</v>
      </c>
      <c r="C86">
        <v>4</v>
      </c>
      <c r="D86">
        <v>13</v>
      </c>
      <c r="E86">
        <v>1428</v>
      </c>
      <c r="F86">
        <v>0</v>
      </c>
      <c r="G86">
        <v>0</v>
      </c>
      <c r="H86">
        <v>0</v>
      </c>
      <c r="I86">
        <v>0</v>
      </c>
      <c r="J86">
        <v>12750</v>
      </c>
      <c r="K86">
        <v>10200</v>
      </c>
      <c r="L86">
        <v>0</v>
      </c>
      <c r="M86">
        <v>6915.6</v>
      </c>
      <c r="N86">
        <f>df_results_DK2!Q86*12</f>
        <v>4881.6000000000004</v>
      </c>
    </row>
    <row r="87" spans="1:14" x14ac:dyDescent="0.3">
      <c r="A87">
        <v>2019</v>
      </c>
      <c r="B87">
        <v>11</v>
      </c>
      <c r="C87">
        <v>4</v>
      </c>
      <c r="D87">
        <v>14</v>
      </c>
      <c r="E87">
        <v>3009</v>
      </c>
      <c r="F87">
        <v>0</v>
      </c>
      <c r="G87">
        <v>0</v>
      </c>
      <c r="H87">
        <v>0</v>
      </c>
      <c r="I87">
        <v>0</v>
      </c>
      <c r="J87">
        <v>12750</v>
      </c>
      <c r="K87">
        <v>10200</v>
      </c>
      <c r="L87">
        <v>0</v>
      </c>
      <c r="M87">
        <v>6487.2000000000007</v>
      </c>
      <c r="N87">
        <f>df_results_DK2!Q87*12</f>
        <v>4579.2000000000007</v>
      </c>
    </row>
    <row r="88" spans="1:14" x14ac:dyDescent="0.3">
      <c r="A88">
        <v>2019</v>
      </c>
      <c r="B88">
        <v>11</v>
      </c>
      <c r="C88">
        <v>4</v>
      </c>
      <c r="D88">
        <v>15</v>
      </c>
      <c r="E88">
        <v>3009</v>
      </c>
      <c r="F88">
        <v>0</v>
      </c>
      <c r="G88">
        <v>0</v>
      </c>
      <c r="H88">
        <v>0</v>
      </c>
      <c r="I88">
        <v>0</v>
      </c>
      <c r="J88">
        <v>12750</v>
      </c>
      <c r="K88">
        <v>10200</v>
      </c>
      <c r="L88">
        <v>0</v>
      </c>
      <c r="M88">
        <v>5661</v>
      </c>
      <c r="N88">
        <f>df_results_DK2!Q88*12</f>
        <v>3996</v>
      </c>
    </row>
    <row r="89" spans="1:14" x14ac:dyDescent="0.3">
      <c r="A89">
        <v>2019</v>
      </c>
      <c r="B89">
        <v>11</v>
      </c>
      <c r="C89">
        <v>4</v>
      </c>
      <c r="D89">
        <v>16</v>
      </c>
      <c r="E89">
        <v>1360</v>
      </c>
      <c r="F89">
        <v>0</v>
      </c>
      <c r="G89">
        <v>0</v>
      </c>
      <c r="H89">
        <v>0</v>
      </c>
      <c r="I89">
        <v>0</v>
      </c>
      <c r="J89">
        <v>12750</v>
      </c>
      <c r="K89">
        <v>10200</v>
      </c>
      <c r="L89">
        <v>0</v>
      </c>
      <c r="M89">
        <v>5370.3</v>
      </c>
      <c r="N89">
        <f>df_results_DK2!Q89*12</f>
        <v>3790.8</v>
      </c>
    </row>
    <row r="90" spans="1:14" x14ac:dyDescent="0.3">
      <c r="A90">
        <v>2019</v>
      </c>
      <c r="B90">
        <v>11</v>
      </c>
      <c r="C90">
        <v>4</v>
      </c>
      <c r="D90">
        <v>17</v>
      </c>
      <c r="E90">
        <v>4760</v>
      </c>
      <c r="F90">
        <v>0</v>
      </c>
      <c r="G90">
        <v>0</v>
      </c>
      <c r="H90">
        <v>0</v>
      </c>
      <c r="I90">
        <v>0</v>
      </c>
      <c r="J90">
        <v>12750</v>
      </c>
      <c r="K90">
        <v>10200</v>
      </c>
      <c r="L90">
        <v>0</v>
      </c>
      <c r="M90">
        <v>5584.5</v>
      </c>
      <c r="N90">
        <f>df_results_DK2!Q90*12</f>
        <v>3942</v>
      </c>
    </row>
    <row r="91" spans="1:14" x14ac:dyDescent="0.3">
      <c r="A91">
        <v>2019</v>
      </c>
      <c r="B91">
        <v>11</v>
      </c>
      <c r="C91">
        <v>4</v>
      </c>
      <c r="D91">
        <v>18</v>
      </c>
      <c r="E91">
        <v>10149</v>
      </c>
      <c r="F91">
        <v>0</v>
      </c>
      <c r="G91">
        <v>0</v>
      </c>
      <c r="H91">
        <v>0</v>
      </c>
      <c r="I91">
        <v>0</v>
      </c>
      <c r="J91">
        <v>12750</v>
      </c>
      <c r="K91">
        <v>10200</v>
      </c>
      <c r="L91">
        <v>0</v>
      </c>
      <c r="M91">
        <v>5676.3</v>
      </c>
      <c r="N91">
        <f>df_results_DK2!Q91*12</f>
        <v>4006.8</v>
      </c>
    </row>
    <row r="92" spans="1:14" x14ac:dyDescent="0.3">
      <c r="A92">
        <v>2019</v>
      </c>
      <c r="B92">
        <v>11</v>
      </c>
      <c r="C92">
        <v>4</v>
      </c>
      <c r="D92">
        <v>19</v>
      </c>
      <c r="E92">
        <v>6103</v>
      </c>
      <c r="F92">
        <v>0</v>
      </c>
      <c r="G92">
        <v>0</v>
      </c>
      <c r="H92">
        <v>0</v>
      </c>
      <c r="I92">
        <v>0</v>
      </c>
      <c r="J92">
        <v>12750</v>
      </c>
      <c r="K92">
        <v>10200</v>
      </c>
      <c r="L92">
        <v>0</v>
      </c>
      <c r="M92">
        <v>5676.3</v>
      </c>
      <c r="N92">
        <f>df_results_DK2!Q92*12</f>
        <v>4006.8</v>
      </c>
    </row>
    <row r="93" spans="1:14" x14ac:dyDescent="0.3">
      <c r="A93">
        <v>2019</v>
      </c>
      <c r="B93">
        <v>11</v>
      </c>
      <c r="C93">
        <v>4</v>
      </c>
      <c r="D93">
        <v>20</v>
      </c>
      <c r="E93">
        <v>0</v>
      </c>
      <c r="F93">
        <v>0</v>
      </c>
      <c r="G93">
        <v>0</v>
      </c>
      <c r="H93">
        <v>0</v>
      </c>
      <c r="I93">
        <v>0</v>
      </c>
      <c r="J93">
        <v>9000</v>
      </c>
      <c r="K93">
        <v>6672</v>
      </c>
      <c r="L93">
        <v>0</v>
      </c>
      <c r="M93">
        <v>3985.2000000000003</v>
      </c>
      <c r="N93">
        <f>df_results_DK2!Q93*12</f>
        <v>3985.2000000000003</v>
      </c>
    </row>
    <row r="94" spans="1:14" x14ac:dyDescent="0.3">
      <c r="A94">
        <v>2019</v>
      </c>
      <c r="B94">
        <v>11</v>
      </c>
      <c r="C94">
        <v>4</v>
      </c>
      <c r="D94">
        <v>21</v>
      </c>
      <c r="E94">
        <v>0</v>
      </c>
      <c r="F94">
        <v>0</v>
      </c>
      <c r="G94">
        <v>0</v>
      </c>
      <c r="H94">
        <v>0</v>
      </c>
      <c r="I94">
        <v>0</v>
      </c>
      <c r="J94">
        <v>9000</v>
      </c>
      <c r="K94">
        <v>2676</v>
      </c>
      <c r="L94">
        <v>0</v>
      </c>
      <c r="M94">
        <v>4136.3999999999996</v>
      </c>
      <c r="N94">
        <f>df_results_DK2!Q94*12</f>
        <v>4136.3999999999996</v>
      </c>
    </row>
    <row r="95" spans="1:14" x14ac:dyDescent="0.3">
      <c r="A95">
        <v>2019</v>
      </c>
      <c r="B95">
        <v>11</v>
      </c>
      <c r="C95">
        <v>4</v>
      </c>
      <c r="D95">
        <v>22</v>
      </c>
      <c r="E95">
        <v>0</v>
      </c>
      <c r="F95">
        <v>0</v>
      </c>
      <c r="G95">
        <v>0</v>
      </c>
      <c r="H95">
        <v>0</v>
      </c>
      <c r="I95">
        <v>0</v>
      </c>
      <c r="J95">
        <v>2685</v>
      </c>
      <c r="K95">
        <v>0</v>
      </c>
      <c r="L95">
        <v>0</v>
      </c>
      <c r="M95">
        <v>2079</v>
      </c>
      <c r="N95">
        <f>df_results_DK2!Q95*12</f>
        <v>4989.6000000000004</v>
      </c>
    </row>
    <row r="96" spans="1:14" x14ac:dyDescent="0.3">
      <c r="A96">
        <v>2019</v>
      </c>
      <c r="B96">
        <v>11</v>
      </c>
      <c r="C96">
        <v>4</v>
      </c>
      <c r="D96">
        <v>23</v>
      </c>
      <c r="E96">
        <v>0</v>
      </c>
      <c r="F96">
        <v>0</v>
      </c>
      <c r="G96">
        <v>0</v>
      </c>
      <c r="H96">
        <v>0</v>
      </c>
      <c r="I96">
        <v>0</v>
      </c>
      <c r="J96">
        <v>1945</v>
      </c>
      <c r="K96">
        <v>0</v>
      </c>
      <c r="L96">
        <v>0</v>
      </c>
      <c r="M96">
        <v>2106</v>
      </c>
      <c r="N96">
        <f>df_results_DK2!Q96*12</f>
        <v>5054.3999999999996</v>
      </c>
    </row>
    <row r="97" spans="1:14" x14ac:dyDescent="0.3">
      <c r="A97">
        <v>2019</v>
      </c>
      <c r="B97">
        <v>11</v>
      </c>
      <c r="C97">
        <v>4</v>
      </c>
      <c r="D97">
        <v>24</v>
      </c>
      <c r="E97">
        <v>0</v>
      </c>
      <c r="F97">
        <v>0</v>
      </c>
      <c r="G97">
        <v>0</v>
      </c>
      <c r="H97">
        <v>0</v>
      </c>
      <c r="I97">
        <v>0</v>
      </c>
      <c r="J97">
        <v>1405</v>
      </c>
      <c r="K97">
        <v>0</v>
      </c>
      <c r="L97">
        <v>0</v>
      </c>
      <c r="M97">
        <v>1984.5000000000002</v>
      </c>
      <c r="N97">
        <f>df_results_DK2!Q97*12</f>
        <v>4762.8</v>
      </c>
    </row>
    <row r="98" spans="1:14" x14ac:dyDescent="0.3">
      <c r="A98">
        <v>2019</v>
      </c>
      <c r="B98">
        <v>11</v>
      </c>
      <c r="C98">
        <v>5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940</v>
      </c>
      <c r="K98">
        <v>0</v>
      </c>
      <c r="L98">
        <v>0</v>
      </c>
      <c r="M98">
        <v>1912.5</v>
      </c>
      <c r="N98">
        <f>df_results_DK2!Q98*12</f>
        <v>4590</v>
      </c>
    </row>
    <row r="99" spans="1:14" x14ac:dyDescent="0.3">
      <c r="A99">
        <v>2019</v>
      </c>
      <c r="B99">
        <v>11</v>
      </c>
      <c r="C99">
        <v>5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510</v>
      </c>
      <c r="K99">
        <v>0</v>
      </c>
      <c r="L99">
        <v>0</v>
      </c>
      <c r="M99">
        <v>1971</v>
      </c>
      <c r="N99">
        <f>df_results_DK2!Q99*12</f>
        <v>4730.3999999999996</v>
      </c>
    </row>
    <row r="100" spans="1:14" x14ac:dyDescent="0.3">
      <c r="A100">
        <v>2019</v>
      </c>
      <c r="B100">
        <v>11</v>
      </c>
      <c r="C100">
        <v>5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875</v>
      </c>
      <c r="K100">
        <v>0</v>
      </c>
      <c r="L100">
        <v>0</v>
      </c>
      <c r="M100">
        <v>1971</v>
      </c>
      <c r="N100">
        <f>df_results_DK2!Q100*12</f>
        <v>4730.3999999999996</v>
      </c>
    </row>
    <row r="101" spans="1:14" x14ac:dyDescent="0.3">
      <c r="A101">
        <v>2019</v>
      </c>
      <c r="B101">
        <v>11</v>
      </c>
      <c r="C101">
        <v>5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1574.9999999999995</v>
      </c>
      <c r="K101">
        <v>0</v>
      </c>
      <c r="L101">
        <v>0</v>
      </c>
      <c r="M101">
        <v>1863</v>
      </c>
      <c r="N101">
        <f>df_results_DK2!Q101*12</f>
        <v>4471.2000000000007</v>
      </c>
    </row>
    <row r="102" spans="1:14" x14ac:dyDescent="0.3">
      <c r="A102">
        <v>2019</v>
      </c>
      <c r="B102">
        <v>11</v>
      </c>
      <c r="C102">
        <v>5</v>
      </c>
      <c r="D102">
        <v>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1999.9999999999995</v>
      </c>
      <c r="K102">
        <v>0</v>
      </c>
      <c r="L102">
        <v>0</v>
      </c>
      <c r="M102">
        <v>1908</v>
      </c>
      <c r="N102">
        <f>df_results_DK2!Q102*12</f>
        <v>4579.2000000000007</v>
      </c>
    </row>
    <row r="103" spans="1:14" x14ac:dyDescent="0.3">
      <c r="A103">
        <v>2019</v>
      </c>
      <c r="B103">
        <v>11</v>
      </c>
      <c r="C103">
        <v>5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3445</v>
      </c>
      <c r="K103">
        <v>0</v>
      </c>
      <c r="L103">
        <v>0</v>
      </c>
      <c r="M103">
        <v>1903.5</v>
      </c>
      <c r="N103">
        <f>df_results_DK2!Q103*12</f>
        <v>4568.3999999999996</v>
      </c>
    </row>
    <row r="104" spans="1:14" x14ac:dyDescent="0.3">
      <c r="A104">
        <v>2019</v>
      </c>
      <c r="B104">
        <v>11</v>
      </c>
      <c r="C104">
        <v>5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9000</v>
      </c>
      <c r="K104">
        <v>7008</v>
      </c>
      <c r="L104">
        <v>0</v>
      </c>
      <c r="M104">
        <v>4546.8</v>
      </c>
      <c r="N104">
        <f>df_results_DK2!Q104*12</f>
        <v>4546.8</v>
      </c>
    </row>
    <row r="105" spans="1:14" x14ac:dyDescent="0.3">
      <c r="A105">
        <v>2019</v>
      </c>
      <c r="B105">
        <v>11</v>
      </c>
      <c r="C105">
        <v>5</v>
      </c>
      <c r="D105">
        <v>8</v>
      </c>
      <c r="E105">
        <v>10625</v>
      </c>
      <c r="F105">
        <v>0</v>
      </c>
      <c r="G105">
        <v>0</v>
      </c>
      <c r="H105">
        <v>0</v>
      </c>
      <c r="I105">
        <v>0</v>
      </c>
      <c r="J105">
        <v>12750</v>
      </c>
      <c r="K105">
        <v>10200</v>
      </c>
      <c r="L105">
        <v>0</v>
      </c>
      <c r="M105">
        <v>5936.4</v>
      </c>
      <c r="N105">
        <f>df_results_DK2!Q105*12</f>
        <v>4190.3999999999996</v>
      </c>
    </row>
    <row r="106" spans="1:14" x14ac:dyDescent="0.3">
      <c r="A106">
        <v>2019</v>
      </c>
      <c r="B106">
        <v>11</v>
      </c>
      <c r="C106">
        <v>5</v>
      </c>
      <c r="D106">
        <v>9</v>
      </c>
      <c r="E106">
        <v>11951</v>
      </c>
      <c r="F106">
        <v>0</v>
      </c>
      <c r="G106">
        <v>0</v>
      </c>
      <c r="H106">
        <v>0</v>
      </c>
      <c r="I106">
        <v>0</v>
      </c>
      <c r="J106">
        <v>12750</v>
      </c>
      <c r="K106">
        <v>10200</v>
      </c>
      <c r="L106">
        <v>0</v>
      </c>
      <c r="M106">
        <v>6318.9</v>
      </c>
      <c r="N106">
        <f>df_results_DK2!Q106*12</f>
        <v>4460.3999999999996</v>
      </c>
    </row>
    <row r="107" spans="1:14" x14ac:dyDescent="0.3">
      <c r="A107">
        <v>2019</v>
      </c>
      <c r="B107">
        <v>11</v>
      </c>
      <c r="C107">
        <v>5</v>
      </c>
      <c r="D107">
        <v>10</v>
      </c>
      <c r="E107">
        <v>12869</v>
      </c>
      <c r="F107">
        <v>0</v>
      </c>
      <c r="G107">
        <v>0</v>
      </c>
      <c r="H107">
        <v>0</v>
      </c>
      <c r="I107">
        <v>0</v>
      </c>
      <c r="J107">
        <v>12750</v>
      </c>
      <c r="K107">
        <v>10200</v>
      </c>
      <c r="L107">
        <v>0</v>
      </c>
      <c r="M107">
        <v>5982.3</v>
      </c>
      <c r="N107">
        <f>df_results_DK2!Q107*12</f>
        <v>4222.8</v>
      </c>
    </row>
    <row r="108" spans="1:14" x14ac:dyDescent="0.3">
      <c r="A108">
        <v>2019</v>
      </c>
      <c r="B108">
        <v>11</v>
      </c>
      <c r="C108">
        <v>5</v>
      </c>
      <c r="D108">
        <v>11</v>
      </c>
      <c r="E108">
        <v>13481</v>
      </c>
      <c r="F108">
        <v>0</v>
      </c>
      <c r="G108">
        <v>0</v>
      </c>
      <c r="H108">
        <v>0</v>
      </c>
      <c r="I108">
        <v>0</v>
      </c>
      <c r="J108">
        <v>12750</v>
      </c>
      <c r="K108">
        <v>10200</v>
      </c>
      <c r="L108">
        <v>0</v>
      </c>
      <c r="M108">
        <v>5615.1</v>
      </c>
      <c r="N108">
        <f>df_results_DK2!Q108*12</f>
        <v>3963.6000000000004</v>
      </c>
    </row>
    <row r="109" spans="1:14" x14ac:dyDescent="0.3">
      <c r="A109">
        <v>2019</v>
      </c>
      <c r="B109">
        <v>11</v>
      </c>
      <c r="C109">
        <v>5</v>
      </c>
      <c r="D109">
        <v>12</v>
      </c>
      <c r="E109">
        <v>12155</v>
      </c>
      <c r="F109">
        <v>0</v>
      </c>
      <c r="G109">
        <v>0</v>
      </c>
      <c r="H109">
        <v>0</v>
      </c>
      <c r="I109">
        <v>0</v>
      </c>
      <c r="J109">
        <v>12750</v>
      </c>
      <c r="K109">
        <v>10200</v>
      </c>
      <c r="L109">
        <v>0</v>
      </c>
      <c r="M109">
        <v>5293.8</v>
      </c>
      <c r="N109">
        <f>df_results_DK2!Q109*12</f>
        <v>3736.8</v>
      </c>
    </row>
    <row r="110" spans="1:14" x14ac:dyDescent="0.3">
      <c r="A110">
        <v>2019</v>
      </c>
      <c r="B110">
        <v>11</v>
      </c>
      <c r="C110">
        <v>5</v>
      </c>
      <c r="D110">
        <v>13</v>
      </c>
      <c r="E110">
        <v>12257</v>
      </c>
      <c r="F110">
        <v>0</v>
      </c>
      <c r="G110">
        <v>0</v>
      </c>
      <c r="H110">
        <v>0</v>
      </c>
      <c r="I110">
        <v>0</v>
      </c>
      <c r="J110">
        <v>12750</v>
      </c>
      <c r="K110">
        <v>10200</v>
      </c>
      <c r="L110">
        <v>0</v>
      </c>
      <c r="M110">
        <v>4957.2000000000007</v>
      </c>
      <c r="N110">
        <f>df_results_DK2!Q110*12</f>
        <v>3499.2000000000003</v>
      </c>
    </row>
    <row r="111" spans="1:14" x14ac:dyDescent="0.3">
      <c r="A111">
        <v>2019</v>
      </c>
      <c r="B111">
        <v>11</v>
      </c>
      <c r="C111">
        <v>5</v>
      </c>
      <c r="D111">
        <v>14</v>
      </c>
      <c r="E111">
        <v>12325</v>
      </c>
      <c r="F111">
        <v>0</v>
      </c>
      <c r="G111">
        <v>0</v>
      </c>
      <c r="H111">
        <v>0</v>
      </c>
      <c r="I111">
        <v>0</v>
      </c>
      <c r="J111">
        <v>12750</v>
      </c>
      <c r="K111">
        <v>10200</v>
      </c>
      <c r="L111">
        <v>0</v>
      </c>
      <c r="M111">
        <v>4758.3</v>
      </c>
      <c r="N111">
        <f>df_results_DK2!Q111*12</f>
        <v>3358.8</v>
      </c>
    </row>
    <row r="112" spans="1:14" x14ac:dyDescent="0.3">
      <c r="A112">
        <v>2019</v>
      </c>
      <c r="B112">
        <v>11</v>
      </c>
      <c r="C112">
        <v>5</v>
      </c>
      <c r="D112">
        <v>15</v>
      </c>
      <c r="E112">
        <v>12274</v>
      </c>
      <c r="F112">
        <v>0</v>
      </c>
      <c r="G112">
        <v>0</v>
      </c>
      <c r="H112">
        <v>0</v>
      </c>
      <c r="I112">
        <v>0</v>
      </c>
      <c r="J112">
        <v>12750</v>
      </c>
      <c r="K112">
        <v>10200</v>
      </c>
      <c r="L112">
        <v>0</v>
      </c>
      <c r="M112">
        <v>4666.5</v>
      </c>
      <c r="N112">
        <f>df_results_DK2!Q112*12</f>
        <v>3294</v>
      </c>
    </row>
    <row r="113" spans="1:14" x14ac:dyDescent="0.3">
      <c r="A113">
        <v>2019</v>
      </c>
      <c r="B113">
        <v>11</v>
      </c>
      <c r="C113">
        <v>5</v>
      </c>
      <c r="D113">
        <v>16</v>
      </c>
      <c r="E113">
        <v>12529.000000000002</v>
      </c>
      <c r="F113">
        <v>0</v>
      </c>
      <c r="G113">
        <v>0</v>
      </c>
      <c r="H113">
        <v>0</v>
      </c>
      <c r="I113">
        <v>0</v>
      </c>
      <c r="J113">
        <v>12750</v>
      </c>
      <c r="K113">
        <v>10200</v>
      </c>
      <c r="L113">
        <v>0</v>
      </c>
      <c r="M113">
        <v>4222.8</v>
      </c>
      <c r="N113">
        <f>df_results_DK2!Q113*12</f>
        <v>2980.8</v>
      </c>
    </row>
    <row r="114" spans="1:14" x14ac:dyDescent="0.3">
      <c r="A114">
        <v>2019</v>
      </c>
      <c r="B114">
        <v>11</v>
      </c>
      <c r="C114">
        <v>5</v>
      </c>
      <c r="D114">
        <v>17</v>
      </c>
      <c r="E114">
        <v>14994</v>
      </c>
      <c r="F114">
        <v>0</v>
      </c>
      <c r="G114">
        <v>0</v>
      </c>
      <c r="H114">
        <v>0</v>
      </c>
      <c r="I114">
        <v>0</v>
      </c>
      <c r="J114">
        <v>12750</v>
      </c>
      <c r="K114">
        <v>10200</v>
      </c>
      <c r="L114">
        <v>0</v>
      </c>
      <c r="M114">
        <v>3549.6000000000004</v>
      </c>
      <c r="N114">
        <f>df_results_DK2!Q114*12</f>
        <v>2505.6000000000004</v>
      </c>
    </row>
    <row r="115" spans="1:14" x14ac:dyDescent="0.3">
      <c r="A115">
        <v>2019</v>
      </c>
      <c r="B115">
        <v>11</v>
      </c>
      <c r="C115">
        <v>5</v>
      </c>
      <c r="D115">
        <v>18</v>
      </c>
      <c r="E115">
        <v>18122</v>
      </c>
      <c r="F115">
        <v>0</v>
      </c>
      <c r="G115">
        <v>0</v>
      </c>
      <c r="H115">
        <v>0</v>
      </c>
      <c r="I115">
        <v>0</v>
      </c>
      <c r="J115">
        <v>12750</v>
      </c>
      <c r="K115">
        <v>10200</v>
      </c>
      <c r="L115">
        <v>0</v>
      </c>
      <c r="M115">
        <v>3610.8</v>
      </c>
      <c r="N115">
        <f>df_results_DK2!Q115*12</f>
        <v>2548.8000000000002</v>
      </c>
    </row>
    <row r="116" spans="1:14" x14ac:dyDescent="0.3">
      <c r="A116">
        <v>2019</v>
      </c>
      <c r="B116">
        <v>11</v>
      </c>
      <c r="C116">
        <v>5</v>
      </c>
      <c r="D116">
        <v>19</v>
      </c>
      <c r="E116">
        <v>18343</v>
      </c>
      <c r="F116">
        <v>0</v>
      </c>
      <c r="G116">
        <v>0</v>
      </c>
      <c r="H116">
        <v>0</v>
      </c>
      <c r="I116">
        <v>0</v>
      </c>
      <c r="J116">
        <v>12750</v>
      </c>
      <c r="K116">
        <v>10200</v>
      </c>
      <c r="L116">
        <v>0</v>
      </c>
      <c r="M116">
        <v>3595.5</v>
      </c>
      <c r="N116">
        <f>df_results_DK2!Q116*12</f>
        <v>2538</v>
      </c>
    </row>
    <row r="117" spans="1:14" x14ac:dyDescent="0.3">
      <c r="A117">
        <v>2019</v>
      </c>
      <c r="B117">
        <v>11</v>
      </c>
      <c r="C117">
        <v>5</v>
      </c>
      <c r="D117">
        <v>20</v>
      </c>
      <c r="E117">
        <v>16218</v>
      </c>
      <c r="F117">
        <v>0</v>
      </c>
      <c r="G117">
        <v>0</v>
      </c>
      <c r="H117">
        <v>0</v>
      </c>
      <c r="I117">
        <v>0</v>
      </c>
      <c r="J117">
        <v>12750</v>
      </c>
      <c r="K117">
        <v>10200</v>
      </c>
      <c r="L117">
        <v>0</v>
      </c>
      <c r="M117">
        <v>3564.9</v>
      </c>
      <c r="N117">
        <f>df_results_DK2!Q117*12</f>
        <v>2516.4</v>
      </c>
    </row>
    <row r="118" spans="1:14" x14ac:dyDescent="0.3">
      <c r="A118">
        <v>2019</v>
      </c>
      <c r="B118">
        <v>11</v>
      </c>
      <c r="C118">
        <v>5</v>
      </c>
      <c r="D118">
        <v>21</v>
      </c>
      <c r="E118">
        <v>14263</v>
      </c>
      <c r="F118">
        <v>0</v>
      </c>
      <c r="G118">
        <v>0</v>
      </c>
      <c r="H118">
        <v>0</v>
      </c>
      <c r="I118">
        <v>0</v>
      </c>
      <c r="J118">
        <v>12750</v>
      </c>
      <c r="K118">
        <v>10200</v>
      </c>
      <c r="L118">
        <v>0</v>
      </c>
      <c r="M118">
        <v>3366</v>
      </c>
      <c r="N118">
        <f>df_results_DK2!Q118*12</f>
        <v>2376</v>
      </c>
    </row>
    <row r="119" spans="1:14" x14ac:dyDescent="0.3">
      <c r="A119">
        <v>2019</v>
      </c>
      <c r="B119">
        <v>11</v>
      </c>
      <c r="C119">
        <v>5</v>
      </c>
      <c r="D119">
        <v>22</v>
      </c>
      <c r="E119">
        <v>12138.000000000002</v>
      </c>
      <c r="F119">
        <v>0</v>
      </c>
      <c r="G119">
        <v>0</v>
      </c>
      <c r="H119">
        <v>0</v>
      </c>
      <c r="I119">
        <v>0</v>
      </c>
      <c r="J119">
        <v>12750</v>
      </c>
      <c r="K119">
        <v>10200</v>
      </c>
      <c r="L119">
        <v>0</v>
      </c>
      <c r="M119">
        <v>2998.8</v>
      </c>
      <c r="N119">
        <f>df_results_DK2!Q119*12</f>
        <v>2116.8000000000002</v>
      </c>
    </row>
    <row r="120" spans="1:14" x14ac:dyDescent="0.3">
      <c r="A120">
        <v>2019</v>
      </c>
      <c r="B120">
        <v>11</v>
      </c>
      <c r="C120">
        <v>5</v>
      </c>
      <c r="D120">
        <v>23</v>
      </c>
      <c r="E120">
        <v>0</v>
      </c>
      <c r="F120">
        <v>0</v>
      </c>
      <c r="G120">
        <v>0</v>
      </c>
      <c r="H120">
        <v>9398</v>
      </c>
      <c r="I120">
        <v>11840</v>
      </c>
      <c r="J120">
        <v>27750</v>
      </c>
      <c r="K120">
        <v>22200</v>
      </c>
      <c r="L120">
        <v>0</v>
      </c>
      <c r="M120">
        <v>5794.2</v>
      </c>
      <c r="N120">
        <f>df_results_DK2!Q120*12</f>
        <v>1879.1999999999998</v>
      </c>
    </row>
    <row r="121" spans="1:14" x14ac:dyDescent="0.3">
      <c r="A121">
        <v>2019</v>
      </c>
      <c r="B121">
        <v>11</v>
      </c>
      <c r="C121">
        <v>5</v>
      </c>
      <c r="D121">
        <v>24</v>
      </c>
      <c r="E121">
        <v>0</v>
      </c>
      <c r="F121">
        <v>0</v>
      </c>
      <c r="G121">
        <v>0</v>
      </c>
      <c r="H121">
        <v>4625</v>
      </c>
      <c r="I121">
        <v>11840</v>
      </c>
      <c r="J121">
        <v>27750</v>
      </c>
      <c r="K121">
        <v>22200</v>
      </c>
      <c r="L121">
        <v>0</v>
      </c>
      <c r="M121">
        <v>5860.8</v>
      </c>
      <c r="N121">
        <f>df_results_DK2!Q121*12</f>
        <v>1900.8000000000002</v>
      </c>
    </row>
    <row r="122" spans="1:14" x14ac:dyDescent="0.3">
      <c r="A122">
        <v>2019</v>
      </c>
      <c r="B122">
        <v>11</v>
      </c>
      <c r="C122">
        <v>6</v>
      </c>
      <c r="D122">
        <v>1</v>
      </c>
      <c r="E122">
        <v>0</v>
      </c>
      <c r="F122">
        <v>0</v>
      </c>
      <c r="G122">
        <v>0</v>
      </c>
      <c r="H122">
        <v>962</v>
      </c>
      <c r="I122">
        <v>11840</v>
      </c>
      <c r="J122">
        <v>27750</v>
      </c>
      <c r="K122">
        <v>22200</v>
      </c>
      <c r="L122">
        <v>0</v>
      </c>
      <c r="M122">
        <v>5494.5</v>
      </c>
      <c r="N122">
        <f>df_results_DK2!Q122*12</f>
        <v>1782</v>
      </c>
    </row>
    <row r="123" spans="1:14" x14ac:dyDescent="0.3">
      <c r="A123">
        <v>2019</v>
      </c>
      <c r="B123">
        <v>11</v>
      </c>
      <c r="C123">
        <v>6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9279.9999999999964</v>
      </c>
      <c r="J123">
        <v>24000</v>
      </c>
      <c r="K123">
        <v>19200</v>
      </c>
      <c r="L123">
        <v>0</v>
      </c>
      <c r="M123">
        <v>4579.2</v>
      </c>
      <c r="N123">
        <f>df_results_DK2!Q123*12</f>
        <v>1717.1999999999998</v>
      </c>
    </row>
    <row r="124" spans="1:14" x14ac:dyDescent="0.3">
      <c r="A124">
        <v>2019</v>
      </c>
      <c r="B124">
        <v>11</v>
      </c>
      <c r="C124">
        <v>6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9056</v>
      </c>
      <c r="J124">
        <v>24000</v>
      </c>
      <c r="K124">
        <v>19200</v>
      </c>
      <c r="L124">
        <v>0</v>
      </c>
      <c r="M124">
        <v>4176</v>
      </c>
      <c r="N124">
        <f>df_results_DK2!Q124*12</f>
        <v>1566</v>
      </c>
    </row>
    <row r="125" spans="1:14" x14ac:dyDescent="0.3">
      <c r="A125">
        <v>2019</v>
      </c>
      <c r="B125">
        <v>11</v>
      </c>
      <c r="C125">
        <v>6</v>
      </c>
      <c r="D125">
        <v>4</v>
      </c>
      <c r="E125">
        <v>0</v>
      </c>
      <c r="F125">
        <v>0</v>
      </c>
      <c r="G125">
        <v>0</v>
      </c>
      <c r="H125">
        <v>1073</v>
      </c>
      <c r="I125">
        <v>11840</v>
      </c>
      <c r="J125">
        <v>27750</v>
      </c>
      <c r="K125">
        <v>22200</v>
      </c>
      <c r="L125">
        <v>0</v>
      </c>
      <c r="M125">
        <v>3629.7000000000003</v>
      </c>
      <c r="N125">
        <f>df_results_DK2!Q125*12</f>
        <v>1177.2</v>
      </c>
    </row>
    <row r="126" spans="1:14" x14ac:dyDescent="0.3">
      <c r="A126">
        <v>2019</v>
      </c>
      <c r="B126">
        <v>11</v>
      </c>
      <c r="C126">
        <v>6</v>
      </c>
      <c r="D126">
        <v>5</v>
      </c>
      <c r="E126">
        <v>0</v>
      </c>
      <c r="F126">
        <v>0</v>
      </c>
      <c r="G126">
        <v>0</v>
      </c>
      <c r="H126">
        <v>2442</v>
      </c>
      <c r="I126">
        <v>11840</v>
      </c>
      <c r="J126">
        <v>27750</v>
      </c>
      <c r="K126">
        <v>22200</v>
      </c>
      <c r="L126">
        <v>0</v>
      </c>
      <c r="M126">
        <v>3296.7000000000003</v>
      </c>
      <c r="N126">
        <f>df_results_DK2!Q126*12</f>
        <v>1069.2</v>
      </c>
    </row>
    <row r="127" spans="1:14" x14ac:dyDescent="0.3">
      <c r="A127">
        <v>2019</v>
      </c>
      <c r="B127">
        <v>11</v>
      </c>
      <c r="C127">
        <v>6</v>
      </c>
      <c r="D127">
        <v>6</v>
      </c>
      <c r="E127">
        <v>8602.0000000000018</v>
      </c>
      <c r="F127">
        <v>0</v>
      </c>
      <c r="G127">
        <v>0</v>
      </c>
      <c r="H127">
        <v>0</v>
      </c>
      <c r="I127">
        <v>0</v>
      </c>
      <c r="J127">
        <v>12750</v>
      </c>
      <c r="K127">
        <v>10200</v>
      </c>
      <c r="L127">
        <v>0</v>
      </c>
      <c r="M127">
        <v>1392.3000000000002</v>
      </c>
      <c r="N127">
        <f>df_results_DK2!Q127*12</f>
        <v>982.80000000000007</v>
      </c>
    </row>
    <row r="128" spans="1:14" x14ac:dyDescent="0.3">
      <c r="A128">
        <v>2019</v>
      </c>
      <c r="B128">
        <v>11</v>
      </c>
      <c r="C128">
        <v>6</v>
      </c>
      <c r="D128">
        <v>7</v>
      </c>
      <c r="E128">
        <v>12154.999999999998</v>
      </c>
      <c r="F128">
        <v>0</v>
      </c>
      <c r="G128">
        <v>0</v>
      </c>
      <c r="H128">
        <v>0</v>
      </c>
      <c r="I128">
        <v>0</v>
      </c>
      <c r="J128">
        <v>12750</v>
      </c>
      <c r="K128">
        <v>10200</v>
      </c>
      <c r="L128">
        <v>0</v>
      </c>
      <c r="M128">
        <v>1208.7</v>
      </c>
      <c r="N128">
        <f>df_results_DK2!Q128*12</f>
        <v>853.2</v>
      </c>
    </row>
    <row r="129" spans="1:14" x14ac:dyDescent="0.3">
      <c r="A129">
        <v>2019</v>
      </c>
      <c r="B129">
        <v>11</v>
      </c>
      <c r="C129">
        <v>6</v>
      </c>
      <c r="D129">
        <v>8</v>
      </c>
      <c r="E129">
        <v>16813</v>
      </c>
      <c r="F129">
        <v>0</v>
      </c>
      <c r="G129">
        <v>0</v>
      </c>
      <c r="H129">
        <v>0</v>
      </c>
      <c r="I129">
        <v>0</v>
      </c>
      <c r="J129">
        <v>12750</v>
      </c>
      <c r="K129">
        <v>10200</v>
      </c>
      <c r="L129">
        <v>0</v>
      </c>
      <c r="M129">
        <v>1025.1000000000001</v>
      </c>
      <c r="N129">
        <f>df_results_DK2!Q129*12</f>
        <v>723.6</v>
      </c>
    </row>
    <row r="130" spans="1:14" x14ac:dyDescent="0.3">
      <c r="A130">
        <v>2019</v>
      </c>
      <c r="B130">
        <v>11</v>
      </c>
      <c r="C130">
        <v>6</v>
      </c>
      <c r="D130">
        <v>9</v>
      </c>
      <c r="E130">
        <v>18479</v>
      </c>
      <c r="F130">
        <v>0</v>
      </c>
      <c r="G130">
        <v>0</v>
      </c>
      <c r="H130">
        <v>0</v>
      </c>
      <c r="I130">
        <v>0</v>
      </c>
      <c r="J130">
        <v>12750</v>
      </c>
      <c r="K130">
        <v>10200</v>
      </c>
      <c r="L130">
        <v>0</v>
      </c>
      <c r="M130">
        <v>887.40000000000009</v>
      </c>
      <c r="N130">
        <f>df_results_DK2!Q130*12</f>
        <v>626.40000000000009</v>
      </c>
    </row>
    <row r="131" spans="1:14" x14ac:dyDescent="0.3">
      <c r="A131">
        <v>2019</v>
      </c>
      <c r="B131">
        <v>11</v>
      </c>
      <c r="C131">
        <v>6</v>
      </c>
      <c r="D131">
        <v>10</v>
      </c>
      <c r="E131">
        <v>35200</v>
      </c>
      <c r="F131">
        <v>0</v>
      </c>
      <c r="G131">
        <v>0</v>
      </c>
      <c r="H131">
        <v>0</v>
      </c>
      <c r="I131">
        <v>704</v>
      </c>
      <c r="J131">
        <v>24000</v>
      </c>
      <c r="K131">
        <v>19200</v>
      </c>
      <c r="L131">
        <v>0</v>
      </c>
      <c r="M131">
        <v>1296</v>
      </c>
      <c r="N131">
        <f>df_results_DK2!Q131*12</f>
        <v>486</v>
      </c>
    </row>
    <row r="132" spans="1:14" x14ac:dyDescent="0.3">
      <c r="A132">
        <v>2019</v>
      </c>
      <c r="B132">
        <v>11</v>
      </c>
      <c r="C132">
        <v>6</v>
      </c>
      <c r="D132">
        <v>11</v>
      </c>
      <c r="E132">
        <v>35200</v>
      </c>
      <c r="F132">
        <v>0</v>
      </c>
      <c r="G132">
        <v>0</v>
      </c>
      <c r="H132">
        <v>0</v>
      </c>
      <c r="I132">
        <v>1408</v>
      </c>
      <c r="J132">
        <v>24000</v>
      </c>
      <c r="K132">
        <v>19200</v>
      </c>
      <c r="L132">
        <v>0</v>
      </c>
      <c r="M132">
        <v>1008</v>
      </c>
      <c r="N132">
        <f>df_results_DK2!Q132*12</f>
        <v>378</v>
      </c>
    </row>
    <row r="133" spans="1:14" x14ac:dyDescent="0.3">
      <c r="A133">
        <v>2019</v>
      </c>
      <c r="B133">
        <v>11</v>
      </c>
      <c r="C133">
        <v>6</v>
      </c>
      <c r="D133">
        <v>12</v>
      </c>
      <c r="E133">
        <v>17816</v>
      </c>
      <c r="F133">
        <v>0</v>
      </c>
      <c r="G133">
        <v>0</v>
      </c>
      <c r="H133">
        <v>0</v>
      </c>
      <c r="I133">
        <v>0</v>
      </c>
      <c r="J133">
        <v>12750</v>
      </c>
      <c r="K133">
        <v>10200</v>
      </c>
      <c r="L133">
        <v>0</v>
      </c>
      <c r="M133">
        <v>443.70000000000005</v>
      </c>
      <c r="N133">
        <f>df_results_DK2!Q133*12</f>
        <v>313.20000000000005</v>
      </c>
    </row>
    <row r="134" spans="1:14" x14ac:dyDescent="0.3">
      <c r="A134">
        <v>2019</v>
      </c>
      <c r="B134">
        <v>11</v>
      </c>
      <c r="C134">
        <v>6</v>
      </c>
      <c r="D134">
        <v>13</v>
      </c>
      <c r="E134">
        <v>17373.999999999996</v>
      </c>
      <c r="F134">
        <v>0</v>
      </c>
      <c r="G134">
        <v>0</v>
      </c>
      <c r="H134">
        <v>0</v>
      </c>
      <c r="I134">
        <v>0</v>
      </c>
      <c r="J134">
        <v>12750</v>
      </c>
      <c r="K134">
        <v>10200</v>
      </c>
      <c r="L134">
        <v>0</v>
      </c>
      <c r="M134">
        <v>443.70000000000005</v>
      </c>
      <c r="N134">
        <f>df_results_DK2!Q134*12</f>
        <v>313.20000000000005</v>
      </c>
    </row>
    <row r="135" spans="1:14" x14ac:dyDescent="0.3">
      <c r="A135">
        <v>2019</v>
      </c>
      <c r="B135">
        <v>11</v>
      </c>
      <c r="C135">
        <v>6</v>
      </c>
      <c r="D135">
        <v>14</v>
      </c>
      <c r="E135">
        <v>17101.999999999996</v>
      </c>
      <c r="F135">
        <v>0</v>
      </c>
      <c r="G135">
        <v>0</v>
      </c>
      <c r="H135">
        <v>0</v>
      </c>
      <c r="I135">
        <v>0</v>
      </c>
      <c r="J135">
        <v>12750</v>
      </c>
      <c r="K135">
        <v>10200</v>
      </c>
      <c r="L135">
        <v>0</v>
      </c>
      <c r="M135">
        <v>443.70000000000005</v>
      </c>
      <c r="N135">
        <f>df_results_DK2!Q135*12</f>
        <v>313.20000000000005</v>
      </c>
    </row>
    <row r="136" spans="1:14" x14ac:dyDescent="0.3">
      <c r="A136">
        <v>2019</v>
      </c>
      <c r="B136">
        <v>11</v>
      </c>
      <c r="C136">
        <v>6</v>
      </c>
      <c r="D136">
        <v>15</v>
      </c>
      <c r="E136">
        <v>17051</v>
      </c>
      <c r="F136">
        <v>0</v>
      </c>
      <c r="G136">
        <v>0</v>
      </c>
      <c r="H136">
        <v>0</v>
      </c>
      <c r="I136">
        <v>0</v>
      </c>
      <c r="J136">
        <v>12750</v>
      </c>
      <c r="K136">
        <v>10200</v>
      </c>
      <c r="L136">
        <v>0</v>
      </c>
      <c r="M136">
        <v>351.9</v>
      </c>
      <c r="N136">
        <f>df_results_DK2!Q136*12</f>
        <v>248.39999999999998</v>
      </c>
    </row>
    <row r="137" spans="1:14" x14ac:dyDescent="0.3">
      <c r="A137">
        <v>2019</v>
      </c>
      <c r="B137">
        <v>11</v>
      </c>
      <c r="C137">
        <v>6</v>
      </c>
      <c r="D137">
        <v>16</v>
      </c>
      <c r="E137">
        <v>16949</v>
      </c>
      <c r="F137">
        <v>0</v>
      </c>
      <c r="G137">
        <v>0</v>
      </c>
      <c r="H137">
        <v>0</v>
      </c>
      <c r="I137">
        <v>0</v>
      </c>
      <c r="J137">
        <v>12750</v>
      </c>
      <c r="K137">
        <v>10200</v>
      </c>
      <c r="L137">
        <v>0</v>
      </c>
      <c r="M137">
        <v>275.39999999999998</v>
      </c>
      <c r="N137">
        <f>df_results_DK2!Q137*12</f>
        <v>194.39999999999998</v>
      </c>
    </row>
    <row r="138" spans="1:14" x14ac:dyDescent="0.3">
      <c r="A138">
        <v>2019</v>
      </c>
      <c r="B138">
        <v>11</v>
      </c>
      <c r="C138">
        <v>6</v>
      </c>
      <c r="D138">
        <v>17</v>
      </c>
      <c r="E138">
        <v>35200</v>
      </c>
      <c r="F138">
        <v>0</v>
      </c>
      <c r="G138">
        <v>0</v>
      </c>
      <c r="H138">
        <v>0</v>
      </c>
      <c r="I138">
        <v>800</v>
      </c>
      <c r="J138">
        <v>24000</v>
      </c>
      <c r="K138">
        <v>19200</v>
      </c>
      <c r="L138">
        <v>0</v>
      </c>
      <c r="M138">
        <v>403.2</v>
      </c>
      <c r="N138">
        <f>df_results_DK2!Q138*12</f>
        <v>151.19999999999999</v>
      </c>
    </row>
    <row r="139" spans="1:14" x14ac:dyDescent="0.3">
      <c r="A139">
        <v>2019</v>
      </c>
      <c r="B139">
        <v>11</v>
      </c>
      <c r="C139">
        <v>6</v>
      </c>
      <c r="D139">
        <v>18</v>
      </c>
      <c r="E139">
        <v>35200</v>
      </c>
      <c r="F139">
        <v>0</v>
      </c>
      <c r="G139">
        <v>0</v>
      </c>
      <c r="H139">
        <v>0</v>
      </c>
      <c r="I139">
        <v>6176.0000000000073</v>
      </c>
      <c r="J139">
        <v>24000</v>
      </c>
      <c r="K139">
        <v>19200</v>
      </c>
      <c r="L139">
        <v>0</v>
      </c>
      <c r="M139">
        <v>345.6</v>
      </c>
      <c r="N139">
        <f>df_results_DK2!Q139*12</f>
        <v>129.60000000000002</v>
      </c>
    </row>
    <row r="140" spans="1:14" x14ac:dyDescent="0.3">
      <c r="A140">
        <v>2019</v>
      </c>
      <c r="B140">
        <v>11</v>
      </c>
      <c r="C140">
        <v>6</v>
      </c>
      <c r="D140">
        <v>19</v>
      </c>
      <c r="E140">
        <v>35200</v>
      </c>
      <c r="F140">
        <v>0</v>
      </c>
      <c r="G140">
        <v>0</v>
      </c>
      <c r="H140">
        <v>0</v>
      </c>
      <c r="I140">
        <v>6624</v>
      </c>
      <c r="J140">
        <v>24000</v>
      </c>
      <c r="K140">
        <v>19200</v>
      </c>
      <c r="L140">
        <v>0</v>
      </c>
      <c r="M140">
        <v>288</v>
      </c>
      <c r="N140">
        <f>df_results_DK2!Q140*12</f>
        <v>108</v>
      </c>
    </row>
    <row r="141" spans="1:14" x14ac:dyDescent="0.3">
      <c r="A141">
        <v>2019</v>
      </c>
      <c r="B141">
        <v>11</v>
      </c>
      <c r="C141">
        <v>6</v>
      </c>
      <c r="D141">
        <v>20</v>
      </c>
      <c r="E141">
        <v>35200</v>
      </c>
      <c r="F141">
        <v>0</v>
      </c>
      <c r="G141">
        <v>0</v>
      </c>
      <c r="H141">
        <v>0</v>
      </c>
      <c r="I141">
        <v>2976</v>
      </c>
      <c r="J141">
        <v>24000</v>
      </c>
      <c r="K141">
        <v>19200</v>
      </c>
      <c r="L141">
        <v>0</v>
      </c>
      <c r="M141">
        <v>259.2</v>
      </c>
      <c r="N141">
        <f>df_results_DK2!Q141*12</f>
        <v>97.199999999999989</v>
      </c>
    </row>
    <row r="142" spans="1:14" x14ac:dyDescent="0.3">
      <c r="A142">
        <v>2019</v>
      </c>
      <c r="B142">
        <v>11</v>
      </c>
      <c r="C142">
        <v>6</v>
      </c>
      <c r="D142">
        <v>21</v>
      </c>
      <c r="E142">
        <v>18428</v>
      </c>
      <c r="F142">
        <v>0</v>
      </c>
      <c r="G142">
        <v>0</v>
      </c>
      <c r="H142">
        <v>0</v>
      </c>
      <c r="I142">
        <v>0</v>
      </c>
      <c r="J142">
        <v>12750</v>
      </c>
      <c r="K142">
        <v>10200</v>
      </c>
      <c r="L142">
        <v>0</v>
      </c>
      <c r="M142">
        <v>76.5</v>
      </c>
      <c r="N142">
        <f>df_results_DK2!Q142*12</f>
        <v>54</v>
      </c>
    </row>
    <row r="143" spans="1:14" x14ac:dyDescent="0.3">
      <c r="A143">
        <v>2019</v>
      </c>
      <c r="B143">
        <v>11</v>
      </c>
      <c r="C143">
        <v>6</v>
      </c>
      <c r="D143">
        <v>22</v>
      </c>
      <c r="E143">
        <v>15402</v>
      </c>
      <c r="F143">
        <v>0</v>
      </c>
      <c r="G143">
        <v>0</v>
      </c>
      <c r="H143">
        <v>0</v>
      </c>
      <c r="I143">
        <v>0</v>
      </c>
      <c r="J143">
        <v>12750</v>
      </c>
      <c r="K143">
        <v>10200</v>
      </c>
      <c r="L143">
        <v>0</v>
      </c>
      <c r="M143">
        <v>76.5</v>
      </c>
      <c r="N143">
        <f>df_results_DK2!Q143*12</f>
        <v>54</v>
      </c>
    </row>
    <row r="144" spans="1:14" x14ac:dyDescent="0.3">
      <c r="A144">
        <v>2019</v>
      </c>
      <c r="B144">
        <v>11</v>
      </c>
      <c r="C144">
        <v>6</v>
      </c>
      <c r="D144">
        <v>23</v>
      </c>
      <c r="E144">
        <v>0</v>
      </c>
      <c r="F144">
        <v>0</v>
      </c>
      <c r="G144">
        <v>2920</v>
      </c>
      <c r="H144">
        <v>14400</v>
      </c>
      <c r="I144">
        <v>12800</v>
      </c>
      <c r="J144">
        <v>30000</v>
      </c>
      <c r="K144">
        <v>24000</v>
      </c>
      <c r="L144">
        <v>0</v>
      </c>
      <c r="M144">
        <v>288</v>
      </c>
      <c r="N144">
        <f>df_results_DK2!Q144*12</f>
        <v>86.4</v>
      </c>
    </row>
    <row r="145" spans="1:14" x14ac:dyDescent="0.3">
      <c r="A145">
        <v>2019</v>
      </c>
      <c r="B145">
        <v>11</v>
      </c>
      <c r="C145">
        <v>6</v>
      </c>
      <c r="D145">
        <v>24</v>
      </c>
      <c r="E145">
        <v>0</v>
      </c>
      <c r="F145">
        <v>0</v>
      </c>
      <c r="G145">
        <v>0</v>
      </c>
      <c r="H145">
        <v>10878</v>
      </c>
      <c r="I145">
        <v>11840</v>
      </c>
      <c r="J145">
        <v>27750</v>
      </c>
      <c r="K145">
        <v>22200</v>
      </c>
      <c r="L145">
        <v>0</v>
      </c>
      <c r="M145">
        <v>432.90000000000003</v>
      </c>
      <c r="N145">
        <f>df_results_DK2!Q145*12</f>
        <v>140.4</v>
      </c>
    </row>
    <row r="146" spans="1:14" x14ac:dyDescent="0.3">
      <c r="A146">
        <v>2019</v>
      </c>
      <c r="B146">
        <v>11</v>
      </c>
      <c r="C146">
        <v>7</v>
      </c>
      <c r="D146">
        <v>1</v>
      </c>
      <c r="E146">
        <v>0</v>
      </c>
      <c r="F146">
        <v>0</v>
      </c>
      <c r="G146">
        <v>0</v>
      </c>
      <c r="H146">
        <v>6253</v>
      </c>
      <c r="I146">
        <v>11840</v>
      </c>
      <c r="J146">
        <v>27750</v>
      </c>
      <c r="K146">
        <v>22200</v>
      </c>
      <c r="L146">
        <v>0</v>
      </c>
      <c r="M146">
        <v>366.3</v>
      </c>
      <c r="N146">
        <f>df_results_DK2!Q146*12</f>
        <v>118.80000000000001</v>
      </c>
    </row>
    <row r="147" spans="1:14" x14ac:dyDescent="0.3">
      <c r="A147">
        <v>2019</v>
      </c>
      <c r="B147">
        <v>11</v>
      </c>
      <c r="C147">
        <v>7</v>
      </c>
      <c r="D147">
        <v>2</v>
      </c>
      <c r="E147">
        <v>0</v>
      </c>
      <c r="F147">
        <v>0</v>
      </c>
      <c r="G147">
        <v>0</v>
      </c>
      <c r="H147">
        <v>3737</v>
      </c>
      <c r="I147">
        <v>11840</v>
      </c>
      <c r="J147">
        <v>27750</v>
      </c>
      <c r="K147">
        <v>22200</v>
      </c>
      <c r="L147">
        <v>0</v>
      </c>
      <c r="M147">
        <v>466.2</v>
      </c>
      <c r="N147">
        <f>df_results_DK2!Q147*12</f>
        <v>151.19999999999999</v>
      </c>
    </row>
    <row r="148" spans="1:14" x14ac:dyDescent="0.3">
      <c r="A148">
        <v>2019</v>
      </c>
      <c r="B148">
        <v>11</v>
      </c>
      <c r="C148">
        <v>7</v>
      </c>
      <c r="D148">
        <v>3</v>
      </c>
      <c r="E148">
        <v>0</v>
      </c>
      <c r="F148">
        <v>0</v>
      </c>
      <c r="G148">
        <v>0</v>
      </c>
      <c r="H148">
        <v>2997</v>
      </c>
      <c r="I148">
        <v>11840</v>
      </c>
      <c r="J148">
        <v>27750</v>
      </c>
      <c r="K148">
        <v>22200</v>
      </c>
      <c r="L148">
        <v>0</v>
      </c>
      <c r="M148">
        <v>532.80000000000007</v>
      </c>
      <c r="N148">
        <f>df_results_DK2!Q148*12</f>
        <v>172.8</v>
      </c>
    </row>
    <row r="149" spans="1:14" x14ac:dyDescent="0.3">
      <c r="A149">
        <v>2019</v>
      </c>
      <c r="B149">
        <v>11</v>
      </c>
      <c r="C149">
        <v>7</v>
      </c>
      <c r="D149">
        <v>4</v>
      </c>
      <c r="E149">
        <v>0</v>
      </c>
      <c r="F149">
        <v>0</v>
      </c>
      <c r="G149">
        <v>0</v>
      </c>
      <c r="H149">
        <v>3848</v>
      </c>
      <c r="I149">
        <v>11840</v>
      </c>
      <c r="J149">
        <v>27750</v>
      </c>
      <c r="K149">
        <v>22200</v>
      </c>
      <c r="L149">
        <v>0</v>
      </c>
      <c r="M149">
        <v>499.5</v>
      </c>
      <c r="N149">
        <f>df_results_DK2!Q149*12</f>
        <v>162</v>
      </c>
    </row>
    <row r="150" spans="1:14" x14ac:dyDescent="0.3">
      <c r="A150">
        <v>2019</v>
      </c>
      <c r="B150">
        <v>11</v>
      </c>
      <c r="C150">
        <v>7</v>
      </c>
      <c r="D150">
        <v>5</v>
      </c>
      <c r="E150">
        <v>0</v>
      </c>
      <c r="F150">
        <v>0</v>
      </c>
      <c r="G150">
        <v>0</v>
      </c>
      <c r="H150">
        <v>5476</v>
      </c>
      <c r="I150">
        <v>11840</v>
      </c>
      <c r="J150">
        <v>27750</v>
      </c>
      <c r="K150">
        <v>22200</v>
      </c>
      <c r="L150">
        <v>0</v>
      </c>
      <c r="M150">
        <v>499.5</v>
      </c>
      <c r="N150">
        <f>df_results_DK2!Q150*12</f>
        <v>162</v>
      </c>
    </row>
    <row r="151" spans="1:14" x14ac:dyDescent="0.3">
      <c r="A151">
        <v>2019</v>
      </c>
      <c r="B151">
        <v>11</v>
      </c>
      <c r="C151">
        <v>7</v>
      </c>
      <c r="D151">
        <v>6</v>
      </c>
      <c r="E151">
        <v>9791.9999999999982</v>
      </c>
      <c r="F151">
        <v>0</v>
      </c>
      <c r="G151">
        <v>0</v>
      </c>
      <c r="H151">
        <v>0</v>
      </c>
      <c r="I151">
        <v>0</v>
      </c>
      <c r="J151">
        <v>12750</v>
      </c>
      <c r="K151">
        <v>10200</v>
      </c>
      <c r="L151">
        <v>0</v>
      </c>
      <c r="M151">
        <v>214.2</v>
      </c>
      <c r="N151">
        <f>df_results_DK2!Q151*12</f>
        <v>151.19999999999999</v>
      </c>
    </row>
    <row r="152" spans="1:14" x14ac:dyDescent="0.3">
      <c r="A152">
        <v>2019</v>
      </c>
      <c r="B152">
        <v>11</v>
      </c>
      <c r="C152">
        <v>7</v>
      </c>
      <c r="D152">
        <v>7</v>
      </c>
      <c r="E152">
        <v>13532</v>
      </c>
      <c r="F152">
        <v>0</v>
      </c>
      <c r="G152">
        <v>0</v>
      </c>
      <c r="H152">
        <v>0</v>
      </c>
      <c r="I152">
        <v>0</v>
      </c>
      <c r="J152">
        <v>12750</v>
      </c>
      <c r="K152">
        <v>10200</v>
      </c>
      <c r="L152">
        <v>0</v>
      </c>
      <c r="M152">
        <v>229.5</v>
      </c>
      <c r="N152">
        <f>df_results_DK2!Q152*12</f>
        <v>162</v>
      </c>
    </row>
    <row r="153" spans="1:14" x14ac:dyDescent="0.3">
      <c r="A153">
        <v>2019</v>
      </c>
      <c r="B153">
        <v>11</v>
      </c>
      <c r="C153">
        <v>7</v>
      </c>
      <c r="D153">
        <v>8</v>
      </c>
      <c r="E153">
        <v>17578</v>
      </c>
      <c r="F153">
        <v>0</v>
      </c>
      <c r="G153">
        <v>0</v>
      </c>
      <c r="H153">
        <v>0</v>
      </c>
      <c r="I153">
        <v>0</v>
      </c>
      <c r="J153">
        <v>12750</v>
      </c>
      <c r="K153">
        <v>10200</v>
      </c>
      <c r="L153">
        <v>0</v>
      </c>
      <c r="M153">
        <v>290.70000000000005</v>
      </c>
      <c r="N153">
        <f>df_results_DK2!Q153*12</f>
        <v>205.20000000000002</v>
      </c>
    </row>
    <row r="154" spans="1:14" x14ac:dyDescent="0.3">
      <c r="A154">
        <v>2019</v>
      </c>
      <c r="B154">
        <v>11</v>
      </c>
      <c r="C154">
        <v>7</v>
      </c>
      <c r="D154">
        <v>9</v>
      </c>
      <c r="E154">
        <v>35200</v>
      </c>
      <c r="F154">
        <v>0</v>
      </c>
      <c r="G154">
        <v>0</v>
      </c>
      <c r="H154">
        <v>0</v>
      </c>
      <c r="I154">
        <v>32</v>
      </c>
      <c r="J154">
        <v>24000</v>
      </c>
      <c r="K154">
        <v>19200</v>
      </c>
      <c r="L154">
        <v>0</v>
      </c>
      <c r="M154">
        <v>777.6</v>
      </c>
      <c r="N154">
        <f>df_results_DK2!Q154*12</f>
        <v>291.60000000000002</v>
      </c>
    </row>
    <row r="155" spans="1:14" x14ac:dyDescent="0.3">
      <c r="A155">
        <v>2019</v>
      </c>
      <c r="B155">
        <v>11</v>
      </c>
      <c r="C155">
        <v>7</v>
      </c>
      <c r="D155">
        <v>10</v>
      </c>
      <c r="E155">
        <v>35200</v>
      </c>
      <c r="F155">
        <v>0</v>
      </c>
      <c r="G155">
        <v>0</v>
      </c>
      <c r="H155">
        <v>0</v>
      </c>
      <c r="I155">
        <v>1280</v>
      </c>
      <c r="J155">
        <v>24000</v>
      </c>
      <c r="K155">
        <v>19200</v>
      </c>
      <c r="L155">
        <v>0</v>
      </c>
      <c r="M155">
        <v>662.4</v>
      </c>
      <c r="N155">
        <f>df_results_DK2!Q155*12</f>
        <v>248.39999999999998</v>
      </c>
    </row>
    <row r="156" spans="1:14" x14ac:dyDescent="0.3">
      <c r="A156">
        <v>2019</v>
      </c>
      <c r="B156">
        <v>11</v>
      </c>
      <c r="C156">
        <v>7</v>
      </c>
      <c r="D156">
        <v>11</v>
      </c>
      <c r="E156">
        <v>35200</v>
      </c>
      <c r="F156">
        <v>0</v>
      </c>
      <c r="G156">
        <v>0</v>
      </c>
      <c r="H156">
        <v>0</v>
      </c>
      <c r="I156">
        <v>1536</v>
      </c>
      <c r="J156">
        <v>24000</v>
      </c>
      <c r="K156">
        <v>19200</v>
      </c>
      <c r="L156">
        <v>0</v>
      </c>
      <c r="M156">
        <v>576</v>
      </c>
      <c r="N156">
        <f>df_results_DK2!Q156*12</f>
        <v>216</v>
      </c>
    </row>
    <row r="157" spans="1:14" x14ac:dyDescent="0.3">
      <c r="A157">
        <v>2019</v>
      </c>
      <c r="B157">
        <v>11</v>
      </c>
      <c r="C157">
        <v>7</v>
      </c>
      <c r="D157">
        <v>12</v>
      </c>
      <c r="E157">
        <v>17901</v>
      </c>
      <c r="F157">
        <v>0</v>
      </c>
      <c r="G157">
        <v>0</v>
      </c>
      <c r="H157">
        <v>0</v>
      </c>
      <c r="I157">
        <v>0</v>
      </c>
      <c r="J157">
        <v>12750</v>
      </c>
      <c r="K157">
        <v>10200</v>
      </c>
      <c r="L157">
        <v>0</v>
      </c>
      <c r="M157">
        <v>336.6</v>
      </c>
      <c r="N157">
        <f>df_results_DK2!Q157*12</f>
        <v>237.60000000000002</v>
      </c>
    </row>
    <row r="158" spans="1:14" x14ac:dyDescent="0.3">
      <c r="A158">
        <v>2019</v>
      </c>
      <c r="B158">
        <v>11</v>
      </c>
      <c r="C158">
        <v>7</v>
      </c>
      <c r="D158">
        <v>13</v>
      </c>
      <c r="E158">
        <v>17493</v>
      </c>
      <c r="F158">
        <v>0</v>
      </c>
      <c r="G158">
        <v>0</v>
      </c>
      <c r="H158">
        <v>0</v>
      </c>
      <c r="I158">
        <v>0</v>
      </c>
      <c r="J158">
        <v>12750</v>
      </c>
      <c r="K158">
        <v>10200</v>
      </c>
      <c r="L158">
        <v>0</v>
      </c>
      <c r="M158">
        <v>397.8</v>
      </c>
      <c r="N158">
        <f>df_results_DK2!Q158*12</f>
        <v>280.8</v>
      </c>
    </row>
    <row r="159" spans="1:14" x14ac:dyDescent="0.3">
      <c r="A159">
        <v>2019</v>
      </c>
      <c r="B159">
        <v>11</v>
      </c>
      <c r="C159">
        <v>7</v>
      </c>
      <c r="D159">
        <v>14</v>
      </c>
      <c r="E159">
        <v>16999.999999999996</v>
      </c>
      <c r="F159">
        <v>0</v>
      </c>
      <c r="G159">
        <v>0</v>
      </c>
      <c r="H159">
        <v>0</v>
      </c>
      <c r="I159">
        <v>0</v>
      </c>
      <c r="J159">
        <v>12750</v>
      </c>
      <c r="K159">
        <v>10200</v>
      </c>
      <c r="L159">
        <v>0</v>
      </c>
      <c r="M159">
        <v>596.70000000000005</v>
      </c>
      <c r="N159">
        <f>df_results_DK2!Q159*12</f>
        <v>421.20000000000005</v>
      </c>
    </row>
    <row r="160" spans="1:14" x14ac:dyDescent="0.3">
      <c r="A160">
        <v>2019</v>
      </c>
      <c r="B160">
        <v>11</v>
      </c>
      <c r="C160">
        <v>7</v>
      </c>
      <c r="D160">
        <v>15</v>
      </c>
      <c r="E160">
        <v>16422</v>
      </c>
      <c r="F160">
        <v>0</v>
      </c>
      <c r="G160">
        <v>0</v>
      </c>
      <c r="H160">
        <v>0</v>
      </c>
      <c r="I160">
        <v>0</v>
      </c>
      <c r="J160">
        <v>12750</v>
      </c>
      <c r="K160">
        <v>10200</v>
      </c>
      <c r="L160">
        <v>0</v>
      </c>
      <c r="M160">
        <v>948.6</v>
      </c>
      <c r="N160">
        <f>df_results_DK2!Q160*12</f>
        <v>669.6</v>
      </c>
    </row>
    <row r="161" spans="1:14" x14ac:dyDescent="0.3">
      <c r="A161">
        <v>2019</v>
      </c>
      <c r="B161">
        <v>11</v>
      </c>
      <c r="C161">
        <v>7</v>
      </c>
      <c r="D161">
        <v>16</v>
      </c>
      <c r="E161">
        <v>15996.999999999998</v>
      </c>
      <c r="F161">
        <v>0</v>
      </c>
      <c r="G161">
        <v>0</v>
      </c>
      <c r="H161">
        <v>0</v>
      </c>
      <c r="I161">
        <v>0</v>
      </c>
      <c r="J161">
        <v>12750</v>
      </c>
      <c r="K161">
        <v>10200</v>
      </c>
      <c r="L161">
        <v>0</v>
      </c>
      <c r="M161">
        <v>1285.2</v>
      </c>
      <c r="N161">
        <f>df_results_DK2!Q161*12</f>
        <v>907.2</v>
      </c>
    </row>
    <row r="162" spans="1:14" x14ac:dyDescent="0.3">
      <c r="A162">
        <v>2019</v>
      </c>
      <c r="B162">
        <v>11</v>
      </c>
      <c r="C162">
        <v>7</v>
      </c>
      <c r="D162">
        <v>17</v>
      </c>
      <c r="E162">
        <v>17527</v>
      </c>
      <c r="F162">
        <v>0</v>
      </c>
      <c r="G162">
        <v>0</v>
      </c>
      <c r="H162">
        <v>0</v>
      </c>
      <c r="I162">
        <v>0</v>
      </c>
      <c r="J162">
        <v>12750</v>
      </c>
      <c r="K162">
        <v>10200</v>
      </c>
      <c r="L162">
        <v>0</v>
      </c>
      <c r="M162">
        <v>1575.9</v>
      </c>
      <c r="N162">
        <f>df_results_DK2!Q162*12</f>
        <v>1112.4000000000001</v>
      </c>
    </row>
    <row r="163" spans="1:14" x14ac:dyDescent="0.3">
      <c r="A163">
        <v>2019</v>
      </c>
      <c r="B163">
        <v>11</v>
      </c>
      <c r="C163">
        <v>7</v>
      </c>
      <c r="D163">
        <v>18</v>
      </c>
      <c r="E163">
        <v>35200</v>
      </c>
      <c r="F163">
        <v>0</v>
      </c>
      <c r="G163">
        <v>0</v>
      </c>
      <c r="H163">
        <v>0</v>
      </c>
      <c r="I163">
        <v>1472</v>
      </c>
      <c r="J163">
        <v>24000</v>
      </c>
      <c r="K163">
        <v>19200</v>
      </c>
      <c r="L163">
        <v>0</v>
      </c>
      <c r="M163">
        <v>4377.6000000000004</v>
      </c>
      <c r="N163">
        <f>df_results_DK2!Q163*12</f>
        <v>1641.6000000000001</v>
      </c>
    </row>
    <row r="164" spans="1:14" x14ac:dyDescent="0.3">
      <c r="A164">
        <v>2019</v>
      </c>
      <c r="B164">
        <v>11</v>
      </c>
      <c r="C164">
        <v>7</v>
      </c>
      <c r="D164">
        <v>19</v>
      </c>
      <c r="E164">
        <v>18343</v>
      </c>
      <c r="F164">
        <v>0</v>
      </c>
      <c r="G164">
        <v>0</v>
      </c>
      <c r="H164">
        <v>0</v>
      </c>
      <c r="I164">
        <v>0</v>
      </c>
      <c r="J164">
        <v>12750</v>
      </c>
      <c r="K164">
        <v>10200</v>
      </c>
      <c r="L164">
        <v>0</v>
      </c>
      <c r="M164">
        <v>3350.7</v>
      </c>
      <c r="N164">
        <f>df_results_DK2!Q164*12</f>
        <v>2365.1999999999998</v>
      </c>
    </row>
    <row r="165" spans="1:14" x14ac:dyDescent="0.3">
      <c r="A165">
        <v>2019</v>
      </c>
      <c r="B165">
        <v>11</v>
      </c>
      <c r="C165">
        <v>7</v>
      </c>
      <c r="D165">
        <v>20</v>
      </c>
      <c r="E165">
        <v>15521.000000000002</v>
      </c>
      <c r="F165">
        <v>0</v>
      </c>
      <c r="G165">
        <v>0</v>
      </c>
      <c r="H165">
        <v>0</v>
      </c>
      <c r="I165">
        <v>0</v>
      </c>
      <c r="J165">
        <v>12750</v>
      </c>
      <c r="K165">
        <v>10200</v>
      </c>
      <c r="L165">
        <v>0</v>
      </c>
      <c r="M165">
        <v>3993.3</v>
      </c>
      <c r="N165">
        <f>df_results_DK2!Q165*12</f>
        <v>2818.8</v>
      </c>
    </row>
    <row r="166" spans="1:14" x14ac:dyDescent="0.3">
      <c r="A166">
        <v>2019</v>
      </c>
      <c r="B166">
        <v>11</v>
      </c>
      <c r="C166">
        <v>7</v>
      </c>
      <c r="D166">
        <v>21</v>
      </c>
      <c r="E166">
        <v>13702</v>
      </c>
      <c r="F166">
        <v>0</v>
      </c>
      <c r="G166">
        <v>0</v>
      </c>
      <c r="H166">
        <v>0</v>
      </c>
      <c r="I166">
        <v>0</v>
      </c>
      <c r="J166">
        <v>12750</v>
      </c>
      <c r="K166">
        <v>10200</v>
      </c>
      <c r="L166">
        <v>0</v>
      </c>
      <c r="M166">
        <v>3901.5</v>
      </c>
      <c r="N166">
        <f>df_results_DK2!Q166*12</f>
        <v>2754</v>
      </c>
    </row>
    <row r="167" spans="1:14" x14ac:dyDescent="0.3">
      <c r="A167">
        <v>2019</v>
      </c>
      <c r="B167">
        <v>11</v>
      </c>
      <c r="C167">
        <v>7</v>
      </c>
      <c r="D167">
        <v>22</v>
      </c>
      <c r="E167">
        <v>12018.999999999998</v>
      </c>
      <c r="F167">
        <v>0</v>
      </c>
      <c r="G167">
        <v>0</v>
      </c>
      <c r="H167">
        <v>0</v>
      </c>
      <c r="I167">
        <v>0</v>
      </c>
      <c r="J167">
        <v>12750</v>
      </c>
      <c r="K167">
        <v>10200</v>
      </c>
      <c r="L167">
        <v>0</v>
      </c>
      <c r="M167">
        <v>3733.2</v>
      </c>
      <c r="N167">
        <f>df_results_DK2!Q167*12</f>
        <v>2635.2</v>
      </c>
    </row>
    <row r="168" spans="1:14" x14ac:dyDescent="0.3">
      <c r="A168">
        <v>2019</v>
      </c>
      <c r="B168">
        <v>11</v>
      </c>
      <c r="C168">
        <v>7</v>
      </c>
      <c r="D168">
        <v>23</v>
      </c>
      <c r="E168">
        <v>0</v>
      </c>
      <c r="F168">
        <v>0</v>
      </c>
      <c r="G168">
        <v>0</v>
      </c>
      <c r="H168">
        <v>8288</v>
      </c>
      <c r="I168">
        <v>11840</v>
      </c>
      <c r="J168">
        <v>27750</v>
      </c>
      <c r="K168">
        <v>22200</v>
      </c>
      <c r="L168">
        <v>0</v>
      </c>
      <c r="M168">
        <v>8391.6</v>
      </c>
      <c r="N168">
        <f>df_results_DK2!Q168*12</f>
        <v>2721.6000000000004</v>
      </c>
    </row>
    <row r="169" spans="1:14" x14ac:dyDescent="0.3">
      <c r="A169">
        <v>2019</v>
      </c>
      <c r="B169">
        <v>11</v>
      </c>
      <c r="C169">
        <v>7</v>
      </c>
      <c r="D169">
        <v>24</v>
      </c>
      <c r="E169">
        <v>0</v>
      </c>
      <c r="F169">
        <v>0</v>
      </c>
      <c r="G169">
        <v>0</v>
      </c>
      <c r="H169">
        <v>0</v>
      </c>
      <c r="I169">
        <v>9344</v>
      </c>
      <c r="J169">
        <v>24000</v>
      </c>
      <c r="K169">
        <v>19200</v>
      </c>
      <c r="L169">
        <v>0</v>
      </c>
      <c r="M169">
        <v>8323.2000000000007</v>
      </c>
      <c r="N169">
        <f>df_results_DK2!Q169*12</f>
        <v>3121.2000000000003</v>
      </c>
    </row>
    <row r="170" spans="1:14" x14ac:dyDescent="0.3">
      <c r="A170">
        <v>2019</v>
      </c>
      <c r="B170">
        <v>11</v>
      </c>
      <c r="C170">
        <v>8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9000</v>
      </c>
      <c r="K170">
        <v>5579.9999999999973</v>
      </c>
      <c r="L170">
        <v>0</v>
      </c>
      <c r="M170">
        <v>3834</v>
      </c>
      <c r="N170">
        <f>df_results_DK2!Q170*12</f>
        <v>3834</v>
      </c>
    </row>
    <row r="171" spans="1:14" x14ac:dyDescent="0.3">
      <c r="A171">
        <v>2019</v>
      </c>
      <c r="B171">
        <v>11</v>
      </c>
      <c r="C171">
        <v>8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9000</v>
      </c>
      <c r="K171">
        <v>2868</v>
      </c>
      <c r="L171">
        <v>0</v>
      </c>
      <c r="M171">
        <v>4006.8</v>
      </c>
      <c r="N171">
        <f>df_results_DK2!Q171*12</f>
        <v>4006.8</v>
      </c>
    </row>
    <row r="172" spans="1:14" x14ac:dyDescent="0.3">
      <c r="A172">
        <v>2019</v>
      </c>
      <c r="B172">
        <v>11</v>
      </c>
      <c r="C172">
        <v>8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9000</v>
      </c>
      <c r="K172">
        <v>1751.9999999999973</v>
      </c>
      <c r="L172">
        <v>0</v>
      </c>
      <c r="M172">
        <v>4179.6000000000004</v>
      </c>
      <c r="N172">
        <f>df_results_DK2!Q172*12</f>
        <v>4179.6000000000004</v>
      </c>
    </row>
    <row r="173" spans="1:14" x14ac:dyDescent="0.3">
      <c r="A173">
        <v>2019</v>
      </c>
      <c r="B173">
        <v>11</v>
      </c>
      <c r="C173">
        <v>8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9000</v>
      </c>
      <c r="K173">
        <v>2436</v>
      </c>
      <c r="L173">
        <v>0</v>
      </c>
      <c r="M173">
        <v>4006.8</v>
      </c>
      <c r="N173">
        <f>df_results_DK2!Q173*12</f>
        <v>4006.8</v>
      </c>
    </row>
    <row r="174" spans="1:14" x14ac:dyDescent="0.3">
      <c r="A174">
        <v>2019</v>
      </c>
      <c r="B174">
        <v>11</v>
      </c>
      <c r="C174">
        <v>8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9000</v>
      </c>
      <c r="K174">
        <v>3444</v>
      </c>
      <c r="L174">
        <v>0</v>
      </c>
      <c r="M174">
        <v>4060.8</v>
      </c>
      <c r="N174">
        <f>df_results_DK2!Q174*12</f>
        <v>4060.8</v>
      </c>
    </row>
    <row r="175" spans="1:14" x14ac:dyDescent="0.3">
      <c r="A175">
        <v>2019</v>
      </c>
      <c r="B175">
        <v>11</v>
      </c>
      <c r="C175">
        <v>8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9000</v>
      </c>
      <c r="K175">
        <v>5820</v>
      </c>
      <c r="L175">
        <v>0</v>
      </c>
      <c r="M175">
        <v>3996</v>
      </c>
      <c r="N175">
        <f>df_results_DK2!Q175*12</f>
        <v>3996</v>
      </c>
    </row>
    <row r="176" spans="1:14" x14ac:dyDescent="0.3">
      <c r="A176">
        <v>2019</v>
      </c>
      <c r="B176">
        <v>11</v>
      </c>
      <c r="C176">
        <v>8</v>
      </c>
      <c r="D176">
        <v>7</v>
      </c>
      <c r="E176">
        <v>6120</v>
      </c>
      <c r="F176">
        <v>0</v>
      </c>
      <c r="G176">
        <v>0</v>
      </c>
      <c r="H176">
        <v>0</v>
      </c>
      <c r="I176">
        <v>0</v>
      </c>
      <c r="J176">
        <v>12750</v>
      </c>
      <c r="K176">
        <v>10200</v>
      </c>
      <c r="L176">
        <v>0</v>
      </c>
      <c r="M176">
        <v>5630.4</v>
      </c>
      <c r="N176">
        <f>df_results_DK2!Q176*12</f>
        <v>3974.3999999999996</v>
      </c>
    </row>
    <row r="177" spans="1:14" x14ac:dyDescent="0.3">
      <c r="A177">
        <v>2019</v>
      </c>
      <c r="B177">
        <v>11</v>
      </c>
      <c r="C177">
        <v>8</v>
      </c>
      <c r="D177">
        <v>8</v>
      </c>
      <c r="E177">
        <v>11560</v>
      </c>
      <c r="F177">
        <v>0</v>
      </c>
      <c r="G177">
        <v>0</v>
      </c>
      <c r="H177">
        <v>0</v>
      </c>
      <c r="I177">
        <v>0</v>
      </c>
      <c r="J177">
        <v>12750</v>
      </c>
      <c r="K177">
        <v>10200</v>
      </c>
      <c r="L177">
        <v>0</v>
      </c>
      <c r="M177">
        <v>4712.3999999999996</v>
      </c>
      <c r="N177">
        <f>df_results_DK2!Q177*12</f>
        <v>3326.3999999999996</v>
      </c>
    </row>
    <row r="178" spans="1:14" x14ac:dyDescent="0.3">
      <c r="A178">
        <v>2019</v>
      </c>
      <c r="B178">
        <v>11</v>
      </c>
      <c r="C178">
        <v>8</v>
      </c>
      <c r="D178">
        <v>9</v>
      </c>
      <c r="E178">
        <v>13192</v>
      </c>
      <c r="F178">
        <v>0</v>
      </c>
      <c r="G178">
        <v>0</v>
      </c>
      <c r="H178">
        <v>0</v>
      </c>
      <c r="I178">
        <v>0</v>
      </c>
      <c r="J178">
        <v>12750</v>
      </c>
      <c r="K178">
        <v>10200</v>
      </c>
      <c r="L178">
        <v>0</v>
      </c>
      <c r="M178">
        <v>4284</v>
      </c>
      <c r="N178">
        <f>df_results_DK2!Q178*12</f>
        <v>3024</v>
      </c>
    </row>
    <row r="179" spans="1:14" x14ac:dyDescent="0.3">
      <c r="A179">
        <v>2019</v>
      </c>
      <c r="B179">
        <v>11</v>
      </c>
      <c r="C179">
        <v>8</v>
      </c>
      <c r="D179">
        <v>10</v>
      </c>
      <c r="E179">
        <v>14518</v>
      </c>
      <c r="F179">
        <v>0</v>
      </c>
      <c r="G179">
        <v>0</v>
      </c>
      <c r="H179">
        <v>0</v>
      </c>
      <c r="I179">
        <v>0</v>
      </c>
      <c r="J179">
        <v>12750</v>
      </c>
      <c r="K179">
        <v>10200</v>
      </c>
      <c r="L179">
        <v>0</v>
      </c>
      <c r="M179">
        <v>3626.1000000000004</v>
      </c>
      <c r="N179">
        <f>df_results_DK2!Q179*12</f>
        <v>2559.6000000000004</v>
      </c>
    </row>
    <row r="180" spans="1:14" x14ac:dyDescent="0.3">
      <c r="A180">
        <v>2019</v>
      </c>
      <c r="B180">
        <v>11</v>
      </c>
      <c r="C180">
        <v>8</v>
      </c>
      <c r="D180">
        <v>11</v>
      </c>
      <c r="E180">
        <v>15861</v>
      </c>
      <c r="F180">
        <v>0</v>
      </c>
      <c r="G180">
        <v>0</v>
      </c>
      <c r="H180">
        <v>0</v>
      </c>
      <c r="I180">
        <v>0</v>
      </c>
      <c r="J180">
        <v>12750</v>
      </c>
      <c r="K180">
        <v>10200</v>
      </c>
      <c r="L180">
        <v>0</v>
      </c>
      <c r="M180">
        <v>2830.5</v>
      </c>
      <c r="N180">
        <f>df_results_DK2!Q180*12</f>
        <v>1998</v>
      </c>
    </row>
    <row r="181" spans="1:14" x14ac:dyDescent="0.3">
      <c r="A181">
        <v>2019</v>
      </c>
      <c r="B181">
        <v>11</v>
      </c>
      <c r="C181">
        <v>8</v>
      </c>
      <c r="D181">
        <v>12</v>
      </c>
      <c r="E181">
        <v>14841</v>
      </c>
      <c r="F181">
        <v>0</v>
      </c>
      <c r="G181">
        <v>0</v>
      </c>
      <c r="H181">
        <v>0</v>
      </c>
      <c r="I181">
        <v>0</v>
      </c>
      <c r="J181">
        <v>12750</v>
      </c>
      <c r="K181">
        <v>10200</v>
      </c>
      <c r="L181">
        <v>0</v>
      </c>
      <c r="M181">
        <v>2295</v>
      </c>
      <c r="N181">
        <f>df_results_DK2!Q181*12</f>
        <v>1620</v>
      </c>
    </row>
    <row r="182" spans="1:14" x14ac:dyDescent="0.3">
      <c r="A182">
        <v>2019</v>
      </c>
      <c r="B182">
        <v>11</v>
      </c>
      <c r="C182">
        <v>8</v>
      </c>
      <c r="D182">
        <v>13</v>
      </c>
      <c r="E182">
        <v>15147.000000000002</v>
      </c>
      <c r="F182">
        <v>0</v>
      </c>
      <c r="G182">
        <v>0</v>
      </c>
      <c r="H182">
        <v>0</v>
      </c>
      <c r="I182">
        <v>0</v>
      </c>
      <c r="J182">
        <v>12750</v>
      </c>
      <c r="K182">
        <v>10200</v>
      </c>
      <c r="L182">
        <v>0</v>
      </c>
      <c r="M182">
        <v>1698.3000000000002</v>
      </c>
      <c r="N182">
        <f>df_results_DK2!Q182*12</f>
        <v>1198.8000000000002</v>
      </c>
    </row>
    <row r="183" spans="1:14" x14ac:dyDescent="0.3">
      <c r="A183">
        <v>2019</v>
      </c>
      <c r="B183">
        <v>11</v>
      </c>
      <c r="C183">
        <v>8</v>
      </c>
      <c r="D183">
        <v>14</v>
      </c>
      <c r="E183">
        <v>15265.999999999998</v>
      </c>
      <c r="F183">
        <v>0</v>
      </c>
      <c r="G183">
        <v>0</v>
      </c>
      <c r="H183">
        <v>0</v>
      </c>
      <c r="I183">
        <v>0</v>
      </c>
      <c r="J183">
        <v>12750</v>
      </c>
      <c r="K183">
        <v>10200</v>
      </c>
      <c r="L183">
        <v>0</v>
      </c>
      <c r="M183">
        <v>1285.2</v>
      </c>
      <c r="N183">
        <f>df_results_DK2!Q183*12</f>
        <v>907.2</v>
      </c>
    </row>
    <row r="184" spans="1:14" x14ac:dyDescent="0.3">
      <c r="A184">
        <v>2019</v>
      </c>
      <c r="B184">
        <v>11</v>
      </c>
      <c r="C184">
        <v>8</v>
      </c>
      <c r="D184">
        <v>15</v>
      </c>
      <c r="E184">
        <v>15197.999999999998</v>
      </c>
      <c r="F184">
        <v>0</v>
      </c>
      <c r="G184">
        <v>0</v>
      </c>
      <c r="H184">
        <v>0</v>
      </c>
      <c r="I184">
        <v>0</v>
      </c>
      <c r="J184">
        <v>12750</v>
      </c>
      <c r="K184">
        <v>10200</v>
      </c>
      <c r="L184">
        <v>0</v>
      </c>
      <c r="M184">
        <v>902.7</v>
      </c>
      <c r="N184">
        <f>df_results_DK2!Q184*12</f>
        <v>637.20000000000005</v>
      </c>
    </row>
    <row r="185" spans="1:14" x14ac:dyDescent="0.3">
      <c r="A185">
        <v>2019</v>
      </c>
      <c r="B185">
        <v>11</v>
      </c>
      <c r="C185">
        <v>8</v>
      </c>
      <c r="D185">
        <v>16</v>
      </c>
      <c r="E185">
        <v>15317</v>
      </c>
      <c r="F185">
        <v>0</v>
      </c>
      <c r="G185">
        <v>0</v>
      </c>
      <c r="H185">
        <v>0</v>
      </c>
      <c r="I185">
        <v>0</v>
      </c>
      <c r="J185">
        <v>12750</v>
      </c>
      <c r="K185">
        <v>10200</v>
      </c>
      <c r="L185">
        <v>0</v>
      </c>
      <c r="M185">
        <v>719.1</v>
      </c>
      <c r="N185">
        <f>df_results_DK2!Q185*12</f>
        <v>507.6</v>
      </c>
    </row>
    <row r="186" spans="1:14" x14ac:dyDescent="0.3">
      <c r="A186">
        <v>2019</v>
      </c>
      <c r="B186">
        <v>11</v>
      </c>
      <c r="C186">
        <v>8</v>
      </c>
      <c r="D186">
        <v>17</v>
      </c>
      <c r="E186">
        <v>16592</v>
      </c>
      <c r="F186">
        <v>0</v>
      </c>
      <c r="G186">
        <v>0</v>
      </c>
      <c r="H186">
        <v>0</v>
      </c>
      <c r="I186">
        <v>0</v>
      </c>
      <c r="J186">
        <v>12750</v>
      </c>
      <c r="K186">
        <v>10200</v>
      </c>
      <c r="L186">
        <v>0</v>
      </c>
      <c r="M186">
        <v>657.90000000000009</v>
      </c>
      <c r="N186">
        <f>df_results_DK2!Q186*12</f>
        <v>464.40000000000003</v>
      </c>
    </row>
    <row r="187" spans="1:14" x14ac:dyDescent="0.3">
      <c r="A187">
        <v>2019</v>
      </c>
      <c r="B187">
        <v>11</v>
      </c>
      <c r="C187">
        <v>8</v>
      </c>
      <c r="D187">
        <v>18</v>
      </c>
      <c r="E187">
        <v>35200</v>
      </c>
      <c r="F187">
        <v>0</v>
      </c>
      <c r="G187">
        <v>0</v>
      </c>
      <c r="H187">
        <v>0</v>
      </c>
      <c r="I187">
        <v>1280</v>
      </c>
      <c r="J187">
        <v>24000</v>
      </c>
      <c r="K187">
        <v>19200</v>
      </c>
      <c r="L187">
        <v>0</v>
      </c>
      <c r="M187">
        <v>1123.2</v>
      </c>
      <c r="N187">
        <f>df_results_DK2!Q187*12</f>
        <v>421.20000000000005</v>
      </c>
    </row>
    <row r="188" spans="1:14" x14ac:dyDescent="0.3">
      <c r="A188">
        <v>2019</v>
      </c>
      <c r="B188">
        <v>11</v>
      </c>
      <c r="C188">
        <v>8</v>
      </c>
      <c r="D188">
        <v>19</v>
      </c>
      <c r="E188">
        <v>35200</v>
      </c>
      <c r="F188">
        <v>0</v>
      </c>
      <c r="G188">
        <v>0</v>
      </c>
      <c r="H188">
        <v>0</v>
      </c>
      <c r="I188">
        <v>3008</v>
      </c>
      <c r="J188">
        <v>24000</v>
      </c>
      <c r="K188">
        <v>19200</v>
      </c>
      <c r="L188">
        <v>0</v>
      </c>
      <c r="M188">
        <v>864</v>
      </c>
      <c r="N188">
        <f>df_results_DK2!Q188*12</f>
        <v>324</v>
      </c>
    </row>
    <row r="189" spans="1:14" x14ac:dyDescent="0.3">
      <c r="A189">
        <v>2019</v>
      </c>
      <c r="B189">
        <v>11</v>
      </c>
      <c r="C189">
        <v>8</v>
      </c>
      <c r="D189">
        <v>20</v>
      </c>
      <c r="E189">
        <v>18122</v>
      </c>
      <c r="F189">
        <v>0</v>
      </c>
      <c r="G189">
        <v>0</v>
      </c>
      <c r="H189">
        <v>0</v>
      </c>
      <c r="I189">
        <v>0</v>
      </c>
      <c r="J189">
        <v>12750</v>
      </c>
      <c r="K189">
        <v>10200</v>
      </c>
      <c r="L189">
        <v>0</v>
      </c>
      <c r="M189">
        <v>367.20000000000005</v>
      </c>
      <c r="N189">
        <f>df_results_DK2!Q189*12</f>
        <v>259.20000000000005</v>
      </c>
    </row>
    <row r="190" spans="1:14" x14ac:dyDescent="0.3">
      <c r="A190">
        <v>2019</v>
      </c>
      <c r="B190">
        <v>11</v>
      </c>
      <c r="C190">
        <v>8</v>
      </c>
      <c r="D190">
        <v>21</v>
      </c>
      <c r="E190">
        <v>15997</v>
      </c>
      <c r="F190">
        <v>0</v>
      </c>
      <c r="G190">
        <v>0</v>
      </c>
      <c r="H190">
        <v>0</v>
      </c>
      <c r="I190">
        <v>0</v>
      </c>
      <c r="J190">
        <v>12750</v>
      </c>
      <c r="K190">
        <v>10200</v>
      </c>
      <c r="L190">
        <v>0</v>
      </c>
      <c r="M190">
        <v>336.6</v>
      </c>
      <c r="N190">
        <f>df_results_DK2!Q190*12</f>
        <v>237.60000000000002</v>
      </c>
    </row>
    <row r="191" spans="1:14" x14ac:dyDescent="0.3">
      <c r="A191">
        <v>2019</v>
      </c>
      <c r="B191">
        <v>11</v>
      </c>
      <c r="C191">
        <v>8</v>
      </c>
      <c r="D191">
        <v>22</v>
      </c>
      <c r="E191">
        <v>13974</v>
      </c>
      <c r="F191">
        <v>0</v>
      </c>
      <c r="G191">
        <v>0</v>
      </c>
      <c r="H191">
        <v>0</v>
      </c>
      <c r="I191">
        <v>0</v>
      </c>
      <c r="J191">
        <v>12750</v>
      </c>
      <c r="K191">
        <v>10200</v>
      </c>
      <c r="L191">
        <v>0</v>
      </c>
      <c r="M191">
        <v>306</v>
      </c>
      <c r="N191">
        <f>df_results_DK2!Q191*12</f>
        <v>216</v>
      </c>
    </row>
    <row r="192" spans="1:14" x14ac:dyDescent="0.3">
      <c r="A192">
        <v>2019</v>
      </c>
      <c r="B192">
        <v>11</v>
      </c>
      <c r="C192">
        <v>8</v>
      </c>
      <c r="D192">
        <v>23</v>
      </c>
      <c r="E192">
        <v>0</v>
      </c>
      <c r="F192">
        <v>0</v>
      </c>
      <c r="G192">
        <v>960</v>
      </c>
      <c r="H192">
        <v>14400</v>
      </c>
      <c r="I192">
        <v>12800</v>
      </c>
      <c r="J192">
        <v>30000</v>
      </c>
      <c r="K192">
        <v>24000</v>
      </c>
      <c r="L192">
        <v>0</v>
      </c>
      <c r="M192">
        <v>684</v>
      </c>
      <c r="N192">
        <f>df_results_DK2!Q192*12</f>
        <v>205.20000000000002</v>
      </c>
    </row>
    <row r="193" spans="1:14" x14ac:dyDescent="0.3">
      <c r="A193">
        <v>2019</v>
      </c>
      <c r="B193">
        <v>11</v>
      </c>
      <c r="C193">
        <v>8</v>
      </c>
      <c r="D193">
        <v>24</v>
      </c>
      <c r="E193">
        <v>0</v>
      </c>
      <c r="F193">
        <v>0</v>
      </c>
      <c r="G193">
        <v>0</v>
      </c>
      <c r="H193">
        <v>9879</v>
      </c>
      <c r="I193">
        <v>11840</v>
      </c>
      <c r="J193">
        <v>27750</v>
      </c>
      <c r="K193">
        <v>22200</v>
      </c>
      <c r="L193">
        <v>0</v>
      </c>
      <c r="M193">
        <v>832.5</v>
      </c>
      <c r="N193">
        <f>df_results_DK2!Q193*12</f>
        <v>270</v>
      </c>
    </row>
    <row r="194" spans="1:14" x14ac:dyDescent="0.3">
      <c r="A194">
        <v>2019</v>
      </c>
      <c r="B194">
        <v>11</v>
      </c>
      <c r="C194">
        <v>9</v>
      </c>
      <c r="D194">
        <v>1</v>
      </c>
      <c r="E194">
        <v>0</v>
      </c>
      <c r="F194">
        <v>0</v>
      </c>
      <c r="G194">
        <v>0</v>
      </c>
      <c r="H194">
        <v>6216</v>
      </c>
      <c r="I194">
        <v>11840</v>
      </c>
      <c r="J194">
        <v>27750</v>
      </c>
      <c r="K194">
        <v>22200</v>
      </c>
      <c r="L194">
        <v>0</v>
      </c>
      <c r="M194">
        <v>432.90000000000003</v>
      </c>
      <c r="N194">
        <f>df_results_DK2!Q194*12</f>
        <v>140.4</v>
      </c>
    </row>
    <row r="195" spans="1:14" x14ac:dyDescent="0.3">
      <c r="A195">
        <v>2019</v>
      </c>
      <c r="B195">
        <v>11</v>
      </c>
      <c r="C195">
        <v>9</v>
      </c>
      <c r="D195">
        <v>2</v>
      </c>
      <c r="E195">
        <v>0</v>
      </c>
      <c r="F195">
        <v>0</v>
      </c>
      <c r="G195">
        <v>0</v>
      </c>
      <c r="H195">
        <v>3219</v>
      </c>
      <c r="I195">
        <v>11840</v>
      </c>
      <c r="J195">
        <v>27750</v>
      </c>
      <c r="K195">
        <v>22200</v>
      </c>
      <c r="L195">
        <v>0</v>
      </c>
      <c r="M195">
        <v>899.1</v>
      </c>
      <c r="N195">
        <f>df_results_DK2!Q195*12</f>
        <v>291.60000000000002</v>
      </c>
    </row>
    <row r="196" spans="1:14" x14ac:dyDescent="0.3">
      <c r="A196">
        <v>2019</v>
      </c>
      <c r="B196">
        <v>11</v>
      </c>
      <c r="C196">
        <v>9</v>
      </c>
      <c r="D196">
        <v>3</v>
      </c>
      <c r="E196">
        <v>0</v>
      </c>
      <c r="F196">
        <v>0</v>
      </c>
      <c r="G196">
        <v>0</v>
      </c>
      <c r="H196">
        <v>2072</v>
      </c>
      <c r="I196">
        <v>11840</v>
      </c>
      <c r="J196">
        <v>27750</v>
      </c>
      <c r="K196">
        <v>22200</v>
      </c>
      <c r="L196">
        <v>0</v>
      </c>
      <c r="M196">
        <v>1531.8</v>
      </c>
      <c r="N196">
        <f>df_results_DK2!Q196*12</f>
        <v>496.79999999999995</v>
      </c>
    </row>
    <row r="197" spans="1:14" x14ac:dyDescent="0.3">
      <c r="A197">
        <v>2019</v>
      </c>
      <c r="B197">
        <v>11</v>
      </c>
      <c r="C197">
        <v>9</v>
      </c>
      <c r="D197">
        <v>4</v>
      </c>
      <c r="E197">
        <v>0</v>
      </c>
      <c r="F197">
        <v>0</v>
      </c>
      <c r="G197">
        <v>0</v>
      </c>
      <c r="H197">
        <v>1295</v>
      </c>
      <c r="I197">
        <v>11840</v>
      </c>
      <c r="J197">
        <v>27750</v>
      </c>
      <c r="K197">
        <v>22200</v>
      </c>
      <c r="L197">
        <v>0</v>
      </c>
      <c r="M197">
        <v>1764.9</v>
      </c>
      <c r="N197">
        <f>df_results_DK2!Q197*12</f>
        <v>572.40000000000009</v>
      </c>
    </row>
    <row r="198" spans="1:14" x14ac:dyDescent="0.3">
      <c r="A198">
        <v>2019</v>
      </c>
      <c r="B198">
        <v>11</v>
      </c>
      <c r="C198">
        <v>9</v>
      </c>
      <c r="D198">
        <v>5</v>
      </c>
      <c r="E198">
        <v>0</v>
      </c>
      <c r="F198">
        <v>0</v>
      </c>
      <c r="G198">
        <v>0</v>
      </c>
      <c r="H198">
        <v>1369</v>
      </c>
      <c r="I198">
        <v>11840</v>
      </c>
      <c r="J198">
        <v>27750</v>
      </c>
      <c r="K198">
        <v>22200</v>
      </c>
      <c r="L198">
        <v>0</v>
      </c>
      <c r="M198">
        <v>1831.5</v>
      </c>
      <c r="N198">
        <f>df_results_DK2!Q198*12</f>
        <v>594</v>
      </c>
    </row>
    <row r="199" spans="1:14" x14ac:dyDescent="0.3">
      <c r="A199">
        <v>2019</v>
      </c>
      <c r="B199">
        <v>11</v>
      </c>
      <c r="C199">
        <v>9</v>
      </c>
      <c r="D199">
        <v>6</v>
      </c>
      <c r="E199">
        <v>6494</v>
      </c>
      <c r="F199">
        <v>0</v>
      </c>
      <c r="G199">
        <v>0</v>
      </c>
      <c r="H199">
        <v>0</v>
      </c>
      <c r="I199">
        <v>0</v>
      </c>
      <c r="J199">
        <v>12750</v>
      </c>
      <c r="K199">
        <v>10200</v>
      </c>
      <c r="L199">
        <v>0</v>
      </c>
      <c r="M199">
        <v>872.1</v>
      </c>
      <c r="N199">
        <f>df_results_DK2!Q199*12</f>
        <v>615.6</v>
      </c>
    </row>
    <row r="200" spans="1:14" x14ac:dyDescent="0.3">
      <c r="A200">
        <v>2019</v>
      </c>
      <c r="B200">
        <v>11</v>
      </c>
      <c r="C200">
        <v>9</v>
      </c>
      <c r="D200">
        <v>7</v>
      </c>
      <c r="E200">
        <v>7599</v>
      </c>
      <c r="F200">
        <v>0</v>
      </c>
      <c r="G200">
        <v>0</v>
      </c>
      <c r="H200">
        <v>0</v>
      </c>
      <c r="I200">
        <v>0</v>
      </c>
      <c r="J200">
        <v>12750</v>
      </c>
      <c r="K200">
        <v>10200</v>
      </c>
      <c r="L200">
        <v>0</v>
      </c>
      <c r="M200">
        <v>963.90000000000009</v>
      </c>
      <c r="N200">
        <f>df_results_DK2!Q200*12</f>
        <v>680.40000000000009</v>
      </c>
    </row>
    <row r="201" spans="1:14" x14ac:dyDescent="0.3">
      <c r="A201">
        <v>2019</v>
      </c>
      <c r="B201">
        <v>11</v>
      </c>
      <c r="C201">
        <v>9</v>
      </c>
      <c r="D201">
        <v>8</v>
      </c>
      <c r="E201">
        <v>9469</v>
      </c>
      <c r="F201">
        <v>0</v>
      </c>
      <c r="G201">
        <v>0</v>
      </c>
      <c r="H201">
        <v>0</v>
      </c>
      <c r="I201">
        <v>0</v>
      </c>
      <c r="J201">
        <v>12750</v>
      </c>
      <c r="K201">
        <v>10200</v>
      </c>
      <c r="L201">
        <v>0</v>
      </c>
      <c r="M201">
        <v>994.5</v>
      </c>
      <c r="N201">
        <f>df_results_DK2!Q201*12</f>
        <v>702</v>
      </c>
    </row>
    <row r="202" spans="1:14" x14ac:dyDescent="0.3">
      <c r="A202">
        <v>2019</v>
      </c>
      <c r="B202">
        <v>11</v>
      </c>
      <c r="C202">
        <v>9</v>
      </c>
      <c r="D202">
        <v>9</v>
      </c>
      <c r="E202">
        <v>11611</v>
      </c>
      <c r="F202">
        <v>0</v>
      </c>
      <c r="G202">
        <v>0</v>
      </c>
      <c r="H202">
        <v>0</v>
      </c>
      <c r="I202">
        <v>0</v>
      </c>
      <c r="J202">
        <v>12750</v>
      </c>
      <c r="K202">
        <v>10200</v>
      </c>
      <c r="L202">
        <v>0</v>
      </c>
      <c r="M202">
        <v>1101.5999999999999</v>
      </c>
      <c r="N202">
        <f>df_results_DK2!Q202*12</f>
        <v>777.59999999999991</v>
      </c>
    </row>
    <row r="203" spans="1:14" x14ac:dyDescent="0.3">
      <c r="A203">
        <v>2019</v>
      </c>
      <c r="B203">
        <v>11</v>
      </c>
      <c r="C203">
        <v>9</v>
      </c>
      <c r="D203">
        <v>10</v>
      </c>
      <c r="E203">
        <v>13463.999999999998</v>
      </c>
      <c r="F203">
        <v>0</v>
      </c>
      <c r="G203">
        <v>0</v>
      </c>
      <c r="H203">
        <v>0</v>
      </c>
      <c r="I203">
        <v>0</v>
      </c>
      <c r="J203">
        <v>12750</v>
      </c>
      <c r="K203">
        <v>10200</v>
      </c>
      <c r="L203">
        <v>0</v>
      </c>
      <c r="M203">
        <v>1055.7</v>
      </c>
      <c r="N203">
        <f>df_results_DK2!Q203*12</f>
        <v>745.2</v>
      </c>
    </row>
    <row r="204" spans="1:14" x14ac:dyDescent="0.3">
      <c r="A204">
        <v>2019</v>
      </c>
      <c r="B204">
        <v>11</v>
      </c>
      <c r="C204">
        <v>9</v>
      </c>
      <c r="D204">
        <v>11</v>
      </c>
      <c r="E204">
        <v>14415.999999999998</v>
      </c>
      <c r="F204">
        <v>0</v>
      </c>
      <c r="G204">
        <v>0</v>
      </c>
      <c r="H204">
        <v>0</v>
      </c>
      <c r="I204">
        <v>0</v>
      </c>
      <c r="J204">
        <v>12750</v>
      </c>
      <c r="K204">
        <v>10200</v>
      </c>
      <c r="L204">
        <v>0</v>
      </c>
      <c r="M204">
        <v>1055.7</v>
      </c>
      <c r="N204">
        <f>df_results_DK2!Q204*12</f>
        <v>745.2</v>
      </c>
    </row>
    <row r="205" spans="1:14" x14ac:dyDescent="0.3">
      <c r="A205">
        <v>2019</v>
      </c>
      <c r="B205">
        <v>11</v>
      </c>
      <c r="C205">
        <v>9</v>
      </c>
      <c r="D205">
        <v>12</v>
      </c>
      <c r="E205">
        <v>13192.000000000002</v>
      </c>
      <c r="F205">
        <v>0</v>
      </c>
      <c r="G205">
        <v>0</v>
      </c>
      <c r="H205">
        <v>0</v>
      </c>
      <c r="I205">
        <v>0</v>
      </c>
      <c r="J205">
        <v>12750</v>
      </c>
      <c r="K205">
        <v>10200</v>
      </c>
      <c r="L205">
        <v>0</v>
      </c>
      <c r="M205">
        <v>1162.8000000000002</v>
      </c>
      <c r="N205">
        <f>df_results_DK2!Q205*12</f>
        <v>820.80000000000007</v>
      </c>
    </row>
    <row r="206" spans="1:14" x14ac:dyDescent="0.3">
      <c r="A206">
        <v>2019</v>
      </c>
      <c r="B206">
        <v>11</v>
      </c>
      <c r="C206">
        <v>9</v>
      </c>
      <c r="D206">
        <v>13</v>
      </c>
      <c r="E206">
        <v>12699.000000000002</v>
      </c>
      <c r="F206">
        <v>0</v>
      </c>
      <c r="G206">
        <v>0</v>
      </c>
      <c r="H206">
        <v>0</v>
      </c>
      <c r="I206">
        <v>0</v>
      </c>
      <c r="J206">
        <v>12750</v>
      </c>
      <c r="K206">
        <v>10200</v>
      </c>
      <c r="L206">
        <v>0</v>
      </c>
      <c r="M206">
        <v>1392.3000000000002</v>
      </c>
      <c r="N206">
        <f>df_results_DK2!Q206*12</f>
        <v>982.80000000000007</v>
      </c>
    </row>
    <row r="207" spans="1:14" x14ac:dyDescent="0.3">
      <c r="A207">
        <v>2019</v>
      </c>
      <c r="B207">
        <v>11</v>
      </c>
      <c r="C207">
        <v>9</v>
      </c>
      <c r="D207">
        <v>14</v>
      </c>
      <c r="E207">
        <v>12036</v>
      </c>
      <c r="F207">
        <v>0</v>
      </c>
      <c r="G207">
        <v>0</v>
      </c>
      <c r="H207">
        <v>0</v>
      </c>
      <c r="I207">
        <v>0</v>
      </c>
      <c r="J207">
        <v>12750</v>
      </c>
      <c r="K207">
        <v>10200</v>
      </c>
      <c r="L207">
        <v>0</v>
      </c>
      <c r="M207">
        <v>1606.5</v>
      </c>
      <c r="N207">
        <f>df_results_DK2!Q207*12</f>
        <v>1134</v>
      </c>
    </row>
    <row r="208" spans="1:14" x14ac:dyDescent="0.3">
      <c r="A208">
        <v>2019</v>
      </c>
      <c r="B208">
        <v>11</v>
      </c>
      <c r="C208">
        <v>9</v>
      </c>
      <c r="D208">
        <v>15</v>
      </c>
      <c r="E208">
        <v>11866</v>
      </c>
      <c r="F208">
        <v>0</v>
      </c>
      <c r="G208">
        <v>0</v>
      </c>
      <c r="H208">
        <v>0</v>
      </c>
      <c r="I208">
        <v>0</v>
      </c>
      <c r="J208">
        <v>12750</v>
      </c>
      <c r="K208">
        <v>10200</v>
      </c>
      <c r="L208">
        <v>0</v>
      </c>
      <c r="M208">
        <v>1790.1</v>
      </c>
      <c r="N208">
        <f>df_results_DK2!Q208*12</f>
        <v>1263.5999999999999</v>
      </c>
    </row>
    <row r="209" spans="1:14" x14ac:dyDescent="0.3">
      <c r="A209">
        <v>2019</v>
      </c>
      <c r="B209">
        <v>11</v>
      </c>
      <c r="C209">
        <v>9</v>
      </c>
      <c r="D209">
        <v>16</v>
      </c>
      <c r="E209">
        <v>12545.999999999998</v>
      </c>
      <c r="F209">
        <v>0</v>
      </c>
      <c r="G209">
        <v>0</v>
      </c>
      <c r="H209">
        <v>0</v>
      </c>
      <c r="I209">
        <v>0</v>
      </c>
      <c r="J209">
        <v>12750</v>
      </c>
      <c r="K209">
        <v>10200</v>
      </c>
      <c r="L209">
        <v>0</v>
      </c>
      <c r="M209">
        <v>1820.7</v>
      </c>
      <c r="N209">
        <f>df_results_DK2!Q209*12</f>
        <v>1285.2</v>
      </c>
    </row>
    <row r="210" spans="1:14" x14ac:dyDescent="0.3">
      <c r="A210">
        <v>2019</v>
      </c>
      <c r="B210">
        <v>11</v>
      </c>
      <c r="C210">
        <v>9</v>
      </c>
      <c r="D210">
        <v>17</v>
      </c>
      <c r="E210">
        <v>14398.999999999998</v>
      </c>
      <c r="F210">
        <v>0</v>
      </c>
      <c r="G210">
        <v>0</v>
      </c>
      <c r="H210">
        <v>0</v>
      </c>
      <c r="I210">
        <v>0</v>
      </c>
      <c r="J210">
        <v>12750</v>
      </c>
      <c r="K210">
        <v>10200</v>
      </c>
      <c r="L210">
        <v>0</v>
      </c>
      <c r="M210">
        <v>1744.2</v>
      </c>
      <c r="N210">
        <f>df_results_DK2!Q210*12</f>
        <v>1231.2</v>
      </c>
    </row>
    <row r="211" spans="1:14" x14ac:dyDescent="0.3">
      <c r="A211">
        <v>2019</v>
      </c>
      <c r="B211">
        <v>11</v>
      </c>
      <c r="C211">
        <v>9</v>
      </c>
      <c r="D211">
        <v>18</v>
      </c>
      <c r="E211">
        <v>16813.000000000004</v>
      </c>
      <c r="F211">
        <v>0</v>
      </c>
      <c r="G211">
        <v>0</v>
      </c>
      <c r="H211">
        <v>0</v>
      </c>
      <c r="I211">
        <v>0</v>
      </c>
      <c r="J211">
        <v>12750</v>
      </c>
      <c r="K211">
        <v>10200</v>
      </c>
      <c r="L211">
        <v>0</v>
      </c>
      <c r="M211">
        <v>1698.3000000000002</v>
      </c>
      <c r="N211">
        <f>df_results_DK2!Q211*12</f>
        <v>1198.8000000000002</v>
      </c>
    </row>
    <row r="212" spans="1:14" x14ac:dyDescent="0.3">
      <c r="A212">
        <v>2019</v>
      </c>
      <c r="B212">
        <v>11</v>
      </c>
      <c r="C212">
        <v>9</v>
      </c>
      <c r="D212">
        <v>19</v>
      </c>
      <c r="E212">
        <v>16847</v>
      </c>
      <c r="F212">
        <v>0</v>
      </c>
      <c r="G212">
        <v>0</v>
      </c>
      <c r="H212">
        <v>0</v>
      </c>
      <c r="I212">
        <v>0</v>
      </c>
      <c r="J212">
        <v>12750</v>
      </c>
      <c r="K212">
        <v>10200</v>
      </c>
      <c r="L212">
        <v>0</v>
      </c>
      <c r="M212">
        <v>1836</v>
      </c>
      <c r="N212">
        <f>df_results_DK2!Q212*12</f>
        <v>1296</v>
      </c>
    </row>
    <row r="213" spans="1:14" x14ac:dyDescent="0.3">
      <c r="A213">
        <v>2019</v>
      </c>
      <c r="B213">
        <v>11</v>
      </c>
      <c r="C213">
        <v>9</v>
      </c>
      <c r="D213">
        <v>20</v>
      </c>
      <c r="E213">
        <v>14144</v>
      </c>
      <c r="F213">
        <v>0</v>
      </c>
      <c r="G213">
        <v>0</v>
      </c>
      <c r="H213">
        <v>0</v>
      </c>
      <c r="I213">
        <v>0</v>
      </c>
      <c r="J213">
        <v>12750</v>
      </c>
      <c r="K213">
        <v>10200</v>
      </c>
      <c r="L213">
        <v>0</v>
      </c>
      <c r="M213">
        <v>1989</v>
      </c>
      <c r="N213">
        <f>df_results_DK2!Q213*12</f>
        <v>1404</v>
      </c>
    </row>
    <row r="214" spans="1:14" x14ac:dyDescent="0.3">
      <c r="A214">
        <v>2019</v>
      </c>
      <c r="B214">
        <v>11</v>
      </c>
      <c r="C214">
        <v>9</v>
      </c>
      <c r="D214">
        <v>21</v>
      </c>
      <c r="E214">
        <v>12206</v>
      </c>
      <c r="F214">
        <v>0</v>
      </c>
      <c r="G214">
        <v>0</v>
      </c>
      <c r="H214">
        <v>0</v>
      </c>
      <c r="I214">
        <v>0</v>
      </c>
      <c r="J214">
        <v>12750</v>
      </c>
      <c r="K214">
        <v>10200</v>
      </c>
      <c r="L214">
        <v>0</v>
      </c>
      <c r="M214">
        <v>1881.9</v>
      </c>
      <c r="N214">
        <f>df_results_DK2!Q214*12</f>
        <v>1328.4</v>
      </c>
    </row>
    <row r="215" spans="1:14" x14ac:dyDescent="0.3">
      <c r="A215">
        <v>2019</v>
      </c>
      <c r="B215">
        <v>11</v>
      </c>
      <c r="C215">
        <v>9</v>
      </c>
      <c r="D215">
        <v>22</v>
      </c>
      <c r="E215">
        <v>11271</v>
      </c>
      <c r="F215">
        <v>0</v>
      </c>
      <c r="G215">
        <v>0</v>
      </c>
      <c r="H215">
        <v>0</v>
      </c>
      <c r="I215">
        <v>0</v>
      </c>
      <c r="J215">
        <v>12750</v>
      </c>
      <c r="K215">
        <v>10200</v>
      </c>
      <c r="L215">
        <v>0</v>
      </c>
      <c r="M215">
        <v>1422.9</v>
      </c>
      <c r="N215">
        <f>df_results_DK2!Q215*12</f>
        <v>1004.4000000000001</v>
      </c>
    </row>
    <row r="216" spans="1:14" x14ac:dyDescent="0.3">
      <c r="A216">
        <v>2019</v>
      </c>
      <c r="B216">
        <v>11</v>
      </c>
      <c r="C216">
        <v>9</v>
      </c>
      <c r="D216">
        <v>23</v>
      </c>
      <c r="E216">
        <v>0</v>
      </c>
      <c r="F216">
        <v>0</v>
      </c>
      <c r="G216">
        <v>0</v>
      </c>
      <c r="H216">
        <v>9990</v>
      </c>
      <c r="I216">
        <v>11840</v>
      </c>
      <c r="J216">
        <v>27750</v>
      </c>
      <c r="K216">
        <v>22200</v>
      </c>
      <c r="L216">
        <v>0</v>
      </c>
      <c r="M216">
        <v>2564.1</v>
      </c>
      <c r="N216">
        <f>df_results_DK2!Q216*12</f>
        <v>831.59999999999991</v>
      </c>
    </row>
    <row r="217" spans="1:14" x14ac:dyDescent="0.3">
      <c r="A217">
        <v>2019</v>
      </c>
      <c r="B217">
        <v>11</v>
      </c>
      <c r="C217">
        <v>9</v>
      </c>
      <c r="D217">
        <v>24</v>
      </c>
      <c r="E217">
        <v>0</v>
      </c>
      <c r="F217">
        <v>0</v>
      </c>
      <c r="G217">
        <v>0</v>
      </c>
      <c r="H217">
        <v>6771</v>
      </c>
      <c r="I217">
        <v>11840</v>
      </c>
      <c r="J217">
        <v>27750</v>
      </c>
      <c r="K217">
        <v>22200</v>
      </c>
      <c r="L217">
        <v>0</v>
      </c>
      <c r="M217">
        <v>2730.6</v>
      </c>
      <c r="N217">
        <f>df_results_DK2!Q217*12</f>
        <v>885.59999999999991</v>
      </c>
    </row>
    <row r="218" spans="1:14" x14ac:dyDescent="0.3">
      <c r="A218">
        <v>2019</v>
      </c>
      <c r="B218">
        <v>11</v>
      </c>
      <c r="C218">
        <v>10</v>
      </c>
      <c r="D218">
        <v>1</v>
      </c>
      <c r="E218">
        <v>0</v>
      </c>
      <c r="F218">
        <v>0</v>
      </c>
      <c r="G218">
        <v>0</v>
      </c>
      <c r="H218">
        <v>4477</v>
      </c>
      <c r="I218">
        <v>11840</v>
      </c>
      <c r="J218">
        <v>27750</v>
      </c>
      <c r="K218">
        <v>22200</v>
      </c>
      <c r="L218">
        <v>0</v>
      </c>
      <c r="M218">
        <v>1898.1000000000001</v>
      </c>
      <c r="N218">
        <f>df_results_DK2!Q218*12</f>
        <v>615.6</v>
      </c>
    </row>
    <row r="219" spans="1:14" x14ac:dyDescent="0.3">
      <c r="A219">
        <v>2019</v>
      </c>
      <c r="B219">
        <v>11</v>
      </c>
      <c r="C219">
        <v>10</v>
      </c>
      <c r="D219">
        <v>2</v>
      </c>
      <c r="E219">
        <v>0</v>
      </c>
      <c r="F219">
        <v>0</v>
      </c>
      <c r="G219">
        <v>0</v>
      </c>
      <c r="H219">
        <v>2553</v>
      </c>
      <c r="I219">
        <v>11840</v>
      </c>
      <c r="J219">
        <v>27750</v>
      </c>
      <c r="K219">
        <v>22200</v>
      </c>
      <c r="L219">
        <v>0</v>
      </c>
      <c r="M219">
        <v>1798.2</v>
      </c>
      <c r="N219">
        <f>df_results_DK2!Q219*12</f>
        <v>583.20000000000005</v>
      </c>
    </row>
    <row r="220" spans="1:14" x14ac:dyDescent="0.3">
      <c r="A220">
        <v>2019</v>
      </c>
      <c r="B220">
        <v>11</v>
      </c>
      <c r="C220">
        <v>10</v>
      </c>
      <c r="D220">
        <v>3</v>
      </c>
      <c r="E220">
        <v>0</v>
      </c>
      <c r="F220">
        <v>0</v>
      </c>
      <c r="G220">
        <v>0</v>
      </c>
      <c r="H220">
        <v>999</v>
      </c>
      <c r="I220">
        <v>11840</v>
      </c>
      <c r="J220">
        <v>27750</v>
      </c>
      <c r="K220">
        <v>22200</v>
      </c>
      <c r="L220">
        <v>0</v>
      </c>
      <c r="M220">
        <v>1731.6000000000001</v>
      </c>
      <c r="N220">
        <f>df_results_DK2!Q220*12</f>
        <v>561.6</v>
      </c>
    </row>
    <row r="221" spans="1:14" x14ac:dyDescent="0.3">
      <c r="A221">
        <v>2019</v>
      </c>
      <c r="B221">
        <v>11</v>
      </c>
      <c r="C221">
        <v>10</v>
      </c>
      <c r="D221">
        <v>4</v>
      </c>
      <c r="E221">
        <v>0</v>
      </c>
      <c r="F221">
        <v>0</v>
      </c>
      <c r="G221">
        <v>0</v>
      </c>
      <c r="H221">
        <v>1184</v>
      </c>
      <c r="I221">
        <v>11840</v>
      </c>
      <c r="J221">
        <v>27750</v>
      </c>
      <c r="K221">
        <v>22200</v>
      </c>
      <c r="L221">
        <v>0</v>
      </c>
      <c r="M221">
        <v>1265.4000000000001</v>
      </c>
      <c r="N221">
        <f>df_results_DK2!Q221*12</f>
        <v>410.40000000000003</v>
      </c>
    </row>
    <row r="222" spans="1:14" x14ac:dyDescent="0.3">
      <c r="A222">
        <v>2019</v>
      </c>
      <c r="B222">
        <v>11</v>
      </c>
      <c r="C222">
        <v>10</v>
      </c>
      <c r="D222">
        <v>5</v>
      </c>
      <c r="E222">
        <v>0</v>
      </c>
      <c r="F222">
        <v>0</v>
      </c>
      <c r="G222">
        <v>0</v>
      </c>
      <c r="H222">
        <v>1776</v>
      </c>
      <c r="I222">
        <v>11840</v>
      </c>
      <c r="J222">
        <v>27750</v>
      </c>
      <c r="K222">
        <v>22200</v>
      </c>
      <c r="L222">
        <v>0</v>
      </c>
      <c r="M222">
        <v>965.7</v>
      </c>
      <c r="N222">
        <f>df_results_DK2!Q222*12</f>
        <v>313.20000000000005</v>
      </c>
    </row>
    <row r="223" spans="1:14" x14ac:dyDescent="0.3">
      <c r="A223">
        <v>2019</v>
      </c>
      <c r="B223">
        <v>11</v>
      </c>
      <c r="C223">
        <v>10</v>
      </c>
      <c r="D223">
        <v>6</v>
      </c>
      <c r="E223">
        <v>6817</v>
      </c>
      <c r="F223">
        <v>0</v>
      </c>
      <c r="G223">
        <v>0</v>
      </c>
      <c r="H223">
        <v>0</v>
      </c>
      <c r="I223">
        <v>0</v>
      </c>
      <c r="J223">
        <v>12750</v>
      </c>
      <c r="K223">
        <v>10200</v>
      </c>
      <c r="L223">
        <v>0</v>
      </c>
      <c r="M223">
        <v>351.9</v>
      </c>
      <c r="N223">
        <f>df_results_DK2!Q223*12</f>
        <v>248.39999999999998</v>
      </c>
    </row>
    <row r="224" spans="1:14" x14ac:dyDescent="0.3">
      <c r="A224">
        <v>2019</v>
      </c>
      <c r="B224">
        <v>11</v>
      </c>
      <c r="C224">
        <v>10</v>
      </c>
      <c r="D224">
        <v>7</v>
      </c>
      <c r="E224">
        <v>7922</v>
      </c>
      <c r="F224">
        <v>0</v>
      </c>
      <c r="G224">
        <v>0</v>
      </c>
      <c r="H224">
        <v>0</v>
      </c>
      <c r="I224">
        <v>0</v>
      </c>
      <c r="J224">
        <v>12750</v>
      </c>
      <c r="K224">
        <v>10200</v>
      </c>
      <c r="L224">
        <v>0</v>
      </c>
      <c r="M224">
        <v>336.6</v>
      </c>
      <c r="N224">
        <f>df_results_DK2!Q224*12</f>
        <v>237.60000000000002</v>
      </c>
    </row>
    <row r="225" spans="1:14" x14ac:dyDescent="0.3">
      <c r="A225">
        <v>2019</v>
      </c>
      <c r="B225">
        <v>11</v>
      </c>
      <c r="C225">
        <v>10</v>
      </c>
      <c r="D225">
        <v>8</v>
      </c>
      <c r="E225">
        <v>9621.9999999999982</v>
      </c>
      <c r="F225">
        <v>0</v>
      </c>
      <c r="G225">
        <v>0</v>
      </c>
      <c r="H225">
        <v>0</v>
      </c>
      <c r="I225">
        <v>0</v>
      </c>
      <c r="J225">
        <v>12750</v>
      </c>
      <c r="K225">
        <v>10200</v>
      </c>
      <c r="L225">
        <v>0</v>
      </c>
      <c r="M225">
        <v>290.70000000000005</v>
      </c>
      <c r="N225">
        <f>df_results_DK2!Q225*12</f>
        <v>205.20000000000002</v>
      </c>
    </row>
    <row r="226" spans="1:14" x14ac:dyDescent="0.3">
      <c r="A226">
        <v>2019</v>
      </c>
      <c r="B226">
        <v>11</v>
      </c>
      <c r="C226">
        <v>10</v>
      </c>
      <c r="D226">
        <v>9</v>
      </c>
      <c r="E226">
        <v>11781</v>
      </c>
      <c r="F226">
        <v>0</v>
      </c>
      <c r="G226">
        <v>0</v>
      </c>
      <c r="H226">
        <v>0</v>
      </c>
      <c r="I226">
        <v>0</v>
      </c>
      <c r="J226">
        <v>12750</v>
      </c>
      <c r="K226">
        <v>10200</v>
      </c>
      <c r="L226">
        <v>0</v>
      </c>
      <c r="M226">
        <v>260.10000000000002</v>
      </c>
      <c r="N226">
        <f>df_results_DK2!Q226*12</f>
        <v>183.60000000000002</v>
      </c>
    </row>
    <row r="227" spans="1:14" x14ac:dyDescent="0.3">
      <c r="A227">
        <v>2019</v>
      </c>
      <c r="B227">
        <v>11</v>
      </c>
      <c r="C227">
        <v>10</v>
      </c>
      <c r="D227">
        <v>10</v>
      </c>
      <c r="E227">
        <v>13549.000000000002</v>
      </c>
      <c r="F227">
        <v>0</v>
      </c>
      <c r="G227">
        <v>0</v>
      </c>
      <c r="H227">
        <v>0</v>
      </c>
      <c r="I227">
        <v>0</v>
      </c>
      <c r="J227">
        <v>12750</v>
      </c>
      <c r="K227">
        <v>10200</v>
      </c>
      <c r="L227">
        <v>0</v>
      </c>
      <c r="M227">
        <v>244.8</v>
      </c>
      <c r="N227">
        <f>df_results_DK2!Q227*12</f>
        <v>172.8</v>
      </c>
    </row>
    <row r="228" spans="1:14" x14ac:dyDescent="0.3">
      <c r="A228">
        <v>2019</v>
      </c>
      <c r="B228">
        <v>11</v>
      </c>
      <c r="C228">
        <v>10</v>
      </c>
      <c r="D228">
        <v>11</v>
      </c>
      <c r="E228">
        <v>14603.000000000002</v>
      </c>
      <c r="F228">
        <v>0</v>
      </c>
      <c r="G228">
        <v>0</v>
      </c>
      <c r="H228">
        <v>0</v>
      </c>
      <c r="I228">
        <v>0</v>
      </c>
      <c r="J228">
        <v>12750</v>
      </c>
      <c r="K228">
        <v>10200</v>
      </c>
      <c r="L228">
        <v>0</v>
      </c>
      <c r="M228">
        <v>244.8</v>
      </c>
      <c r="N228">
        <f>df_results_DK2!Q228*12</f>
        <v>172.8</v>
      </c>
    </row>
    <row r="229" spans="1:14" x14ac:dyDescent="0.3">
      <c r="A229">
        <v>2019</v>
      </c>
      <c r="B229">
        <v>11</v>
      </c>
      <c r="C229">
        <v>10</v>
      </c>
      <c r="D229">
        <v>12</v>
      </c>
      <c r="E229">
        <v>13430</v>
      </c>
      <c r="F229">
        <v>0</v>
      </c>
      <c r="G229">
        <v>0</v>
      </c>
      <c r="H229">
        <v>0</v>
      </c>
      <c r="I229">
        <v>0</v>
      </c>
      <c r="J229">
        <v>12750</v>
      </c>
      <c r="K229">
        <v>10200</v>
      </c>
      <c r="L229">
        <v>0</v>
      </c>
      <c r="M229">
        <v>336.6</v>
      </c>
      <c r="N229">
        <f>df_results_DK2!Q229*12</f>
        <v>237.60000000000002</v>
      </c>
    </row>
    <row r="230" spans="1:14" x14ac:dyDescent="0.3">
      <c r="A230">
        <v>2019</v>
      </c>
      <c r="B230">
        <v>11</v>
      </c>
      <c r="C230">
        <v>10</v>
      </c>
      <c r="D230">
        <v>13</v>
      </c>
      <c r="E230">
        <v>13090</v>
      </c>
      <c r="F230">
        <v>0</v>
      </c>
      <c r="G230">
        <v>0</v>
      </c>
      <c r="H230">
        <v>0</v>
      </c>
      <c r="I230">
        <v>0</v>
      </c>
      <c r="J230">
        <v>12750</v>
      </c>
      <c r="K230">
        <v>10200</v>
      </c>
      <c r="L230">
        <v>0</v>
      </c>
      <c r="M230">
        <v>351.9</v>
      </c>
      <c r="N230">
        <f>df_results_DK2!Q230*12</f>
        <v>248.39999999999998</v>
      </c>
    </row>
    <row r="231" spans="1:14" x14ac:dyDescent="0.3">
      <c r="A231">
        <v>2019</v>
      </c>
      <c r="B231">
        <v>11</v>
      </c>
      <c r="C231">
        <v>10</v>
      </c>
      <c r="D231">
        <v>14</v>
      </c>
      <c r="E231">
        <v>12936.999999999998</v>
      </c>
      <c r="F231">
        <v>0</v>
      </c>
      <c r="G231">
        <v>0</v>
      </c>
      <c r="H231">
        <v>0</v>
      </c>
      <c r="I231">
        <v>0</v>
      </c>
      <c r="J231">
        <v>12750</v>
      </c>
      <c r="K231">
        <v>10200</v>
      </c>
      <c r="L231">
        <v>0</v>
      </c>
      <c r="M231">
        <v>367.20000000000005</v>
      </c>
      <c r="N231">
        <f>df_results_DK2!Q231*12</f>
        <v>259.20000000000005</v>
      </c>
    </row>
    <row r="232" spans="1:14" x14ac:dyDescent="0.3">
      <c r="A232">
        <v>2019</v>
      </c>
      <c r="B232">
        <v>11</v>
      </c>
      <c r="C232">
        <v>10</v>
      </c>
      <c r="D232">
        <v>15</v>
      </c>
      <c r="E232">
        <v>13192.000000000002</v>
      </c>
      <c r="F232">
        <v>0</v>
      </c>
      <c r="G232">
        <v>0</v>
      </c>
      <c r="H232">
        <v>0</v>
      </c>
      <c r="I232">
        <v>0</v>
      </c>
      <c r="J232">
        <v>12750</v>
      </c>
      <c r="K232">
        <v>10200</v>
      </c>
      <c r="L232">
        <v>0</v>
      </c>
      <c r="M232">
        <v>321.3</v>
      </c>
      <c r="N232">
        <f>df_results_DK2!Q232*12</f>
        <v>226.8</v>
      </c>
    </row>
    <row r="233" spans="1:14" x14ac:dyDescent="0.3">
      <c r="A233">
        <v>2019</v>
      </c>
      <c r="B233">
        <v>11</v>
      </c>
      <c r="C233">
        <v>10</v>
      </c>
      <c r="D233">
        <v>16</v>
      </c>
      <c r="E233">
        <v>13600.000000000002</v>
      </c>
      <c r="F233">
        <v>0</v>
      </c>
      <c r="G233">
        <v>0</v>
      </c>
      <c r="H233">
        <v>0</v>
      </c>
      <c r="I233">
        <v>0</v>
      </c>
      <c r="J233">
        <v>12750</v>
      </c>
      <c r="K233">
        <v>10200</v>
      </c>
      <c r="L233">
        <v>0</v>
      </c>
      <c r="M233">
        <v>321.3</v>
      </c>
      <c r="N233">
        <f>df_results_DK2!Q233*12</f>
        <v>226.8</v>
      </c>
    </row>
    <row r="234" spans="1:14" x14ac:dyDescent="0.3">
      <c r="A234">
        <v>2019</v>
      </c>
      <c r="B234">
        <v>11</v>
      </c>
      <c r="C234">
        <v>10</v>
      </c>
      <c r="D234">
        <v>17</v>
      </c>
      <c r="E234">
        <v>15606</v>
      </c>
      <c r="F234">
        <v>0</v>
      </c>
      <c r="G234">
        <v>0</v>
      </c>
      <c r="H234">
        <v>0</v>
      </c>
      <c r="I234">
        <v>0</v>
      </c>
      <c r="J234">
        <v>12750</v>
      </c>
      <c r="K234">
        <v>10200</v>
      </c>
      <c r="L234">
        <v>0</v>
      </c>
      <c r="M234">
        <v>413.1</v>
      </c>
      <c r="N234">
        <f>df_results_DK2!Q234*12</f>
        <v>291.60000000000002</v>
      </c>
    </row>
    <row r="235" spans="1:14" x14ac:dyDescent="0.3">
      <c r="A235">
        <v>2019</v>
      </c>
      <c r="B235">
        <v>11</v>
      </c>
      <c r="C235">
        <v>10</v>
      </c>
      <c r="D235">
        <v>18</v>
      </c>
      <c r="E235">
        <v>18581</v>
      </c>
      <c r="F235">
        <v>0</v>
      </c>
      <c r="G235">
        <v>0</v>
      </c>
      <c r="H235">
        <v>0</v>
      </c>
      <c r="I235">
        <v>0</v>
      </c>
      <c r="J235">
        <v>12750</v>
      </c>
      <c r="K235">
        <v>10200</v>
      </c>
      <c r="L235">
        <v>0</v>
      </c>
      <c r="M235">
        <v>596.70000000000005</v>
      </c>
      <c r="N235">
        <f>df_results_DK2!Q235*12</f>
        <v>421.20000000000005</v>
      </c>
    </row>
    <row r="236" spans="1:14" x14ac:dyDescent="0.3">
      <c r="A236">
        <v>2019</v>
      </c>
      <c r="B236">
        <v>11</v>
      </c>
      <c r="C236">
        <v>10</v>
      </c>
      <c r="D236">
        <v>19</v>
      </c>
      <c r="E236">
        <v>35200</v>
      </c>
      <c r="F236">
        <v>0</v>
      </c>
      <c r="G236">
        <v>0</v>
      </c>
      <c r="H236">
        <v>0</v>
      </c>
      <c r="I236">
        <v>64</v>
      </c>
      <c r="J236">
        <v>24000</v>
      </c>
      <c r="K236">
        <v>19200</v>
      </c>
      <c r="L236">
        <v>0</v>
      </c>
      <c r="M236">
        <v>1785.6000000000001</v>
      </c>
      <c r="N236">
        <f>df_results_DK2!Q236*12</f>
        <v>669.6</v>
      </c>
    </row>
    <row r="237" spans="1:14" x14ac:dyDescent="0.3">
      <c r="A237">
        <v>2019</v>
      </c>
      <c r="B237">
        <v>11</v>
      </c>
      <c r="C237">
        <v>10</v>
      </c>
      <c r="D237">
        <v>20</v>
      </c>
      <c r="E237">
        <v>15419</v>
      </c>
      <c r="F237">
        <v>0</v>
      </c>
      <c r="G237">
        <v>0</v>
      </c>
      <c r="H237">
        <v>0</v>
      </c>
      <c r="I237">
        <v>0</v>
      </c>
      <c r="J237">
        <v>12750</v>
      </c>
      <c r="K237">
        <v>10200</v>
      </c>
      <c r="L237">
        <v>0</v>
      </c>
      <c r="M237">
        <v>1560.6</v>
      </c>
      <c r="N237">
        <f>df_results_DK2!Q237*12</f>
        <v>1101.5999999999999</v>
      </c>
    </row>
    <row r="238" spans="1:14" x14ac:dyDescent="0.3">
      <c r="A238">
        <v>2019</v>
      </c>
      <c r="B238">
        <v>11</v>
      </c>
      <c r="C238">
        <v>10</v>
      </c>
      <c r="D238">
        <v>21</v>
      </c>
      <c r="E238">
        <v>12001.999999999998</v>
      </c>
      <c r="F238">
        <v>0</v>
      </c>
      <c r="G238">
        <v>0</v>
      </c>
      <c r="H238">
        <v>0</v>
      </c>
      <c r="I238">
        <v>0</v>
      </c>
      <c r="J238">
        <v>12750</v>
      </c>
      <c r="K238">
        <v>10200</v>
      </c>
      <c r="L238">
        <v>0</v>
      </c>
      <c r="M238">
        <v>2432.6999999999998</v>
      </c>
      <c r="N238">
        <f>df_results_DK2!Q238*12</f>
        <v>1717.1999999999998</v>
      </c>
    </row>
    <row r="239" spans="1:14" x14ac:dyDescent="0.3">
      <c r="A239">
        <v>2019</v>
      </c>
      <c r="B239">
        <v>11</v>
      </c>
      <c r="C239">
        <v>10</v>
      </c>
      <c r="D239">
        <v>22</v>
      </c>
      <c r="E239">
        <v>8517.0000000000018</v>
      </c>
      <c r="F239">
        <v>0</v>
      </c>
      <c r="G239">
        <v>0</v>
      </c>
      <c r="H239">
        <v>0</v>
      </c>
      <c r="I239">
        <v>0</v>
      </c>
      <c r="J239">
        <v>12750</v>
      </c>
      <c r="K239">
        <v>10200</v>
      </c>
      <c r="L239">
        <v>0</v>
      </c>
      <c r="M239">
        <v>3916.8</v>
      </c>
      <c r="N239">
        <f>df_results_DK2!Q239*12</f>
        <v>2764.8</v>
      </c>
    </row>
    <row r="240" spans="1:14" x14ac:dyDescent="0.3">
      <c r="A240">
        <v>2019</v>
      </c>
      <c r="B240">
        <v>11</v>
      </c>
      <c r="C240">
        <v>10</v>
      </c>
      <c r="D240">
        <v>23</v>
      </c>
      <c r="E240">
        <v>0</v>
      </c>
      <c r="F240">
        <v>0</v>
      </c>
      <c r="G240">
        <v>0</v>
      </c>
      <c r="H240">
        <v>0</v>
      </c>
      <c r="I240">
        <v>9088</v>
      </c>
      <c r="J240">
        <v>24000</v>
      </c>
      <c r="K240">
        <v>19200</v>
      </c>
      <c r="L240">
        <v>0</v>
      </c>
      <c r="M240">
        <v>10252.800000000001</v>
      </c>
      <c r="N240">
        <f>df_results_DK2!Q240*12</f>
        <v>3844.8</v>
      </c>
    </row>
    <row r="241" spans="1:14" x14ac:dyDescent="0.3">
      <c r="A241">
        <v>2019</v>
      </c>
      <c r="B241">
        <v>11</v>
      </c>
      <c r="C241">
        <v>10</v>
      </c>
      <c r="D241">
        <v>24</v>
      </c>
      <c r="E241">
        <v>0</v>
      </c>
      <c r="F241">
        <v>0</v>
      </c>
      <c r="G241">
        <v>0</v>
      </c>
      <c r="H241">
        <v>0</v>
      </c>
      <c r="I241">
        <v>3040</v>
      </c>
      <c r="J241">
        <v>24000</v>
      </c>
      <c r="K241">
        <v>19200</v>
      </c>
      <c r="L241">
        <v>0</v>
      </c>
      <c r="M241">
        <v>13132.800000000001</v>
      </c>
      <c r="N241">
        <f>df_results_DK2!Q241*12</f>
        <v>4924.8</v>
      </c>
    </row>
    <row r="242" spans="1:14" x14ac:dyDescent="0.3">
      <c r="A242">
        <v>2019</v>
      </c>
      <c r="B242">
        <v>11</v>
      </c>
      <c r="C242">
        <v>11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9000</v>
      </c>
      <c r="K242">
        <v>6840</v>
      </c>
      <c r="L242">
        <v>0</v>
      </c>
      <c r="M242">
        <v>5205.6000000000004</v>
      </c>
      <c r="N242">
        <f>df_results_DK2!Q242*12</f>
        <v>5205.6000000000004</v>
      </c>
    </row>
    <row r="243" spans="1:14" x14ac:dyDescent="0.3">
      <c r="A243">
        <v>2019</v>
      </c>
      <c r="B243">
        <v>11</v>
      </c>
      <c r="C243">
        <v>11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9000</v>
      </c>
      <c r="K243">
        <v>3588</v>
      </c>
      <c r="L243">
        <v>0</v>
      </c>
      <c r="M243">
        <v>5389.2000000000007</v>
      </c>
      <c r="N243">
        <f>df_results_DK2!Q243*12</f>
        <v>5389.2000000000007</v>
      </c>
    </row>
    <row r="244" spans="1:14" x14ac:dyDescent="0.3">
      <c r="A244">
        <v>2019</v>
      </c>
      <c r="B244">
        <v>11</v>
      </c>
      <c r="C244">
        <v>11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9000</v>
      </c>
      <c r="K244">
        <v>2676</v>
      </c>
      <c r="L244">
        <v>0</v>
      </c>
      <c r="M244">
        <v>5637.6</v>
      </c>
      <c r="N244">
        <f>df_results_DK2!Q244*12</f>
        <v>5637.6</v>
      </c>
    </row>
    <row r="245" spans="1:14" x14ac:dyDescent="0.3">
      <c r="A245">
        <v>2019</v>
      </c>
      <c r="B245">
        <v>11</v>
      </c>
      <c r="C245">
        <v>11</v>
      </c>
      <c r="D245">
        <v>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9000</v>
      </c>
      <c r="K245">
        <v>3911.9999999999973</v>
      </c>
      <c r="L245">
        <v>0</v>
      </c>
      <c r="M245">
        <v>5432.4</v>
      </c>
      <c r="N245">
        <f>df_results_DK2!Q245*12</f>
        <v>5432.4</v>
      </c>
    </row>
    <row r="246" spans="1:14" x14ac:dyDescent="0.3">
      <c r="A246">
        <v>2019</v>
      </c>
      <c r="B246">
        <v>11</v>
      </c>
      <c r="C246">
        <v>11</v>
      </c>
      <c r="D246">
        <v>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9000</v>
      </c>
      <c r="K246">
        <v>6636</v>
      </c>
      <c r="L246">
        <v>0</v>
      </c>
      <c r="M246">
        <v>5140.8</v>
      </c>
      <c r="N246">
        <f>df_results_DK2!Q246*12</f>
        <v>5140.8</v>
      </c>
    </row>
    <row r="247" spans="1:14" x14ac:dyDescent="0.3">
      <c r="A247">
        <v>2019</v>
      </c>
      <c r="B247">
        <v>11</v>
      </c>
      <c r="C247">
        <v>11</v>
      </c>
      <c r="D247">
        <v>6</v>
      </c>
      <c r="E247">
        <v>2261</v>
      </c>
      <c r="F247">
        <v>0</v>
      </c>
      <c r="G247">
        <v>0</v>
      </c>
      <c r="H247">
        <v>0</v>
      </c>
      <c r="I247">
        <v>0</v>
      </c>
      <c r="J247">
        <v>12750</v>
      </c>
      <c r="K247">
        <v>10200</v>
      </c>
      <c r="L247">
        <v>0</v>
      </c>
      <c r="M247">
        <v>6410.7000000000007</v>
      </c>
      <c r="N247">
        <f>df_results_DK2!Q247*12</f>
        <v>4525.2000000000007</v>
      </c>
    </row>
    <row r="248" spans="1:14" x14ac:dyDescent="0.3">
      <c r="A248">
        <v>2019</v>
      </c>
      <c r="B248">
        <v>11</v>
      </c>
      <c r="C248">
        <v>11</v>
      </c>
      <c r="D248">
        <v>7</v>
      </c>
      <c r="E248">
        <v>6256</v>
      </c>
      <c r="F248">
        <v>0</v>
      </c>
      <c r="G248">
        <v>0</v>
      </c>
      <c r="H248">
        <v>0</v>
      </c>
      <c r="I248">
        <v>0</v>
      </c>
      <c r="J248">
        <v>12750</v>
      </c>
      <c r="K248">
        <v>10200</v>
      </c>
      <c r="L248">
        <v>0</v>
      </c>
      <c r="M248">
        <v>6104.7000000000007</v>
      </c>
      <c r="N248">
        <f>df_results_DK2!Q248*12</f>
        <v>4309.2000000000007</v>
      </c>
    </row>
    <row r="249" spans="1:14" x14ac:dyDescent="0.3">
      <c r="A249">
        <v>2019</v>
      </c>
      <c r="B249">
        <v>11</v>
      </c>
      <c r="C249">
        <v>11</v>
      </c>
      <c r="D249">
        <v>8</v>
      </c>
      <c r="E249">
        <v>10693</v>
      </c>
      <c r="F249">
        <v>0</v>
      </c>
      <c r="G249">
        <v>0</v>
      </c>
      <c r="H249">
        <v>0</v>
      </c>
      <c r="I249">
        <v>0</v>
      </c>
      <c r="J249">
        <v>12750</v>
      </c>
      <c r="K249">
        <v>10200</v>
      </c>
      <c r="L249">
        <v>0</v>
      </c>
      <c r="M249">
        <v>5798.7000000000007</v>
      </c>
      <c r="N249">
        <f>df_results_DK2!Q249*12</f>
        <v>4093.2000000000003</v>
      </c>
    </row>
    <row r="250" spans="1:14" x14ac:dyDescent="0.3">
      <c r="A250">
        <v>2019</v>
      </c>
      <c r="B250">
        <v>11</v>
      </c>
      <c r="C250">
        <v>11</v>
      </c>
      <c r="D250">
        <v>9</v>
      </c>
      <c r="E250">
        <v>10914</v>
      </c>
      <c r="F250">
        <v>0</v>
      </c>
      <c r="G250">
        <v>0</v>
      </c>
      <c r="H250">
        <v>0</v>
      </c>
      <c r="I250">
        <v>0</v>
      </c>
      <c r="J250">
        <v>12750</v>
      </c>
      <c r="K250">
        <v>10200</v>
      </c>
      <c r="L250">
        <v>0</v>
      </c>
      <c r="M250">
        <v>6548.4</v>
      </c>
      <c r="N250">
        <f>df_results_DK2!Q250*12</f>
        <v>4622.3999999999996</v>
      </c>
    </row>
    <row r="251" spans="1:14" x14ac:dyDescent="0.3">
      <c r="A251">
        <v>2019</v>
      </c>
      <c r="B251">
        <v>11</v>
      </c>
      <c r="C251">
        <v>11</v>
      </c>
      <c r="D251">
        <v>10</v>
      </c>
      <c r="E251">
        <v>11220</v>
      </c>
      <c r="F251">
        <v>0</v>
      </c>
      <c r="G251">
        <v>0</v>
      </c>
      <c r="H251">
        <v>0</v>
      </c>
      <c r="I251">
        <v>0</v>
      </c>
      <c r="J251">
        <v>12750</v>
      </c>
      <c r="K251">
        <v>10200</v>
      </c>
      <c r="L251">
        <v>0</v>
      </c>
      <c r="M251">
        <v>6716.7000000000007</v>
      </c>
      <c r="N251">
        <f>df_results_DK2!Q251*12</f>
        <v>4741.2000000000007</v>
      </c>
    </row>
    <row r="252" spans="1:14" x14ac:dyDescent="0.3">
      <c r="A252">
        <v>2019</v>
      </c>
      <c r="B252">
        <v>11</v>
      </c>
      <c r="C252">
        <v>11</v>
      </c>
      <c r="D252">
        <v>11</v>
      </c>
      <c r="E252">
        <v>11492</v>
      </c>
      <c r="F252">
        <v>0</v>
      </c>
      <c r="G252">
        <v>0</v>
      </c>
      <c r="H252">
        <v>0</v>
      </c>
      <c r="I252">
        <v>0</v>
      </c>
      <c r="J252">
        <v>12750</v>
      </c>
      <c r="K252">
        <v>10200</v>
      </c>
      <c r="L252">
        <v>0</v>
      </c>
      <c r="M252">
        <v>6930.9</v>
      </c>
      <c r="N252">
        <f>df_results_DK2!Q252*12</f>
        <v>4892.3999999999996</v>
      </c>
    </row>
    <row r="253" spans="1:14" x14ac:dyDescent="0.3">
      <c r="A253">
        <v>2019</v>
      </c>
      <c r="B253">
        <v>11</v>
      </c>
      <c r="C253">
        <v>11</v>
      </c>
      <c r="D253">
        <v>12</v>
      </c>
      <c r="E253">
        <v>10149</v>
      </c>
      <c r="F253">
        <v>0</v>
      </c>
      <c r="G253">
        <v>0</v>
      </c>
      <c r="H253">
        <v>0</v>
      </c>
      <c r="I253">
        <v>0</v>
      </c>
      <c r="J253">
        <v>12750</v>
      </c>
      <c r="K253">
        <v>10200</v>
      </c>
      <c r="L253">
        <v>0</v>
      </c>
      <c r="M253">
        <v>6976.8</v>
      </c>
      <c r="N253">
        <f>df_results_DK2!Q253*12</f>
        <v>4924.8</v>
      </c>
    </row>
    <row r="254" spans="1:14" x14ac:dyDescent="0.3">
      <c r="A254">
        <v>2019</v>
      </c>
      <c r="B254">
        <v>11</v>
      </c>
      <c r="C254">
        <v>11</v>
      </c>
      <c r="D254">
        <v>13</v>
      </c>
      <c r="E254">
        <v>10574</v>
      </c>
      <c r="F254">
        <v>0</v>
      </c>
      <c r="G254">
        <v>0</v>
      </c>
      <c r="H254">
        <v>0</v>
      </c>
      <c r="I254">
        <v>0</v>
      </c>
      <c r="J254">
        <v>12750</v>
      </c>
      <c r="K254">
        <v>10200</v>
      </c>
      <c r="L254">
        <v>0</v>
      </c>
      <c r="M254">
        <v>6318.9</v>
      </c>
      <c r="N254">
        <f>df_results_DK2!Q254*12</f>
        <v>4460.3999999999996</v>
      </c>
    </row>
    <row r="255" spans="1:14" x14ac:dyDescent="0.3">
      <c r="A255">
        <v>2019</v>
      </c>
      <c r="B255">
        <v>11</v>
      </c>
      <c r="C255">
        <v>11</v>
      </c>
      <c r="D255">
        <v>14</v>
      </c>
      <c r="E255">
        <v>10438</v>
      </c>
      <c r="F255">
        <v>0</v>
      </c>
      <c r="G255">
        <v>0</v>
      </c>
      <c r="H255">
        <v>0</v>
      </c>
      <c r="I255">
        <v>0</v>
      </c>
      <c r="J255">
        <v>12750</v>
      </c>
      <c r="K255">
        <v>10200</v>
      </c>
      <c r="L255">
        <v>0</v>
      </c>
      <c r="M255">
        <v>6028.2000000000007</v>
      </c>
      <c r="N255">
        <f>df_results_DK2!Q255*12</f>
        <v>4255.2000000000007</v>
      </c>
    </row>
    <row r="256" spans="1:14" x14ac:dyDescent="0.3">
      <c r="A256">
        <v>2019</v>
      </c>
      <c r="B256">
        <v>11</v>
      </c>
      <c r="C256">
        <v>11</v>
      </c>
      <c r="D256">
        <v>15</v>
      </c>
      <c r="E256">
        <v>9061</v>
      </c>
      <c r="F256">
        <v>0</v>
      </c>
      <c r="G256">
        <v>0</v>
      </c>
      <c r="H256">
        <v>0</v>
      </c>
      <c r="I256">
        <v>0</v>
      </c>
      <c r="J256">
        <v>12750</v>
      </c>
      <c r="K256">
        <v>10200</v>
      </c>
      <c r="L256">
        <v>0</v>
      </c>
      <c r="M256">
        <v>6533.1</v>
      </c>
      <c r="N256">
        <f>df_results_DK2!Q256*12</f>
        <v>4611.6000000000004</v>
      </c>
    </row>
    <row r="257" spans="1:14" x14ac:dyDescent="0.3">
      <c r="A257">
        <v>2019</v>
      </c>
      <c r="B257">
        <v>11</v>
      </c>
      <c r="C257">
        <v>11</v>
      </c>
      <c r="D257">
        <v>16</v>
      </c>
      <c r="E257">
        <v>7293</v>
      </c>
      <c r="F257">
        <v>0</v>
      </c>
      <c r="G257">
        <v>0</v>
      </c>
      <c r="H257">
        <v>0</v>
      </c>
      <c r="I257">
        <v>0</v>
      </c>
      <c r="J257">
        <v>12750</v>
      </c>
      <c r="K257">
        <v>10200</v>
      </c>
      <c r="L257">
        <v>0</v>
      </c>
      <c r="M257">
        <v>7481.7000000000007</v>
      </c>
      <c r="N257">
        <f>df_results_DK2!Q257*12</f>
        <v>5281.2000000000007</v>
      </c>
    </row>
    <row r="258" spans="1:14" x14ac:dyDescent="0.3">
      <c r="A258">
        <v>2019</v>
      </c>
      <c r="B258">
        <v>11</v>
      </c>
      <c r="C258">
        <v>11</v>
      </c>
      <c r="D258">
        <v>17</v>
      </c>
      <c r="E258">
        <v>8636</v>
      </c>
      <c r="F258">
        <v>0</v>
      </c>
      <c r="G258">
        <v>0</v>
      </c>
      <c r="H258">
        <v>0</v>
      </c>
      <c r="I258">
        <v>0</v>
      </c>
      <c r="J258">
        <v>12750</v>
      </c>
      <c r="K258">
        <v>10200</v>
      </c>
      <c r="L258">
        <v>0</v>
      </c>
      <c r="M258">
        <v>8506.8000000000011</v>
      </c>
      <c r="N258">
        <f>df_results_DK2!Q258*12</f>
        <v>6004.8</v>
      </c>
    </row>
    <row r="259" spans="1:14" x14ac:dyDescent="0.3">
      <c r="A259">
        <v>2019</v>
      </c>
      <c r="B259">
        <v>11</v>
      </c>
      <c r="C259">
        <v>11</v>
      </c>
      <c r="D259">
        <v>18</v>
      </c>
      <c r="E259">
        <v>9808.9999999999964</v>
      </c>
      <c r="F259">
        <v>0</v>
      </c>
      <c r="G259">
        <v>0</v>
      </c>
      <c r="H259">
        <v>0</v>
      </c>
      <c r="I259">
        <v>0</v>
      </c>
      <c r="J259">
        <v>12750</v>
      </c>
      <c r="K259">
        <v>10200</v>
      </c>
      <c r="L259">
        <v>0</v>
      </c>
      <c r="M259">
        <v>9975.6</v>
      </c>
      <c r="N259">
        <f>df_results_DK2!Q259*12</f>
        <v>7041.6</v>
      </c>
    </row>
    <row r="260" spans="1:14" x14ac:dyDescent="0.3">
      <c r="A260">
        <v>2019</v>
      </c>
      <c r="B260">
        <v>11</v>
      </c>
      <c r="C260">
        <v>11</v>
      </c>
      <c r="D260">
        <v>19</v>
      </c>
      <c r="E260">
        <v>2686</v>
      </c>
      <c r="F260">
        <v>0</v>
      </c>
      <c r="G260">
        <v>0</v>
      </c>
      <c r="H260">
        <v>0</v>
      </c>
      <c r="I260">
        <v>0</v>
      </c>
      <c r="J260">
        <v>12750</v>
      </c>
      <c r="K260">
        <v>10200</v>
      </c>
      <c r="L260">
        <v>0</v>
      </c>
      <c r="M260">
        <v>11398.5</v>
      </c>
      <c r="N260">
        <f>df_results_DK2!Q260*12</f>
        <v>8046</v>
      </c>
    </row>
    <row r="261" spans="1:14" x14ac:dyDescent="0.3">
      <c r="A261">
        <v>2019</v>
      </c>
      <c r="B261">
        <v>11</v>
      </c>
      <c r="C261">
        <v>11</v>
      </c>
      <c r="D261">
        <v>20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9000</v>
      </c>
      <c r="K261">
        <v>2784</v>
      </c>
      <c r="L261">
        <v>0</v>
      </c>
      <c r="M261">
        <v>8953.2000000000007</v>
      </c>
      <c r="N261">
        <f>df_results_DK2!Q261*12</f>
        <v>8953.2000000000007</v>
      </c>
    </row>
    <row r="262" spans="1:14" x14ac:dyDescent="0.3">
      <c r="A262">
        <v>2019</v>
      </c>
      <c r="B262">
        <v>11</v>
      </c>
      <c r="C262">
        <v>11</v>
      </c>
      <c r="D262">
        <v>21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2844.9999999999995</v>
      </c>
      <c r="K262">
        <v>0</v>
      </c>
      <c r="L262">
        <v>0</v>
      </c>
      <c r="M262">
        <v>3811.5000000000005</v>
      </c>
      <c r="N262">
        <f>df_results_DK2!Q262*12</f>
        <v>9147.6</v>
      </c>
    </row>
    <row r="263" spans="1:14" x14ac:dyDescent="0.3">
      <c r="A263">
        <v>2019</v>
      </c>
      <c r="B263">
        <v>11</v>
      </c>
      <c r="C263">
        <v>11</v>
      </c>
      <c r="D263">
        <v>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865</v>
      </c>
      <c r="K263">
        <v>0</v>
      </c>
      <c r="L263">
        <v>0</v>
      </c>
      <c r="M263">
        <v>3874.5</v>
      </c>
      <c r="N263">
        <f>df_results_DK2!Q263*12</f>
        <v>9298.7999999999993</v>
      </c>
    </row>
    <row r="264" spans="1:14" x14ac:dyDescent="0.3">
      <c r="A264">
        <v>2019</v>
      </c>
      <c r="B264">
        <v>11</v>
      </c>
      <c r="C264">
        <v>11</v>
      </c>
      <c r="D264">
        <v>23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285</v>
      </c>
      <c r="K264">
        <v>0</v>
      </c>
      <c r="L264">
        <v>0</v>
      </c>
      <c r="M264">
        <v>3798</v>
      </c>
      <c r="N264">
        <f>df_results_DK2!Q264*12</f>
        <v>9115.2000000000007</v>
      </c>
    </row>
    <row r="265" spans="1:14" x14ac:dyDescent="0.3">
      <c r="A265">
        <v>2019</v>
      </c>
      <c r="B265">
        <v>11</v>
      </c>
      <c r="C265">
        <v>11</v>
      </c>
      <c r="D265">
        <v>24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f>df_results_DK2!Q265*12</f>
        <v>8920.7999999999993</v>
      </c>
    </row>
    <row r="266" spans="1:14" x14ac:dyDescent="0.3">
      <c r="A266">
        <v>2019</v>
      </c>
      <c r="B266">
        <v>11</v>
      </c>
      <c r="C266">
        <v>12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>df_results_DK2!Q266*12</f>
        <v>8251.2000000000007</v>
      </c>
    </row>
    <row r="267" spans="1:14" x14ac:dyDescent="0.3">
      <c r="A267">
        <v>2019</v>
      </c>
      <c r="B267">
        <v>11</v>
      </c>
      <c r="C267">
        <v>12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f>df_results_DK2!Q267*12</f>
        <v>7549.2000000000007</v>
      </c>
    </row>
    <row r="268" spans="1:14" x14ac:dyDescent="0.3">
      <c r="A268">
        <v>2019</v>
      </c>
      <c r="B268">
        <v>11</v>
      </c>
      <c r="C268">
        <v>12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f>df_results_DK2!Q268*12</f>
        <v>7041.6</v>
      </c>
    </row>
    <row r="269" spans="1:14" x14ac:dyDescent="0.3">
      <c r="A269">
        <v>2019</v>
      </c>
      <c r="B269">
        <v>11</v>
      </c>
      <c r="C269">
        <v>12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205</v>
      </c>
      <c r="K269">
        <v>0</v>
      </c>
      <c r="L269">
        <v>0</v>
      </c>
      <c r="M269">
        <v>2758.5</v>
      </c>
      <c r="N269">
        <f>df_results_DK2!Q269*12</f>
        <v>6620.4000000000005</v>
      </c>
    </row>
    <row r="270" spans="1:14" x14ac:dyDescent="0.3">
      <c r="A270">
        <v>2019</v>
      </c>
      <c r="B270">
        <v>11</v>
      </c>
      <c r="C270">
        <v>12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285</v>
      </c>
      <c r="K270">
        <v>0</v>
      </c>
      <c r="L270">
        <v>0</v>
      </c>
      <c r="M270">
        <v>2835</v>
      </c>
      <c r="N270">
        <f>df_results_DK2!Q270*12</f>
        <v>6804</v>
      </c>
    </row>
    <row r="271" spans="1:14" x14ac:dyDescent="0.3">
      <c r="A271">
        <v>2019</v>
      </c>
      <c r="B271">
        <v>11</v>
      </c>
      <c r="C271">
        <v>12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535</v>
      </c>
      <c r="K271">
        <v>0</v>
      </c>
      <c r="L271">
        <v>0</v>
      </c>
      <c r="M271">
        <v>2920.5</v>
      </c>
      <c r="N271">
        <f>df_results_DK2!Q271*12</f>
        <v>7009.2000000000007</v>
      </c>
    </row>
    <row r="272" spans="1:14" x14ac:dyDescent="0.3">
      <c r="A272">
        <v>2019</v>
      </c>
      <c r="B272">
        <v>11</v>
      </c>
      <c r="C272">
        <v>12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1654.9999999999995</v>
      </c>
      <c r="K272">
        <v>0</v>
      </c>
      <c r="L272">
        <v>0</v>
      </c>
      <c r="M272">
        <v>2875.5</v>
      </c>
      <c r="N272">
        <f>df_results_DK2!Q272*12</f>
        <v>6901.2000000000007</v>
      </c>
    </row>
    <row r="273" spans="1:14" x14ac:dyDescent="0.3">
      <c r="A273">
        <v>2019</v>
      </c>
      <c r="B273">
        <v>11</v>
      </c>
      <c r="C273">
        <v>12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9000</v>
      </c>
      <c r="K273">
        <v>2975.9999999999945</v>
      </c>
      <c r="L273">
        <v>0</v>
      </c>
      <c r="M273">
        <v>6706.7999999999993</v>
      </c>
      <c r="N273">
        <f>df_results_DK2!Q273*12</f>
        <v>6706.7999999999993</v>
      </c>
    </row>
    <row r="274" spans="1:14" x14ac:dyDescent="0.3">
      <c r="A274">
        <v>2019</v>
      </c>
      <c r="B274">
        <v>11</v>
      </c>
      <c r="C274">
        <v>12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9000</v>
      </c>
      <c r="K274">
        <v>6504</v>
      </c>
      <c r="L274">
        <v>0</v>
      </c>
      <c r="M274">
        <v>7052.4000000000005</v>
      </c>
      <c r="N274">
        <f>df_results_DK2!Q274*12</f>
        <v>7052.4000000000005</v>
      </c>
    </row>
    <row r="275" spans="1:14" x14ac:dyDescent="0.3">
      <c r="A275">
        <v>2019</v>
      </c>
      <c r="B275">
        <v>11</v>
      </c>
      <c r="C275">
        <v>12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9000</v>
      </c>
      <c r="K275">
        <v>6671.9999999999945</v>
      </c>
      <c r="L275">
        <v>0</v>
      </c>
      <c r="M275">
        <v>7279.2000000000007</v>
      </c>
      <c r="N275">
        <f>df_results_DK2!Q275*12</f>
        <v>7279.2000000000007</v>
      </c>
    </row>
    <row r="276" spans="1:14" x14ac:dyDescent="0.3">
      <c r="A276">
        <v>2019</v>
      </c>
      <c r="B276">
        <v>11</v>
      </c>
      <c r="C276">
        <v>12</v>
      </c>
      <c r="D276">
        <v>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9000</v>
      </c>
      <c r="K276">
        <v>6312</v>
      </c>
      <c r="L276">
        <v>0</v>
      </c>
      <c r="M276">
        <v>7387.2000000000007</v>
      </c>
      <c r="N276">
        <f>df_results_DK2!Q276*12</f>
        <v>7387.2000000000007</v>
      </c>
    </row>
    <row r="277" spans="1:14" x14ac:dyDescent="0.3">
      <c r="A277">
        <v>2019</v>
      </c>
      <c r="B277">
        <v>11</v>
      </c>
      <c r="C277">
        <v>12</v>
      </c>
      <c r="D277">
        <v>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9000</v>
      </c>
      <c r="K277">
        <v>4716</v>
      </c>
      <c r="L277">
        <v>0</v>
      </c>
      <c r="M277">
        <v>7214.4000000000005</v>
      </c>
      <c r="N277">
        <f>df_results_DK2!Q277*12</f>
        <v>7214.4000000000005</v>
      </c>
    </row>
    <row r="278" spans="1:14" x14ac:dyDescent="0.3">
      <c r="A278">
        <v>2019</v>
      </c>
      <c r="B278">
        <v>11</v>
      </c>
      <c r="C278">
        <v>12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9000</v>
      </c>
      <c r="K278">
        <v>4044</v>
      </c>
      <c r="L278">
        <v>0</v>
      </c>
      <c r="M278">
        <v>6901.2000000000007</v>
      </c>
      <c r="N278">
        <f>df_results_DK2!Q278*12</f>
        <v>6901.2000000000007</v>
      </c>
    </row>
    <row r="279" spans="1:14" x14ac:dyDescent="0.3">
      <c r="A279">
        <v>2019</v>
      </c>
      <c r="B279">
        <v>11</v>
      </c>
      <c r="C279">
        <v>12</v>
      </c>
      <c r="D279">
        <v>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9000</v>
      </c>
      <c r="K279">
        <v>4620</v>
      </c>
      <c r="L279">
        <v>0</v>
      </c>
      <c r="M279">
        <v>6534</v>
      </c>
      <c r="N279">
        <f>df_results_DK2!Q279*12</f>
        <v>6534</v>
      </c>
    </row>
    <row r="280" spans="1:14" x14ac:dyDescent="0.3">
      <c r="A280">
        <v>2019</v>
      </c>
      <c r="B280">
        <v>11</v>
      </c>
      <c r="C280">
        <v>12</v>
      </c>
      <c r="D280">
        <v>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9000</v>
      </c>
      <c r="K280">
        <v>5315.9999999999945</v>
      </c>
      <c r="L280">
        <v>0</v>
      </c>
      <c r="M280">
        <v>6156</v>
      </c>
      <c r="N280">
        <f>df_results_DK2!Q280*12</f>
        <v>6156</v>
      </c>
    </row>
    <row r="281" spans="1:14" x14ac:dyDescent="0.3">
      <c r="A281">
        <v>2019</v>
      </c>
      <c r="B281">
        <v>11</v>
      </c>
      <c r="C281">
        <v>12</v>
      </c>
      <c r="D281">
        <v>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9000</v>
      </c>
      <c r="K281">
        <v>4391.9999999999945</v>
      </c>
      <c r="L281">
        <v>0</v>
      </c>
      <c r="M281">
        <v>5853.6</v>
      </c>
      <c r="N281">
        <f>df_results_DK2!Q281*12</f>
        <v>5853.6</v>
      </c>
    </row>
    <row r="282" spans="1:14" x14ac:dyDescent="0.3">
      <c r="A282">
        <v>2019</v>
      </c>
      <c r="B282">
        <v>11</v>
      </c>
      <c r="C282">
        <v>12</v>
      </c>
      <c r="D282">
        <v>17</v>
      </c>
      <c r="E282">
        <v>1904</v>
      </c>
      <c r="F282">
        <v>0</v>
      </c>
      <c r="G282">
        <v>0</v>
      </c>
      <c r="H282">
        <v>0</v>
      </c>
      <c r="I282">
        <v>0</v>
      </c>
      <c r="J282">
        <v>12750</v>
      </c>
      <c r="K282">
        <v>10200</v>
      </c>
      <c r="L282">
        <v>0</v>
      </c>
      <c r="M282">
        <v>7757.1</v>
      </c>
      <c r="N282">
        <f>df_results_DK2!Q282*12</f>
        <v>5475.6</v>
      </c>
    </row>
    <row r="283" spans="1:14" x14ac:dyDescent="0.3">
      <c r="A283">
        <v>2019</v>
      </c>
      <c r="B283">
        <v>11</v>
      </c>
      <c r="C283">
        <v>12</v>
      </c>
      <c r="D283">
        <v>18</v>
      </c>
      <c r="E283">
        <v>9128.9999999999927</v>
      </c>
      <c r="F283">
        <v>0</v>
      </c>
      <c r="G283">
        <v>0</v>
      </c>
      <c r="H283">
        <v>0</v>
      </c>
      <c r="I283">
        <v>0</v>
      </c>
      <c r="J283">
        <v>12750</v>
      </c>
      <c r="K283">
        <v>10200</v>
      </c>
      <c r="L283">
        <v>0</v>
      </c>
      <c r="M283">
        <v>7818.3</v>
      </c>
      <c r="N283">
        <f>df_results_DK2!Q283*12</f>
        <v>5518.8</v>
      </c>
    </row>
    <row r="284" spans="1:14" x14ac:dyDescent="0.3">
      <c r="A284">
        <v>2019</v>
      </c>
      <c r="B284">
        <v>11</v>
      </c>
      <c r="C284">
        <v>12</v>
      </c>
      <c r="D284">
        <v>19</v>
      </c>
      <c r="E284">
        <v>6375</v>
      </c>
      <c r="F284">
        <v>0</v>
      </c>
      <c r="G284">
        <v>0</v>
      </c>
      <c r="H284">
        <v>0</v>
      </c>
      <c r="I284">
        <v>0</v>
      </c>
      <c r="J284">
        <v>12750</v>
      </c>
      <c r="K284">
        <v>10200</v>
      </c>
      <c r="L284">
        <v>0</v>
      </c>
      <c r="M284">
        <v>8139.6</v>
      </c>
      <c r="N284">
        <f>df_results_DK2!Q284*12</f>
        <v>5745.6</v>
      </c>
    </row>
    <row r="285" spans="1:14" x14ac:dyDescent="0.3">
      <c r="A285">
        <v>2019</v>
      </c>
      <c r="B285">
        <v>11</v>
      </c>
      <c r="C285">
        <v>12</v>
      </c>
      <c r="D285">
        <v>20</v>
      </c>
      <c r="E285">
        <v>714</v>
      </c>
      <c r="F285">
        <v>0</v>
      </c>
      <c r="G285">
        <v>0</v>
      </c>
      <c r="H285">
        <v>0</v>
      </c>
      <c r="I285">
        <v>0</v>
      </c>
      <c r="J285">
        <v>12750</v>
      </c>
      <c r="K285">
        <v>10200</v>
      </c>
      <c r="L285">
        <v>0</v>
      </c>
      <c r="M285">
        <v>8506.8000000000011</v>
      </c>
      <c r="N285">
        <f>df_results_DK2!Q285*12</f>
        <v>6004.8</v>
      </c>
    </row>
    <row r="286" spans="1:14" x14ac:dyDescent="0.3">
      <c r="A286">
        <v>2019</v>
      </c>
      <c r="B286">
        <v>11</v>
      </c>
      <c r="C286">
        <v>12</v>
      </c>
      <c r="D286">
        <v>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9000</v>
      </c>
      <c r="K286">
        <v>6384</v>
      </c>
      <c r="L286">
        <v>0</v>
      </c>
      <c r="M286">
        <v>5799.6</v>
      </c>
      <c r="N286">
        <f>df_results_DK2!Q286*12</f>
        <v>5799.6</v>
      </c>
    </row>
    <row r="287" spans="1:14" x14ac:dyDescent="0.3">
      <c r="A287">
        <v>2019</v>
      </c>
      <c r="B287">
        <v>11</v>
      </c>
      <c r="C287">
        <v>12</v>
      </c>
      <c r="D287">
        <v>22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9000</v>
      </c>
      <c r="K287">
        <v>3852</v>
      </c>
      <c r="L287">
        <v>0</v>
      </c>
      <c r="M287">
        <v>5464.8</v>
      </c>
      <c r="N287">
        <f>df_results_DK2!Q287*12</f>
        <v>5464.8</v>
      </c>
    </row>
    <row r="288" spans="1:14" x14ac:dyDescent="0.3">
      <c r="A288">
        <v>2019</v>
      </c>
      <c r="B288">
        <v>11</v>
      </c>
      <c r="C288">
        <v>12</v>
      </c>
      <c r="D288">
        <v>23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9000</v>
      </c>
      <c r="K288">
        <v>1968</v>
      </c>
      <c r="L288">
        <v>0</v>
      </c>
      <c r="M288">
        <v>4719.6000000000004</v>
      </c>
      <c r="N288">
        <f>df_results_DK2!Q288*12</f>
        <v>4719.6000000000004</v>
      </c>
    </row>
    <row r="289" spans="1:14" x14ac:dyDescent="0.3">
      <c r="A289">
        <v>2019</v>
      </c>
      <c r="B289">
        <v>11</v>
      </c>
      <c r="C289">
        <v>12</v>
      </c>
      <c r="D289">
        <v>24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9000</v>
      </c>
      <c r="K289">
        <v>972</v>
      </c>
      <c r="L289">
        <v>0</v>
      </c>
      <c r="M289">
        <v>3715.2000000000003</v>
      </c>
      <c r="N289">
        <f>df_results_DK2!Q289*12</f>
        <v>3715.2000000000003</v>
      </c>
    </row>
    <row r="290" spans="1:14" x14ac:dyDescent="0.3">
      <c r="A290">
        <v>2019</v>
      </c>
      <c r="B290">
        <v>11</v>
      </c>
      <c r="C290">
        <v>13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9000</v>
      </c>
      <c r="K290">
        <v>2904</v>
      </c>
      <c r="L290">
        <v>0</v>
      </c>
      <c r="M290">
        <v>3736.8</v>
      </c>
      <c r="N290">
        <f>df_results_DK2!Q290*12</f>
        <v>3736.8</v>
      </c>
    </row>
    <row r="291" spans="1:14" x14ac:dyDescent="0.3">
      <c r="A291">
        <v>2019</v>
      </c>
      <c r="B291">
        <v>11</v>
      </c>
      <c r="C291">
        <v>13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9000</v>
      </c>
      <c r="K291">
        <v>2531.9999999999973</v>
      </c>
      <c r="L291">
        <v>0</v>
      </c>
      <c r="M291">
        <v>2970</v>
      </c>
      <c r="N291">
        <f>df_results_DK2!Q291*12</f>
        <v>2970</v>
      </c>
    </row>
    <row r="292" spans="1:14" x14ac:dyDescent="0.3">
      <c r="A292">
        <v>2019</v>
      </c>
      <c r="B292">
        <v>11</v>
      </c>
      <c r="C292">
        <v>13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9000</v>
      </c>
      <c r="K292">
        <v>3744</v>
      </c>
      <c r="L292">
        <v>0</v>
      </c>
      <c r="M292">
        <v>2559.6000000000004</v>
      </c>
      <c r="N292">
        <f>df_results_DK2!Q292*12</f>
        <v>2559.6000000000004</v>
      </c>
    </row>
    <row r="293" spans="1:14" x14ac:dyDescent="0.3">
      <c r="A293">
        <v>2019</v>
      </c>
      <c r="B293">
        <v>11</v>
      </c>
      <c r="C293">
        <v>13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9000</v>
      </c>
      <c r="K293">
        <v>6396.0000000000018</v>
      </c>
      <c r="L293">
        <v>0</v>
      </c>
      <c r="M293">
        <v>2062.8000000000002</v>
      </c>
      <c r="N293">
        <f>df_results_DK2!Q293*12</f>
        <v>2062.8000000000002</v>
      </c>
    </row>
    <row r="294" spans="1:14" x14ac:dyDescent="0.3">
      <c r="A294">
        <v>2019</v>
      </c>
      <c r="B294">
        <v>11</v>
      </c>
      <c r="C294">
        <v>13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2495.9999999999927</v>
      </c>
      <c r="J294">
        <v>24000</v>
      </c>
      <c r="K294">
        <v>19200</v>
      </c>
      <c r="L294">
        <v>0</v>
      </c>
      <c r="M294">
        <v>5616</v>
      </c>
      <c r="N294">
        <f>df_results_DK2!Q294*12</f>
        <v>2106</v>
      </c>
    </row>
    <row r="295" spans="1:14" x14ac:dyDescent="0.3">
      <c r="A295">
        <v>2019</v>
      </c>
      <c r="B295">
        <v>11</v>
      </c>
      <c r="C295">
        <v>13</v>
      </c>
      <c r="D295">
        <v>6</v>
      </c>
      <c r="E295">
        <v>5439.9999999999964</v>
      </c>
      <c r="F295">
        <v>0</v>
      </c>
      <c r="G295">
        <v>0</v>
      </c>
      <c r="H295">
        <v>0</v>
      </c>
      <c r="I295">
        <v>0</v>
      </c>
      <c r="J295">
        <v>12750</v>
      </c>
      <c r="K295">
        <v>10200</v>
      </c>
      <c r="L295">
        <v>0</v>
      </c>
      <c r="M295">
        <v>2983.5</v>
      </c>
      <c r="N295">
        <f>df_results_DK2!Q295*12</f>
        <v>2106</v>
      </c>
    </row>
    <row r="296" spans="1:14" x14ac:dyDescent="0.3">
      <c r="A296">
        <v>2019</v>
      </c>
      <c r="B296">
        <v>11</v>
      </c>
      <c r="C296">
        <v>13</v>
      </c>
      <c r="D296">
        <v>7</v>
      </c>
      <c r="E296">
        <v>10063.999999999998</v>
      </c>
      <c r="F296">
        <v>0</v>
      </c>
      <c r="G296">
        <v>0</v>
      </c>
      <c r="H296">
        <v>0</v>
      </c>
      <c r="I296">
        <v>0</v>
      </c>
      <c r="J296">
        <v>12750</v>
      </c>
      <c r="K296">
        <v>10200</v>
      </c>
      <c r="L296">
        <v>0</v>
      </c>
      <c r="M296">
        <v>2968.2</v>
      </c>
      <c r="N296">
        <f>df_results_DK2!Q296*12</f>
        <v>2095.1999999999998</v>
      </c>
    </row>
    <row r="297" spans="1:14" x14ac:dyDescent="0.3">
      <c r="A297">
        <v>2019</v>
      </c>
      <c r="B297">
        <v>11</v>
      </c>
      <c r="C297">
        <v>13</v>
      </c>
      <c r="D297">
        <v>8</v>
      </c>
      <c r="E297">
        <v>14194.999999999998</v>
      </c>
      <c r="F297">
        <v>0</v>
      </c>
      <c r="G297">
        <v>0</v>
      </c>
      <c r="H297">
        <v>0</v>
      </c>
      <c r="I297">
        <v>0</v>
      </c>
      <c r="J297">
        <v>12750</v>
      </c>
      <c r="K297">
        <v>10200</v>
      </c>
      <c r="L297">
        <v>0</v>
      </c>
      <c r="M297">
        <v>3274.2</v>
      </c>
      <c r="N297">
        <f>df_results_DK2!Q297*12</f>
        <v>2311.1999999999998</v>
      </c>
    </row>
    <row r="298" spans="1:14" x14ac:dyDescent="0.3">
      <c r="A298">
        <v>2019</v>
      </c>
      <c r="B298">
        <v>11</v>
      </c>
      <c r="C298">
        <v>13</v>
      </c>
      <c r="D298">
        <v>9</v>
      </c>
      <c r="E298">
        <v>14773</v>
      </c>
      <c r="F298">
        <v>0</v>
      </c>
      <c r="G298">
        <v>0</v>
      </c>
      <c r="H298">
        <v>0</v>
      </c>
      <c r="I298">
        <v>0</v>
      </c>
      <c r="J298">
        <v>12750</v>
      </c>
      <c r="K298">
        <v>10200</v>
      </c>
      <c r="L298">
        <v>0</v>
      </c>
      <c r="M298">
        <v>3870.9</v>
      </c>
      <c r="N298">
        <f>df_results_DK2!Q298*12</f>
        <v>2732.4</v>
      </c>
    </row>
    <row r="299" spans="1:14" x14ac:dyDescent="0.3">
      <c r="A299">
        <v>2019</v>
      </c>
      <c r="B299">
        <v>11</v>
      </c>
      <c r="C299">
        <v>13</v>
      </c>
      <c r="D299">
        <v>10</v>
      </c>
      <c r="E299">
        <v>14415.999999999998</v>
      </c>
      <c r="F299">
        <v>0</v>
      </c>
      <c r="G299">
        <v>0</v>
      </c>
      <c r="H299">
        <v>0</v>
      </c>
      <c r="I299">
        <v>0</v>
      </c>
      <c r="J299">
        <v>12750</v>
      </c>
      <c r="K299">
        <v>10200</v>
      </c>
      <c r="L299">
        <v>0</v>
      </c>
      <c r="M299">
        <v>4345.2</v>
      </c>
      <c r="N299">
        <f>df_results_DK2!Q299*12</f>
        <v>3067.2</v>
      </c>
    </row>
    <row r="300" spans="1:14" x14ac:dyDescent="0.3">
      <c r="A300">
        <v>2019</v>
      </c>
      <c r="B300">
        <v>11</v>
      </c>
      <c r="C300">
        <v>13</v>
      </c>
      <c r="D300">
        <v>11</v>
      </c>
      <c r="E300">
        <v>13872</v>
      </c>
      <c r="F300">
        <v>0</v>
      </c>
      <c r="G300">
        <v>0</v>
      </c>
      <c r="H300">
        <v>0</v>
      </c>
      <c r="I300">
        <v>0</v>
      </c>
      <c r="J300">
        <v>12750</v>
      </c>
      <c r="K300">
        <v>10200</v>
      </c>
      <c r="L300">
        <v>0</v>
      </c>
      <c r="M300">
        <v>5125.5</v>
      </c>
      <c r="N300">
        <f>df_results_DK2!Q300*12</f>
        <v>3618</v>
      </c>
    </row>
    <row r="301" spans="1:14" x14ac:dyDescent="0.3">
      <c r="A301">
        <v>2019</v>
      </c>
      <c r="B301">
        <v>11</v>
      </c>
      <c r="C301">
        <v>13</v>
      </c>
      <c r="D301">
        <v>12</v>
      </c>
      <c r="E301">
        <v>11798</v>
      </c>
      <c r="F301">
        <v>0</v>
      </c>
      <c r="G301">
        <v>0</v>
      </c>
      <c r="H301">
        <v>0</v>
      </c>
      <c r="I301">
        <v>0</v>
      </c>
      <c r="J301">
        <v>12750</v>
      </c>
      <c r="K301">
        <v>10200</v>
      </c>
      <c r="L301">
        <v>0</v>
      </c>
      <c r="M301">
        <v>5676.3</v>
      </c>
      <c r="N301">
        <f>df_results_DK2!Q301*12</f>
        <v>4006.8</v>
      </c>
    </row>
    <row r="302" spans="1:14" x14ac:dyDescent="0.3">
      <c r="A302">
        <v>2019</v>
      </c>
      <c r="B302">
        <v>11</v>
      </c>
      <c r="C302">
        <v>13</v>
      </c>
      <c r="D302">
        <v>13</v>
      </c>
      <c r="E302">
        <v>12104</v>
      </c>
      <c r="F302">
        <v>0</v>
      </c>
      <c r="G302">
        <v>0</v>
      </c>
      <c r="H302">
        <v>0</v>
      </c>
      <c r="I302">
        <v>0</v>
      </c>
      <c r="J302">
        <v>12750</v>
      </c>
      <c r="K302">
        <v>10200</v>
      </c>
      <c r="L302">
        <v>0</v>
      </c>
      <c r="M302">
        <v>5630.4</v>
      </c>
      <c r="N302">
        <f>df_results_DK2!Q302*12</f>
        <v>3974.3999999999996</v>
      </c>
    </row>
    <row r="303" spans="1:14" x14ac:dyDescent="0.3">
      <c r="A303">
        <v>2019</v>
      </c>
      <c r="B303">
        <v>11</v>
      </c>
      <c r="C303">
        <v>13</v>
      </c>
      <c r="D303">
        <v>14</v>
      </c>
      <c r="E303">
        <v>11441</v>
      </c>
      <c r="F303">
        <v>0</v>
      </c>
      <c r="G303">
        <v>0</v>
      </c>
      <c r="H303">
        <v>0</v>
      </c>
      <c r="I303">
        <v>0</v>
      </c>
      <c r="J303">
        <v>12750</v>
      </c>
      <c r="K303">
        <v>10200</v>
      </c>
      <c r="L303">
        <v>0</v>
      </c>
      <c r="M303">
        <v>5706.9</v>
      </c>
      <c r="N303">
        <f>df_results_DK2!Q303*12</f>
        <v>4028.3999999999996</v>
      </c>
    </row>
    <row r="304" spans="1:14" x14ac:dyDescent="0.3">
      <c r="A304">
        <v>2019</v>
      </c>
      <c r="B304">
        <v>11</v>
      </c>
      <c r="C304">
        <v>13</v>
      </c>
      <c r="D304">
        <v>15</v>
      </c>
      <c r="E304">
        <v>10421</v>
      </c>
      <c r="F304">
        <v>0</v>
      </c>
      <c r="G304">
        <v>0</v>
      </c>
      <c r="H304">
        <v>0</v>
      </c>
      <c r="I304">
        <v>0</v>
      </c>
      <c r="J304">
        <v>12750</v>
      </c>
      <c r="K304">
        <v>10200</v>
      </c>
      <c r="L304">
        <v>0</v>
      </c>
      <c r="M304">
        <v>5936.4</v>
      </c>
      <c r="N304">
        <f>df_results_DK2!Q304*12</f>
        <v>4190.3999999999996</v>
      </c>
    </row>
    <row r="305" spans="1:14" x14ac:dyDescent="0.3">
      <c r="A305">
        <v>2019</v>
      </c>
      <c r="B305">
        <v>11</v>
      </c>
      <c r="C305">
        <v>13</v>
      </c>
      <c r="D305">
        <v>16</v>
      </c>
      <c r="E305">
        <v>10234</v>
      </c>
      <c r="F305">
        <v>0</v>
      </c>
      <c r="G305">
        <v>0</v>
      </c>
      <c r="H305">
        <v>0</v>
      </c>
      <c r="I305">
        <v>0</v>
      </c>
      <c r="J305">
        <v>12750</v>
      </c>
      <c r="K305">
        <v>10200</v>
      </c>
      <c r="L305">
        <v>0</v>
      </c>
      <c r="M305">
        <v>6074.1</v>
      </c>
      <c r="N305">
        <f>df_results_DK2!Q305*12</f>
        <v>4287.6000000000004</v>
      </c>
    </row>
    <row r="306" spans="1:14" x14ac:dyDescent="0.3">
      <c r="A306">
        <v>2019</v>
      </c>
      <c r="B306">
        <v>11</v>
      </c>
      <c r="C306">
        <v>13</v>
      </c>
      <c r="D306">
        <v>17</v>
      </c>
      <c r="E306">
        <v>12461</v>
      </c>
      <c r="F306">
        <v>0</v>
      </c>
      <c r="G306">
        <v>0</v>
      </c>
      <c r="H306">
        <v>0</v>
      </c>
      <c r="I306">
        <v>0</v>
      </c>
      <c r="J306">
        <v>12750</v>
      </c>
      <c r="K306">
        <v>10200</v>
      </c>
      <c r="L306">
        <v>0</v>
      </c>
      <c r="M306">
        <v>5783.4</v>
      </c>
      <c r="N306">
        <f>df_results_DK2!Q306*12</f>
        <v>4082.3999999999996</v>
      </c>
    </row>
    <row r="307" spans="1:14" x14ac:dyDescent="0.3">
      <c r="A307">
        <v>2019</v>
      </c>
      <c r="B307">
        <v>11</v>
      </c>
      <c r="C307">
        <v>13</v>
      </c>
      <c r="D307">
        <v>18</v>
      </c>
      <c r="E307">
        <v>14994</v>
      </c>
      <c r="F307">
        <v>0</v>
      </c>
      <c r="G307">
        <v>0</v>
      </c>
      <c r="H307">
        <v>0</v>
      </c>
      <c r="I307">
        <v>0</v>
      </c>
      <c r="J307">
        <v>12750</v>
      </c>
      <c r="K307">
        <v>10200</v>
      </c>
      <c r="L307">
        <v>0</v>
      </c>
      <c r="M307">
        <v>6012.9</v>
      </c>
      <c r="N307">
        <f>df_results_DK2!Q307*12</f>
        <v>4244.3999999999996</v>
      </c>
    </row>
    <row r="308" spans="1:14" x14ac:dyDescent="0.3">
      <c r="A308">
        <v>2019</v>
      </c>
      <c r="B308">
        <v>11</v>
      </c>
      <c r="C308">
        <v>13</v>
      </c>
      <c r="D308">
        <v>19</v>
      </c>
      <c r="E308">
        <v>15011</v>
      </c>
      <c r="F308">
        <v>0</v>
      </c>
      <c r="G308">
        <v>0</v>
      </c>
      <c r="H308">
        <v>0</v>
      </c>
      <c r="I308">
        <v>0</v>
      </c>
      <c r="J308">
        <v>12750</v>
      </c>
      <c r="K308">
        <v>10200</v>
      </c>
      <c r="L308">
        <v>0</v>
      </c>
      <c r="M308">
        <v>6349.5</v>
      </c>
      <c r="N308">
        <f>df_results_DK2!Q308*12</f>
        <v>4482</v>
      </c>
    </row>
    <row r="309" spans="1:14" x14ac:dyDescent="0.3">
      <c r="A309">
        <v>2019</v>
      </c>
      <c r="B309">
        <v>11</v>
      </c>
      <c r="C309">
        <v>13</v>
      </c>
      <c r="D309">
        <v>20</v>
      </c>
      <c r="E309">
        <v>13039</v>
      </c>
      <c r="F309">
        <v>0</v>
      </c>
      <c r="G309">
        <v>0</v>
      </c>
      <c r="H309">
        <v>0</v>
      </c>
      <c r="I309">
        <v>0</v>
      </c>
      <c r="J309">
        <v>12750</v>
      </c>
      <c r="K309">
        <v>10200</v>
      </c>
      <c r="L309">
        <v>0</v>
      </c>
      <c r="M309">
        <v>6273</v>
      </c>
      <c r="N309">
        <f>df_results_DK2!Q309*12</f>
        <v>4428</v>
      </c>
    </row>
    <row r="310" spans="1:14" x14ac:dyDescent="0.3">
      <c r="A310">
        <v>2019</v>
      </c>
      <c r="B310">
        <v>11</v>
      </c>
      <c r="C310">
        <v>13</v>
      </c>
      <c r="D310">
        <v>21</v>
      </c>
      <c r="E310">
        <v>11424</v>
      </c>
      <c r="F310">
        <v>0</v>
      </c>
      <c r="G310">
        <v>0</v>
      </c>
      <c r="H310">
        <v>0</v>
      </c>
      <c r="I310">
        <v>0</v>
      </c>
      <c r="J310">
        <v>12750</v>
      </c>
      <c r="K310">
        <v>10200</v>
      </c>
      <c r="L310">
        <v>0</v>
      </c>
      <c r="M310">
        <v>5400.9</v>
      </c>
      <c r="N310">
        <f>df_results_DK2!Q310*12</f>
        <v>3812.3999999999996</v>
      </c>
    </row>
    <row r="311" spans="1:14" x14ac:dyDescent="0.3">
      <c r="A311">
        <v>2019</v>
      </c>
      <c r="B311">
        <v>11</v>
      </c>
      <c r="C311">
        <v>13</v>
      </c>
      <c r="D311">
        <v>22</v>
      </c>
      <c r="E311">
        <v>10183</v>
      </c>
      <c r="F311">
        <v>0</v>
      </c>
      <c r="G311">
        <v>0</v>
      </c>
      <c r="H311">
        <v>0</v>
      </c>
      <c r="I311">
        <v>0</v>
      </c>
      <c r="J311">
        <v>12750</v>
      </c>
      <c r="K311">
        <v>10200</v>
      </c>
      <c r="L311">
        <v>0</v>
      </c>
      <c r="M311">
        <v>4544.1000000000004</v>
      </c>
      <c r="N311">
        <f>df_results_DK2!Q311*12</f>
        <v>3207.6000000000004</v>
      </c>
    </row>
    <row r="312" spans="1:14" x14ac:dyDescent="0.3">
      <c r="A312">
        <v>2019</v>
      </c>
      <c r="B312">
        <v>11</v>
      </c>
      <c r="C312">
        <v>13</v>
      </c>
      <c r="D312">
        <v>23</v>
      </c>
      <c r="E312">
        <v>0</v>
      </c>
      <c r="F312">
        <v>0</v>
      </c>
      <c r="G312">
        <v>0</v>
      </c>
      <c r="H312">
        <v>5698</v>
      </c>
      <c r="I312">
        <v>11840</v>
      </c>
      <c r="J312">
        <v>27750</v>
      </c>
      <c r="K312">
        <v>22200</v>
      </c>
      <c r="L312">
        <v>0</v>
      </c>
      <c r="M312">
        <v>8957.6999999999989</v>
      </c>
      <c r="N312">
        <f>df_results_DK2!Q312*12</f>
        <v>2905.2</v>
      </c>
    </row>
    <row r="313" spans="1:14" x14ac:dyDescent="0.3">
      <c r="A313">
        <v>2019</v>
      </c>
      <c r="B313">
        <v>11</v>
      </c>
      <c r="C313">
        <v>13</v>
      </c>
      <c r="D313">
        <v>24</v>
      </c>
      <c r="E313">
        <v>0</v>
      </c>
      <c r="F313">
        <v>0</v>
      </c>
      <c r="G313">
        <v>0</v>
      </c>
      <c r="H313">
        <v>1850</v>
      </c>
      <c r="I313">
        <v>11840</v>
      </c>
      <c r="J313">
        <v>27750</v>
      </c>
      <c r="K313">
        <v>22200</v>
      </c>
      <c r="L313">
        <v>0</v>
      </c>
      <c r="M313">
        <v>8291.6999999999989</v>
      </c>
      <c r="N313">
        <f>df_results_DK2!Q313*12</f>
        <v>2689.2</v>
      </c>
    </row>
    <row r="314" spans="1:14" x14ac:dyDescent="0.3">
      <c r="A314">
        <v>2019</v>
      </c>
      <c r="B314">
        <v>11</v>
      </c>
      <c r="C314">
        <v>14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9759.9999999999927</v>
      </c>
      <c r="J314">
        <v>24000</v>
      </c>
      <c r="K314">
        <v>19200</v>
      </c>
      <c r="L314">
        <v>0</v>
      </c>
      <c r="M314">
        <v>6336</v>
      </c>
      <c r="N314">
        <f>df_results_DK2!Q314*12</f>
        <v>2376</v>
      </c>
    </row>
    <row r="315" spans="1:14" x14ac:dyDescent="0.3">
      <c r="A315">
        <v>2019</v>
      </c>
      <c r="B315">
        <v>11</v>
      </c>
      <c r="C315">
        <v>14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8384</v>
      </c>
      <c r="J315">
        <v>24000</v>
      </c>
      <c r="K315">
        <v>19200</v>
      </c>
      <c r="L315">
        <v>0</v>
      </c>
      <c r="M315">
        <v>5961.6</v>
      </c>
      <c r="N315">
        <f>df_results_DK2!Q315*12</f>
        <v>2235.6000000000004</v>
      </c>
    </row>
    <row r="316" spans="1:14" x14ac:dyDescent="0.3">
      <c r="A316">
        <v>2019</v>
      </c>
      <c r="B316">
        <v>11</v>
      </c>
      <c r="C316">
        <v>14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7551.9999999999964</v>
      </c>
      <c r="J316">
        <v>24000</v>
      </c>
      <c r="K316">
        <v>19200</v>
      </c>
      <c r="L316">
        <v>0</v>
      </c>
      <c r="M316">
        <v>5731.2</v>
      </c>
      <c r="N316">
        <f>df_results_DK2!Q316*12</f>
        <v>2149.1999999999998</v>
      </c>
    </row>
    <row r="317" spans="1:14" x14ac:dyDescent="0.3">
      <c r="A317">
        <v>2019</v>
      </c>
      <c r="B317">
        <v>11</v>
      </c>
      <c r="C317">
        <v>14</v>
      </c>
      <c r="D317">
        <v>4</v>
      </c>
      <c r="E317">
        <v>0</v>
      </c>
      <c r="F317">
        <v>0</v>
      </c>
      <c r="G317">
        <v>0</v>
      </c>
      <c r="H317">
        <v>0</v>
      </c>
      <c r="I317">
        <v>9696</v>
      </c>
      <c r="J317">
        <v>24000</v>
      </c>
      <c r="K317">
        <v>19200</v>
      </c>
      <c r="L317">
        <v>0</v>
      </c>
      <c r="M317">
        <v>4377.6000000000004</v>
      </c>
      <c r="N317">
        <f>df_results_DK2!Q317*12</f>
        <v>1641.6000000000001</v>
      </c>
    </row>
    <row r="318" spans="1:14" x14ac:dyDescent="0.3">
      <c r="A318">
        <v>2019</v>
      </c>
      <c r="B318">
        <v>11</v>
      </c>
      <c r="C318">
        <v>14</v>
      </c>
      <c r="D318">
        <v>5</v>
      </c>
      <c r="E318">
        <v>0</v>
      </c>
      <c r="F318">
        <v>0</v>
      </c>
      <c r="G318">
        <v>0</v>
      </c>
      <c r="H318">
        <v>1998</v>
      </c>
      <c r="I318">
        <v>11840</v>
      </c>
      <c r="J318">
        <v>27750</v>
      </c>
      <c r="K318">
        <v>22200</v>
      </c>
      <c r="L318">
        <v>0</v>
      </c>
      <c r="M318">
        <v>3996</v>
      </c>
      <c r="N318">
        <f>df_results_DK2!Q318*12</f>
        <v>1296</v>
      </c>
    </row>
    <row r="319" spans="1:14" x14ac:dyDescent="0.3">
      <c r="A319">
        <v>2019</v>
      </c>
      <c r="B319">
        <v>11</v>
      </c>
      <c r="C319">
        <v>14</v>
      </c>
      <c r="D319">
        <v>6</v>
      </c>
      <c r="E319">
        <v>8296</v>
      </c>
      <c r="F319">
        <v>0</v>
      </c>
      <c r="G319">
        <v>0</v>
      </c>
      <c r="H319">
        <v>0</v>
      </c>
      <c r="I319">
        <v>0</v>
      </c>
      <c r="J319">
        <v>12750</v>
      </c>
      <c r="K319">
        <v>10200</v>
      </c>
      <c r="L319">
        <v>0</v>
      </c>
      <c r="M319">
        <v>1560.6</v>
      </c>
      <c r="N319">
        <f>df_results_DK2!Q319*12</f>
        <v>1101.5999999999999</v>
      </c>
    </row>
    <row r="320" spans="1:14" x14ac:dyDescent="0.3">
      <c r="A320">
        <v>2019</v>
      </c>
      <c r="B320">
        <v>11</v>
      </c>
      <c r="C320">
        <v>14</v>
      </c>
      <c r="D320">
        <v>7</v>
      </c>
      <c r="E320">
        <v>12036</v>
      </c>
      <c r="F320">
        <v>0</v>
      </c>
      <c r="G320">
        <v>0</v>
      </c>
      <c r="H320">
        <v>0</v>
      </c>
      <c r="I320">
        <v>0</v>
      </c>
      <c r="J320">
        <v>12750</v>
      </c>
      <c r="K320">
        <v>10200</v>
      </c>
      <c r="L320">
        <v>0</v>
      </c>
      <c r="M320">
        <v>1484.1</v>
      </c>
      <c r="N320">
        <f>df_results_DK2!Q320*12</f>
        <v>1047.5999999999999</v>
      </c>
    </row>
    <row r="321" spans="1:14" x14ac:dyDescent="0.3">
      <c r="A321">
        <v>2019</v>
      </c>
      <c r="B321">
        <v>11</v>
      </c>
      <c r="C321">
        <v>14</v>
      </c>
      <c r="D321">
        <v>8</v>
      </c>
      <c r="E321">
        <v>17102</v>
      </c>
      <c r="F321">
        <v>0</v>
      </c>
      <c r="G321">
        <v>0</v>
      </c>
      <c r="H321">
        <v>0</v>
      </c>
      <c r="I321">
        <v>0</v>
      </c>
      <c r="J321">
        <v>12750</v>
      </c>
      <c r="K321">
        <v>10200</v>
      </c>
      <c r="L321">
        <v>0</v>
      </c>
      <c r="M321">
        <v>1422.9</v>
      </c>
      <c r="N321">
        <f>df_results_DK2!Q321*12</f>
        <v>1004.4000000000001</v>
      </c>
    </row>
    <row r="322" spans="1:14" x14ac:dyDescent="0.3">
      <c r="A322">
        <v>2019</v>
      </c>
      <c r="B322">
        <v>11</v>
      </c>
      <c r="C322">
        <v>14</v>
      </c>
      <c r="D322">
        <v>9</v>
      </c>
      <c r="E322">
        <v>18496</v>
      </c>
      <c r="F322">
        <v>0</v>
      </c>
      <c r="G322">
        <v>0</v>
      </c>
      <c r="H322">
        <v>0</v>
      </c>
      <c r="I322">
        <v>0</v>
      </c>
      <c r="J322">
        <v>12750</v>
      </c>
      <c r="K322">
        <v>10200</v>
      </c>
      <c r="L322">
        <v>0</v>
      </c>
      <c r="M322">
        <v>1484.1</v>
      </c>
      <c r="N322">
        <f>df_results_DK2!Q322*12</f>
        <v>1047.5999999999999</v>
      </c>
    </row>
    <row r="323" spans="1:14" x14ac:dyDescent="0.3">
      <c r="A323">
        <v>2019</v>
      </c>
      <c r="B323">
        <v>11</v>
      </c>
      <c r="C323">
        <v>14</v>
      </c>
      <c r="D323">
        <v>10</v>
      </c>
      <c r="E323">
        <v>18462</v>
      </c>
      <c r="F323">
        <v>0</v>
      </c>
      <c r="G323">
        <v>0</v>
      </c>
      <c r="H323">
        <v>0</v>
      </c>
      <c r="I323">
        <v>0</v>
      </c>
      <c r="J323">
        <v>12750</v>
      </c>
      <c r="K323">
        <v>10200</v>
      </c>
      <c r="L323">
        <v>0</v>
      </c>
      <c r="M323">
        <v>1790.1</v>
      </c>
      <c r="N323">
        <f>df_results_DK2!Q323*12</f>
        <v>1263.5999999999999</v>
      </c>
    </row>
    <row r="324" spans="1:14" x14ac:dyDescent="0.3">
      <c r="A324">
        <v>2019</v>
      </c>
      <c r="B324">
        <v>11</v>
      </c>
      <c r="C324">
        <v>14</v>
      </c>
      <c r="D324">
        <v>11</v>
      </c>
      <c r="E324">
        <v>17629</v>
      </c>
      <c r="F324">
        <v>0</v>
      </c>
      <c r="G324">
        <v>0</v>
      </c>
      <c r="H324">
        <v>0</v>
      </c>
      <c r="I324">
        <v>0</v>
      </c>
      <c r="J324">
        <v>12750</v>
      </c>
      <c r="K324">
        <v>10200</v>
      </c>
      <c r="L324">
        <v>0</v>
      </c>
      <c r="M324">
        <v>2050.2000000000003</v>
      </c>
      <c r="N324">
        <f>df_results_DK2!Q324*12</f>
        <v>1447.2</v>
      </c>
    </row>
    <row r="325" spans="1:14" x14ac:dyDescent="0.3">
      <c r="A325">
        <v>2019</v>
      </c>
      <c r="B325">
        <v>11</v>
      </c>
      <c r="C325">
        <v>14</v>
      </c>
      <c r="D325">
        <v>12</v>
      </c>
      <c r="E325">
        <v>16694</v>
      </c>
      <c r="F325">
        <v>0</v>
      </c>
      <c r="G325">
        <v>0</v>
      </c>
      <c r="H325">
        <v>0</v>
      </c>
      <c r="I325">
        <v>0</v>
      </c>
      <c r="J325">
        <v>12750</v>
      </c>
      <c r="K325">
        <v>10200</v>
      </c>
      <c r="L325">
        <v>0</v>
      </c>
      <c r="M325">
        <v>1484.1</v>
      </c>
      <c r="N325">
        <f>df_results_DK2!Q325*12</f>
        <v>1047.5999999999999</v>
      </c>
    </row>
    <row r="326" spans="1:14" x14ac:dyDescent="0.3">
      <c r="A326">
        <v>2019</v>
      </c>
      <c r="B326">
        <v>11</v>
      </c>
      <c r="C326">
        <v>14</v>
      </c>
      <c r="D326">
        <v>13</v>
      </c>
      <c r="E326">
        <v>16592</v>
      </c>
      <c r="F326">
        <v>0</v>
      </c>
      <c r="G326">
        <v>0</v>
      </c>
      <c r="H326">
        <v>0</v>
      </c>
      <c r="I326">
        <v>0</v>
      </c>
      <c r="J326">
        <v>12750</v>
      </c>
      <c r="K326">
        <v>10200</v>
      </c>
      <c r="L326">
        <v>0</v>
      </c>
      <c r="M326">
        <v>1116.9000000000001</v>
      </c>
      <c r="N326">
        <f>df_results_DK2!Q326*12</f>
        <v>788.40000000000009</v>
      </c>
    </row>
    <row r="327" spans="1:14" x14ac:dyDescent="0.3">
      <c r="A327">
        <v>2019</v>
      </c>
      <c r="B327">
        <v>11</v>
      </c>
      <c r="C327">
        <v>14</v>
      </c>
      <c r="D327">
        <v>14</v>
      </c>
      <c r="E327">
        <v>16523.999999999996</v>
      </c>
      <c r="F327">
        <v>0</v>
      </c>
      <c r="G327">
        <v>0</v>
      </c>
      <c r="H327">
        <v>0</v>
      </c>
      <c r="I327">
        <v>0</v>
      </c>
      <c r="J327">
        <v>12750</v>
      </c>
      <c r="K327">
        <v>10200</v>
      </c>
      <c r="L327">
        <v>0</v>
      </c>
      <c r="M327">
        <v>1055.7</v>
      </c>
      <c r="N327">
        <f>df_results_DK2!Q327*12</f>
        <v>745.2</v>
      </c>
    </row>
    <row r="328" spans="1:14" x14ac:dyDescent="0.3">
      <c r="A328">
        <v>2019</v>
      </c>
      <c r="B328">
        <v>11</v>
      </c>
      <c r="C328">
        <v>14</v>
      </c>
      <c r="D328">
        <v>15</v>
      </c>
      <c r="E328">
        <v>16150</v>
      </c>
      <c r="F328">
        <v>0</v>
      </c>
      <c r="G328">
        <v>0</v>
      </c>
      <c r="H328">
        <v>0</v>
      </c>
      <c r="I328">
        <v>0</v>
      </c>
      <c r="J328">
        <v>12750</v>
      </c>
      <c r="K328">
        <v>10200</v>
      </c>
      <c r="L328">
        <v>0</v>
      </c>
      <c r="M328">
        <v>1224</v>
      </c>
      <c r="N328">
        <f>df_results_DK2!Q328*12</f>
        <v>864</v>
      </c>
    </row>
    <row r="329" spans="1:14" x14ac:dyDescent="0.3">
      <c r="A329">
        <v>2019</v>
      </c>
      <c r="B329">
        <v>11</v>
      </c>
      <c r="C329">
        <v>14</v>
      </c>
      <c r="D329">
        <v>16</v>
      </c>
      <c r="E329">
        <v>15249.000000000002</v>
      </c>
      <c r="F329">
        <v>0</v>
      </c>
      <c r="G329">
        <v>0</v>
      </c>
      <c r="H329">
        <v>0</v>
      </c>
      <c r="I329">
        <v>0</v>
      </c>
      <c r="J329">
        <v>12750</v>
      </c>
      <c r="K329">
        <v>10200</v>
      </c>
      <c r="L329">
        <v>0</v>
      </c>
      <c r="M329">
        <v>1545.3000000000002</v>
      </c>
      <c r="N329">
        <f>df_results_DK2!Q329*12</f>
        <v>1090.8000000000002</v>
      </c>
    </row>
    <row r="330" spans="1:14" x14ac:dyDescent="0.3">
      <c r="A330">
        <v>2019</v>
      </c>
      <c r="B330">
        <v>11</v>
      </c>
      <c r="C330">
        <v>14</v>
      </c>
      <c r="D330">
        <v>17</v>
      </c>
      <c r="E330">
        <v>16387.999999999996</v>
      </c>
      <c r="F330">
        <v>0</v>
      </c>
      <c r="G330">
        <v>0</v>
      </c>
      <c r="H330">
        <v>0</v>
      </c>
      <c r="I330">
        <v>0</v>
      </c>
      <c r="J330">
        <v>12750</v>
      </c>
      <c r="K330">
        <v>10200</v>
      </c>
      <c r="L330">
        <v>0</v>
      </c>
      <c r="M330">
        <v>2050.2000000000003</v>
      </c>
      <c r="N330">
        <f>df_results_DK2!Q330*12</f>
        <v>1447.2</v>
      </c>
    </row>
    <row r="331" spans="1:14" x14ac:dyDescent="0.3">
      <c r="A331">
        <v>2019</v>
      </c>
      <c r="B331">
        <v>11</v>
      </c>
      <c r="C331">
        <v>14</v>
      </c>
      <c r="D331">
        <v>18</v>
      </c>
      <c r="E331">
        <v>17407.999999999996</v>
      </c>
      <c r="F331">
        <v>0</v>
      </c>
      <c r="G331">
        <v>0</v>
      </c>
      <c r="H331">
        <v>0</v>
      </c>
      <c r="I331">
        <v>0</v>
      </c>
      <c r="J331">
        <v>12750</v>
      </c>
      <c r="K331">
        <v>10200</v>
      </c>
      <c r="L331">
        <v>0</v>
      </c>
      <c r="M331">
        <v>3274.2</v>
      </c>
      <c r="N331">
        <f>df_results_DK2!Q331*12</f>
        <v>2311.1999999999998</v>
      </c>
    </row>
    <row r="332" spans="1:14" x14ac:dyDescent="0.3">
      <c r="A332">
        <v>2019</v>
      </c>
      <c r="B332">
        <v>11</v>
      </c>
      <c r="C332">
        <v>14</v>
      </c>
      <c r="D332">
        <v>19</v>
      </c>
      <c r="E332">
        <v>16558</v>
      </c>
      <c r="F332">
        <v>0</v>
      </c>
      <c r="G332">
        <v>0</v>
      </c>
      <c r="H332">
        <v>0</v>
      </c>
      <c r="I332">
        <v>0</v>
      </c>
      <c r="J332">
        <v>12750</v>
      </c>
      <c r="K332">
        <v>10200</v>
      </c>
      <c r="L332">
        <v>0</v>
      </c>
      <c r="M332">
        <v>4635.8999999999996</v>
      </c>
      <c r="N332">
        <f>df_results_DK2!Q332*12</f>
        <v>3272.3999999999996</v>
      </c>
    </row>
    <row r="333" spans="1:14" x14ac:dyDescent="0.3">
      <c r="A333">
        <v>2019</v>
      </c>
      <c r="B333">
        <v>11</v>
      </c>
      <c r="C333">
        <v>14</v>
      </c>
      <c r="D333">
        <v>20</v>
      </c>
      <c r="E333">
        <v>13141</v>
      </c>
      <c r="F333">
        <v>0</v>
      </c>
      <c r="G333">
        <v>0</v>
      </c>
      <c r="H333">
        <v>0</v>
      </c>
      <c r="I333">
        <v>0</v>
      </c>
      <c r="J333">
        <v>12750</v>
      </c>
      <c r="K333">
        <v>10200</v>
      </c>
      <c r="L333">
        <v>0</v>
      </c>
      <c r="M333">
        <v>5569.2000000000007</v>
      </c>
      <c r="N333">
        <f>df_results_DK2!Q333*12</f>
        <v>3931.2000000000003</v>
      </c>
    </row>
    <row r="334" spans="1:14" x14ac:dyDescent="0.3">
      <c r="A334">
        <v>2019</v>
      </c>
      <c r="B334">
        <v>11</v>
      </c>
      <c r="C334">
        <v>14</v>
      </c>
      <c r="D334">
        <v>21</v>
      </c>
      <c r="E334">
        <v>10948</v>
      </c>
      <c r="F334">
        <v>0</v>
      </c>
      <c r="G334">
        <v>0</v>
      </c>
      <c r="H334">
        <v>0</v>
      </c>
      <c r="I334">
        <v>0</v>
      </c>
      <c r="J334">
        <v>12750</v>
      </c>
      <c r="K334">
        <v>10200</v>
      </c>
      <c r="L334">
        <v>0</v>
      </c>
      <c r="M334">
        <v>5829.3</v>
      </c>
      <c r="N334">
        <f>df_results_DK2!Q334*12</f>
        <v>4114.8</v>
      </c>
    </row>
    <row r="335" spans="1:14" x14ac:dyDescent="0.3">
      <c r="A335">
        <v>2019</v>
      </c>
      <c r="B335">
        <v>11</v>
      </c>
      <c r="C335">
        <v>14</v>
      </c>
      <c r="D335">
        <v>22</v>
      </c>
      <c r="E335">
        <v>8126</v>
      </c>
      <c r="F335">
        <v>0</v>
      </c>
      <c r="G335">
        <v>0</v>
      </c>
      <c r="H335">
        <v>0</v>
      </c>
      <c r="I335">
        <v>0</v>
      </c>
      <c r="J335">
        <v>12750</v>
      </c>
      <c r="K335">
        <v>10200</v>
      </c>
      <c r="L335">
        <v>0</v>
      </c>
      <c r="M335">
        <v>6364.8</v>
      </c>
      <c r="N335">
        <f>df_results_DK2!Q335*12</f>
        <v>4492.8</v>
      </c>
    </row>
    <row r="336" spans="1:14" x14ac:dyDescent="0.3">
      <c r="A336">
        <v>2019</v>
      </c>
      <c r="B336">
        <v>11</v>
      </c>
      <c r="C336">
        <v>14</v>
      </c>
      <c r="D336">
        <v>23</v>
      </c>
      <c r="E336">
        <v>0</v>
      </c>
      <c r="F336">
        <v>0</v>
      </c>
      <c r="G336">
        <v>0</v>
      </c>
      <c r="H336">
        <v>0</v>
      </c>
      <c r="I336">
        <v>9376</v>
      </c>
      <c r="J336">
        <v>24000</v>
      </c>
      <c r="K336">
        <v>19200</v>
      </c>
      <c r="L336">
        <v>0</v>
      </c>
      <c r="M336">
        <v>13046.4</v>
      </c>
      <c r="N336">
        <f>df_results_DK2!Q336*12</f>
        <v>4892.3999999999996</v>
      </c>
    </row>
    <row r="337" spans="1:14" x14ac:dyDescent="0.3">
      <c r="A337">
        <v>2019</v>
      </c>
      <c r="B337">
        <v>11</v>
      </c>
      <c r="C337">
        <v>14</v>
      </c>
      <c r="D337">
        <v>24</v>
      </c>
      <c r="E337">
        <v>0</v>
      </c>
      <c r="F337">
        <v>0</v>
      </c>
      <c r="G337">
        <v>0</v>
      </c>
      <c r="H337">
        <v>0</v>
      </c>
      <c r="I337">
        <v>4448</v>
      </c>
      <c r="J337">
        <v>24000</v>
      </c>
      <c r="K337">
        <v>19200</v>
      </c>
      <c r="L337">
        <v>0</v>
      </c>
      <c r="M337">
        <v>13881.6</v>
      </c>
      <c r="N337">
        <f>df_results_DK2!Q337*12</f>
        <v>5205.6000000000004</v>
      </c>
    </row>
    <row r="338" spans="1:14" x14ac:dyDescent="0.3">
      <c r="A338">
        <v>2019</v>
      </c>
      <c r="B338">
        <v>11</v>
      </c>
      <c r="C338">
        <v>15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9000</v>
      </c>
      <c r="K338">
        <v>6708</v>
      </c>
      <c r="L338">
        <v>0</v>
      </c>
      <c r="M338">
        <v>5788.8</v>
      </c>
      <c r="N338">
        <f>df_results_DK2!Q338*12</f>
        <v>5788.8</v>
      </c>
    </row>
    <row r="339" spans="1:14" x14ac:dyDescent="0.3">
      <c r="A339">
        <v>2019</v>
      </c>
      <c r="B339">
        <v>11</v>
      </c>
      <c r="C339">
        <v>15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9000</v>
      </c>
      <c r="K339">
        <v>3948</v>
      </c>
      <c r="L339">
        <v>0</v>
      </c>
      <c r="M339">
        <v>6469.2000000000007</v>
      </c>
      <c r="N339">
        <f>df_results_DK2!Q339*12</f>
        <v>6469.2000000000007</v>
      </c>
    </row>
    <row r="340" spans="1:14" x14ac:dyDescent="0.3">
      <c r="A340">
        <v>2019</v>
      </c>
      <c r="B340">
        <v>11</v>
      </c>
      <c r="C340">
        <v>15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9000</v>
      </c>
      <c r="K340">
        <v>1488</v>
      </c>
      <c r="L340">
        <v>0</v>
      </c>
      <c r="M340">
        <v>6836.4000000000005</v>
      </c>
      <c r="N340">
        <f>df_results_DK2!Q340*12</f>
        <v>6836.4000000000005</v>
      </c>
    </row>
    <row r="341" spans="1:14" x14ac:dyDescent="0.3">
      <c r="A341">
        <v>2019</v>
      </c>
      <c r="B341">
        <v>11</v>
      </c>
      <c r="C341">
        <v>15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3624.9999999999991</v>
      </c>
      <c r="K341">
        <v>0</v>
      </c>
      <c r="L341">
        <v>0</v>
      </c>
      <c r="M341">
        <v>3073.5</v>
      </c>
      <c r="N341">
        <f>df_results_DK2!Q341*12</f>
        <v>7376.4000000000005</v>
      </c>
    </row>
    <row r="342" spans="1:14" x14ac:dyDescent="0.3">
      <c r="A342">
        <v>2019</v>
      </c>
      <c r="B342">
        <v>11</v>
      </c>
      <c r="C342">
        <v>15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3315.0000000000005</v>
      </c>
      <c r="K342">
        <v>0</v>
      </c>
      <c r="L342">
        <v>0</v>
      </c>
      <c r="M342">
        <v>3334.5</v>
      </c>
      <c r="N342">
        <f>df_results_DK2!Q342*12</f>
        <v>8002.7999999999993</v>
      </c>
    </row>
    <row r="343" spans="1:14" x14ac:dyDescent="0.3">
      <c r="A343">
        <v>2019</v>
      </c>
      <c r="B343">
        <v>11</v>
      </c>
      <c r="C343">
        <v>15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3115</v>
      </c>
      <c r="K343">
        <v>0</v>
      </c>
      <c r="L343">
        <v>0</v>
      </c>
      <c r="M343">
        <v>3622.5</v>
      </c>
      <c r="N343">
        <f>df_results_DK2!Q343*12</f>
        <v>8694</v>
      </c>
    </row>
    <row r="344" spans="1:14" x14ac:dyDescent="0.3">
      <c r="A344">
        <v>2019</v>
      </c>
      <c r="B344">
        <v>11</v>
      </c>
      <c r="C344">
        <v>15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9000</v>
      </c>
      <c r="K344">
        <v>1859.9999999999973</v>
      </c>
      <c r="L344">
        <v>0</v>
      </c>
      <c r="M344">
        <v>9255.6</v>
      </c>
      <c r="N344">
        <f>df_results_DK2!Q344*12</f>
        <v>9255.6</v>
      </c>
    </row>
    <row r="345" spans="1:14" x14ac:dyDescent="0.3">
      <c r="A345">
        <v>2019</v>
      </c>
      <c r="B345">
        <v>11</v>
      </c>
      <c r="C345">
        <v>15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9000</v>
      </c>
      <c r="K345">
        <v>6912</v>
      </c>
      <c r="L345">
        <v>0</v>
      </c>
      <c r="M345">
        <v>9504</v>
      </c>
      <c r="N345">
        <f>df_results_DK2!Q345*12</f>
        <v>9504</v>
      </c>
    </row>
    <row r="346" spans="1:14" x14ac:dyDescent="0.3">
      <c r="A346">
        <v>2019</v>
      </c>
      <c r="B346">
        <v>11</v>
      </c>
      <c r="C346">
        <v>15</v>
      </c>
      <c r="D346">
        <v>9</v>
      </c>
      <c r="E346">
        <v>1836</v>
      </c>
      <c r="F346">
        <v>0</v>
      </c>
      <c r="G346">
        <v>0</v>
      </c>
      <c r="H346">
        <v>0</v>
      </c>
      <c r="I346">
        <v>0</v>
      </c>
      <c r="J346">
        <v>12750</v>
      </c>
      <c r="K346">
        <v>10200</v>
      </c>
      <c r="L346">
        <v>0</v>
      </c>
      <c r="M346">
        <v>13754.7</v>
      </c>
      <c r="N346">
        <f>df_results_DK2!Q346*12</f>
        <v>9709.2000000000007</v>
      </c>
    </row>
    <row r="347" spans="1:14" x14ac:dyDescent="0.3">
      <c r="A347">
        <v>2019</v>
      </c>
      <c r="B347">
        <v>11</v>
      </c>
      <c r="C347">
        <v>15</v>
      </c>
      <c r="D347">
        <v>10</v>
      </c>
      <c r="E347">
        <v>34</v>
      </c>
      <c r="F347">
        <v>0</v>
      </c>
      <c r="G347">
        <v>0</v>
      </c>
      <c r="H347">
        <v>0</v>
      </c>
      <c r="I347">
        <v>0</v>
      </c>
      <c r="J347">
        <v>12750</v>
      </c>
      <c r="K347">
        <v>10200</v>
      </c>
      <c r="L347">
        <v>0</v>
      </c>
      <c r="M347">
        <v>13861.8</v>
      </c>
      <c r="N347">
        <f>df_results_DK2!Q347*12</f>
        <v>9784.7999999999993</v>
      </c>
    </row>
    <row r="348" spans="1:14" x14ac:dyDescent="0.3">
      <c r="A348">
        <v>2019</v>
      </c>
      <c r="B348">
        <v>11</v>
      </c>
      <c r="C348">
        <v>15</v>
      </c>
      <c r="D348">
        <v>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9000</v>
      </c>
      <c r="K348">
        <v>6840</v>
      </c>
      <c r="L348">
        <v>0</v>
      </c>
      <c r="M348">
        <v>10076.400000000001</v>
      </c>
      <c r="N348">
        <f>df_results_DK2!Q348*12</f>
        <v>10076.400000000001</v>
      </c>
    </row>
    <row r="349" spans="1:14" x14ac:dyDescent="0.3">
      <c r="A349">
        <v>2019</v>
      </c>
      <c r="B349">
        <v>11</v>
      </c>
      <c r="C349">
        <v>15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9000</v>
      </c>
      <c r="K349">
        <v>3228</v>
      </c>
      <c r="L349">
        <v>0</v>
      </c>
      <c r="M349">
        <v>10400.400000000001</v>
      </c>
      <c r="N349">
        <f>df_results_DK2!Q349*12</f>
        <v>10400.400000000001</v>
      </c>
    </row>
    <row r="350" spans="1:14" x14ac:dyDescent="0.3">
      <c r="A350">
        <v>2019</v>
      </c>
      <c r="B350">
        <v>11</v>
      </c>
      <c r="C350">
        <v>15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3530.0000000000005</v>
      </c>
      <c r="K350">
        <v>0</v>
      </c>
      <c r="L350">
        <v>0</v>
      </c>
      <c r="M350">
        <v>4347</v>
      </c>
      <c r="N350">
        <f>df_results_DK2!Q350*12</f>
        <v>10432.799999999999</v>
      </c>
    </row>
    <row r="351" spans="1:14" x14ac:dyDescent="0.3">
      <c r="A351">
        <v>2019</v>
      </c>
      <c r="B351">
        <v>11</v>
      </c>
      <c r="C351">
        <v>15</v>
      </c>
      <c r="D351">
        <v>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2749.9999999999973</v>
      </c>
      <c r="K351">
        <v>0</v>
      </c>
      <c r="L351">
        <v>0</v>
      </c>
      <c r="M351">
        <v>4306.5</v>
      </c>
      <c r="N351">
        <f>df_results_DK2!Q351*12</f>
        <v>10335.6</v>
      </c>
    </row>
    <row r="352" spans="1:14" x14ac:dyDescent="0.3">
      <c r="A352">
        <v>2019</v>
      </c>
      <c r="B352">
        <v>11</v>
      </c>
      <c r="C352">
        <v>15</v>
      </c>
      <c r="D352">
        <v>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1424.9999999999995</v>
      </c>
      <c r="K352">
        <v>0</v>
      </c>
      <c r="L352">
        <v>0</v>
      </c>
      <c r="M352">
        <v>4374</v>
      </c>
      <c r="N352">
        <f>df_results_DK2!Q352*12</f>
        <v>10497.6</v>
      </c>
    </row>
    <row r="353" spans="1:14" x14ac:dyDescent="0.3">
      <c r="A353">
        <v>2019</v>
      </c>
      <c r="B353">
        <v>11</v>
      </c>
      <c r="C353">
        <v>15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1140</v>
      </c>
      <c r="K353">
        <v>0</v>
      </c>
      <c r="L353">
        <v>0</v>
      </c>
      <c r="M353">
        <v>4320</v>
      </c>
      <c r="N353">
        <f>df_results_DK2!Q353*12</f>
        <v>10368</v>
      </c>
    </row>
    <row r="354" spans="1:14" x14ac:dyDescent="0.3">
      <c r="A354">
        <v>2019</v>
      </c>
      <c r="B354">
        <v>11</v>
      </c>
      <c r="C354">
        <v>15</v>
      </c>
      <c r="D354">
        <v>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3395</v>
      </c>
      <c r="K354">
        <v>0</v>
      </c>
      <c r="L354">
        <v>0</v>
      </c>
      <c r="M354">
        <v>4185</v>
      </c>
      <c r="N354">
        <f>df_results_DK2!Q354*12</f>
        <v>10044</v>
      </c>
    </row>
    <row r="355" spans="1:14" x14ac:dyDescent="0.3">
      <c r="A355">
        <v>2019</v>
      </c>
      <c r="B355">
        <v>11</v>
      </c>
      <c r="C355">
        <v>15</v>
      </c>
      <c r="D355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9000</v>
      </c>
      <c r="K355">
        <v>2603.9999999999973</v>
      </c>
      <c r="L355">
        <v>0</v>
      </c>
      <c r="M355">
        <v>10065.6</v>
      </c>
      <c r="N355">
        <f>df_results_DK2!Q355*12</f>
        <v>10065.6</v>
      </c>
    </row>
    <row r="356" spans="1:14" x14ac:dyDescent="0.3">
      <c r="A356">
        <v>2019</v>
      </c>
      <c r="B356">
        <v>11</v>
      </c>
      <c r="C356">
        <v>15</v>
      </c>
      <c r="D356">
        <v>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9000</v>
      </c>
      <c r="K356">
        <v>443.99999999999454</v>
      </c>
      <c r="L356">
        <v>0</v>
      </c>
      <c r="M356">
        <v>10260</v>
      </c>
      <c r="N356">
        <f>df_results_DK2!Q356*12</f>
        <v>10260</v>
      </c>
    </row>
    <row r="357" spans="1:14" x14ac:dyDescent="0.3">
      <c r="A357">
        <v>2019</v>
      </c>
      <c r="B357">
        <v>11</v>
      </c>
      <c r="C357">
        <v>15</v>
      </c>
      <c r="D357">
        <v>20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1754.9999999999977</v>
      </c>
      <c r="K357">
        <v>0</v>
      </c>
      <c r="L357">
        <v>0</v>
      </c>
      <c r="M357">
        <v>4387.5</v>
      </c>
      <c r="N357">
        <f>df_results_DK2!Q357*12</f>
        <v>10530</v>
      </c>
    </row>
    <row r="358" spans="1:14" x14ac:dyDescent="0.3">
      <c r="A358">
        <v>2019</v>
      </c>
      <c r="B358">
        <v>11</v>
      </c>
      <c r="C358">
        <v>15</v>
      </c>
      <c r="D358">
        <v>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1329.9999999999995</v>
      </c>
      <c r="K358">
        <v>0</v>
      </c>
      <c r="L358">
        <v>0</v>
      </c>
      <c r="M358">
        <v>4149</v>
      </c>
      <c r="N358">
        <f>df_results_DK2!Q358*12</f>
        <v>9957.6</v>
      </c>
    </row>
    <row r="359" spans="1:14" x14ac:dyDescent="0.3">
      <c r="A359">
        <v>2019</v>
      </c>
      <c r="B359">
        <v>11</v>
      </c>
      <c r="C359">
        <v>15</v>
      </c>
      <c r="D359">
        <v>22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740</v>
      </c>
      <c r="K359">
        <v>0</v>
      </c>
      <c r="L359">
        <v>0</v>
      </c>
      <c r="M359">
        <v>3915</v>
      </c>
      <c r="N359">
        <f>df_results_DK2!Q359*12</f>
        <v>9396</v>
      </c>
    </row>
    <row r="360" spans="1:14" x14ac:dyDescent="0.3">
      <c r="A360">
        <v>2019</v>
      </c>
      <c r="B360">
        <v>11</v>
      </c>
      <c r="C360">
        <v>15</v>
      </c>
      <c r="D360">
        <v>23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375</v>
      </c>
      <c r="K360">
        <v>0</v>
      </c>
      <c r="L360">
        <v>0</v>
      </c>
      <c r="M360">
        <v>3582</v>
      </c>
      <c r="N360">
        <f>df_results_DK2!Q360*12</f>
        <v>8596.7999999999993</v>
      </c>
    </row>
    <row r="361" spans="1:14" x14ac:dyDescent="0.3">
      <c r="A361">
        <v>2019</v>
      </c>
      <c r="B361">
        <v>11</v>
      </c>
      <c r="C361">
        <v>15</v>
      </c>
      <c r="D361">
        <v>24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209.99999999999886</v>
      </c>
      <c r="K361">
        <v>0</v>
      </c>
      <c r="L361">
        <v>0</v>
      </c>
      <c r="M361">
        <v>3226.5000000000005</v>
      </c>
      <c r="N361">
        <f>df_results_DK2!Q361*12</f>
        <v>7743.6</v>
      </c>
    </row>
    <row r="362" spans="1:14" x14ac:dyDescent="0.3">
      <c r="A362">
        <v>2019</v>
      </c>
      <c r="B362">
        <v>11</v>
      </c>
      <c r="C362">
        <v>16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134.99999999999886</v>
      </c>
      <c r="K362">
        <v>0</v>
      </c>
      <c r="L362">
        <v>0</v>
      </c>
      <c r="M362">
        <v>2844.0000000000005</v>
      </c>
      <c r="N362">
        <f>df_results_DK2!Q362*12</f>
        <v>6825.6</v>
      </c>
    </row>
    <row r="363" spans="1:14" x14ac:dyDescent="0.3">
      <c r="A363">
        <v>2019</v>
      </c>
      <c r="B363">
        <v>11</v>
      </c>
      <c r="C363">
        <v>16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214.99999999999943</v>
      </c>
      <c r="K363">
        <v>0</v>
      </c>
      <c r="L363">
        <v>0</v>
      </c>
      <c r="M363">
        <v>2673</v>
      </c>
      <c r="N363">
        <f>df_results_DK2!Q363*12</f>
        <v>6415.2000000000007</v>
      </c>
    </row>
    <row r="364" spans="1:14" x14ac:dyDescent="0.3">
      <c r="A364">
        <v>2019</v>
      </c>
      <c r="B364">
        <v>11</v>
      </c>
      <c r="C364">
        <v>16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1970</v>
      </c>
      <c r="K364">
        <v>0</v>
      </c>
      <c r="L364">
        <v>0</v>
      </c>
      <c r="M364">
        <v>2137.5</v>
      </c>
      <c r="N364">
        <f>df_results_DK2!Q364*12</f>
        <v>5130</v>
      </c>
    </row>
    <row r="365" spans="1:14" x14ac:dyDescent="0.3">
      <c r="A365">
        <v>2019</v>
      </c>
      <c r="B365">
        <v>11</v>
      </c>
      <c r="C365">
        <v>16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3195</v>
      </c>
      <c r="K365">
        <v>0</v>
      </c>
      <c r="L365">
        <v>0</v>
      </c>
      <c r="M365">
        <v>1827.0000000000002</v>
      </c>
      <c r="N365">
        <f>df_results_DK2!Q365*12</f>
        <v>4384.8</v>
      </c>
    </row>
    <row r="366" spans="1:14" x14ac:dyDescent="0.3">
      <c r="A366">
        <v>2019</v>
      </c>
      <c r="B366">
        <v>11</v>
      </c>
      <c r="C366">
        <v>16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3729.9999999999995</v>
      </c>
      <c r="K366">
        <v>0</v>
      </c>
      <c r="L366">
        <v>0</v>
      </c>
      <c r="M366">
        <v>1683</v>
      </c>
      <c r="N366">
        <f>df_results_DK2!Q366*12</f>
        <v>4039.2000000000003</v>
      </c>
    </row>
    <row r="367" spans="1:14" x14ac:dyDescent="0.3">
      <c r="A367">
        <v>2019</v>
      </c>
      <c r="B367">
        <v>11</v>
      </c>
      <c r="C367">
        <v>16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9000</v>
      </c>
      <c r="K367">
        <v>2436</v>
      </c>
      <c r="L367">
        <v>0</v>
      </c>
      <c r="M367">
        <v>3769.2000000000003</v>
      </c>
      <c r="N367">
        <f>df_results_DK2!Q367*12</f>
        <v>3769.2000000000003</v>
      </c>
    </row>
    <row r="368" spans="1:14" x14ac:dyDescent="0.3">
      <c r="A368">
        <v>2019</v>
      </c>
      <c r="B368">
        <v>11</v>
      </c>
      <c r="C368">
        <v>16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9000</v>
      </c>
      <c r="K368">
        <v>5928</v>
      </c>
      <c r="L368">
        <v>0</v>
      </c>
      <c r="M368">
        <v>3434.3999999999996</v>
      </c>
      <c r="N368">
        <f>df_results_DK2!Q368*12</f>
        <v>3434.3999999999996</v>
      </c>
    </row>
    <row r="369" spans="1:14" x14ac:dyDescent="0.3">
      <c r="A369">
        <v>2019</v>
      </c>
      <c r="B369">
        <v>11</v>
      </c>
      <c r="C369">
        <v>16</v>
      </c>
      <c r="D369">
        <v>8</v>
      </c>
      <c r="E369">
        <v>4726</v>
      </c>
      <c r="F369">
        <v>0</v>
      </c>
      <c r="G369">
        <v>0</v>
      </c>
      <c r="H369">
        <v>0</v>
      </c>
      <c r="I369">
        <v>0</v>
      </c>
      <c r="J369">
        <v>12750</v>
      </c>
      <c r="K369">
        <v>10200</v>
      </c>
      <c r="L369">
        <v>0</v>
      </c>
      <c r="M369">
        <v>4498.2000000000007</v>
      </c>
      <c r="N369">
        <f>df_results_DK2!Q369*12</f>
        <v>3175.2000000000003</v>
      </c>
    </row>
    <row r="370" spans="1:14" x14ac:dyDescent="0.3">
      <c r="A370">
        <v>2019</v>
      </c>
      <c r="B370">
        <v>11</v>
      </c>
      <c r="C370">
        <v>16</v>
      </c>
      <c r="D370">
        <v>9</v>
      </c>
      <c r="E370">
        <v>7446</v>
      </c>
      <c r="F370">
        <v>0</v>
      </c>
      <c r="G370">
        <v>0</v>
      </c>
      <c r="H370">
        <v>0</v>
      </c>
      <c r="I370">
        <v>0</v>
      </c>
      <c r="J370">
        <v>12750</v>
      </c>
      <c r="K370">
        <v>10200</v>
      </c>
      <c r="L370">
        <v>0</v>
      </c>
      <c r="M370">
        <v>4008.6000000000004</v>
      </c>
      <c r="N370">
        <f>df_results_DK2!Q370*12</f>
        <v>2829.6000000000004</v>
      </c>
    </row>
    <row r="371" spans="1:14" x14ac:dyDescent="0.3">
      <c r="A371">
        <v>2019</v>
      </c>
      <c r="B371">
        <v>11</v>
      </c>
      <c r="C371">
        <v>16</v>
      </c>
      <c r="D371">
        <v>10</v>
      </c>
      <c r="E371">
        <v>10030.000000000002</v>
      </c>
      <c r="F371">
        <v>0</v>
      </c>
      <c r="G371">
        <v>0</v>
      </c>
      <c r="H371">
        <v>0</v>
      </c>
      <c r="I371">
        <v>0</v>
      </c>
      <c r="J371">
        <v>12750</v>
      </c>
      <c r="K371">
        <v>10200</v>
      </c>
      <c r="L371">
        <v>0</v>
      </c>
      <c r="M371">
        <v>3610.8</v>
      </c>
      <c r="N371">
        <f>df_results_DK2!Q371*12</f>
        <v>2548.8000000000002</v>
      </c>
    </row>
    <row r="372" spans="1:14" x14ac:dyDescent="0.3">
      <c r="A372">
        <v>2019</v>
      </c>
      <c r="B372">
        <v>11</v>
      </c>
      <c r="C372">
        <v>16</v>
      </c>
      <c r="D372">
        <v>11</v>
      </c>
      <c r="E372">
        <v>11356</v>
      </c>
      <c r="F372">
        <v>0</v>
      </c>
      <c r="G372">
        <v>0</v>
      </c>
      <c r="H372">
        <v>0</v>
      </c>
      <c r="I372">
        <v>0</v>
      </c>
      <c r="J372">
        <v>12750</v>
      </c>
      <c r="K372">
        <v>10200</v>
      </c>
      <c r="L372">
        <v>0</v>
      </c>
      <c r="M372">
        <v>3672</v>
      </c>
      <c r="N372">
        <f>df_results_DK2!Q372*12</f>
        <v>2592</v>
      </c>
    </row>
    <row r="373" spans="1:14" x14ac:dyDescent="0.3">
      <c r="A373">
        <v>2019</v>
      </c>
      <c r="B373">
        <v>11</v>
      </c>
      <c r="C373">
        <v>16</v>
      </c>
      <c r="D373">
        <v>12</v>
      </c>
      <c r="E373">
        <v>10625</v>
      </c>
      <c r="F373">
        <v>0</v>
      </c>
      <c r="G373">
        <v>0</v>
      </c>
      <c r="H373">
        <v>0</v>
      </c>
      <c r="I373">
        <v>0</v>
      </c>
      <c r="J373">
        <v>12750</v>
      </c>
      <c r="K373">
        <v>10200</v>
      </c>
      <c r="L373">
        <v>0</v>
      </c>
      <c r="M373">
        <v>3473.1000000000004</v>
      </c>
      <c r="N373">
        <f>df_results_DK2!Q373*12</f>
        <v>2451.6000000000004</v>
      </c>
    </row>
    <row r="374" spans="1:14" x14ac:dyDescent="0.3">
      <c r="A374">
        <v>2019</v>
      </c>
      <c r="B374">
        <v>11</v>
      </c>
      <c r="C374">
        <v>16</v>
      </c>
      <c r="D374">
        <v>13</v>
      </c>
      <c r="E374">
        <v>11084</v>
      </c>
      <c r="F374">
        <v>0</v>
      </c>
      <c r="G374">
        <v>0</v>
      </c>
      <c r="H374">
        <v>0</v>
      </c>
      <c r="I374">
        <v>0</v>
      </c>
      <c r="J374">
        <v>12750</v>
      </c>
      <c r="K374">
        <v>10200</v>
      </c>
      <c r="L374">
        <v>0</v>
      </c>
      <c r="M374">
        <v>3167.1000000000004</v>
      </c>
      <c r="N374">
        <f>df_results_DK2!Q374*12</f>
        <v>2235.6000000000004</v>
      </c>
    </row>
    <row r="375" spans="1:14" x14ac:dyDescent="0.3">
      <c r="A375">
        <v>2019</v>
      </c>
      <c r="B375">
        <v>11</v>
      </c>
      <c r="C375">
        <v>16</v>
      </c>
      <c r="D375">
        <v>14</v>
      </c>
      <c r="E375">
        <v>10693.000000000002</v>
      </c>
      <c r="F375">
        <v>0</v>
      </c>
      <c r="G375">
        <v>0</v>
      </c>
      <c r="H375">
        <v>0</v>
      </c>
      <c r="I375">
        <v>0</v>
      </c>
      <c r="J375">
        <v>12750</v>
      </c>
      <c r="K375">
        <v>10200</v>
      </c>
      <c r="L375">
        <v>0</v>
      </c>
      <c r="M375">
        <v>3534.3</v>
      </c>
      <c r="N375">
        <f>df_results_DK2!Q375*12</f>
        <v>2494.8000000000002</v>
      </c>
    </row>
    <row r="376" spans="1:14" x14ac:dyDescent="0.3">
      <c r="A376">
        <v>2019</v>
      </c>
      <c r="B376">
        <v>11</v>
      </c>
      <c r="C376">
        <v>16</v>
      </c>
      <c r="D376">
        <v>15</v>
      </c>
      <c r="E376">
        <v>7820</v>
      </c>
      <c r="F376">
        <v>0</v>
      </c>
      <c r="G376">
        <v>0</v>
      </c>
      <c r="H376">
        <v>0</v>
      </c>
      <c r="I376">
        <v>0</v>
      </c>
      <c r="J376">
        <v>12750</v>
      </c>
      <c r="K376">
        <v>10200</v>
      </c>
      <c r="L376">
        <v>0</v>
      </c>
      <c r="M376">
        <v>5844.6</v>
      </c>
      <c r="N376">
        <f>df_results_DK2!Q376*12</f>
        <v>4125.6000000000004</v>
      </c>
    </row>
    <row r="377" spans="1:14" x14ac:dyDescent="0.3">
      <c r="A377">
        <v>2019</v>
      </c>
      <c r="B377">
        <v>11</v>
      </c>
      <c r="C377">
        <v>16</v>
      </c>
      <c r="D377">
        <v>16</v>
      </c>
      <c r="E377">
        <v>5253</v>
      </c>
      <c r="F377">
        <v>0</v>
      </c>
      <c r="G377">
        <v>0</v>
      </c>
      <c r="H377">
        <v>0</v>
      </c>
      <c r="I377">
        <v>0</v>
      </c>
      <c r="J377">
        <v>12750</v>
      </c>
      <c r="K377">
        <v>10200</v>
      </c>
      <c r="L377">
        <v>0</v>
      </c>
      <c r="M377">
        <v>8675.1</v>
      </c>
      <c r="N377">
        <f>df_results_DK2!Q377*12</f>
        <v>6123.6</v>
      </c>
    </row>
    <row r="378" spans="1:14" x14ac:dyDescent="0.3">
      <c r="A378">
        <v>2019</v>
      </c>
      <c r="B378">
        <v>11</v>
      </c>
      <c r="C378">
        <v>16</v>
      </c>
      <c r="D378">
        <v>17</v>
      </c>
      <c r="E378">
        <v>5099.9999999999964</v>
      </c>
      <c r="F378">
        <v>0</v>
      </c>
      <c r="G378">
        <v>0</v>
      </c>
      <c r="H378">
        <v>0</v>
      </c>
      <c r="I378">
        <v>0</v>
      </c>
      <c r="J378">
        <v>12750</v>
      </c>
      <c r="K378">
        <v>10200</v>
      </c>
      <c r="L378">
        <v>0</v>
      </c>
      <c r="M378">
        <v>10587.6</v>
      </c>
      <c r="N378">
        <f>df_results_DK2!Q378*12</f>
        <v>7473.6</v>
      </c>
    </row>
    <row r="379" spans="1:14" x14ac:dyDescent="0.3">
      <c r="A379">
        <v>2019</v>
      </c>
      <c r="B379">
        <v>11</v>
      </c>
      <c r="C379">
        <v>16</v>
      </c>
      <c r="D379">
        <v>18</v>
      </c>
      <c r="E379">
        <v>5542</v>
      </c>
      <c r="F379">
        <v>0</v>
      </c>
      <c r="G379">
        <v>0</v>
      </c>
      <c r="H379">
        <v>0</v>
      </c>
      <c r="I379">
        <v>0</v>
      </c>
      <c r="J379">
        <v>12750</v>
      </c>
      <c r="K379">
        <v>10200</v>
      </c>
      <c r="L379">
        <v>0</v>
      </c>
      <c r="M379">
        <v>11934</v>
      </c>
      <c r="N379">
        <f>df_results_DK2!Q379*12</f>
        <v>8424</v>
      </c>
    </row>
    <row r="380" spans="1:14" x14ac:dyDescent="0.3">
      <c r="A380">
        <v>2019</v>
      </c>
      <c r="B380">
        <v>11</v>
      </c>
      <c r="C380">
        <v>16</v>
      </c>
      <c r="D380">
        <v>19</v>
      </c>
      <c r="E380">
        <v>3757</v>
      </c>
      <c r="F380">
        <v>0</v>
      </c>
      <c r="G380">
        <v>0</v>
      </c>
      <c r="H380">
        <v>0</v>
      </c>
      <c r="I380">
        <v>0</v>
      </c>
      <c r="J380">
        <v>12750</v>
      </c>
      <c r="K380">
        <v>10200</v>
      </c>
      <c r="L380">
        <v>0</v>
      </c>
      <c r="M380">
        <v>13280.400000000001</v>
      </c>
      <c r="N380">
        <f>df_results_DK2!Q380*12</f>
        <v>9374.4000000000015</v>
      </c>
    </row>
    <row r="381" spans="1:14" x14ac:dyDescent="0.3">
      <c r="A381">
        <v>2019</v>
      </c>
      <c r="B381">
        <v>11</v>
      </c>
      <c r="C381">
        <v>16</v>
      </c>
      <c r="D381">
        <v>20</v>
      </c>
      <c r="E381">
        <v>119</v>
      </c>
      <c r="F381">
        <v>0</v>
      </c>
      <c r="G381">
        <v>0</v>
      </c>
      <c r="H381">
        <v>0</v>
      </c>
      <c r="I381">
        <v>0</v>
      </c>
      <c r="J381">
        <v>12750</v>
      </c>
      <c r="K381">
        <v>10200</v>
      </c>
      <c r="L381">
        <v>0</v>
      </c>
      <c r="M381">
        <v>14550.3</v>
      </c>
      <c r="N381">
        <f>df_results_DK2!Q381*12</f>
        <v>10270.799999999999</v>
      </c>
    </row>
    <row r="382" spans="1:14" x14ac:dyDescent="0.3">
      <c r="A382">
        <v>2019</v>
      </c>
      <c r="B382">
        <v>11</v>
      </c>
      <c r="C382">
        <v>16</v>
      </c>
      <c r="D382">
        <v>21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9000</v>
      </c>
      <c r="K382">
        <v>5820.0000000000018</v>
      </c>
      <c r="L382">
        <v>0</v>
      </c>
      <c r="M382">
        <v>10486.8</v>
      </c>
      <c r="N382">
        <f>df_results_DK2!Q382*12</f>
        <v>10486.8</v>
      </c>
    </row>
    <row r="383" spans="1:14" x14ac:dyDescent="0.3">
      <c r="A383">
        <v>2019</v>
      </c>
      <c r="B383">
        <v>11</v>
      </c>
      <c r="C383">
        <v>16</v>
      </c>
      <c r="D383">
        <v>22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9000</v>
      </c>
      <c r="K383">
        <v>4596</v>
      </c>
      <c r="L383">
        <v>0</v>
      </c>
      <c r="M383">
        <v>10648.8</v>
      </c>
      <c r="N383">
        <f>df_results_DK2!Q383*12</f>
        <v>10648.8</v>
      </c>
    </row>
    <row r="384" spans="1:14" x14ac:dyDescent="0.3">
      <c r="A384">
        <v>2019</v>
      </c>
      <c r="B384">
        <v>11</v>
      </c>
      <c r="C384">
        <v>16</v>
      </c>
      <c r="D384">
        <v>23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9000</v>
      </c>
      <c r="K384">
        <v>3360</v>
      </c>
      <c r="L384">
        <v>0</v>
      </c>
      <c r="M384">
        <v>10249.200000000001</v>
      </c>
      <c r="N384">
        <f>df_results_DK2!Q384*12</f>
        <v>10249.200000000001</v>
      </c>
    </row>
    <row r="385" spans="1:14" x14ac:dyDescent="0.3">
      <c r="A385">
        <v>2019</v>
      </c>
      <c r="B385">
        <v>11</v>
      </c>
      <c r="C385">
        <v>16</v>
      </c>
      <c r="D385">
        <v>24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3460.0000000000005</v>
      </c>
      <c r="K385">
        <v>0</v>
      </c>
      <c r="L385">
        <v>0</v>
      </c>
      <c r="M385">
        <v>4009.5</v>
      </c>
      <c r="N385">
        <f>df_results_DK2!Q385*12</f>
        <v>9622.7999999999993</v>
      </c>
    </row>
    <row r="386" spans="1:14" x14ac:dyDescent="0.3">
      <c r="A386">
        <v>2019</v>
      </c>
      <c r="B386">
        <v>11</v>
      </c>
      <c r="C386">
        <v>17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794.99999999999886</v>
      </c>
      <c r="K386">
        <v>0</v>
      </c>
      <c r="L386">
        <v>0</v>
      </c>
      <c r="M386">
        <v>4446</v>
      </c>
      <c r="N386">
        <f>df_results_DK2!Q386*12</f>
        <v>10670.400000000001</v>
      </c>
    </row>
    <row r="387" spans="1:14" x14ac:dyDescent="0.3">
      <c r="A387">
        <v>2019</v>
      </c>
      <c r="B387">
        <v>11</v>
      </c>
      <c r="C387">
        <v>17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635</v>
      </c>
      <c r="K387">
        <v>0</v>
      </c>
      <c r="L387">
        <v>0</v>
      </c>
      <c r="M387">
        <v>4185</v>
      </c>
      <c r="N387">
        <f>df_results_DK2!Q387*12</f>
        <v>10044</v>
      </c>
    </row>
    <row r="388" spans="1:14" x14ac:dyDescent="0.3">
      <c r="A388">
        <v>2019</v>
      </c>
      <c r="B388">
        <v>11</v>
      </c>
      <c r="C388">
        <v>17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1494.9999999999982</v>
      </c>
      <c r="K388">
        <v>0</v>
      </c>
      <c r="L388">
        <v>0</v>
      </c>
      <c r="M388">
        <v>3654.0000000000005</v>
      </c>
      <c r="N388">
        <f>df_results_DK2!Q388*12</f>
        <v>8769.6</v>
      </c>
    </row>
    <row r="389" spans="1:14" x14ac:dyDescent="0.3">
      <c r="A389">
        <v>2019</v>
      </c>
      <c r="B389">
        <v>11</v>
      </c>
      <c r="C389">
        <v>17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1684.9999999999995</v>
      </c>
      <c r="K389">
        <v>0</v>
      </c>
      <c r="L389">
        <v>0</v>
      </c>
      <c r="M389">
        <v>3316.5000000000005</v>
      </c>
      <c r="N389">
        <f>df_results_DK2!Q389*12</f>
        <v>7959.6</v>
      </c>
    </row>
    <row r="390" spans="1:14" x14ac:dyDescent="0.3">
      <c r="A390">
        <v>2019</v>
      </c>
      <c r="B390">
        <v>11</v>
      </c>
      <c r="C390">
        <v>17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2259.9999999999982</v>
      </c>
      <c r="K390">
        <v>0</v>
      </c>
      <c r="L390">
        <v>0</v>
      </c>
      <c r="M390">
        <v>3078</v>
      </c>
      <c r="N390">
        <f>df_results_DK2!Q390*12</f>
        <v>7387.2000000000007</v>
      </c>
    </row>
    <row r="391" spans="1:14" x14ac:dyDescent="0.3">
      <c r="A391">
        <v>2019</v>
      </c>
      <c r="B391">
        <v>11</v>
      </c>
      <c r="C391">
        <v>17</v>
      </c>
      <c r="D391">
        <v>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9000</v>
      </c>
      <c r="K391">
        <v>251.99999999999727</v>
      </c>
      <c r="L391">
        <v>0</v>
      </c>
      <c r="M391">
        <v>6220.7999999999993</v>
      </c>
      <c r="N391">
        <f>df_results_DK2!Q391*12</f>
        <v>6220.7999999999993</v>
      </c>
    </row>
    <row r="392" spans="1:14" x14ac:dyDescent="0.3">
      <c r="A392">
        <v>2019</v>
      </c>
      <c r="B392">
        <v>11</v>
      </c>
      <c r="C392">
        <v>17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9000</v>
      </c>
      <c r="K392">
        <v>6648</v>
      </c>
      <c r="L392">
        <v>0</v>
      </c>
      <c r="M392">
        <v>4881.6000000000004</v>
      </c>
      <c r="N392">
        <f>df_results_DK2!Q392*12</f>
        <v>4881.6000000000004</v>
      </c>
    </row>
    <row r="393" spans="1:14" x14ac:dyDescent="0.3">
      <c r="A393">
        <v>2019</v>
      </c>
      <c r="B393">
        <v>11</v>
      </c>
      <c r="C393">
        <v>17</v>
      </c>
      <c r="D393">
        <v>8</v>
      </c>
      <c r="E393">
        <v>3774</v>
      </c>
      <c r="F393">
        <v>0</v>
      </c>
      <c r="G393">
        <v>0</v>
      </c>
      <c r="H393">
        <v>0</v>
      </c>
      <c r="I393">
        <v>0</v>
      </c>
      <c r="J393">
        <v>12750</v>
      </c>
      <c r="K393">
        <v>10200</v>
      </c>
      <c r="L393">
        <v>0</v>
      </c>
      <c r="M393">
        <v>5370.3</v>
      </c>
      <c r="N393">
        <f>df_results_DK2!Q393*12</f>
        <v>3790.8</v>
      </c>
    </row>
    <row r="394" spans="1:14" x14ac:dyDescent="0.3">
      <c r="A394">
        <v>2019</v>
      </c>
      <c r="B394">
        <v>11</v>
      </c>
      <c r="C394">
        <v>17</v>
      </c>
      <c r="D394">
        <v>9</v>
      </c>
      <c r="E394">
        <v>7446</v>
      </c>
      <c r="F394">
        <v>0</v>
      </c>
      <c r="G394">
        <v>0</v>
      </c>
      <c r="H394">
        <v>0</v>
      </c>
      <c r="I394">
        <v>0</v>
      </c>
      <c r="J394">
        <v>12750</v>
      </c>
      <c r="K394">
        <v>10200</v>
      </c>
      <c r="L394">
        <v>0</v>
      </c>
      <c r="M394">
        <v>4054.5</v>
      </c>
      <c r="N394">
        <f>df_results_DK2!Q394*12</f>
        <v>2862</v>
      </c>
    </row>
    <row r="395" spans="1:14" x14ac:dyDescent="0.3">
      <c r="A395">
        <v>2019</v>
      </c>
      <c r="B395">
        <v>11</v>
      </c>
      <c r="C395">
        <v>17</v>
      </c>
      <c r="D395">
        <v>10</v>
      </c>
      <c r="E395">
        <v>10284.999999999998</v>
      </c>
      <c r="F395">
        <v>0</v>
      </c>
      <c r="G395">
        <v>0</v>
      </c>
      <c r="H395">
        <v>0</v>
      </c>
      <c r="I395">
        <v>0</v>
      </c>
      <c r="J395">
        <v>12750</v>
      </c>
      <c r="K395">
        <v>10200</v>
      </c>
      <c r="L395">
        <v>0</v>
      </c>
      <c r="M395">
        <v>3197.7</v>
      </c>
      <c r="N395">
        <f>df_results_DK2!Q395*12</f>
        <v>2257.1999999999998</v>
      </c>
    </row>
    <row r="396" spans="1:14" x14ac:dyDescent="0.3">
      <c r="A396">
        <v>2019</v>
      </c>
      <c r="B396">
        <v>11</v>
      </c>
      <c r="C396">
        <v>17</v>
      </c>
      <c r="D396">
        <v>11</v>
      </c>
      <c r="E396">
        <v>12138</v>
      </c>
      <c r="F396">
        <v>0</v>
      </c>
      <c r="G396">
        <v>0</v>
      </c>
      <c r="H396">
        <v>0</v>
      </c>
      <c r="I396">
        <v>0</v>
      </c>
      <c r="J396">
        <v>12750</v>
      </c>
      <c r="K396">
        <v>10200</v>
      </c>
      <c r="L396">
        <v>0</v>
      </c>
      <c r="M396">
        <v>2371.5</v>
      </c>
      <c r="N396">
        <f>df_results_DK2!Q396*12</f>
        <v>1674</v>
      </c>
    </row>
    <row r="397" spans="1:14" x14ac:dyDescent="0.3">
      <c r="A397">
        <v>2019</v>
      </c>
      <c r="B397">
        <v>11</v>
      </c>
      <c r="C397">
        <v>17</v>
      </c>
      <c r="D397">
        <v>12</v>
      </c>
      <c r="E397">
        <v>11849</v>
      </c>
      <c r="F397">
        <v>0</v>
      </c>
      <c r="G397">
        <v>0</v>
      </c>
      <c r="H397">
        <v>0</v>
      </c>
      <c r="I397">
        <v>0</v>
      </c>
      <c r="J397">
        <v>12750</v>
      </c>
      <c r="K397">
        <v>10200</v>
      </c>
      <c r="L397">
        <v>0</v>
      </c>
      <c r="M397">
        <v>1606.5</v>
      </c>
      <c r="N397">
        <f>df_results_DK2!Q397*12</f>
        <v>1134</v>
      </c>
    </row>
    <row r="398" spans="1:14" x14ac:dyDescent="0.3">
      <c r="A398">
        <v>2019</v>
      </c>
      <c r="B398">
        <v>11</v>
      </c>
      <c r="C398">
        <v>17</v>
      </c>
      <c r="D398">
        <v>13</v>
      </c>
      <c r="E398">
        <v>12681.999999999998</v>
      </c>
      <c r="F398">
        <v>0</v>
      </c>
      <c r="G398">
        <v>0</v>
      </c>
      <c r="H398">
        <v>0</v>
      </c>
      <c r="I398">
        <v>0</v>
      </c>
      <c r="J398">
        <v>12750</v>
      </c>
      <c r="K398">
        <v>10200</v>
      </c>
      <c r="L398">
        <v>0</v>
      </c>
      <c r="M398">
        <v>1055.7</v>
      </c>
      <c r="N398">
        <f>df_results_DK2!Q398*12</f>
        <v>745.2</v>
      </c>
    </row>
    <row r="399" spans="1:14" x14ac:dyDescent="0.3">
      <c r="A399">
        <v>2019</v>
      </c>
      <c r="B399">
        <v>11</v>
      </c>
      <c r="C399">
        <v>17</v>
      </c>
      <c r="D399">
        <v>14</v>
      </c>
      <c r="E399">
        <v>13345</v>
      </c>
      <c r="F399">
        <v>0</v>
      </c>
      <c r="G399">
        <v>0</v>
      </c>
      <c r="H399">
        <v>0</v>
      </c>
      <c r="I399">
        <v>0</v>
      </c>
      <c r="J399">
        <v>12750</v>
      </c>
      <c r="K399">
        <v>10200</v>
      </c>
      <c r="L399">
        <v>0</v>
      </c>
      <c r="M399">
        <v>566.1</v>
      </c>
      <c r="N399">
        <f>df_results_DK2!Q399*12</f>
        <v>399.6</v>
      </c>
    </row>
    <row r="400" spans="1:14" x14ac:dyDescent="0.3">
      <c r="A400">
        <v>2019</v>
      </c>
      <c r="B400">
        <v>11</v>
      </c>
      <c r="C400">
        <v>17</v>
      </c>
      <c r="D400">
        <v>15</v>
      </c>
      <c r="E400">
        <v>13362</v>
      </c>
      <c r="F400">
        <v>0</v>
      </c>
      <c r="G400">
        <v>0</v>
      </c>
      <c r="H400">
        <v>0</v>
      </c>
      <c r="I400">
        <v>0</v>
      </c>
      <c r="J400">
        <v>12750</v>
      </c>
      <c r="K400">
        <v>10200</v>
      </c>
      <c r="L400">
        <v>0</v>
      </c>
      <c r="M400">
        <v>351.9</v>
      </c>
      <c r="N400">
        <f>df_results_DK2!Q400*12</f>
        <v>248.39999999999998</v>
      </c>
    </row>
    <row r="401" spans="1:14" x14ac:dyDescent="0.3">
      <c r="A401">
        <v>2019</v>
      </c>
      <c r="B401">
        <v>11</v>
      </c>
      <c r="C401">
        <v>17</v>
      </c>
      <c r="D401">
        <v>16</v>
      </c>
      <c r="E401">
        <v>13549</v>
      </c>
      <c r="F401">
        <v>0</v>
      </c>
      <c r="G401">
        <v>0</v>
      </c>
      <c r="H401">
        <v>0</v>
      </c>
      <c r="I401">
        <v>0</v>
      </c>
      <c r="J401">
        <v>12750</v>
      </c>
      <c r="K401">
        <v>10200</v>
      </c>
      <c r="L401">
        <v>0</v>
      </c>
      <c r="M401">
        <v>504.9</v>
      </c>
      <c r="N401">
        <f>df_results_DK2!Q401*12</f>
        <v>356.4</v>
      </c>
    </row>
    <row r="402" spans="1:14" x14ac:dyDescent="0.3">
      <c r="A402">
        <v>2019</v>
      </c>
      <c r="B402">
        <v>11</v>
      </c>
      <c r="C402">
        <v>17</v>
      </c>
      <c r="D402">
        <v>17</v>
      </c>
      <c r="E402">
        <v>14960</v>
      </c>
      <c r="F402">
        <v>0</v>
      </c>
      <c r="G402">
        <v>0</v>
      </c>
      <c r="H402">
        <v>0</v>
      </c>
      <c r="I402">
        <v>0</v>
      </c>
      <c r="J402">
        <v>12750</v>
      </c>
      <c r="K402">
        <v>10200</v>
      </c>
      <c r="L402">
        <v>0</v>
      </c>
      <c r="M402">
        <v>887.40000000000009</v>
      </c>
      <c r="N402">
        <f>df_results_DK2!Q402*12</f>
        <v>626.40000000000009</v>
      </c>
    </row>
    <row r="403" spans="1:14" x14ac:dyDescent="0.3">
      <c r="A403">
        <v>2019</v>
      </c>
      <c r="B403">
        <v>11</v>
      </c>
      <c r="C403">
        <v>17</v>
      </c>
      <c r="D403">
        <v>18</v>
      </c>
      <c r="E403">
        <v>16167</v>
      </c>
      <c r="F403">
        <v>0</v>
      </c>
      <c r="G403">
        <v>0</v>
      </c>
      <c r="H403">
        <v>0</v>
      </c>
      <c r="I403">
        <v>0</v>
      </c>
      <c r="J403">
        <v>12750</v>
      </c>
      <c r="K403">
        <v>10200</v>
      </c>
      <c r="L403">
        <v>0</v>
      </c>
      <c r="M403">
        <v>1728.9</v>
      </c>
      <c r="N403">
        <f>df_results_DK2!Q403*12</f>
        <v>1220.4000000000001</v>
      </c>
    </row>
    <row r="404" spans="1:14" x14ac:dyDescent="0.3">
      <c r="A404">
        <v>2019</v>
      </c>
      <c r="B404">
        <v>11</v>
      </c>
      <c r="C404">
        <v>17</v>
      </c>
      <c r="D404">
        <v>19</v>
      </c>
      <c r="E404">
        <v>15419</v>
      </c>
      <c r="F404">
        <v>0</v>
      </c>
      <c r="G404">
        <v>0</v>
      </c>
      <c r="H404">
        <v>0</v>
      </c>
      <c r="I404">
        <v>0</v>
      </c>
      <c r="J404">
        <v>12750</v>
      </c>
      <c r="K404">
        <v>10200</v>
      </c>
      <c r="L404">
        <v>0</v>
      </c>
      <c r="M404">
        <v>3060</v>
      </c>
      <c r="N404">
        <f>df_results_DK2!Q404*12</f>
        <v>2160</v>
      </c>
    </row>
    <row r="405" spans="1:14" x14ac:dyDescent="0.3">
      <c r="A405">
        <v>2019</v>
      </c>
      <c r="B405">
        <v>11</v>
      </c>
      <c r="C405">
        <v>17</v>
      </c>
      <c r="D405">
        <v>20</v>
      </c>
      <c r="E405">
        <v>11135</v>
      </c>
      <c r="F405">
        <v>0</v>
      </c>
      <c r="G405">
        <v>0</v>
      </c>
      <c r="H405">
        <v>0</v>
      </c>
      <c r="I405">
        <v>0</v>
      </c>
      <c r="J405">
        <v>12750</v>
      </c>
      <c r="K405">
        <v>10200</v>
      </c>
      <c r="L405">
        <v>0</v>
      </c>
      <c r="M405">
        <v>5202</v>
      </c>
      <c r="N405">
        <f>df_results_DK2!Q405*12</f>
        <v>3672</v>
      </c>
    </row>
    <row r="406" spans="1:14" x14ac:dyDescent="0.3">
      <c r="A406">
        <v>2019</v>
      </c>
      <c r="B406">
        <v>11</v>
      </c>
      <c r="C406">
        <v>17</v>
      </c>
      <c r="D406">
        <v>21</v>
      </c>
      <c r="E406">
        <v>6902</v>
      </c>
      <c r="F406">
        <v>0</v>
      </c>
      <c r="G406">
        <v>0</v>
      </c>
      <c r="H406">
        <v>0</v>
      </c>
      <c r="I406">
        <v>0</v>
      </c>
      <c r="J406">
        <v>12750</v>
      </c>
      <c r="K406">
        <v>10200</v>
      </c>
      <c r="L406">
        <v>0</v>
      </c>
      <c r="M406">
        <v>7206.3</v>
      </c>
      <c r="N406">
        <f>df_results_DK2!Q406*12</f>
        <v>5086.8</v>
      </c>
    </row>
    <row r="407" spans="1:14" x14ac:dyDescent="0.3">
      <c r="A407">
        <v>2019</v>
      </c>
      <c r="B407">
        <v>11</v>
      </c>
      <c r="C407">
        <v>17</v>
      </c>
      <c r="D407">
        <v>22</v>
      </c>
      <c r="E407">
        <v>3502</v>
      </c>
      <c r="F407">
        <v>0</v>
      </c>
      <c r="G407">
        <v>0</v>
      </c>
      <c r="H407">
        <v>0</v>
      </c>
      <c r="I407">
        <v>0</v>
      </c>
      <c r="J407">
        <v>12750</v>
      </c>
      <c r="K407">
        <v>10200</v>
      </c>
      <c r="L407">
        <v>0</v>
      </c>
      <c r="M407">
        <v>8568</v>
      </c>
      <c r="N407">
        <f>df_results_DK2!Q407*12</f>
        <v>6048</v>
      </c>
    </row>
    <row r="408" spans="1:14" x14ac:dyDescent="0.3">
      <c r="A408">
        <v>2019</v>
      </c>
      <c r="B408">
        <v>11</v>
      </c>
      <c r="C408">
        <v>17</v>
      </c>
      <c r="D408">
        <v>23</v>
      </c>
      <c r="E408">
        <v>0</v>
      </c>
      <c r="F408">
        <v>0</v>
      </c>
      <c r="G408">
        <v>0</v>
      </c>
      <c r="H408">
        <v>0</v>
      </c>
      <c r="I408">
        <v>832</v>
      </c>
      <c r="J408">
        <v>24000</v>
      </c>
      <c r="K408">
        <v>19200</v>
      </c>
      <c r="L408">
        <v>0</v>
      </c>
      <c r="M408">
        <v>17510.400000000001</v>
      </c>
      <c r="N408">
        <f>df_results_DK2!Q408*12</f>
        <v>6566.4000000000005</v>
      </c>
    </row>
    <row r="409" spans="1:14" x14ac:dyDescent="0.3">
      <c r="A409">
        <v>2019</v>
      </c>
      <c r="B409">
        <v>11</v>
      </c>
      <c r="C409">
        <v>17</v>
      </c>
      <c r="D409">
        <v>24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9000</v>
      </c>
      <c r="K409">
        <v>6023.9999999999982</v>
      </c>
      <c r="L409">
        <v>0</v>
      </c>
      <c r="M409">
        <v>6793.2000000000007</v>
      </c>
      <c r="N409">
        <f>df_results_DK2!Q409*12</f>
        <v>6793.2000000000007</v>
      </c>
    </row>
    <row r="410" spans="1:14" x14ac:dyDescent="0.3">
      <c r="A410">
        <v>2019</v>
      </c>
      <c r="B410">
        <v>11</v>
      </c>
      <c r="C410">
        <v>18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9000</v>
      </c>
      <c r="K410">
        <v>4439.9999999999982</v>
      </c>
      <c r="L410">
        <v>0</v>
      </c>
      <c r="M410">
        <v>7203.6</v>
      </c>
      <c r="N410">
        <f>df_results_DK2!Q410*12</f>
        <v>7203.6</v>
      </c>
    </row>
    <row r="411" spans="1:14" x14ac:dyDescent="0.3">
      <c r="A411">
        <v>2019</v>
      </c>
      <c r="B411">
        <v>11</v>
      </c>
      <c r="C411">
        <v>18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9000</v>
      </c>
      <c r="K411">
        <v>3935.9999999999986</v>
      </c>
      <c r="L411">
        <v>0</v>
      </c>
      <c r="M411">
        <v>7063.2000000000007</v>
      </c>
      <c r="N411">
        <f>df_results_DK2!Q411*12</f>
        <v>7063.2000000000007</v>
      </c>
    </row>
    <row r="412" spans="1:14" x14ac:dyDescent="0.3">
      <c r="A412">
        <v>2019</v>
      </c>
      <c r="B412">
        <v>11</v>
      </c>
      <c r="C412">
        <v>18</v>
      </c>
      <c r="D412">
        <v>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9000</v>
      </c>
      <c r="K412">
        <v>1547.9999999999973</v>
      </c>
      <c r="L412">
        <v>0</v>
      </c>
      <c r="M412">
        <v>6177.6</v>
      </c>
      <c r="N412">
        <f>df_results_DK2!Q412*12</f>
        <v>6177.6</v>
      </c>
    </row>
    <row r="413" spans="1:14" x14ac:dyDescent="0.3">
      <c r="A413">
        <v>2019</v>
      </c>
      <c r="B413">
        <v>11</v>
      </c>
      <c r="C413">
        <v>18</v>
      </c>
      <c r="D413">
        <v>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3334.9999999999991</v>
      </c>
      <c r="K413">
        <v>0</v>
      </c>
      <c r="L413">
        <v>0</v>
      </c>
      <c r="M413">
        <v>2439</v>
      </c>
      <c r="N413">
        <f>df_results_DK2!Q413*12</f>
        <v>5853.6</v>
      </c>
    </row>
    <row r="414" spans="1:14" x14ac:dyDescent="0.3">
      <c r="A414">
        <v>2019</v>
      </c>
      <c r="B414">
        <v>11</v>
      </c>
      <c r="C414">
        <v>18</v>
      </c>
      <c r="D414">
        <v>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2415</v>
      </c>
      <c r="K414">
        <v>0</v>
      </c>
      <c r="L414">
        <v>0</v>
      </c>
      <c r="M414">
        <v>2340</v>
      </c>
      <c r="N414">
        <f>df_results_DK2!Q414*12</f>
        <v>5616</v>
      </c>
    </row>
    <row r="415" spans="1:14" x14ac:dyDescent="0.3">
      <c r="A415">
        <v>2019</v>
      </c>
      <c r="B415">
        <v>11</v>
      </c>
      <c r="C415">
        <v>18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2840</v>
      </c>
      <c r="K415">
        <v>0</v>
      </c>
      <c r="L415">
        <v>0</v>
      </c>
      <c r="M415">
        <v>2322</v>
      </c>
      <c r="N415">
        <f>df_results_DK2!Q415*12</f>
        <v>5572.8</v>
      </c>
    </row>
    <row r="416" spans="1:14" x14ac:dyDescent="0.3">
      <c r="A416">
        <v>2019</v>
      </c>
      <c r="B416">
        <v>11</v>
      </c>
      <c r="C416">
        <v>18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9000</v>
      </c>
      <c r="K416">
        <v>4956</v>
      </c>
      <c r="L416">
        <v>0</v>
      </c>
      <c r="M416">
        <v>5421.6</v>
      </c>
      <c r="N416">
        <f>df_results_DK2!Q416*12</f>
        <v>5421.6</v>
      </c>
    </row>
    <row r="417" spans="1:14" x14ac:dyDescent="0.3">
      <c r="A417">
        <v>2019</v>
      </c>
      <c r="B417">
        <v>11</v>
      </c>
      <c r="C417">
        <v>18</v>
      </c>
      <c r="D417">
        <v>8</v>
      </c>
      <c r="E417">
        <v>8772</v>
      </c>
      <c r="F417">
        <v>0</v>
      </c>
      <c r="G417">
        <v>0</v>
      </c>
      <c r="H417">
        <v>0</v>
      </c>
      <c r="I417">
        <v>0</v>
      </c>
      <c r="J417">
        <v>12750</v>
      </c>
      <c r="K417">
        <v>10200</v>
      </c>
      <c r="L417">
        <v>0</v>
      </c>
      <c r="M417">
        <v>7313.4</v>
      </c>
      <c r="N417">
        <f>df_results_DK2!Q417*12</f>
        <v>5162.3999999999996</v>
      </c>
    </row>
    <row r="418" spans="1:14" x14ac:dyDescent="0.3">
      <c r="A418">
        <v>2019</v>
      </c>
      <c r="B418">
        <v>11</v>
      </c>
      <c r="C418">
        <v>18</v>
      </c>
      <c r="D418">
        <v>9</v>
      </c>
      <c r="E418">
        <v>11373</v>
      </c>
      <c r="F418">
        <v>0</v>
      </c>
      <c r="G418">
        <v>0</v>
      </c>
      <c r="H418">
        <v>0</v>
      </c>
      <c r="I418">
        <v>0</v>
      </c>
      <c r="J418">
        <v>12750</v>
      </c>
      <c r="K418">
        <v>10200</v>
      </c>
      <c r="L418">
        <v>0</v>
      </c>
      <c r="M418">
        <v>6594.3</v>
      </c>
      <c r="N418">
        <f>df_results_DK2!Q418*12</f>
        <v>4654.8</v>
      </c>
    </row>
    <row r="419" spans="1:14" x14ac:dyDescent="0.3">
      <c r="A419">
        <v>2019</v>
      </c>
      <c r="B419">
        <v>11</v>
      </c>
      <c r="C419">
        <v>18</v>
      </c>
      <c r="D419">
        <v>10</v>
      </c>
      <c r="E419">
        <v>12019</v>
      </c>
      <c r="F419">
        <v>0</v>
      </c>
      <c r="G419">
        <v>0</v>
      </c>
      <c r="H419">
        <v>0</v>
      </c>
      <c r="I419">
        <v>0</v>
      </c>
      <c r="J419">
        <v>12750</v>
      </c>
      <c r="K419">
        <v>10200</v>
      </c>
      <c r="L419">
        <v>0</v>
      </c>
      <c r="M419">
        <v>6165.9</v>
      </c>
      <c r="N419">
        <f>df_results_DK2!Q419*12</f>
        <v>4352.3999999999996</v>
      </c>
    </row>
    <row r="420" spans="1:14" x14ac:dyDescent="0.3">
      <c r="A420">
        <v>2019</v>
      </c>
      <c r="B420">
        <v>11</v>
      </c>
      <c r="C420">
        <v>18</v>
      </c>
      <c r="D420">
        <v>11</v>
      </c>
      <c r="E420">
        <v>12886</v>
      </c>
      <c r="F420">
        <v>0</v>
      </c>
      <c r="G420">
        <v>0</v>
      </c>
      <c r="H420">
        <v>0</v>
      </c>
      <c r="I420">
        <v>0</v>
      </c>
      <c r="J420">
        <v>12750</v>
      </c>
      <c r="K420">
        <v>10200</v>
      </c>
      <c r="L420">
        <v>0</v>
      </c>
      <c r="M420">
        <v>5569.2000000000007</v>
      </c>
      <c r="N420">
        <f>df_results_DK2!Q420*12</f>
        <v>3931.2000000000003</v>
      </c>
    </row>
    <row r="421" spans="1:14" x14ac:dyDescent="0.3">
      <c r="A421">
        <v>2019</v>
      </c>
      <c r="B421">
        <v>11</v>
      </c>
      <c r="C421">
        <v>18</v>
      </c>
      <c r="D421">
        <v>12</v>
      </c>
      <c r="E421">
        <v>12392.999999999998</v>
      </c>
      <c r="F421">
        <v>0</v>
      </c>
      <c r="G421">
        <v>0</v>
      </c>
      <c r="H421">
        <v>0</v>
      </c>
      <c r="I421">
        <v>0</v>
      </c>
      <c r="J421">
        <v>12750</v>
      </c>
      <c r="K421">
        <v>10200</v>
      </c>
      <c r="L421">
        <v>0</v>
      </c>
      <c r="M421">
        <v>4574.7000000000007</v>
      </c>
      <c r="N421">
        <f>df_results_DK2!Q421*12</f>
        <v>3229.2000000000003</v>
      </c>
    </row>
    <row r="422" spans="1:14" x14ac:dyDescent="0.3">
      <c r="A422">
        <v>2019</v>
      </c>
      <c r="B422">
        <v>11</v>
      </c>
      <c r="C422">
        <v>18</v>
      </c>
      <c r="D422">
        <v>13</v>
      </c>
      <c r="E422">
        <v>12614</v>
      </c>
      <c r="F422">
        <v>0</v>
      </c>
      <c r="G422">
        <v>0</v>
      </c>
      <c r="H422">
        <v>0</v>
      </c>
      <c r="I422">
        <v>0</v>
      </c>
      <c r="J422">
        <v>12750</v>
      </c>
      <c r="K422">
        <v>10200</v>
      </c>
      <c r="L422">
        <v>0</v>
      </c>
      <c r="M422">
        <v>4085.1000000000004</v>
      </c>
      <c r="N422">
        <f>df_results_DK2!Q422*12</f>
        <v>2883.6000000000004</v>
      </c>
    </row>
    <row r="423" spans="1:14" x14ac:dyDescent="0.3">
      <c r="A423">
        <v>2019</v>
      </c>
      <c r="B423">
        <v>11</v>
      </c>
      <c r="C423">
        <v>18</v>
      </c>
      <c r="D423">
        <v>14</v>
      </c>
      <c r="E423">
        <v>12767</v>
      </c>
      <c r="F423">
        <v>0</v>
      </c>
      <c r="G423">
        <v>0</v>
      </c>
      <c r="H423">
        <v>0</v>
      </c>
      <c r="I423">
        <v>0</v>
      </c>
      <c r="J423">
        <v>12750</v>
      </c>
      <c r="K423">
        <v>10200</v>
      </c>
      <c r="L423">
        <v>0</v>
      </c>
      <c r="M423">
        <v>3779.1000000000004</v>
      </c>
      <c r="N423">
        <f>df_results_DK2!Q423*12</f>
        <v>2667.6000000000004</v>
      </c>
    </row>
    <row r="424" spans="1:14" x14ac:dyDescent="0.3">
      <c r="A424">
        <v>2019</v>
      </c>
      <c r="B424">
        <v>11</v>
      </c>
      <c r="C424">
        <v>18</v>
      </c>
      <c r="D424">
        <v>15</v>
      </c>
      <c r="E424">
        <v>12358.999999999998</v>
      </c>
      <c r="F424">
        <v>0</v>
      </c>
      <c r="G424">
        <v>0</v>
      </c>
      <c r="H424">
        <v>0</v>
      </c>
      <c r="I424">
        <v>0</v>
      </c>
      <c r="J424">
        <v>12750</v>
      </c>
      <c r="K424">
        <v>10200</v>
      </c>
      <c r="L424">
        <v>0</v>
      </c>
      <c r="M424">
        <v>3809.7</v>
      </c>
      <c r="N424">
        <f>df_results_DK2!Q424*12</f>
        <v>2689.2</v>
      </c>
    </row>
    <row r="425" spans="1:14" x14ac:dyDescent="0.3">
      <c r="A425">
        <v>2019</v>
      </c>
      <c r="B425">
        <v>11</v>
      </c>
      <c r="C425">
        <v>18</v>
      </c>
      <c r="D425">
        <v>16</v>
      </c>
      <c r="E425">
        <v>12087</v>
      </c>
      <c r="F425">
        <v>0</v>
      </c>
      <c r="G425">
        <v>0</v>
      </c>
      <c r="H425">
        <v>0</v>
      </c>
      <c r="I425">
        <v>0</v>
      </c>
      <c r="J425">
        <v>12750</v>
      </c>
      <c r="K425">
        <v>10200</v>
      </c>
      <c r="L425">
        <v>0</v>
      </c>
      <c r="M425">
        <v>3855.6000000000004</v>
      </c>
      <c r="N425">
        <f>df_results_DK2!Q425*12</f>
        <v>2721.6000000000004</v>
      </c>
    </row>
    <row r="426" spans="1:14" x14ac:dyDescent="0.3">
      <c r="A426">
        <v>2019</v>
      </c>
      <c r="B426">
        <v>11</v>
      </c>
      <c r="C426">
        <v>18</v>
      </c>
      <c r="D426">
        <v>17</v>
      </c>
      <c r="E426">
        <v>14433</v>
      </c>
      <c r="F426">
        <v>0</v>
      </c>
      <c r="G426">
        <v>0</v>
      </c>
      <c r="H426">
        <v>0</v>
      </c>
      <c r="I426">
        <v>0</v>
      </c>
      <c r="J426">
        <v>12750</v>
      </c>
      <c r="K426">
        <v>10200</v>
      </c>
      <c r="L426">
        <v>0</v>
      </c>
      <c r="M426">
        <v>4085.1000000000004</v>
      </c>
      <c r="N426">
        <f>df_results_DK2!Q426*12</f>
        <v>2883.6000000000004</v>
      </c>
    </row>
    <row r="427" spans="1:14" x14ac:dyDescent="0.3">
      <c r="A427">
        <v>2019</v>
      </c>
      <c r="B427">
        <v>11</v>
      </c>
      <c r="C427">
        <v>18</v>
      </c>
      <c r="D427">
        <v>18</v>
      </c>
      <c r="E427">
        <v>15725</v>
      </c>
      <c r="F427">
        <v>0</v>
      </c>
      <c r="G427">
        <v>0</v>
      </c>
      <c r="H427">
        <v>0</v>
      </c>
      <c r="I427">
        <v>0</v>
      </c>
      <c r="J427">
        <v>12750</v>
      </c>
      <c r="K427">
        <v>10200</v>
      </c>
      <c r="L427">
        <v>0</v>
      </c>
      <c r="M427">
        <v>5079.6000000000004</v>
      </c>
      <c r="N427">
        <f>df_results_DK2!Q427*12</f>
        <v>3585.6000000000004</v>
      </c>
    </row>
    <row r="428" spans="1:14" x14ac:dyDescent="0.3">
      <c r="A428">
        <v>2019</v>
      </c>
      <c r="B428">
        <v>11</v>
      </c>
      <c r="C428">
        <v>18</v>
      </c>
      <c r="D428">
        <v>19</v>
      </c>
      <c r="E428">
        <v>13260</v>
      </c>
      <c r="F428">
        <v>0</v>
      </c>
      <c r="G428">
        <v>0</v>
      </c>
      <c r="H428">
        <v>0</v>
      </c>
      <c r="I428">
        <v>0</v>
      </c>
      <c r="J428">
        <v>12750</v>
      </c>
      <c r="K428">
        <v>10200</v>
      </c>
      <c r="L428">
        <v>0</v>
      </c>
      <c r="M428">
        <v>6701.4</v>
      </c>
      <c r="N428">
        <f>df_results_DK2!Q428*12</f>
        <v>4730.3999999999996</v>
      </c>
    </row>
    <row r="429" spans="1:14" x14ac:dyDescent="0.3">
      <c r="A429">
        <v>2019</v>
      </c>
      <c r="B429">
        <v>11</v>
      </c>
      <c r="C429">
        <v>18</v>
      </c>
      <c r="D429">
        <v>20</v>
      </c>
      <c r="E429">
        <v>9605</v>
      </c>
      <c r="F429">
        <v>0</v>
      </c>
      <c r="G429">
        <v>0</v>
      </c>
      <c r="H429">
        <v>0</v>
      </c>
      <c r="I429">
        <v>0</v>
      </c>
      <c r="J429">
        <v>12750</v>
      </c>
      <c r="K429">
        <v>10200</v>
      </c>
      <c r="L429">
        <v>0</v>
      </c>
      <c r="M429">
        <v>8139.6</v>
      </c>
      <c r="N429">
        <f>df_results_DK2!Q429*12</f>
        <v>5745.6</v>
      </c>
    </row>
    <row r="430" spans="1:14" x14ac:dyDescent="0.3">
      <c r="A430">
        <v>2019</v>
      </c>
      <c r="B430">
        <v>11</v>
      </c>
      <c r="C430">
        <v>18</v>
      </c>
      <c r="D430">
        <v>21</v>
      </c>
      <c r="E430">
        <v>6562</v>
      </c>
      <c r="F430">
        <v>0</v>
      </c>
      <c r="G430">
        <v>0</v>
      </c>
      <c r="H430">
        <v>0</v>
      </c>
      <c r="I430">
        <v>0</v>
      </c>
      <c r="J430">
        <v>12750</v>
      </c>
      <c r="K430">
        <v>10200</v>
      </c>
      <c r="L430">
        <v>0</v>
      </c>
      <c r="M430">
        <v>8965.7999999999993</v>
      </c>
      <c r="N430">
        <f>df_results_DK2!Q430*12</f>
        <v>6328.7999999999993</v>
      </c>
    </row>
    <row r="431" spans="1:14" x14ac:dyDescent="0.3">
      <c r="A431">
        <v>2019</v>
      </c>
      <c r="B431">
        <v>11</v>
      </c>
      <c r="C431">
        <v>18</v>
      </c>
      <c r="D431">
        <v>22</v>
      </c>
      <c r="E431">
        <v>4250</v>
      </c>
      <c r="F431">
        <v>0</v>
      </c>
      <c r="G431">
        <v>0</v>
      </c>
      <c r="H431">
        <v>0</v>
      </c>
      <c r="I431">
        <v>0</v>
      </c>
      <c r="J431">
        <v>12750</v>
      </c>
      <c r="K431">
        <v>10200</v>
      </c>
      <c r="L431">
        <v>0</v>
      </c>
      <c r="M431">
        <v>9149.4000000000015</v>
      </c>
      <c r="N431">
        <f>df_results_DK2!Q431*12</f>
        <v>6458.4000000000005</v>
      </c>
    </row>
    <row r="432" spans="1:14" x14ac:dyDescent="0.3">
      <c r="A432">
        <v>2019</v>
      </c>
      <c r="B432">
        <v>11</v>
      </c>
      <c r="C432">
        <v>18</v>
      </c>
      <c r="D432">
        <v>23</v>
      </c>
      <c r="E432">
        <v>0</v>
      </c>
      <c r="F432">
        <v>0</v>
      </c>
      <c r="G432">
        <v>0</v>
      </c>
      <c r="H432">
        <v>0</v>
      </c>
      <c r="I432">
        <v>3712</v>
      </c>
      <c r="J432">
        <v>24000</v>
      </c>
      <c r="K432">
        <v>19200</v>
      </c>
      <c r="L432">
        <v>0</v>
      </c>
      <c r="M432">
        <v>17078.400000000001</v>
      </c>
      <c r="N432">
        <f>df_results_DK2!Q432*12</f>
        <v>6404.4000000000005</v>
      </c>
    </row>
    <row r="433" spans="1:14" x14ac:dyDescent="0.3">
      <c r="A433">
        <v>2019</v>
      </c>
      <c r="B433">
        <v>11</v>
      </c>
      <c r="C433">
        <v>18</v>
      </c>
      <c r="D433">
        <v>24</v>
      </c>
      <c r="E433">
        <v>0</v>
      </c>
      <c r="F433">
        <v>0</v>
      </c>
      <c r="G433">
        <v>0</v>
      </c>
      <c r="H433">
        <v>0</v>
      </c>
      <c r="I433">
        <v>96</v>
      </c>
      <c r="J433">
        <v>24000</v>
      </c>
      <c r="K433">
        <v>19200</v>
      </c>
      <c r="L433">
        <v>0</v>
      </c>
      <c r="M433">
        <v>16934.400000000001</v>
      </c>
      <c r="N433">
        <f>df_results_DK2!Q433*12</f>
        <v>6350.4000000000005</v>
      </c>
    </row>
    <row r="434" spans="1:14" x14ac:dyDescent="0.3">
      <c r="A434">
        <v>2019</v>
      </c>
      <c r="B434">
        <v>11</v>
      </c>
      <c r="C434">
        <v>19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9000</v>
      </c>
      <c r="K434">
        <v>3659.9999999999986</v>
      </c>
      <c r="L434">
        <v>0</v>
      </c>
      <c r="M434">
        <v>7797.6</v>
      </c>
      <c r="N434">
        <f>df_results_DK2!Q434*12</f>
        <v>7797.6</v>
      </c>
    </row>
    <row r="435" spans="1:14" x14ac:dyDescent="0.3">
      <c r="A435">
        <v>2019</v>
      </c>
      <c r="B435">
        <v>11</v>
      </c>
      <c r="C435">
        <v>19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9000</v>
      </c>
      <c r="K435">
        <v>635.99999999999727</v>
      </c>
      <c r="L435">
        <v>0</v>
      </c>
      <c r="M435">
        <v>8262</v>
      </c>
      <c r="N435">
        <f>df_results_DK2!Q435*12</f>
        <v>8262</v>
      </c>
    </row>
    <row r="436" spans="1:14" x14ac:dyDescent="0.3">
      <c r="A436">
        <v>2019</v>
      </c>
      <c r="B436">
        <v>11</v>
      </c>
      <c r="C436">
        <v>19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9000</v>
      </c>
      <c r="K436">
        <v>504</v>
      </c>
      <c r="L436">
        <v>0</v>
      </c>
      <c r="M436">
        <v>8154</v>
      </c>
      <c r="N436">
        <f>df_results_DK2!Q436*12</f>
        <v>8154</v>
      </c>
    </row>
    <row r="437" spans="1:14" x14ac:dyDescent="0.3">
      <c r="A437">
        <v>2019</v>
      </c>
      <c r="B437">
        <v>11</v>
      </c>
      <c r="C437">
        <v>19</v>
      </c>
      <c r="D437">
        <v>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9000</v>
      </c>
      <c r="K437">
        <v>287.99999999999727</v>
      </c>
      <c r="L437">
        <v>0</v>
      </c>
      <c r="M437">
        <v>8132.4000000000005</v>
      </c>
      <c r="N437">
        <f>df_results_DK2!Q437*12</f>
        <v>8132.4000000000005</v>
      </c>
    </row>
    <row r="438" spans="1:14" x14ac:dyDescent="0.3">
      <c r="A438">
        <v>2019</v>
      </c>
      <c r="B438">
        <v>11</v>
      </c>
      <c r="C438">
        <v>19</v>
      </c>
      <c r="D438">
        <v>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9000</v>
      </c>
      <c r="K438">
        <v>1127.9999999999973</v>
      </c>
      <c r="L438">
        <v>0</v>
      </c>
      <c r="M438">
        <v>7916.4000000000005</v>
      </c>
      <c r="N438">
        <f>df_results_DK2!Q438*12</f>
        <v>7916.4000000000005</v>
      </c>
    </row>
    <row r="439" spans="1:14" x14ac:dyDescent="0.3">
      <c r="A439">
        <v>2019</v>
      </c>
      <c r="B439">
        <v>11</v>
      </c>
      <c r="C439">
        <v>19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9000</v>
      </c>
      <c r="K439">
        <v>5280</v>
      </c>
      <c r="L439">
        <v>0</v>
      </c>
      <c r="M439">
        <v>7538.4000000000005</v>
      </c>
      <c r="N439">
        <f>df_results_DK2!Q439*12</f>
        <v>7538.4000000000005</v>
      </c>
    </row>
    <row r="440" spans="1:14" x14ac:dyDescent="0.3">
      <c r="A440">
        <v>2019</v>
      </c>
      <c r="B440">
        <v>11</v>
      </c>
      <c r="C440">
        <v>19</v>
      </c>
      <c r="D440">
        <v>7</v>
      </c>
      <c r="E440">
        <v>1666</v>
      </c>
      <c r="F440">
        <v>0</v>
      </c>
      <c r="G440">
        <v>0</v>
      </c>
      <c r="H440">
        <v>0</v>
      </c>
      <c r="I440">
        <v>0</v>
      </c>
      <c r="J440">
        <v>12750</v>
      </c>
      <c r="K440">
        <v>10200</v>
      </c>
      <c r="L440">
        <v>0</v>
      </c>
      <c r="M440">
        <v>10235.700000000001</v>
      </c>
      <c r="N440">
        <f>df_results_DK2!Q440*12</f>
        <v>7225.2000000000007</v>
      </c>
    </row>
    <row r="441" spans="1:14" x14ac:dyDescent="0.3">
      <c r="A441">
        <v>2019</v>
      </c>
      <c r="B441">
        <v>11</v>
      </c>
      <c r="C441">
        <v>19</v>
      </c>
      <c r="D441">
        <v>8</v>
      </c>
      <c r="E441">
        <v>6052</v>
      </c>
      <c r="F441">
        <v>0</v>
      </c>
      <c r="G441">
        <v>0</v>
      </c>
      <c r="H441">
        <v>0</v>
      </c>
      <c r="I441">
        <v>0</v>
      </c>
      <c r="J441">
        <v>12750</v>
      </c>
      <c r="K441">
        <v>10200</v>
      </c>
      <c r="L441">
        <v>0</v>
      </c>
      <c r="M441">
        <v>9700.2000000000007</v>
      </c>
      <c r="N441">
        <f>df_results_DK2!Q441*12</f>
        <v>6847.2000000000007</v>
      </c>
    </row>
    <row r="442" spans="1:14" x14ac:dyDescent="0.3">
      <c r="A442">
        <v>2019</v>
      </c>
      <c r="B442">
        <v>11</v>
      </c>
      <c r="C442">
        <v>19</v>
      </c>
      <c r="D442">
        <v>9</v>
      </c>
      <c r="E442">
        <v>8075</v>
      </c>
      <c r="F442">
        <v>0</v>
      </c>
      <c r="G442">
        <v>0</v>
      </c>
      <c r="H442">
        <v>0</v>
      </c>
      <c r="I442">
        <v>0</v>
      </c>
      <c r="J442">
        <v>12750</v>
      </c>
      <c r="K442">
        <v>10200</v>
      </c>
      <c r="L442">
        <v>0</v>
      </c>
      <c r="M442">
        <v>9378.9000000000015</v>
      </c>
      <c r="N442">
        <f>df_results_DK2!Q442*12</f>
        <v>6620.4000000000005</v>
      </c>
    </row>
    <row r="443" spans="1:14" x14ac:dyDescent="0.3">
      <c r="A443">
        <v>2019</v>
      </c>
      <c r="B443">
        <v>11</v>
      </c>
      <c r="C443">
        <v>19</v>
      </c>
      <c r="D443">
        <v>10</v>
      </c>
      <c r="E443">
        <v>8755</v>
      </c>
      <c r="F443">
        <v>0</v>
      </c>
      <c r="G443">
        <v>0</v>
      </c>
      <c r="H443">
        <v>0</v>
      </c>
      <c r="I443">
        <v>0</v>
      </c>
      <c r="J443">
        <v>12750</v>
      </c>
      <c r="K443">
        <v>10200</v>
      </c>
      <c r="L443">
        <v>0</v>
      </c>
      <c r="M443">
        <v>9424.7999999999993</v>
      </c>
      <c r="N443">
        <f>df_results_DK2!Q443*12</f>
        <v>6652.7999999999993</v>
      </c>
    </row>
    <row r="444" spans="1:14" x14ac:dyDescent="0.3">
      <c r="A444">
        <v>2019</v>
      </c>
      <c r="B444">
        <v>11</v>
      </c>
      <c r="C444">
        <v>19</v>
      </c>
      <c r="D444">
        <v>11</v>
      </c>
      <c r="E444">
        <v>8585</v>
      </c>
      <c r="F444">
        <v>0</v>
      </c>
      <c r="G444">
        <v>0</v>
      </c>
      <c r="H444">
        <v>0</v>
      </c>
      <c r="I444">
        <v>0</v>
      </c>
      <c r="J444">
        <v>12750</v>
      </c>
      <c r="K444">
        <v>10200</v>
      </c>
      <c r="L444">
        <v>0</v>
      </c>
      <c r="M444">
        <v>9837.9000000000015</v>
      </c>
      <c r="N444">
        <f>df_results_DK2!Q444*12</f>
        <v>6944.4000000000005</v>
      </c>
    </row>
    <row r="445" spans="1:14" x14ac:dyDescent="0.3">
      <c r="A445">
        <v>2019</v>
      </c>
      <c r="B445">
        <v>11</v>
      </c>
      <c r="C445">
        <v>19</v>
      </c>
      <c r="D445">
        <v>12</v>
      </c>
      <c r="E445">
        <v>6035</v>
      </c>
      <c r="F445">
        <v>0</v>
      </c>
      <c r="G445">
        <v>0</v>
      </c>
      <c r="H445">
        <v>0</v>
      </c>
      <c r="I445">
        <v>0</v>
      </c>
      <c r="J445">
        <v>12750</v>
      </c>
      <c r="K445">
        <v>10200</v>
      </c>
      <c r="L445">
        <v>0</v>
      </c>
      <c r="M445">
        <v>10863</v>
      </c>
      <c r="N445">
        <f>df_results_DK2!Q445*12</f>
        <v>7668</v>
      </c>
    </row>
    <row r="446" spans="1:14" x14ac:dyDescent="0.3">
      <c r="A446">
        <v>2019</v>
      </c>
      <c r="B446">
        <v>11</v>
      </c>
      <c r="C446">
        <v>19</v>
      </c>
      <c r="D446">
        <v>13</v>
      </c>
      <c r="E446">
        <v>5661</v>
      </c>
      <c r="F446">
        <v>0</v>
      </c>
      <c r="G446">
        <v>0</v>
      </c>
      <c r="H446">
        <v>0</v>
      </c>
      <c r="I446">
        <v>0</v>
      </c>
      <c r="J446">
        <v>12750</v>
      </c>
      <c r="K446">
        <v>10200</v>
      </c>
      <c r="L446">
        <v>0</v>
      </c>
      <c r="M446">
        <v>11398.5</v>
      </c>
      <c r="N446">
        <f>df_results_DK2!Q446*12</f>
        <v>8046</v>
      </c>
    </row>
    <row r="447" spans="1:14" x14ac:dyDescent="0.3">
      <c r="A447">
        <v>2019</v>
      </c>
      <c r="B447">
        <v>11</v>
      </c>
      <c r="C447">
        <v>19</v>
      </c>
      <c r="D447">
        <v>14</v>
      </c>
      <c r="E447">
        <v>4964</v>
      </c>
      <c r="F447">
        <v>0</v>
      </c>
      <c r="G447">
        <v>0</v>
      </c>
      <c r="H447">
        <v>0</v>
      </c>
      <c r="I447">
        <v>0</v>
      </c>
      <c r="J447">
        <v>12750</v>
      </c>
      <c r="K447">
        <v>10200</v>
      </c>
      <c r="L447">
        <v>0</v>
      </c>
      <c r="M447">
        <v>11796.3</v>
      </c>
      <c r="N447">
        <f>df_results_DK2!Q447*12</f>
        <v>8326.7999999999993</v>
      </c>
    </row>
    <row r="448" spans="1:14" x14ac:dyDescent="0.3">
      <c r="A448">
        <v>2019</v>
      </c>
      <c r="B448">
        <v>11</v>
      </c>
      <c r="C448">
        <v>19</v>
      </c>
      <c r="D448">
        <v>15</v>
      </c>
      <c r="E448">
        <v>4046</v>
      </c>
      <c r="F448">
        <v>0</v>
      </c>
      <c r="G448">
        <v>0</v>
      </c>
      <c r="H448">
        <v>0</v>
      </c>
      <c r="I448">
        <v>0</v>
      </c>
      <c r="J448">
        <v>12750</v>
      </c>
      <c r="K448">
        <v>10200</v>
      </c>
      <c r="L448">
        <v>0</v>
      </c>
      <c r="M448">
        <v>12637.8</v>
      </c>
      <c r="N448">
        <f>df_results_DK2!Q448*12</f>
        <v>8920.7999999999993</v>
      </c>
    </row>
    <row r="449" spans="1:14" x14ac:dyDescent="0.3">
      <c r="A449">
        <v>2019</v>
      </c>
      <c r="B449">
        <v>11</v>
      </c>
      <c r="C449">
        <v>19</v>
      </c>
      <c r="D449">
        <v>16</v>
      </c>
      <c r="E449">
        <v>3757</v>
      </c>
      <c r="F449">
        <v>0</v>
      </c>
      <c r="G449">
        <v>0</v>
      </c>
      <c r="H449">
        <v>0</v>
      </c>
      <c r="I449">
        <v>0</v>
      </c>
      <c r="J449">
        <v>12750</v>
      </c>
      <c r="K449">
        <v>10200</v>
      </c>
      <c r="L449">
        <v>0</v>
      </c>
      <c r="M449">
        <v>12775.5</v>
      </c>
      <c r="N449">
        <f>df_results_DK2!Q449*12</f>
        <v>9018</v>
      </c>
    </row>
    <row r="450" spans="1:14" x14ac:dyDescent="0.3">
      <c r="A450">
        <v>2019</v>
      </c>
      <c r="B450">
        <v>11</v>
      </c>
      <c r="C450">
        <v>19</v>
      </c>
      <c r="D450">
        <v>17</v>
      </c>
      <c r="E450">
        <v>6374.9999999999964</v>
      </c>
      <c r="F450">
        <v>0</v>
      </c>
      <c r="G450">
        <v>0</v>
      </c>
      <c r="H450">
        <v>0</v>
      </c>
      <c r="I450">
        <v>0</v>
      </c>
      <c r="J450">
        <v>12750</v>
      </c>
      <c r="K450">
        <v>10200</v>
      </c>
      <c r="L450">
        <v>0</v>
      </c>
      <c r="M450">
        <v>12117.6</v>
      </c>
      <c r="N450">
        <f>df_results_DK2!Q450*12</f>
        <v>8553.6</v>
      </c>
    </row>
    <row r="451" spans="1:14" x14ac:dyDescent="0.3">
      <c r="A451">
        <v>2019</v>
      </c>
      <c r="B451">
        <v>11</v>
      </c>
      <c r="C451">
        <v>19</v>
      </c>
      <c r="D451">
        <v>18</v>
      </c>
      <c r="E451">
        <v>9265</v>
      </c>
      <c r="F451">
        <v>0</v>
      </c>
      <c r="G451">
        <v>0</v>
      </c>
      <c r="H451">
        <v>0</v>
      </c>
      <c r="I451">
        <v>0</v>
      </c>
      <c r="J451">
        <v>12750</v>
      </c>
      <c r="K451">
        <v>10200</v>
      </c>
      <c r="L451">
        <v>0</v>
      </c>
      <c r="M451">
        <v>11245.5</v>
      </c>
      <c r="N451">
        <f>df_results_DK2!Q451*12</f>
        <v>7938</v>
      </c>
    </row>
    <row r="452" spans="1:14" x14ac:dyDescent="0.3">
      <c r="A452">
        <v>2019</v>
      </c>
      <c r="B452">
        <v>11</v>
      </c>
      <c r="C452">
        <v>19</v>
      </c>
      <c r="D452">
        <v>19</v>
      </c>
      <c r="E452">
        <v>9775</v>
      </c>
      <c r="F452">
        <v>0</v>
      </c>
      <c r="G452">
        <v>0</v>
      </c>
      <c r="H452">
        <v>0</v>
      </c>
      <c r="I452">
        <v>0</v>
      </c>
      <c r="J452">
        <v>12750</v>
      </c>
      <c r="K452">
        <v>10200</v>
      </c>
      <c r="L452">
        <v>0</v>
      </c>
      <c r="M452">
        <v>10786.5</v>
      </c>
      <c r="N452">
        <f>df_results_DK2!Q452*12</f>
        <v>7614</v>
      </c>
    </row>
    <row r="453" spans="1:14" x14ac:dyDescent="0.3">
      <c r="A453">
        <v>2019</v>
      </c>
      <c r="B453">
        <v>11</v>
      </c>
      <c r="C453">
        <v>19</v>
      </c>
      <c r="D453">
        <v>20</v>
      </c>
      <c r="E453">
        <v>8058</v>
      </c>
      <c r="F453">
        <v>0</v>
      </c>
      <c r="G453">
        <v>0</v>
      </c>
      <c r="H453">
        <v>0</v>
      </c>
      <c r="I453">
        <v>0</v>
      </c>
      <c r="J453">
        <v>12750</v>
      </c>
      <c r="K453">
        <v>10200</v>
      </c>
      <c r="L453">
        <v>0</v>
      </c>
      <c r="M453">
        <v>10220.400000000001</v>
      </c>
      <c r="N453">
        <f>df_results_DK2!Q453*12</f>
        <v>7214.4000000000005</v>
      </c>
    </row>
    <row r="454" spans="1:14" x14ac:dyDescent="0.3">
      <c r="A454">
        <v>2019</v>
      </c>
      <c r="B454">
        <v>11</v>
      </c>
      <c r="C454">
        <v>19</v>
      </c>
      <c r="D454">
        <v>21</v>
      </c>
      <c r="E454">
        <v>6884.9999999999964</v>
      </c>
      <c r="F454">
        <v>0</v>
      </c>
      <c r="G454">
        <v>0</v>
      </c>
      <c r="H454">
        <v>0</v>
      </c>
      <c r="I454">
        <v>0</v>
      </c>
      <c r="J454">
        <v>12750</v>
      </c>
      <c r="K454">
        <v>10200</v>
      </c>
      <c r="L454">
        <v>0</v>
      </c>
      <c r="M454">
        <v>9057.6</v>
      </c>
      <c r="N454">
        <f>df_results_DK2!Q454*12</f>
        <v>6393.6</v>
      </c>
    </row>
    <row r="455" spans="1:14" x14ac:dyDescent="0.3">
      <c r="A455">
        <v>2019</v>
      </c>
      <c r="B455">
        <v>11</v>
      </c>
      <c r="C455">
        <v>19</v>
      </c>
      <c r="D455">
        <v>22</v>
      </c>
      <c r="E455">
        <v>5797</v>
      </c>
      <c r="F455">
        <v>0</v>
      </c>
      <c r="G455">
        <v>0</v>
      </c>
      <c r="H455">
        <v>0</v>
      </c>
      <c r="I455">
        <v>0</v>
      </c>
      <c r="J455">
        <v>12750</v>
      </c>
      <c r="K455">
        <v>10200</v>
      </c>
      <c r="L455">
        <v>0</v>
      </c>
      <c r="M455">
        <v>7803</v>
      </c>
      <c r="N455">
        <f>df_results_DK2!Q455*12</f>
        <v>5508</v>
      </c>
    </row>
    <row r="456" spans="1:14" x14ac:dyDescent="0.3">
      <c r="A456">
        <v>2019</v>
      </c>
      <c r="B456">
        <v>11</v>
      </c>
      <c r="C456">
        <v>19</v>
      </c>
      <c r="D456">
        <v>23</v>
      </c>
      <c r="E456">
        <v>0</v>
      </c>
      <c r="F456">
        <v>0</v>
      </c>
      <c r="G456">
        <v>0</v>
      </c>
      <c r="H456">
        <v>0</v>
      </c>
      <c r="I456">
        <v>9920</v>
      </c>
      <c r="J456">
        <v>24000</v>
      </c>
      <c r="K456">
        <v>19200</v>
      </c>
      <c r="L456">
        <v>0</v>
      </c>
      <c r="M456">
        <v>11664</v>
      </c>
      <c r="N456">
        <f>df_results_DK2!Q456*12</f>
        <v>4374</v>
      </c>
    </row>
    <row r="457" spans="1:14" x14ac:dyDescent="0.3">
      <c r="A457">
        <v>2019</v>
      </c>
      <c r="B457">
        <v>11</v>
      </c>
      <c r="C457">
        <v>19</v>
      </c>
      <c r="D457">
        <v>24</v>
      </c>
      <c r="E457">
        <v>0</v>
      </c>
      <c r="F457">
        <v>0</v>
      </c>
      <c r="G457">
        <v>0</v>
      </c>
      <c r="H457">
        <v>0</v>
      </c>
      <c r="I457">
        <v>9472</v>
      </c>
      <c r="J457">
        <v>24000</v>
      </c>
      <c r="K457">
        <v>19200</v>
      </c>
      <c r="L457">
        <v>0</v>
      </c>
      <c r="M457">
        <v>8985.6</v>
      </c>
      <c r="N457">
        <f>df_results_DK2!Q457*12</f>
        <v>3369.6000000000004</v>
      </c>
    </row>
    <row r="458" spans="1:14" x14ac:dyDescent="0.3">
      <c r="A458">
        <v>2019</v>
      </c>
      <c r="B458">
        <v>11</v>
      </c>
      <c r="C458">
        <v>20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5920</v>
      </c>
      <c r="J458">
        <v>24000</v>
      </c>
      <c r="K458">
        <v>19200</v>
      </c>
      <c r="L458">
        <v>0</v>
      </c>
      <c r="M458">
        <v>7776</v>
      </c>
      <c r="N458">
        <f>df_results_DK2!Q458*12</f>
        <v>2916</v>
      </c>
    </row>
    <row r="459" spans="1:14" x14ac:dyDescent="0.3">
      <c r="A459">
        <v>2019</v>
      </c>
      <c r="B459">
        <v>11</v>
      </c>
      <c r="C459">
        <v>20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7296</v>
      </c>
      <c r="J459">
        <v>24000</v>
      </c>
      <c r="K459">
        <v>19200</v>
      </c>
      <c r="L459">
        <v>0</v>
      </c>
      <c r="M459">
        <v>5097.6000000000004</v>
      </c>
      <c r="N459">
        <f>df_results_DK2!Q459*12</f>
        <v>1911.6000000000001</v>
      </c>
    </row>
    <row r="460" spans="1:14" x14ac:dyDescent="0.3">
      <c r="A460">
        <v>2019</v>
      </c>
      <c r="B460">
        <v>11</v>
      </c>
      <c r="C460">
        <v>20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9472</v>
      </c>
      <c r="J460">
        <v>24000</v>
      </c>
      <c r="K460">
        <v>19200</v>
      </c>
      <c r="L460">
        <v>0</v>
      </c>
      <c r="M460">
        <v>2937.6</v>
      </c>
      <c r="N460">
        <f>df_results_DK2!Q460*12</f>
        <v>1101.5999999999999</v>
      </c>
    </row>
    <row r="461" spans="1:14" x14ac:dyDescent="0.3">
      <c r="A461">
        <v>2019</v>
      </c>
      <c r="B461">
        <v>11</v>
      </c>
      <c r="C461">
        <v>20</v>
      </c>
      <c r="D461">
        <v>4</v>
      </c>
      <c r="E461">
        <v>0</v>
      </c>
      <c r="F461">
        <v>0</v>
      </c>
      <c r="G461">
        <v>0</v>
      </c>
      <c r="H461">
        <v>1924</v>
      </c>
      <c r="I461">
        <v>11840</v>
      </c>
      <c r="J461">
        <v>27750</v>
      </c>
      <c r="K461">
        <v>22200</v>
      </c>
      <c r="L461">
        <v>0</v>
      </c>
      <c r="M461">
        <v>1798.2</v>
      </c>
      <c r="N461">
        <f>df_results_DK2!Q461*12</f>
        <v>583.20000000000005</v>
      </c>
    </row>
    <row r="462" spans="1:14" x14ac:dyDescent="0.3">
      <c r="A462">
        <v>2019</v>
      </c>
      <c r="B462">
        <v>11</v>
      </c>
      <c r="C462">
        <v>20</v>
      </c>
      <c r="D462">
        <v>5</v>
      </c>
      <c r="E462">
        <v>0</v>
      </c>
      <c r="F462">
        <v>0</v>
      </c>
      <c r="G462">
        <v>0</v>
      </c>
      <c r="H462">
        <v>4218</v>
      </c>
      <c r="I462">
        <v>11840</v>
      </c>
      <c r="J462">
        <v>27750</v>
      </c>
      <c r="K462">
        <v>22200</v>
      </c>
      <c r="L462">
        <v>0</v>
      </c>
      <c r="M462">
        <v>1032.3000000000002</v>
      </c>
      <c r="N462">
        <f>df_results_DK2!Q462*12</f>
        <v>334.8</v>
      </c>
    </row>
    <row r="463" spans="1:14" x14ac:dyDescent="0.3">
      <c r="A463">
        <v>2019</v>
      </c>
      <c r="B463">
        <v>11</v>
      </c>
      <c r="C463">
        <v>20</v>
      </c>
      <c r="D463">
        <v>6</v>
      </c>
      <c r="E463">
        <v>9537</v>
      </c>
      <c r="F463">
        <v>0</v>
      </c>
      <c r="G463">
        <v>0</v>
      </c>
      <c r="H463">
        <v>0</v>
      </c>
      <c r="I463">
        <v>0</v>
      </c>
      <c r="J463">
        <v>12750</v>
      </c>
      <c r="K463">
        <v>10200</v>
      </c>
      <c r="L463">
        <v>0</v>
      </c>
      <c r="M463">
        <v>275.39999999999998</v>
      </c>
      <c r="N463">
        <f>df_results_DK2!Q463*12</f>
        <v>194.39999999999998</v>
      </c>
    </row>
    <row r="464" spans="1:14" x14ac:dyDescent="0.3">
      <c r="A464">
        <v>2019</v>
      </c>
      <c r="B464">
        <v>11</v>
      </c>
      <c r="C464">
        <v>20</v>
      </c>
      <c r="D464">
        <v>7</v>
      </c>
      <c r="E464">
        <v>13039.000000000002</v>
      </c>
      <c r="F464">
        <v>0</v>
      </c>
      <c r="G464">
        <v>0</v>
      </c>
      <c r="H464">
        <v>0</v>
      </c>
      <c r="I464">
        <v>0</v>
      </c>
      <c r="J464">
        <v>12750</v>
      </c>
      <c r="K464">
        <v>10200</v>
      </c>
      <c r="L464">
        <v>0</v>
      </c>
      <c r="M464">
        <v>168.3</v>
      </c>
      <c r="N464">
        <f>df_results_DK2!Q464*12</f>
        <v>118.80000000000001</v>
      </c>
    </row>
    <row r="465" spans="1:14" x14ac:dyDescent="0.3">
      <c r="A465">
        <v>2019</v>
      </c>
      <c r="B465">
        <v>11</v>
      </c>
      <c r="C465">
        <v>20</v>
      </c>
      <c r="D465">
        <v>8</v>
      </c>
      <c r="E465">
        <v>17238</v>
      </c>
      <c r="F465">
        <v>0</v>
      </c>
      <c r="G465">
        <v>0</v>
      </c>
      <c r="H465">
        <v>0</v>
      </c>
      <c r="I465">
        <v>0</v>
      </c>
      <c r="J465">
        <v>12750</v>
      </c>
      <c r="K465">
        <v>10200</v>
      </c>
      <c r="L465">
        <v>0</v>
      </c>
      <c r="M465">
        <v>107.1</v>
      </c>
      <c r="N465">
        <f>df_results_DK2!Q465*12</f>
        <v>75.599999999999994</v>
      </c>
    </row>
    <row r="466" spans="1:14" x14ac:dyDescent="0.3">
      <c r="A466">
        <v>2019</v>
      </c>
      <c r="B466">
        <v>11</v>
      </c>
      <c r="C466">
        <v>20</v>
      </c>
      <c r="D466">
        <v>9</v>
      </c>
      <c r="E466">
        <v>18411</v>
      </c>
      <c r="F466">
        <v>0</v>
      </c>
      <c r="G466">
        <v>0</v>
      </c>
      <c r="H466">
        <v>0</v>
      </c>
      <c r="I466">
        <v>0</v>
      </c>
      <c r="J466">
        <v>12750</v>
      </c>
      <c r="K466">
        <v>10200</v>
      </c>
      <c r="L466">
        <v>0</v>
      </c>
      <c r="M466">
        <v>183.60000000000002</v>
      </c>
      <c r="N466">
        <f>df_results_DK2!Q466*12</f>
        <v>129.60000000000002</v>
      </c>
    </row>
    <row r="467" spans="1:14" x14ac:dyDescent="0.3">
      <c r="A467">
        <v>2019</v>
      </c>
      <c r="B467">
        <v>11</v>
      </c>
      <c r="C467">
        <v>20</v>
      </c>
      <c r="D467">
        <v>10</v>
      </c>
      <c r="E467">
        <v>18258</v>
      </c>
      <c r="F467">
        <v>0</v>
      </c>
      <c r="G467">
        <v>0</v>
      </c>
      <c r="H467">
        <v>0</v>
      </c>
      <c r="I467">
        <v>0</v>
      </c>
      <c r="J467">
        <v>12750</v>
      </c>
      <c r="K467">
        <v>10200</v>
      </c>
      <c r="L467">
        <v>0</v>
      </c>
      <c r="M467">
        <v>382.5</v>
      </c>
      <c r="N467">
        <f>df_results_DK2!Q467*12</f>
        <v>270</v>
      </c>
    </row>
    <row r="468" spans="1:14" x14ac:dyDescent="0.3">
      <c r="A468">
        <v>2019</v>
      </c>
      <c r="B468">
        <v>11</v>
      </c>
      <c r="C468">
        <v>20</v>
      </c>
      <c r="D468">
        <v>11</v>
      </c>
      <c r="E468">
        <v>18581</v>
      </c>
      <c r="F468">
        <v>0</v>
      </c>
      <c r="G468">
        <v>0</v>
      </c>
      <c r="H468">
        <v>0</v>
      </c>
      <c r="I468">
        <v>0</v>
      </c>
      <c r="J468">
        <v>12750</v>
      </c>
      <c r="K468">
        <v>10200</v>
      </c>
      <c r="L468">
        <v>0</v>
      </c>
      <c r="M468">
        <v>474.3</v>
      </c>
      <c r="N468">
        <f>df_results_DK2!Q468*12</f>
        <v>334.8</v>
      </c>
    </row>
    <row r="469" spans="1:14" x14ac:dyDescent="0.3">
      <c r="A469">
        <v>2019</v>
      </c>
      <c r="B469">
        <v>11</v>
      </c>
      <c r="C469">
        <v>20</v>
      </c>
      <c r="D469">
        <v>12</v>
      </c>
      <c r="E469">
        <v>17136.000000000004</v>
      </c>
      <c r="F469">
        <v>0</v>
      </c>
      <c r="G469">
        <v>0</v>
      </c>
      <c r="H469">
        <v>0</v>
      </c>
      <c r="I469">
        <v>0</v>
      </c>
      <c r="J469">
        <v>12750</v>
      </c>
      <c r="K469">
        <v>10200</v>
      </c>
      <c r="L469">
        <v>0</v>
      </c>
      <c r="M469">
        <v>550.79999999999995</v>
      </c>
      <c r="N469">
        <f>df_results_DK2!Q469*12</f>
        <v>388.79999999999995</v>
      </c>
    </row>
    <row r="470" spans="1:14" x14ac:dyDescent="0.3">
      <c r="A470">
        <v>2019</v>
      </c>
      <c r="B470">
        <v>11</v>
      </c>
      <c r="C470">
        <v>20</v>
      </c>
      <c r="D470">
        <v>13</v>
      </c>
      <c r="E470">
        <v>16983</v>
      </c>
      <c r="F470">
        <v>0</v>
      </c>
      <c r="G470">
        <v>0</v>
      </c>
      <c r="H470">
        <v>0</v>
      </c>
      <c r="I470">
        <v>0</v>
      </c>
      <c r="J470">
        <v>12750</v>
      </c>
      <c r="K470">
        <v>10200</v>
      </c>
      <c r="L470">
        <v>0</v>
      </c>
      <c r="M470">
        <v>581.40000000000009</v>
      </c>
      <c r="N470">
        <f>df_results_DK2!Q470*12</f>
        <v>410.40000000000003</v>
      </c>
    </row>
    <row r="471" spans="1:14" x14ac:dyDescent="0.3">
      <c r="A471">
        <v>2019</v>
      </c>
      <c r="B471">
        <v>11</v>
      </c>
      <c r="C471">
        <v>20</v>
      </c>
      <c r="D471">
        <v>14</v>
      </c>
      <c r="E471">
        <v>17085</v>
      </c>
      <c r="F471">
        <v>0</v>
      </c>
      <c r="G471">
        <v>0</v>
      </c>
      <c r="H471">
        <v>0</v>
      </c>
      <c r="I471">
        <v>0</v>
      </c>
      <c r="J471">
        <v>12750</v>
      </c>
      <c r="K471">
        <v>10200</v>
      </c>
      <c r="L471">
        <v>0</v>
      </c>
      <c r="M471">
        <v>688.5</v>
      </c>
      <c r="N471">
        <f>df_results_DK2!Q471*12</f>
        <v>486</v>
      </c>
    </row>
    <row r="472" spans="1:14" x14ac:dyDescent="0.3">
      <c r="A472">
        <v>2019</v>
      </c>
      <c r="B472">
        <v>11</v>
      </c>
      <c r="C472">
        <v>20</v>
      </c>
      <c r="D472">
        <v>15</v>
      </c>
      <c r="E472">
        <v>16762</v>
      </c>
      <c r="F472">
        <v>0</v>
      </c>
      <c r="G472">
        <v>0</v>
      </c>
      <c r="H472">
        <v>0</v>
      </c>
      <c r="I472">
        <v>0</v>
      </c>
      <c r="J472">
        <v>12750</v>
      </c>
      <c r="K472">
        <v>10200</v>
      </c>
      <c r="L472">
        <v>0</v>
      </c>
      <c r="M472">
        <v>887.40000000000009</v>
      </c>
      <c r="N472">
        <f>df_results_DK2!Q472*12</f>
        <v>626.40000000000009</v>
      </c>
    </row>
    <row r="473" spans="1:14" x14ac:dyDescent="0.3">
      <c r="A473">
        <v>2019</v>
      </c>
      <c r="B473">
        <v>11</v>
      </c>
      <c r="C473">
        <v>20</v>
      </c>
      <c r="D473">
        <v>16</v>
      </c>
      <c r="E473">
        <v>16625.999999999996</v>
      </c>
      <c r="F473">
        <v>0</v>
      </c>
      <c r="G473">
        <v>0</v>
      </c>
      <c r="H473">
        <v>0</v>
      </c>
      <c r="I473">
        <v>0</v>
      </c>
      <c r="J473">
        <v>12750</v>
      </c>
      <c r="K473">
        <v>10200</v>
      </c>
      <c r="L473">
        <v>0</v>
      </c>
      <c r="M473">
        <v>1132.2</v>
      </c>
      <c r="N473">
        <f>df_results_DK2!Q473*12</f>
        <v>799.2</v>
      </c>
    </row>
    <row r="474" spans="1:14" x14ac:dyDescent="0.3">
      <c r="A474">
        <v>2019</v>
      </c>
      <c r="B474">
        <v>11</v>
      </c>
      <c r="C474">
        <v>20</v>
      </c>
      <c r="D474">
        <v>17</v>
      </c>
      <c r="E474">
        <v>18071</v>
      </c>
      <c r="F474">
        <v>0</v>
      </c>
      <c r="G474">
        <v>0</v>
      </c>
      <c r="H474">
        <v>0</v>
      </c>
      <c r="I474">
        <v>0</v>
      </c>
      <c r="J474">
        <v>12750</v>
      </c>
      <c r="K474">
        <v>10200</v>
      </c>
      <c r="L474">
        <v>0</v>
      </c>
      <c r="M474">
        <v>1377</v>
      </c>
      <c r="N474">
        <f>df_results_DK2!Q474*12</f>
        <v>972</v>
      </c>
    </row>
    <row r="475" spans="1:14" x14ac:dyDescent="0.3">
      <c r="A475">
        <v>2019</v>
      </c>
      <c r="B475">
        <v>11</v>
      </c>
      <c r="C475">
        <v>20</v>
      </c>
      <c r="D475">
        <v>18</v>
      </c>
      <c r="E475">
        <v>35200</v>
      </c>
      <c r="F475">
        <v>0</v>
      </c>
      <c r="G475">
        <v>0</v>
      </c>
      <c r="H475">
        <v>0</v>
      </c>
      <c r="I475">
        <v>1888</v>
      </c>
      <c r="J475">
        <v>24000</v>
      </c>
      <c r="K475">
        <v>19200</v>
      </c>
      <c r="L475">
        <v>0</v>
      </c>
      <c r="M475">
        <v>2851.2000000000003</v>
      </c>
      <c r="N475">
        <f>df_results_DK2!Q475*12</f>
        <v>1069.2</v>
      </c>
    </row>
    <row r="476" spans="1:14" x14ac:dyDescent="0.3">
      <c r="A476">
        <v>2019</v>
      </c>
      <c r="B476">
        <v>11</v>
      </c>
      <c r="C476">
        <v>20</v>
      </c>
      <c r="D476">
        <v>19</v>
      </c>
      <c r="E476">
        <v>35200</v>
      </c>
      <c r="F476">
        <v>0</v>
      </c>
      <c r="G476">
        <v>0</v>
      </c>
      <c r="H476">
        <v>0</v>
      </c>
      <c r="I476">
        <v>1472</v>
      </c>
      <c r="J476">
        <v>24000</v>
      </c>
      <c r="K476">
        <v>19200</v>
      </c>
      <c r="L476">
        <v>0</v>
      </c>
      <c r="M476">
        <v>3225.6</v>
      </c>
      <c r="N476">
        <f>df_results_DK2!Q476*12</f>
        <v>1209.5999999999999</v>
      </c>
    </row>
    <row r="477" spans="1:14" x14ac:dyDescent="0.3">
      <c r="A477">
        <v>2019</v>
      </c>
      <c r="B477">
        <v>11</v>
      </c>
      <c r="C477">
        <v>20</v>
      </c>
      <c r="D477">
        <v>20</v>
      </c>
      <c r="E477">
        <v>16915</v>
      </c>
      <c r="F477">
        <v>0</v>
      </c>
      <c r="G477">
        <v>0</v>
      </c>
      <c r="H477">
        <v>0</v>
      </c>
      <c r="I477">
        <v>0</v>
      </c>
      <c r="J477">
        <v>12750</v>
      </c>
      <c r="K477">
        <v>10200</v>
      </c>
      <c r="L477">
        <v>0</v>
      </c>
      <c r="M477">
        <v>1759.5</v>
      </c>
      <c r="N477">
        <f>df_results_DK2!Q477*12</f>
        <v>1242</v>
      </c>
    </row>
    <row r="478" spans="1:14" x14ac:dyDescent="0.3">
      <c r="A478">
        <v>2019</v>
      </c>
      <c r="B478">
        <v>11</v>
      </c>
      <c r="C478">
        <v>20</v>
      </c>
      <c r="D478">
        <v>21</v>
      </c>
      <c r="E478">
        <v>14348</v>
      </c>
      <c r="F478">
        <v>0</v>
      </c>
      <c r="G478">
        <v>0</v>
      </c>
      <c r="H478">
        <v>0</v>
      </c>
      <c r="I478">
        <v>0</v>
      </c>
      <c r="J478">
        <v>12750</v>
      </c>
      <c r="K478">
        <v>10200</v>
      </c>
      <c r="L478">
        <v>0</v>
      </c>
      <c r="M478">
        <v>1759.5</v>
      </c>
      <c r="N478">
        <f>df_results_DK2!Q478*12</f>
        <v>1242</v>
      </c>
    </row>
    <row r="479" spans="1:14" x14ac:dyDescent="0.3">
      <c r="A479">
        <v>2019</v>
      </c>
      <c r="B479">
        <v>11</v>
      </c>
      <c r="C479">
        <v>20</v>
      </c>
      <c r="D479">
        <v>22</v>
      </c>
      <c r="E479">
        <v>11934.000000000002</v>
      </c>
      <c r="F479">
        <v>0</v>
      </c>
      <c r="G479">
        <v>0</v>
      </c>
      <c r="H479">
        <v>0</v>
      </c>
      <c r="I479">
        <v>0</v>
      </c>
      <c r="J479">
        <v>12750</v>
      </c>
      <c r="K479">
        <v>10200</v>
      </c>
      <c r="L479">
        <v>0</v>
      </c>
      <c r="M479">
        <v>2004.3000000000002</v>
      </c>
      <c r="N479">
        <f>df_results_DK2!Q479*12</f>
        <v>1414.8000000000002</v>
      </c>
    </row>
    <row r="480" spans="1:14" x14ac:dyDescent="0.3">
      <c r="A480">
        <v>2019</v>
      </c>
      <c r="B480">
        <v>11</v>
      </c>
      <c r="C480">
        <v>20</v>
      </c>
      <c r="D480">
        <v>23</v>
      </c>
      <c r="E480">
        <v>0</v>
      </c>
      <c r="F480">
        <v>0</v>
      </c>
      <c r="G480">
        <v>0</v>
      </c>
      <c r="H480">
        <v>9065</v>
      </c>
      <c r="I480">
        <v>11840</v>
      </c>
      <c r="J480">
        <v>27750</v>
      </c>
      <c r="K480">
        <v>22200</v>
      </c>
      <c r="L480">
        <v>0</v>
      </c>
      <c r="M480">
        <v>4562.0999999999995</v>
      </c>
      <c r="N480">
        <f>df_results_DK2!Q480*12</f>
        <v>1479.6</v>
      </c>
    </row>
    <row r="481" spans="1:14" x14ac:dyDescent="0.3">
      <c r="A481">
        <v>2019</v>
      </c>
      <c r="B481">
        <v>11</v>
      </c>
      <c r="C481">
        <v>20</v>
      </c>
      <c r="D481">
        <v>24</v>
      </c>
      <c r="E481">
        <v>0</v>
      </c>
      <c r="F481">
        <v>0</v>
      </c>
      <c r="G481">
        <v>0</v>
      </c>
      <c r="H481">
        <v>4292</v>
      </c>
      <c r="I481">
        <v>11840</v>
      </c>
      <c r="J481">
        <v>27750</v>
      </c>
      <c r="K481">
        <v>22200</v>
      </c>
      <c r="L481">
        <v>0</v>
      </c>
      <c r="M481">
        <v>4295.7000000000007</v>
      </c>
      <c r="N481">
        <f>df_results_DK2!Q481*12</f>
        <v>1393.2</v>
      </c>
    </row>
    <row r="482" spans="1:14" x14ac:dyDescent="0.3">
      <c r="A482">
        <v>2019</v>
      </c>
      <c r="B482">
        <v>11</v>
      </c>
      <c r="C482">
        <v>21</v>
      </c>
      <c r="D482">
        <v>1</v>
      </c>
      <c r="E482">
        <v>0</v>
      </c>
      <c r="F482">
        <v>0</v>
      </c>
      <c r="G482">
        <v>0</v>
      </c>
      <c r="H482">
        <v>2442</v>
      </c>
      <c r="I482">
        <v>11840</v>
      </c>
      <c r="J482">
        <v>27750</v>
      </c>
      <c r="K482">
        <v>22200</v>
      </c>
      <c r="L482">
        <v>0</v>
      </c>
      <c r="M482">
        <v>2930.4</v>
      </c>
      <c r="N482">
        <f>df_results_DK2!Q482*12</f>
        <v>950.40000000000009</v>
      </c>
    </row>
    <row r="483" spans="1:14" x14ac:dyDescent="0.3">
      <c r="A483">
        <v>2019</v>
      </c>
      <c r="B483">
        <v>11</v>
      </c>
      <c r="C483">
        <v>21</v>
      </c>
      <c r="D483">
        <v>2</v>
      </c>
      <c r="E483">
        <v>0</v>
      </c>
      <c r="F483">
        <v>0</v>
      </c>
      <c r="G483">
        <v>0</v>
      </c>
      <c r="H483">
        <v>999</v>
      </c>
      <c r="I483">
        <v>11840</v>
      </c>
      <c r="J483">
        <v>27750</v>
      </c>
      <c r="K483">
        <v>22200</v>
      </c>
      <c r="L483">
        <v>0</v>
      </c>
      <c r="M483">
        <v>2231.1000000000004</v>
      </c>
      <c r="N483">
        <f>df_results_DK2!Q483*12</f>
        <v>723.6</v>
      </c>
    </row>
    <row r="484" spans="1:14" x14ac:dyDescent="0.3">
      <c r="A484">
        <v>2019</v>
      </c>
      <c r="B484">
        <v>11</v>
      </c>
      <c r="C484">
        <v>21</v>
      </c>
      <c r="D484">
        <v>3</v>
      </c>
      <c r="E484">
        <v>0</v>
      </c>
      <c r="F484">
        <v>0</v>
      </c>
      <c r="G484">
        <v>0</v>
      </c>
      <c r="H484">
        <v>333</v>
      </c>
      <c r="I484">
        <v>11840</v>
      </c>
      <c r="J484">
        <v>27750</v>
      </c>
      <c r="K484">
        <v>22200</v>
      </c>
      <c r="L484">
        <v>0</v>
      </c>
      <c r="M484">
        <v>1531.8</v>
      </c>
      <c r="N484">
        <f>df_results_DK2!Q484*12</f>
        <v>496.79999999999995</v>
      </c>
    </row>
    <row r="485" spans="1:14" x14ac:dyDescent="0.3">
      <c r="A485">
        <v>2019</v>
      </c>
      <c r="B485">
        <v>11</v>
      </c>
      <c r="C485">
        <v>21</v>
      </c>
      <c r="D485">
        <v>4</v>
      </c>
      <c r="E485">
        <v>0</v>
      </c>
      <c r="F485">
        <v>0</v>
      </c>
      <c r="G485">
        <v>0</v>
      </c>
      <c r="H485">
        <v>2035</v>
      </c>
      <c r="I485">
        <v>11840</v>
      </c>
      <c r="J485">
        <v>27750</v>
      </c>
      <c r="K485">
        <v>22200</v>
      </c>
      <c r="L485">
        <v>0</v>
      </c>
      <c r="M485">
        <v>932.4</v>
      </c>
      <c r="N485">
        <f>df_results_DK2!Q485*12</f>
        <v>302.39999999999998</v>
      </c>
    </row>
    <row r="486" spans="1:14" x14ac:dyDescent="0.3">
      <c r="A486">
        <v>2019</v>
      </c>
      <c r="B486">
        <v>11</v>
      </c>
      <c r="C486">
        <v>21</v>
      </c>
      <c r="D486">
        <v>5</v>
      </c>
      <c r="E486">
        <v>0</v>
      </c>
      <c r="F486">
        <v>0</v>
      </c>
      <c r="G486">
        <v>0</v>
      </c>
      <c r="H486">
        <v>3774</v>
      </c>
      <c r="I486">
        <v>11840</v>
      </c>
      <c r="J486">
        <v>27750</v>
      </c>
      <c r="K486">
        <v>22200</v>
      </c>
      <c r="L486">
        <v>0</v>
      </c>
      <c r="M486">
        <v>566.1</v>
      </c>
      <c r="N486">
        <f>df_results_DK2!Q486*12</f>
        <v>183.60000000000002</v>
      </c>
    </row>
    <row r="487" spans="1:14" x14ac:dyDescent="0.3">
      <c r="A487">
        <v>2019</v>
      </c>
      <c r="B487">
        <v>11</v>
      </c>
      <c r="C487">
        <v>21</v>
      </c>
      <c r="D487">
        <v>6</v>
      </c>
      <c r="E487">
        <v>8908</v>
      </c>
      <c r="F487">
        <v>0</v>
      </c>
      <c r="G487">
        <v>0</v>
      </c>
      <c r="H487">
        <v>0</v>
      </c>
      <c r="I487">
        <v>0</v>
      </c>
      <c r="J487">
        <v>12750</v>
      </c>
      <c r="K487">
        <v>10200</v>
      </c>
      <c r="L487">
        <v>0</v>
      </c>
      <c r="M487">
        <v>198.9</v>
      </c>
      <c r="N487">
        <f>df_results_DK2!Q487*12</f>
        <v>140.4</v>
      </c>
    </row>
    <row r="488" spans="1:14" x14ac:dyDescent="0.3">
      <c r="A488">
        <v>2019</v>
      </c>
      <c r="B488">
        <v>11</v>
      </c>
      <c r="C488">
        <v>21</v>
      </c>
      <c r="D488">
        <v>7</v>
      </c>
      <c r="E488">
        <v>12801</v>
      </c>
      <c r="F488">
        <v>0</v>
      </c>
      <c r="G488">
        <v>0</v>
      </c>
      <c r="H488">
        <v>0</v>
      </c>
      <c r="I488">
        <v>0</v>
      </c>
      <c r="J488">
        <v>12750</v>
      </c>
      <c r="K488">
        <v>10200</v>
      </c>
      <c r="L488">
        <v>0</v>
      </c>
      <c r="M488">
        <v>260.10000000000002</v>
      </c>
      <c r="N488">
        <f>df_results_DK2!Q488*12</f>
        <v>183.60000000000002</v>
      </c>
    </row>
    <row r="489" spans="1:14" x14ac:dyDescent="0.3">
      <c r="A489">
        <v>2019</v>
      </c>
      <c r="B489">
        <v>11</v>
      </c>
      <c r="C489">
        <v>21</v>
      </c>
      <c r="D489">
        <v>8</v>
      </c>
      <c r="E489">
        <v>17323</v>
      </c>
      <c r="F489">
        <v>0</v>
      </c>
      <c r="G489">
        <v>0</v>
      </c>
      <c r="H489">
        <v>0</v>
      </c>
      <c r="I489">
        <v>0</v>
      </c>
      <c r="J489">
        <v>12750</v>
      </c>
      <c r="K489">
        <v>10200</v>
      </c>
      <c r="L489">
        <v>0</v>
      </c>
      <c r="M489">
        <v>382.5</v>
      </c>
      <c r="N489">
        <f>df_results_DK2!Q489*12</f>
        <v>270</v>
      </c>
    </row>
    <row r="490" spans="1:14" x14ac:dyDescent="0.3">
      <c r="A490">
        <v>2019</v>
      </c>
      <c r="B490">
        <v>11</v>
      </c>
      <c r="C490">
        <v>21</v>
      </c>
      <c r="D490">
        <v>9</v>
      </c>
      <c r="E490">
        <v>18394</v>
      </c>
      <c r="F490">
        <v>0</v>
      </c>
      <c r="G490">
        <v>0</v>
      </c>
      <c r="H490">
        <v>0</v>
      </c>
      <c r="I490">
        <v>0</v>
      </c>
      <c r="J490">
        <v>12750</v>
      </c>
      <c r="K490">
        <v>10200</v>
      </c>
      <c r="L490">
        <v>0</v>
      </c>
      <c r="M490">
        <v>581.40000000000009</v>
      </c>
      <c r="N490">
        <f>df_results_DK2!Q490*12</f>
        <v>410.40000000000003</v>
      </c>
    </row>
    <row r="491" spans="1:14" x14ac:dyDescent="0.3">
      <c r="A491">
        <v>2019</v>
      </c>
      <c r="B491">
        <v>11</v>
      </c>
      <c r="C491">
        <v>21</v>
      </c>
      <c r="D491">
        <v>10</v>
      </c>
      <c r="E491">
        <v>18241</v>
      </c>
      <c r="F491">
        <v>0</v>
      </c>
      <c r="G491">
        <v>0</v>
      </c>
      <c r="H491">
        <v>0</v>
      </c>
      <c r="I491">
        <v>0</v>
      </c>
      <c r="J491">
        <v>12750</v>
      </c>
      <c r="K491">
        <v>10200</v>
      </c>
      <c r="L491">
        <v>0</v>
      </c>
      <c r="M491">
        <v>780.3</v>
      </c>
      <c r="N491">
        <f>df_results_DK2!Q491*12</f>
        <v>550.79999999999995</v>
      </c>
    </row>
    <row r="492" spans="1:14" x14ac:dyDescent="0.3">
      <c r="A492">
        <v>2019</v>
      </c>
      <c r="B492">
        <v>11</v>
      </c>
      <c r="C492">
        <v>21</v>
      </c>
      <c r="D492">
        <v>11</v>
      </c>
      <c r="E492">
        <v>18360</v>
      </c>
      <c r="F492">
        <v>0</v>
      </c>
      <c r="G492">
        <v>0</v>
      </c>
      <c r="H492">
        <v>0</v>
      </c>
      <c r="I492">
        <v>0</v>
      </c>
      <c r="J492">
        <v>12750</v>
      </c>
      <c r="K492">
        <v>10200</v>
      </c>
      <c r="L492">
        <v>0</v>
      </c>
      <c r="M492">
        <v>887.40000000000009</v>
      </c>
      <c r="N492">
        <f>df_results_DK2!Q492*12</f>
        <v>626.40000000000009</v>
      </c>
    </row>
    <row r="493" spans="1:14" x14ac:dyDescent="0.3">
      <c r="A493">
        <v>2019</v>
      </c>
      <c r="B493">
        <v>11</v>
      </c>
      <c r="C493">
        <v>21</v>
      </c>
      <c r="D493">
        <v>12</v>
      </c>
      <c r="E493">
        <v>16897.999999999996</v>
      </c>
      <c r="F493">
        <v>0</v>
      </c>
      <c r="G493">
        <v>0</v>
      </c>
      <c r="H493">
        <v>0</v>
      </c>
      <c r="I493">
        <v>0</v>
      </c>
      <c r="J493">
        <v>12750</v>
      </c>
      <c r="K493">
        <v>10200</v>
      </c>
      <c r="L493">
        <v>0</v>
      </c>
      <c r="M493">
        <v>1055.7</v>
      </c>
      <c r="N493">
        <f>df_results_DK2!Q493*12</f>
        <v>745.2</v>
      </c>
    </row>
    <row r="494" spans="1:14" x14ac:dyDescent="0.3">
      <c r="A494">
        <v>2019</v>
      </c>
      <c r="B494">
        <v>11</v>
      </c>
      <c r="C494">
        <v>21</v>
      </c>
      <c r="D494">
        <v>13</v>
      </c>
      <c r="E494">
        <v>16217.999999999998</v>
      </c>
      <c r="F494">
        <v>0</v>
      </c>
      <c r="G494">
        <v>0</v>
      </c>
      <c r="H494">
        <v>0</v>
      </c>
      <c r="I494">
        <v>0</v>
      </c>
      <c r="J494">
        <v>12750</v>
      </c>
      <c r="K494">
        <v>10200</v>
      </c>
      <c r="L494">
        <v>0</v>
      </c>
      <c r="M494">
        <v>1667.7</v>
      </c>
      <c r="N494">
        <f>df_results_DK2!Q494*12</f>
        <v>1177.2</v>
      </c>
    </row>
    <row r="495" spans="1:14" x14ac:dyDescent="0.3">
      <c r="A495">
        <v>2019</v>
      </c>
      <c r="B495">
        <v>11</v>
      </c>
      <c r="C495">
        <v>21</v>
      </c>
      <c r="D495">
        <v>14</v>
      </c>
      <c r="E495">
        <v>15504</v>
      </c>
      <c r="F495">
        <v>0</v>
      </c>
      <c r="G495">
        <v>0</v>
      </c>
      <c r="H495">
        <v>0</v>
      </c>
      <c r="I495">
        <v>0</v>
      </c>
      <c r="J495">
        <v>12750</v>
      </c>
      <c r="K495">
        <v>10200</v>
      </c>
      <c r="L495">
        <v>0</v>
      </c>
      <c r="M495">
        <v>2295</v>
      </c>
      <c r="N495">
        <f>df_results_DK2!Q495*12</f>
        <v>1620</v>
      </c>
    </row>
    <row r="496" spans="1:14" x14ac:dyDescent="0.3">
      <c r="A496">
        <v>2019</v>
      </c>
      <c r="B496">
        <v>11</v>
      </c>
      <c r="C496">
        <v>21</v>
      </c>
      <c r="D496">
        <v>15</v>
      </c>
      <c r="E496">
        <v>14076.000000000002</v>
      </c>
      <c r="F496">
        <v>0</v>
      </c>
      <c r="G496">
        <v>0</v>
      </c>
      <c r="H496">
        <v>0</v>
      </c>
      <c r="I496">
        <v>0</v>
      </c>
      <c r="J496">
        <v>12750</v>
      </c>
      <c r="K496">
        <v>10200</v>
      </c>
      <c r="L496">
        <v>0</v>
      </c>
      <c r="M496">
        <v>3151.8</v>
      </c>
      <c r="N496">
        <f>df_results_DK2!Q496*12</f>
        <v>2224.8000000000002</v>
      </c>
    </row>
    <row r="497" spans="1:14" x14ac:dyDescent="0.3">
      <c r="A497">
        <v>2019</v>
      </c>
      <c r="B497">
        <v>11</v>
      </c>
      <c r="C497">
        <v>21</v>
      </c>
      <c r="D497">
        <v>16</v>
      </c>
      <c r="E497">
        <v>13395.999999999998</v>
      </c>
      <c r="F497">
        <v>0</v>
      </c>
      <c r="G497">
        <v>0</v>
      </c>
      <c r="H497">
        <v>0</v>
      </c>
      <c r="I497">
        <v>0</v>
      </c>
      <c r="J497">
        <v>12750</v>
      </c>
      <c r="K497">
        <v>10200</v>
      </c>
      <c r="L497">
        <v>0</v>
      </c>
      <c r="M497">
        <v>3962.7</v>
      </c>
      <c r="N497">
        <f>df_results_DK2!Q497*12</f>
        <v>2797.2</v>
      </c>
    </row>
    <row r="498" spans="1:14" x14ac:dyDescent="0.3">
      <c r="A498">
        <v>2019</v>
      </c>
      <c r="B498">
        <v>11</v>
      </c>
      <c r="C498">
        <v>21</v>
      </c>
      <c r="D498">
        <v>17</v>
      </c>
      <c r="E498">
        <v>14586</v>
      </c>
      <c r="F498">
        <v>0</v>
      </c>
      <c r="G498">
        <v>0</v>
      </c>
      <c r="H498">
        <v>0</v>
      </c>
      <c r="I498">
        <v>0</v>
      </c>
      <c r="J498">
        <v>12750</v>
      </c>
      <c r="K498">
        <v>10200</v>
      </c>
      <c r="L498">
        <v>0</v>
      </c>
      <c r="M498">
        <v>4727.7000000000007</v>
      </c>
      <c r="N498">
        <f>df_results_DK2!Q498*12</f>
        <v>3337.2000000000003</v>
      </c>
    </row>
    <row r="499" spans="1:14" x14ac:dyDescent="0.3">
      <c r="A499">
        <v>2019</v>
      </c>
      <c r="B499">
        <v>11</v>
      </c>
      <c r="C499">
        <v>21</v>
      </c>
      <c r="D499">
        <v>18</v>
      </c>
      <c r="E499">
        <v>16133</v>
      </c>
      <c r="F499">
        <v>0</v>
      </c>
      <c r="G499">
        <v>0</v>
      </c>
      <c r="H499">
        <v>0</v>
      </c>
      <c r="I499">
        <v>0</v>
      </c>
      <c r="J499">
        <v>12750</v>
      </c>
      <c r="K499">
        <v>10200</v>
      </c>
      <c r="L499">
        <v>0</v>
      </c>
      <c r="M499">
        <v>4773.6000000000004</v>
      </c>
      <c r="N499">
        <f>df_results_DK2!Q499*12</f>
        <v>3369.6000000000004</v>
      </c>
    </row>
    <row r="500" spans="1:14" x14ac:dyDescent="0.3">
      <c r="A500">
        <v>2019</v>
      </c>
      <c r="B500">
        <v>11</v>
      </c>
      <c r="C500">
        <v>21</v>
      </c>
      <c r="D500">
        <v>19</v>
      </c>
      <c r="E500">
        <v>15810</v>
      </c>
      <c r="F500">
        <v>0</v>
      </c>
      <c r="G500">
        <v>0</v>
      </c>
      <c r="H500">
        <v>0</v>
      </c>
      <c r="I500">
        <v>0</v>
      </c>
      <c r="J500">
        <v>12750</v>
      </c>
      <c r="K500">
        <v>10200</v>
      </c>
      <c r="L500">
        <v>0</v>
      </c>
      <c r="M500">
        <v>5003.1000000000004</v>
      </c>
      <c r="N500">
        <f>df_results_DK2!Q500*12</f>
        <v>3531.6000000000004</v>
      </c>
    </row>
    <row r="501" spans="1:14" x14ac:dyDescent="0.3">
      <c r="A501">
        <v>2019</v>
      </c>
      <c r="B501">
        <v>11</v>
      </c>
      <c r="C501">
        <v>21</v>
      </c>
      <c r="D501">
        <v>20</v>
      </c>
      <c r="E501">
        <v>13498</v>
      </c>
      <c r="F501">
        <v>0</v>
      </c>
      <c r="G501">
        <v>0</v>
      </c>
      <c r="H501">
        <v>0</v>
      </c>
      <c r="I501">
        <v>0</v>
      </c>
      <c r="J501">
        <v>12750</v>
      </c>
      <c r="K501">
        <v>10200</v>
      </c>
      <c r="L501">
        <v>0</v>
      </c>
      <c r="M501">
        <v>5156.1000000000004</v>
      </c>
      <c r="N501">
        <f>df_results_DK2!Q501*12</f>
        <v>3639.6000000000004</v>
      </c>
    </row>
    <row r="502" spans="1:14" x14ac:dyDescent="0.3">
      <c r="A502">
        <v>2019</v>
      </c>
      <c r="B502">
        <v>11</v>
      </c>
      <c r="C502">
        <v>21</v>
      </c>
      <c r="D502">
        <v>21</v>
      </c>
      <c r="E502">
        <v>10778</v>
      </c>
      <c r="F502">
        <v>0</v>
      </c>
      <c r="G502">
        <v>0</v>
      </c>
      <c r="H502">
        <v>0</v>
      </c>
      <c r="I502">
        <v>0</v>
      </c>
      <c r="J502">
        <v>12750</v>
      </c>
      <c r="K502">
        <v>10200</v>
      </c>
      <c r="L502">
        <v>0</v>
      </c>
      <c r="M502">
        <v>5049</v>
      </c>
      <c r="N502">
        <f>df_results_DK2!Q502*12</f>
        <v>3564</v>
      </c>
    </row>
    <row r="503" spans="1:14" x14ac:dyDescent="0.3">
      <c r="A503">
        <v>2019</v>
      </c>
      <c r="B503">
        <v>11</v>
      </c>
      <c r="C503">
        <v>21</v>
      </c>
      <c r="D503">
        <v>22</v>
      </c>
      <c r="E503">
        <v>8296</v>
      </c>
      <c r="F503">
        <v>0</v>
      </c>
      <c r="G503">
        <v>0</v>
      </c>
      <c r="H503">
        <v>0</v>
      </c>
      <c r="I503">
        <v>0</v>
      </c>
      <c r="J503">
        <v>12750</v>
      </c>
      <c r="K503">
        <v>10200</v>
      </c>
      <c r="L503">
        <v>0</v>
      </c>
      <c r="M503">
        <v>5018.3999999999996</v>
      </c>
      <c r="N503">
        <f>df_results_DK2!Q503*12</f>
        <v>3542.3999999999996</v>
      </c>
    </row>
    <row r="504" spans="1:14" x14ac:dyDescent="0.3">
      <c r="A504">
        <v>2019</v>
      </c>
      <c r="B504">
        <v>11</v>
      </c>
      <c r="C504">
        <v>21</v>
      </c>
      <c r="D504">
        <v>23</v>
      </c>
      <c r="E504">
        <v>0</v>
      </c>
      <c r="F504">
        <v>0</v>
      </c>
      <c r="G504">
        <v>0</v>
      </c>
      <c r="H504">
        <v>2479</v>
      </c>
      <c r="I504">
        <v>11840</v>
      </c>
      <c r="J504">
        <v>27750</v>
      </c>
      <c r="K504">
        <v>22200</v>
      </c>
      <c r="L504">
        <v>0</v>
      </c>
      <c r="M504">
        <v>10323</v>
      </c>
      <c r="N504">
        <f>df_results_DK2!Q504*12</f>
        <v>3348</v>
      </c>
    </row>
    <row r="505" spans="1:14" x14ac:dyDescent="0.3">
      <c r="A505">
        <v>2019</v>
      </c>
      <c r="B505">
        <v>11</v>
      </c>
      <c r="C505">
        <v>21</v>
      </c>
      <c r="D505">
        <v>24</v>
      </c>
      <c r="E505">
        <v>0</v>
      </c>
      <c r="F505">
        <v>0</v>
      </c>
      <c r="G505">
        <v>0</v>
      </c>
      <c r="H505">
        <v>0</v>
      </c>
      <c r="I505">
        <v>9888</v>
      </c>
      <c r="J505">
        <v>24000</v>
      </c>
      <c r="K505">
        <v>19200</v>
      </c>
      <c r="L505">
        <v>0</v>
      </c>
      <c r="M505">
        <v>7632</v>
      </c>
      <c r="N505">
        <f>df_results_DK2!Q505*12</f>
        <v>2862</v>
      </c>
    </row>
    <row r="506" spans="1:14" x14ac:dyDescent="0.3">
      <c r="A506">
        <v>2019</v>
      </c>
      <c r="B506">
        <v>11</v>
      </c>
      <c r="C506">
        <v>22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287.99999999999272</v>
      </c>
      <c r="J506">
        <v>24000</v>
      </c>
      <c r="K506">
        <v>19200</v>
      </c>
      <c r="L506">
        <v>0</v>
      </c>
      <c r="M506">
        <v>8006.4000000000005</v>
      </c>
      <c r="N506">
        <f>df_results_DK2!Q506*12</f>
        <v>3002.4</v>
      </c>
    </row>
    <row r="507" spans="1:14" x14ac:dyDescent="0.3">
      <c r="A507">
        <v>2019</v>
      </c>
      <c r="B507">
        <v>11</v>
      </c>
      <c r="C507">
        <v>22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9000</v>
      </c>
      <c r="K507">
        <v>6119.9999999999973</v>
      </c>
      <c r="L507">
        <v>0</v>
      </c>
      <c r="M507">
        <v>3186</v>
      </c>
      <c r="N507">
        <f>df_results_DK2!Q507*12</f>
        <v>3186</v>
      </c>
    </row>
    <row r="508" spans="1:14" x14ac:dyDescent="0.3">
      <c r="A508">
        <v>2019</v>
      </c>
      <c r="B508">
        <v>11</v>
      </c>
      <c r="C508">
        <v>22</v>
      </c>
      <c r="D508">
        <v>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9000</v>
      </c>
      <c r="K508">
        <v>6240</v>
      </c>
      <c r="L508">
        <v>0</v>
      </c>
      <c r="M508">
        <v>3272.3999999999996</v>
      </c>
      <c r="N508">
        <f>df_results_DK2!Q508*12</f>
        <v>3272.3999999999996</v>
      </c>
    </row>
    <row r="509" spans="1:14" x14ac:dyDescent="0.3">
      <c r="A509">
        <v>2019</v>
      </c>
      <c r="B509">
        <v>11</v>
      </c>
      <c r="C509">
        <v>22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9000</v>
      </c>
      <c r="K509">
        <v>6467.9999999999973</v>
      </c>
      <c r="L509">
        <v>0</v>
      </c>
      <c r="M509">
        <v>3196.8</v>
      </c>
      <c r="N509">
        <f>df_results_DK2!Q509*12</f>
        <v>3196.8</v>
      </c>
    </row>
    <row r="510" spans="1:14" x14ac:dyDescent="0.3">
      <c r="A510">
        <v>2019</v>
      </c>
      <c r="B510">
        <v>11</v>
      </c>
      <c r="C510">
        <v>22</v>
      </c>
      <c r="D510">
        <v>5</v>
      </c>
      <c r="E510">
        <v>0</v>
      </c>
      <c r="F510">
        <v>0</v>
      </c>
      <c r="G510">
        <v>0</v>
      </c>
      <c r="H510">
        <v>0</v>
      </c>
      <c r="I510">
        <v>768</v>
      </c>
      <c r="J510">
        <v>24000</v>
      </c>
      <c r="K510">
        <v>19200</v>
      </c>
      <c r="L510">
        <v>0</v>
      </c>
      <c r="M510">
        <v>7257.6</v>
      </c>
      <c r="N510">
        <f>df_results_DK2!Q510*12</f>
        <v>2721.6000000000004</v>
      </c>
    </row>
    <row r="511" spans="1:14" x14ac:dyDescent="0.3">
      <c r="A511">
        <v>2019</v>
      </c>
      <c r="B511">
        <v>11</v>
      </c>
      <c r="C511">
        <v>22</v>
      </c>
      <c r="D511">
        <v>6</v>
      </c>
      <c r="E511">
        <v>5083</v>
      </c>
      <c r="F511">
        <v>0</v>
      </c>
      <c r="G511">
        <v>0</v>
      </c>
      <c r="H511">
        <v>0</v>
      </c>
      <c r="I511">
        <v>0</v>
      </c>
      <c r="J511">
        <v>12750</v>
      </c>
      <c r="K511">
        <v>10200</v>
      </c>
      <c r="L511">
        <v>0</v>
      </c>
      <c r="M511">
        <v>3366</v>
      </c>
      <c r="N511">
        <f>df_results_DK2!Q511*12</f>
        <v>2376</v>
      </c>
    </row>
    <row r="512" spans="1:14" x14ac:dyDescent="0.3">
      <c r="A512">
        <v>2019</v>
      </c>
      <c r="B512">
        <v>11</v>
      </c>
      <c r="C512">
        <v>22</v>
      </c>
      <c r="D512">
        <v>7</v>
      </c>
      <c r="E512">
        <v>9673.0000000000018</v>
      </c>
      <c r="F512">
        <v>0</v>
      </c>
      <c r="G512">
        <v>0</v>
      </c>
      <c r="H512">
        <v>0</v>
      </c>
      <c r="I512">
        <v>0</v>
      </c>
      <c r="J512">
        <v>12750</v>
      </c>
      <c r="K512">
        <v>10200</v>
      </c>
      <c r="L512">
        <v>0</v>
      </c>
      <c r="M512">
        <v>2998.8</v>
      </c>
      <c r="N512">
        <f>df_results_DK2!Q512*12</f>
        <v>2116.8000000000002</v>
      </c>
    </row>
    <row r="513" spans="1:14" x14ac:dyDescent="0.3">
      <c r="A513">
        <v>2019</v>
      </c>
      <c r="B513">
        <v>11</v>
      </c>
      <c r="C513">
        <v>22</v>
      </c>
      <c r="D513">
        <v>8</v>
      </c>
      <c r="E513">
        <v>14025</v>
      </c>
      <c r="F513">
        <v>0</v>
      </c>
      <c r="G513">
        <v>0</v>
      </c>
      <c r="H513">
        <v>0</v>
      </c>
      <c r="I513">
        <v>0</v>
      </c>
      <c r="J513">
        <v>12750</v>
      </c>
      <c r="K513">
        <v>10200</v>
      </c>
      <c r="L513">
        <v>0</v>
      </c>
      <c r="M513">
        <v>2723.4</v>
      </c>
      <c r="N513">
        <f>df_results_DK2!Q513*12</f>
        <v>1922.4</v>
      </c>
    </row>
    <row r="514" spans="1:14" x14ac:dyDescent="0.3">
      <c r="A514">
        <v>2019</v>
      </c>
      <c r="B514">
        <v>11</v>
      </c>
      <c r="C514">
        <v>22</v>
      </c>
      <c r="D514">
        <v>9</v>
      </c>
      <c r="E514">
        <v>16013.999999999998</v>
      </c>
      <c r="F514">
        <v>0</v>
      </c>
      <c r="G514">
        <v>0</v>
      </c>
      <c r="H514">
        <v>0</v>
      </c>
      <c r="I514">
        <v>0</v>
      </c>
      <c r="J514">
        <v>12750</v>
      </c>
      <c r="K514">
        <v>10200</v>
      </c>
      <c r="L514">
        <v>0</v>
      </c>
      <c r="M514">
        <v>2432.6999999999998</v>
      </c>
      <c r="N514">
        <f>df_results_DK2!Q514*12</f>
        <v>1717.1999999999998</v>
      </c>
    </row>
    <row r="515" spans="1:14" x14ac:dyDescent="0.3">
      <c r="A515">
        <v>2019</v>
      </c>
      <c r="B515">
        <v>11</v>
      </c>
      <c r="C515">
        <v>22</v>
      </c>
      <c r="D515">
        <v>10</v>
      </c>
      <c r="E515">
        <v>16847.000000000004</v>
      </c>
      <c r="F515">
        <v>0</v>
      </c>
      <c r="G515">
        <v>0</v>
      </c>
      <c r="H515">
        <v>0</v>
      </c>
      <c r="I515">
        <v>0</v>
      </c>
      <c r="J515">
        <v>12750</v>
      </c>
      <c r="K515">
        <v>10200</v>
      </c>
      <c r="L515">
        <v>0</v>
      </c>
      <c r="M515">
        <v>2233.8000000000002</v>
      </c>
      <c r="N515">
        <f>df_results_DK2!Q515*12</f>
        <v>1576.8000000000002</v>
      </c>
    </row>
    <row r="516" spans="1:14" x14ac:dyDescent="0.3">
      <c r="A516">
        <v>2019</v>
      </c>
      <c r="B516">
        <v>11</v>
      </c>
      <c r="C516">
        <v>22</v>
      </c>
      <c r="D516">
        <v>11</v>
      </c>
      <c r="E516">
        <v>17289</v>
      </c>
      <c r="F516">
        <v>0</v>
      </c>
      <c r="G516">
        <v>0</v>
      </c>
      <c r="H516">
        <v>0</v>
      </c>
      <c r="I516">
        <v>0</v>
      </c>
      <c r="J516">
        <v>12750</v>
      </c>
      <c r="K516">
        <v>10200</v>
      </c>
      <c r="L516">
        <v>0</v>
      </c>
      <c r="M516">
        <v>2142</v>
      </c>
      <c r="N516">
        <f>df_results_DK2!Q516*12</f>
        <v>1512</v>
      </c>
    </row>
    <row r="517" spans="1:14" x14ac:dyDescent="0.3">
      <c r="A517">
        <v>2019</v>
      </c>
      <c r="B517">
        <v>11</v>
      </c>
      <c r="C517">
        <v>22</v>
      </c>
      <c r="D517">
        <v>12</v>
      </c>
      <c r="E517">
        <v>16081.999999999998</v>
      </c>
      <c r="F517">
        <v>0</v>
      </c>
      <c r="G517">
        <v>0</v>
      </c>
      <c r="H517">
        <v>0</v>
      </c>
      <c r="I517">
        <v>0</v>
      </c>
      <c r="J517">
        <v>12750</v>
      </c>
      <c r="K517">
        <v>10200</v>
      </c>
      <c r="L517">
        <v>0</v>
      </c>
      <c r="M517">
        <v>1973.7</v>
      </c>
      <c r="N517">
        <f>df_results_DK2!Q517*12</f>
        <v>1393.2</v>
      </c>
    </row>
    <row r="518" spans="1:14" x14ac:dyDescent="0.3">
      <c r="A518">
        <v>2019</v>
      </c>
      <c r="B518">
        <v>11</v>
      </c>
      <c r="C518">
        <v>22</v>
      </c>
      <c r="D518">
        <v>13</v>
      </c>
      <c r="E518">
        <v>15333.999999999998</v>
      </c>
      <c r="F518">
        <v>0</v>
      </c>
      <c r="G518">
        <v>0</v>
      </c>
      <c r="H518">
        <v>0</v>
      </c>
      <c r="I518">
        <v>0</v>
      </c>
      <c r="J518">
        <v>12750</v>
      </c>
      <c r="K518">
        <v>10200</v>
      </c>
      <c r="L518">
        <v>0</v>
      </c>
      <c r="M518">
        <v>2050.2000000000003</v>
      </c>
      <c r="N518">
        <f>df_results_DK2!Q518*12</f>
        <v>1447.2</v>
      </c>
    </row>
    <row r="519" spans="1:14" x14ac:dyDescent="0.3">
      <c r="A519">
        <v>2019</v>
      </c>
      <c r="B519">
        <v>11</v>
      </c>
      <c r="C519">
        <v>22</v>
      </c>
      <c r="D519">
        <v>14</v>
      </c>
      <c r="E519">
        <v>14772.999999999998</v>
      </c>
      <c r="F519">
        <v>0</v>
      </c>
      <c r="G519">
        <v>0</v>
      </c>
      <c r="H519">
        <v>0</v>
      </c>
      <c r="I519">
        <v>0</v>
      </c>
      <c r="J519">
        <v>12750</v>
      </c>
      <c r="K519">
        <v>10200</v>
      </c>
      <c r="L519">
        <v>0</v>
      </c>
      <c r="M519">
        <v>2126.7000000000003</v>
      </c>
      <c r="N519">
        <f>df_results_DK2!Q519*12</f>
        <v>1501.2</v>
      </c>
    </row>
    <row r="520" spans="1:14" x14ac:dyDescent="0.3">
      <c r="A520">
        <v>2019</v>
      </c>
      <c r="B520">
        <v>11</v>
      </c>
      <c r="C520">
        <v>22</v>
      </c>
      <c r="D520">
        <v>15</v>
      </c>
      <c r="E520">
        <v>14059</v>
      </c>
      <c r="F520">
        <v>0</v>
      </c>
      <c r="G520">
        <v>0</v>
      </c>
      <c r="H520">
        <v>0</v>
      </c>
      <c r="I520">
        <v>0</v>
      </c>
      <c r="J520">
        <v>12750</v>
      </c>
      <c r="K520">
        <v>10200</v>
      </c>
      <c r="L520">
        <v>0</v>
      </c>
      <c r="M520">
        <v>2218.5</v>
      </c>
      <c r="N520">
        <f>df_results_DK2!Q520*12</f>
        <v>1566</v>
      </c>
    </row>
    <row r="521" spans="1:14" x14ac:dyDescent="0.3">
      <c r="A521">
        <v>2019</v>
      </c>
      <c r="B521">
        <v>11</v>
      </c>
      <c r="C521">
        <v>22</v>
      </c>
      <c r="D521">
        <v>16</v>
      </c>
      <c r="E521">
        <v>13838.000000000002</v>
      </c>
      <c r="F521">
        <v>0</v>
      </c>
      <c r="G521">
        <v>0</v>
      </c>
      <c r="H521">
        <v>0</v>
      </c>
      <c r="I521">
        <v>0</v>
      </c>
      <c r="J521">
        <v>12750</v>
      </c>
      <c r="K521">
        <v>10200</v>
      </c>
      <c r="L521">
        <v>0</v>
      </c>
      <c r="M521">
        <v>2386.8000000000002</v>
      </c>
      <c r="N521">
        <f>df_results_DK2!Q521*12</f>
        <v>1684.8000000000002</v>
      </c>
    </row>
    <row r="522" spans="1:14" x14ac:dyDescent="0.3">
      <c r="A522">
        <v>2019</v>
      </c>
      <c r="B522">
        <v>11</v>
      </c>
      <c r="C522">
        <v>22</v>
      </c>
      <c r="D522">
        <v>17</v>
      </c>
      <c r="E522">
        <v>15402.000000000002</v>
      </c>
      <c r="F522">
        <v>0</v>
      </c>
      <c r="G522">
        <v>0</v>
      </c>
      <c r="H522">
        <v>0</v>
      </c>
      <c r="I522">
        <v>0</v>
      </c>
      <c r="J522">
        <v>12750</v>
      </c>
      <c r="K522">
        <v>10200</v>
      </c>
      <c r="L522">
        <v>0</v>
      </c>
      <c r="M522">
        <v>2616.3000000000002</v>
      </c>
      <c r="N522">
        <f>df_results_DK2!Q522*12</f>
        <v>1846.8000000000002</v>
      </c>
    </row>
    <row r="523" spans="1:14" x14ac:dyDescent="0.3">
      <c r="A523">
        <v>2019</v>
      </c>
      <c r="B523">
        <v>11</v>
      </c>
      <c r="C523">
        <v>22</v>
      </c>
      <c r="D523">
        <v>18</v>
      </c>
      <c r="E523">
        <v>16609</v>
      </c>
      <c r="F523">
        <v>0</v>
      </c>
      <c r="G523">
        <v>0</v>
      </c>
      <c r="H523">
        <v>0</v>
      </c>
      <c r="I523">
        <v>0</v>
      </c>
      <c r="J523">
        <v>12750</v>
      </c>
      <c r="K523">
        <v>10200</v>
      </c>
      <c r="L523">
        <v>0</v>
      </c>
      <c r="M523">
        <v>2952.9</v>
      </c>
      <c r="N523">
        <f>df_results_DK2!Q523*12</f>
        <v>2084.4</v>
      </c>
    </row>
    <row r="524" spans="1:14" x14ac:dyDescent="0.3">
      <c r="A524">
        <v>2019</v>
      </c>
      <c r="B524">
        <v>11</v>
      </c>
      <c r="C524">
        <v>22</v>
      </c>
      <c r="D524">
        <v>19</v>
      </c>
      <c r="E524">
        <v>16711.000000000004</v>
      </c>
      <c r="F524">
        <v>0</v>
      </c>
      <c r="G524">
        <v>0</v>
      </c>
      <c r="H524">
        <v>0</v>
      </c>
      <c r="I524">
        <v>0</v>
      </c>
      <c r="J524">
        <v>12750</v>
      </c>
      <c r="K524">
        <v>10200</v>
      </c>
      <c r="L524">
        <v>0</v>
      </c>
      <c r="M524">
        <v>3381.3</v>
      </c>
      <c r="N524">
        <f>df_results_DK2!Q524*12</f>
        <v>2386.8000000000002</v>
      </c>
    </row>
    <row r="525" spans="1:14" x14ac:dyDescent="0.3">
      <c r="A525">
        <v>2019</v>
      </c>
      <c r="B525">
        <v>11</v>
      </c>
      <c r="C525">
        <v>22</v>
      </c>
      <c r="D525">
        <v>20</v>
      </c>
      <c r="E525">
        <v>14109.999999999998</v>
      </c>
      <c r="F525">
        <v>0</v>
      </c>
      <c r="G525">
        <v>0</v>
      </c>
      <c r="H525">
        <v>0</v>
      </c>
      <c r="I525">
        <v>0</v>
      </c>
      <c r="J525">
        <v>12750</v>
      </c>
      <c r="K525">
        <v>10200</v>
      </c>
      <c r="L525">
        <v>0</v>
      </c>
      <c r="M525">
        <v>3580.2</v>
      </c>
      <c r="N525">
        <f>df_results_DK2!Q525*12</f>
        <v>2527.1999999999998</v>
      </c>
    </row>
    <row r="526" spans="1:14" x14ac:dyDescent="0.3">
      <c r="A526">
        <v>2019</v>
      </c>
      <c r="B526">
        <v>11</v>
      </c>
      <c r="C526">
        <v>22</v>
      </c>
      <c r="D526">
        <v>21</v>
      </c>
      <c r="E526">
        <v>11696</v>
      </c>
      <c r="F526">
        <v>0</v>
      </c>
      <c r="G526">
        <v>0</v>
      </c>
      <c r="H526">
        <v>0</v>
      </c>
      <c r="I526">
        <v>0</v>
      </c>
      <c r="J526">
        <v>12750</v>
      </c>
      <c r="K526">
        <v>10200</v>
      </c>
      <c r="L526">
        <v>0</v>
      </c>
      <c r="M526">
        <v>3396.6000000000004</v>
      </c>
      <c r="N526">
        <f>df_results_DK2!Q526*12</f>
        <v>2397.6000000000004</v>
      </c>
    </row>
    <row r="527" spans="1:14" x14ac:dyDescent="0.3">
      <c r="A527">
        <v>2019</v>
      </c>
      <c r="B527">
        <v>11</v>
      </c>
      <c r="C527">
        <v>22</v>
      </c>
      <c r="D527">
        <v>22</v>
      </c>
      <c r="E527">
        <v>9894.0000000000018</v>
      </c>
      <c r="F527">
        <v>0</v>
      </c>
      <c r="G527">
        <v>0</v>
      </c>
      <c r="H527">
        <v>0</v>
      </c>
      <c r="I527">
        <v>0</v>
      </c>
      <c r="J527">
        <v>12750</v>
      </c>
      <c r="K527">
        <v>10200</v>
      </c>
      <c r="L527">
        <v>0</v>
      </c>
      <c r="M527">
        <v>3381.3</v>
      </c>
      <c r="N527">
        <f>df_results_DK2!Q527*12</f>
        <v>2386.8000000000002</v>
      </c>
    </row>
    <row r="528" spans="1:14" x14ac:dyDescent="0.3">
      <c r="A528">
        <v>2019</v>
      </c>
      <c r="B528">
        <v>11</v>
      </c>
      <c r="C528">
        <v>22</v>
      </c>
      <c r="D528">
        <v>23</v>
      </c>
      <c r="E528">
        <v>0</v>
      </c>
      <c r="F528">
        <v>0</v>
      </c>
      <c r="G528">
        <v>0</v>
      </c>
      <c r="H528">
        <v>4699</v>
      </c>
      <c r="I528">
        <v>11840</v>
      </c>
      <c r="J528">
        <v>27750</v>
      </c>
      <c r="K528">
        <v>22200</v>
      </c>
      <c r="L528">
        <v>0</v>
      </c>
      <c r="M528">
        <v>8025.3</v>
      </c>
      <c r="N528">
        <f>df_results_DK2!Q528*12</f>
        <v>2602.8000000000002</v>
      </c>
    </row>
    <row r="529" spans="1:14" x14ac:dyDescent="0.3">
      <c r="A529">
        <v>2019</v>
      </c>
      <c r="B529">
        <v>11</v>
      </c>
      <c r="C529">
        <v>22</v>
      </c>
      <c r="D529">
        <v>24</v>
      </c>
      <c r="E529">
        <v>0</v>
      </c>
      <c r="F529">
        <v>0</v>
      </c>
      <c r="G529">
        <v>0</v>
      </c>
      <c r="H529">
        <v>0</v>
      </c>
      <c r="I529">
        <v>8768</v>
      </c>
      <c r="J529">
        <v>24000</v>
      </c>
      <c r="K529">
        <v>19200</v>
      </c>
      <c r="L529">
        <v>0</v>
      </c>
      <c r="M529">
        <v>7315.2</v>
      </c>
      <c r="N529">
        <f>df_results_DK2!Q529*12</f>
        <v>2743.2</v>
      </c>
    </row>
    <row r="530" spans="1:14" x14ac:dyDescent="0.3">
      <c r="A530">
        <v>2019</v>
      </c>
      <c r="B530">
        <v>11</v>
      </c>
      <c r="C530">
        <v>23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9000</v>
      </c>
      <c r="K530">
        <v>6755.9999999999973</v>
      </c>
      <c r="L530">
        <v>0</v>
      </c>
      <c r="M530">
        <v>3294</v>
      </c>
      <c r="N530">
        <f>df_results_DK2!Q530*12</f>
        <v>3294</v>
      </c>
    </row>
    <row r="531" spans="1:14" x14ac:dyDescent="0.3">
      <c r="A531">
        <v>2019</v>
      </c>
      <c r="B531">
        <v>11</v>
      </c>
      <c r="C531">
        <v>23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9000</v>
      </c>
      <c r="K531">
        <v>3564</v>
      </c>
      <c r="L531">
        <v>0</v>
      </c>
      <c r="M531">
        <v>4082.3999999999996</v>
      </c>
      <c r="N531">
        <f>df_results_DK2!Q531*12</f>
        <v>4082.3999999999996</v>
      </c>
    </row>
    <row r="532" spans="1:14" x14ac:dyDescent="0.3">
      <c r="A532">
        <v>2019</v>
      </c>
      <c r="B532">
        <v>11</v>
      </c>
      <c r="C532">
        <v>23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9000</v>
      </c>
      <c r="K532">
        <v>2436</v>
      </c>
      <c r="L532">
        <v>0</v>
      </c>
      <c r="M532">
        <v>4536</v>
      </c>
      <c r="N532">
        <f>df_results_DK2!Q532*12</f>
        <v>4536</v>
      </c>
    </row>
    <row r="533" spans="1:14" x14ac:dyDescent="0.3">
      <c r="A533">
        <v>2019</v>
      </c>
      <c r="B533">
        <v>11</v>
      </c>
      <c r="C533">
        <v>23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3745</v>
      </c>
      <c r="K533">
        <v>0</v>
      </c>
      <c r="L533">
        <v>0</v>
      </c>
      <c r="M533">
        <v>2097</v>
      </c>
      <c r="N533">
        <f>df_results_DK2!Q533*12</f>
        <v>5032.8</v>
      </c>
    </row>
    <row r="534" spans="1:14" x14ac:dyDescent="0.3">
      <c r="A534">
        <v>2019</v>
      </c>
      <c r="B534">
        <v>11</v>
      </c>
      <c r="C534">
        <v>23</v>
      </c>
      <c r="D534">
        <v>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3074.9999999999995</v>
      </c>
      <c r="K534">
        <v>0</v>
      </c>
      <c r="L534">
        <v>0</v>
      </c>
      <c r="M534">
        <v>2110.5</v>
      </c>
      <c r="N534">
        <f>df_results_DK2!Q534*12</f>
        <v>5065.2000000000007</v>
      </c>
    </row>
    <row r="535" spans="1:14" x14ac:dyDescent="0.3">
      <c r="A535">
        <v>2019</v>
      </c>
      <c r="B535">
        <v>11</v>
      </c>
      <c r="C535">
        <v>23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2955</v>
      </c>
      <c r="K535">
        <v>0</v>
      </c>
      <c r="L535">
        <v>0</v>
      </c>
      <c r="M535">
        <v>2196</v>
      </c>
      <c r="N535">
        <f>df_results_DK2!Q535*12</f>
        <v>5270.4</v>
      </c>
    </row>
    <row r="536" spans="1:14" x14ac:dyDescent="0.3">
      <c r="A536">
        <v>2019</v>
      </c>
      <c r="B536">
        <v>11</v>
      </c>
      <c r="C536">
        <v>23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2925</v>
      </c>
      <c r="K536">
        <v>0</v>
      </c>
      <c r="L536">
        <v>0</v>
      </c>
      <c r="M536">
        <v>2412</v>
      </c>
      <c r="N536">
        <f>df_results_DK2!Q536*12</f>
        <v>5788.8</v>
      </c>
    </row>
    <row r="537" spans="1:14" x14ac:dyDescent="0.3">
      <c r="A537">
        <v>2019</v>
      </c>
      <c r="B537">
        <v>11</v>
      </c>
      <c r="C537">
        <v>23</v>
      </c>
      <c r="D537">
        <v>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3559.9999999999995</v>
      </c>
      <c r="K537">
        <v>0</v>
      </c>
      <c r="L537">
        <v>0</v>
      </c>
      <c r="M537">
        <v>2583</v>
      </c>
      <c r="N537">
        <f>df_results_DK2!Q537*12</f>
        <v>6199.2000000000007</v>
      </c>
    </row>
    <row r="538" spans="1:14" x14ac:dyDescent="0.3">
      <c r="A538">
        <v>2019</v>
      </c>
      <c r="B538">
        <v>11</v>
      </c>
      <c r="C538">
        <v>23</v>
      </c>
      <c r="D538">
        <v>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9000</v>
      </c>
      <c r="K538">
        <v>2351.9999999999973</v>
      </c>
      <c r="L538">
        <v>0</v>
      </c>
      <c r="M538">
        <v>6393.6</v>
      </c>
      <c r="N538">
        <f>df_results_DK2!Q538*12</f>
        <v>6393.6</v>
      </c>
    </row>
    <row r="539" spans="1:14" x14ac:dyDescent="0.3">
      <c r="A539">
        <v>2019</v>
      </c>
      <c r="B539">
        <v>11</v>
      </c>
      <c r="C539">
        <v>23</v>
      </c>
      <c r="D539">
        <v>10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9000</v>
      </c>
      <c r="K539">
        <v>4079.9999999999973</v>
      </c>
      <c r="L539">
        <v>0</v>
      </c>
      <c r="M539">
        <v>6285.6</v>
      </c>
      <c r="N539">
        <f>df_results_DK2!Q539*12</f>
        <v>6285.6</v>
      </c>
    </row>
    <row r="540" spans="1:14" x14ac:dyDescent="0.3">
      <c r="A540">
        <v>2019</v>
      </c>
      <c r="B540">
        <v>11</v>
      </c>
      <c r="C540">
        <v>23</v>
      </c>
      <c r="D540">
        <v>11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9000</v>
      </c>
      <c r="K540">
        <v>6072</v>
      </c>
      <c r="L540">
        <v>0</v>
      </c>
      <c r="M540">
        <v>6210</v>
      </c>
      <c r="N540">
        <f>df_results_DK2!Q540*12</f>
        <v>6210</v>
      </c>
    </row>
    <row r="541" spans="1:14" x14ac:dyDescent="0.3">
      <c r="A541">
        <v>2019</v>
      </c>
      <c r="B541">
        <v>11</v>
      </c>
      <c r="C541">
        <v>23</v>
      </c>
      <c r="D541">
        <v>12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9000</v>
      </c>
      <c r="K541">
        <v>6336</v>
      </c>
      <c r="L541">
        <v>0</v>
      </c>
      <c r="M541">
        <v>6296.4000000000005</v>
      </c>
      <c r="N541">
        <f>df_results_DK2!Q541*12</f>
        <v>6296.4000000000005</v>
      </c>
    </row>
    <row r="542" spans="1:14" x14ac:dyDescent="0.3">
      <c r="A542">
        <v>2019</v>
      </c>
      <c r="B542">
        <v>11</v>
      </c>
      <c r="C542">
        <v>23</v>
      </c>
      <c r="D542">
        <v>13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9000</v>
      </c>
      <c r="K542">
        <v>4524</v>
      </c>
      <c r="L542">
        <v>0</v>
      </c>
      <c r="M542">
        <v>6642</v>
      </c>
      <c r="N542">
        <f>df_results_DK2!Q542*12</f>
        <v>6642</v>
      </c>
    </row>
    <row r="543" spans="1:14" x14ac:dyDescent="0.3">
      <c r="A543">
        <v>2019</v>
      </c>
      <c r="B543">
        <v>11</v>
      </c>
      <c r="C543">
        <v>23</v>
      </c>
      <c r="D543">
        <v>14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9000</v>
      </c>
      <c r="K543">
        <v>4104</v>
      </c>
      <c r="L543">
        <v>0</v>
      </c>
      <c r="M543">
        <v>6901.2000000000007</v>
      </c>
      <c r="N543">
        <f>df_results_DK2!Q543*12</f>
        <v>6901.2000000000007</v>
      </c>
    </row>
    <row r="544" spans="1:14" x14ac:dyDescent="0.3">
      <c r="A544">
        <v>2019</v>
      </c>
      <c r="B544">
        <v>11</v>
      </c>
      <c r="C544">
        <v>23</v>
      </c>
      <c r="D544">
        <v>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9000</v>
      </c>
      <c r="K544">
        <v>2040</v>
      </c>
      <c r="L544">
        <v>0</v>
      </c>
      <c r="M544">
        <v>7354.7999999999993</v>
      </c>
      <c r="N544">
        <f>df_results_DK2!Q544*12</f>
        <v>7354.7999999999993</v>
      </c>
    </row>
    <row r="545" spans="1:14" x14ac:dyDescent="0.3">
      <c r="A545">
        <v>2019</v>
      </c>
      <c r="B545">
        <v>11</v>
      </c>
      <c r="C545">
        <v>23</v>
      </c>
      <c r="D545">
        <v>16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9000</v>
      </c>
      <c r="K545">
        <v>383.99999999999727</v>
      </c>
      <c r="L545">
        <v>0</v>
      </c>
      <c r="M545">
        <v>7527.6</v>
      </c>
      <c r="N545">
        <f>df_results_DK2!Q545*12</f>
        <v>7527.6</v>
      </c>
    </row>
    <row r="546" spans="1:14" x14ac:dyDescent="0.3">
      <c r="A546">
        <v>2019</v>
      </c>
      <c r="B546">
        <v>11</v>
      </c>
      <c r="C546">
        <v>23</v>
      </c>
      <c r="D546">
        <v>17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9000</v>
      </c>
      <c r="K546">
        <v>3948</v>
      </c>
      <c r="L546">
        <v>0</v>
      </c>
      <c r="M546">
        <v>7549.2000000000007</v>
      </c>
      <c r="N546">
        <f>df_results_DK2!Q546*12</f>
        <v>7549.2000000000007</v>
      </c>
    </row>
    <row r="547" spans="1:14" x14ac:dyDescent="0.3">
      <c r="A547">
        <v>2019</v>
      </c>
      <c r="B547">
        <v>11</v>
      </c>
      <c r="C547">
        <v>23</v>
      </c>
      <c r="D547">
        <v>18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9000</v>
      </c>
      <c r="K547">
        <v>5208</v>
      </c>
      <c r="L547">
        <v>0</v>
      </c>
      <c r="M547">
        <v>7700.4000000000005</v>
      </c>
      <c r="N547">
        <f>df_results_DK2!Q547*12</f>
        <v>7700.4000000000005</v>
      </c>
    </row>
    <row r="548" spans="1:14" x14ac:dyDescent="0.3">
      <c r="A548">
        <v>2019</v>
      </c>
      <c r="B548">
        <v>11</v>
      </c>
      <c r="C548">
        <v>23</v>
      </c>
      <c r="D548">
        <v>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9000</v>
      </c>
      <c r="K548">
        <v>1139.9999999999945</v>
      </c>
      <c r="L548">
        <v>0</v>
      </c>
      <c r="M548">
        <v>8132.4000000000005</v>
      </c>
      <c r="N548">
        <f>df_results_DK2!Q548*12</f>
        <v>8132.4000000000005</v>
      </c>
    </row>
    <row r="549" spans="1:14" x14ac:dyDescent="0.3">
      <c r="A549">
        <v>2019</v>
      </c>
      <c r="B549">
        <v>11</v>
      </c>
      <c r="C549">
        <v>23</v>
      </c>
      <c r="D549">
        <v>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2510</v>
      </c>
      <c r="K549">
        <v>0</v>
      </c>
      <c r="L549">
        <v>0</v>
      </c>
      <c r="M549">
        <v>3532.5</v>
      </c>
      <c r="N549">
        <f>df_results_DK2!Q549*12</f>
        <v>8478</v>
      </c>
    </row>
    <row r="550" spans="1:14" x14ac:dyDescent="0.3">
      <c r="A550">
        <v>2019</v>
      </c>
      <c r="B550">
        <v>11</v>
      </c>
      <c r="C550">
        <v>23</v>
      </c>
      <c r="D550">
        <v>21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1554.9999999999995</v>
      </c>
      <c r="K550">
        <v>0</v>
      </c>
      <c r="L550">
        <v>0</v>
      </c>
      <c r="M550">
        <v>3451.5000000000005</v>
      </c>
      <c r="N550">
        <f>df_results_DK2!Q550*12</f>
        <v>8283.6</v>
      </c>
    </row>
    <row r="551" spans="1:14" x14ac:dyDescent="0.3">
      <c r="A551">
        <v>2019</v>
      </c>
      <c r="B551">
        <v>11</v>
      </c>
      <c r="C551">
        <v>23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1105</v>
      </c>
      <c r="K551">
        <v>0</v>
      </c>
      <c r="L551">
        <v>0</v>
      </c>
      <c r="M551">
        <v>3321</v>
      </c>
      <c r="N551">
        <f>df_results_DK2!Q551*12</f>
        <v>7970.4000000000005</v>
      </c>
    </row>
    <row r="552" spans="1:14" x14ac:dyDescent="0.3">
      <c r="A552">
        <v>2019</v>
      </c>
      <c r="B552">
        <v>11</v>
      </c>
      <c r="C552">
        <v>23</v>
      </c>
      <c r="D552">
        <v>23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1350</v>
      </c>
      <c r="K552">
        <v>0</v>
      </c>
      <c r="L552">
        <v>0</v>
      </c>
      <c r="M552">
        <v>3127.5</v>
      </c>
      <c r="N552">
        <f>df_results_DK2!Q552*12</f>
        <v>7506</v>
      </c>
    </row>
    <row r="553" spans="1:14" x14ac:dyDescent="0.3">
      <c r="A553">
        <v>2019</v>
      </c>
      <c r="B553">
        <v>11</v>
      </c>
      <c r="C553">
        <v>23</v>
      </c>
      <c r="D553">
        <v>24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704.99999999999716</v>
      </c>
      <c r="K553">
        <v>0</v>
      </c>
      <c r="L553">
        <v>0</v>
      </c>
      <c r="M553">
        <v>3078</v>
      </c>
      <c r="N553">
        <f>df_results_DK2!Q553*12</f>
        <v>7387.2000000000007</v>
      </c>
    </row>
    <row r="554" spans="1:14" x14ac:dyDescent="0.3">
      <c r="A554">
        <v>2019</v>
      </c>
      <c r="B554">
        <v>11</v>
      </c>
      <c r="C554">
        <v>24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f>df_results_DK2!Q554*12</f>
        <v>7581.6</v>
      </c>
    </row>
    <row r="555" spans="1:14" x14ac:dyDescent="0.3">
      <c r="A555">
        <v>2019</v>
      </c>
      <c r="B555">
        <v>11</v>
      </c>
      <c r="C555">
        <v>24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f>df_results_DK2!Q555*12</f>
        <v>7797.6</v>
      </c>
    </row>
    <row r="556" spans="1:14" x14ac:dyDescent="0.3">
      <c r="A556">
        <v>2019</v>
      </c>
      <c r="B556">
        <v>11</v>
      </c>
      <c r="C556">
        <v>24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f>df_results_DK2!Q556*12</f>
        <v>7916.4000000000005</v>
      </c>
    </row>
    <row r="557" spans="1:14" x14ac:dyDescent="0.3">
      <c r="A557">
        <v>2019</v>
      </c>
      <c r="B557">
        <v>11</v>
      </c>
      <c r="C557">
        <v>24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f>df_results_DK2!Q557*12</f>
        <v>8186.4000000000005</v>
      </c>
    </row>
    <row r="558" spans="1:14" x14ac:dyDescent="0.3">
      <c r="A558">
        <v>2019</v>
      </c>
      <c r="B558">
        <v>11</v>
      </c>
      <c r="C558">
        <v>24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f>df_results_DK2!Q558*12</f>
        <v>8208</v>
      </c>
    </row>
    <row r="559" spans="1:14" x14ac:dyDescent="0.3">
      <c r="A559">
        <v>2019</v>
      </c>
      <c r="B559">
        <v>11</v>
      </c>
      <c r="C559">
        <v>24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f>df_results_DK2!Q559*12</f>
        <v>8013.6</v>
      </c>
    </row>
    <row r="560" spans="1:14" x14ac:dyDescent="0.3">
      <c r="A560">
        <v>2019</v>
      </c>
      <c r="B560">
        <v>11</v>
      </c>
      <c r="C560">
        <v>24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f>df_results_DK2!Q560*12</f>
        <v>7819.2000000000007</v>
      </c>
    </row>
    <row r="561" spans="1:14" x14ac:dyDescent="0.3">
      <c r="A561">
        <v>2019</v>
      </c>
      <c r="B561">
        <v>11</v>
      </c>
      <c r="C561">
        <v>24</v>
      </c>
      <c r="D561">
        <v>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f>df_results_DK2!Q561*12</f>
        <v>7873.2000000000007</v>
      </c>
    </row>
    <row r="562" spans="1:14" x14ac:dyDescent="0.3">
      <c r="A562">
        <v>2019</v>
      </c>
      <c r="B562">
        <v>11</v>
      </c>
      <c r="C562">
        <v>24</v>
      </c>
      <c r="D562">
        <v>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1345</v>
      </c>
      <c r="K562">
        <v>0</v>
      </c>
      <c r="L562">
        <v>0</v>
      </c>
      <c r="M562">
        <v>3321</v>
      </c>
      <c r="N562">
        <f>df_results_DK2!Q562*12</f>
        <v>7970.4000000000005</v>
      </c>
    </row>
    <row r="563" spans="1:14" x14ac:dyDescent="0.3">
      <c r="A563">
        <v>2019</v>
      </c>
      <c r="B563">
        <v>11</v>
      </c>
      <c r="C563">
        <v>24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2634.9999999999995</v>
      </c>
      <c r="K563">
        <v>0</v>
      </c>
      <c r="L563">
        <v>0</v>
      </c>
      <c r="M563">
        <v>3271.5000000000005</v>
      </c>
      <c r="N563">
        <f>df_results_DK2!Q563*12</f>
        <v>7851.6</v>
      </c>
    </row>
    <row r="564" spans="1:14" x14ac:dyDescent="0.3">
      <c r="A564">
        <v>2019</v>
      </c>
      <c r="B564">
        <v>11</v>
      </c>
      <c r="C564">
        <v>24</v>
      </c>
      <c r="D564">
        <v>11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9000</v>
      </c>
      <c r="K564">
        <v>300</v>
      </c>
      <c r="L564">
        <v>0</v>
      </c>
      <c r="M564">
        <v>7560</v>
      </c>
      <c r="N564">
        <f>df_results_DK2!Q564*12</f>
        <v>7560</v>
      </c>
    </row>
    <row r="565" spans="1:14" x14ac:dyDescent="0.3">
      <c r="A565">
        <v>2019</v>
      </c>
      <c r="B565">
        <v>11</v>
      </c>
      <c r="C565">
        <v>24</v>
      </c>
      <c r="D565">
        <v>12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9000</v>
      </c>
      <c r="K565">
        <v>1416</v>
      </c>
      <c r="L565">
        <v>0</v>
      </c>
      <c r="M565">
        <v>7182</v>
      </c>
      <c r="N565">
        <f>df_results_DK2!Q565*12</f>
        <v>7182</v>
      </c>
    </row>
    <row r="566" spans="1:14" x14ac:dyDescent="0.3">
      <c r="A566">
        <v>2019</v>
      </c>
      <c r="B566">
        <v>11</v>
      </c>
      <c r="C566">
        <v>24</v>
      </c>
      <c r="D566">
        <v>13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9000</v>
      </c>
      <c r="K566">
        <v>1091.9999999999973</v>
      </c>
      <c r="L566">
        <v>0</v>
      </c>
      <c r="M566">
        <v>6825.6</v>
      </c>
      <c r="N566">
        <f>df_results_DK2!Q566*12</f>
        <v>6825.6</v>
      </c>
    </row>
    <row r="567" spans="1:14" x14ac:dyDescent="0.3">
      <c r="A567">
        <v>2019</v>
      </c>
      <c r="B567">
        <v>11</v>
      </c>
      <c r="C567">
        <v>24</v>
      </c>
      <c r="D567">
        <v>14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9000</v>
      </c>
      <c r="K567">
        <v>1079.9999999999973</v>
      </c>
      <c r="L567">
        <v>0</v>
      </c>
      <c r="M567">
        <v>6771.6</v>
      </c>
      <c r="N567">
        <f>df_results_DK2!Q567*12</f>
        <v>6771.6</v>
      </c>
    </row>
    <row r="568" spans="1:14" x14ac:dyDescent="0.3">
      <c r="A568">
        <v>2019</v>
      </c>
      <c r="B568">
        <v>11</v>
      </c>
      <c r="C568">
        <v>24</v>
      </c>
      <c r="D568">
        <v>15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3585</v>
      </c>
      <c r="K568">
        <v>0</v>
      </c>
      <c r="L568">
        <v>0</v>
      </c>
      <c r="M568">
        <v>2925</v>
      </c>
      <c r="N568">
        <f>df_results_DK2!Q568*12</f>
        <v>7020</v>
      </c>
    </row>
    <row r="569" spans="1:14" x14ac:dyDescent="0.3">
      <c r="A569">
        <v>2019</v>
      </c>
      <c r="B569">
        <v>11</v>
      </c>
      <c r="C569">
        <v>24</v>
      </c>
      <c r="D569">
        <v>16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3264.9999999999995</v>
      </c>
      <c r="K569">
        <v>0</v>
      </c>
      <c r="L569">
        <v>0</v>
      </c>
      <c r="M569">
        <v>2911.5000000000005</v>
      </c>
      <c r="N569">
        <f>df_results_DK2!Q569*12</f>
        <v>6987.6</v>
      </c>
    </row>
    <row r="570" spans="1:14" x14ac:dyDescent="0.3">
      <c r="A570">
        <v>2019</v>
      </c>
      <c r="B570">
        <v>11</v>
      </c>
      <c r="C570">
        <v>24</v>
      </c>
      <c r="D570">
        <v>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9000</v>
      </c>
      <c r="K570">
        <v>4164</v>
      </c>
      <c r="L570">
        <v>0</v>
      </c>
      <c r="M570">
        <v>6782.4000000000005</v>
      </c>
      <c r="N570">
        <f>df_results_DK2!Q570*12</f>
        <v>6782.4000000000005</v>
      </c>
    </row>
    <row r="571" spans="1:14" x14ac:dyDescent="0.3">
      <c r="A571">
        <v>2019</v>
      </c>
      <c r="B571">
        <v>11</v>
      </c>
      <c r="C571">
        <v>24</v>
      </c>
      <c r="D571">
        <v>18</v>
      </c>
      <c r="E571">
        <v>730.9999999999884</v>
      </c>
      <c r="F571">
        <v>0</v>
      </c>
      <c r="G571">
        <v>0</v>
      </c>
      <c r="H571">
        <v>0</v>
      </c>
      <c r="I571">
        <v>0</v>
      </c>
      <c r="J571">
        <v>12750</v>
      </c>
      <c r="K571">
        <v>10200</v>
      </c>
      <c r="L571">
        <v>0</v>
      </c>
      <c r="M571">
        <v>9669.6</v>
      </c>
      <c r="N571">
        <f>df_results_DK2!Q571*12</f>
        <v>6825.6</v>
      </c>
    </row>
    <row r="572" spans="1:14" x14ac:dyDescent="0.3">
      <c r="A572">
        <v>2019</v>
      </c>
      <c r="B572">
        <v>11</v>
      </c>
      <c r="C572">
        <v>24</v>
      </c>
      <c r="D572">
        <v>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9000</v>
      </c>
      <c r="K572">
        <v>6648</v>
      </c>
      <c r="L572">
        <v>0</v>
      </c>
      <c r="M572">
        <v>6912</v>
      </c>
      <c r="N572">
        <f>df_results_DK2!Q572*12</f>
        <v>6912</v>
      </c>
    </row>
    <row r="573" spans="1:14" x14ac:dyDescent="0.3">
      <c r="A573">
        <v>2019</v>
      </c>
      <c r="B573">
        <v>11</v>
      </c>
      <c r="C573">
        <v>24</v>
      </c>
      <c r="D573">
        <v>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9000</v>
      </c>
      <c r="K573">
        <v>3468</v>
      </c>
      <c r="L573">
        <v>0</v>
      </c>
      <c r="M573">
        <v>6847.2000000000007</v>
      </c>
      <c r="N573">
        <f>df_results_DK2!Q573*12</f>
        <v>6847.2000000000007</v>
      </c>
    </row>
    <row r="574" spans="1:14" x14ac:dyDescent="0.3">
      <c r="A574">
        <v>2019</v>
      </c>
      <c r="B574">
        <v>11</v>
      </c>
      <c r="C574">
        <v>24</v>
      </c>
      <c r="D574">
        <v>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9000</v>
      </c>
      <c r="K574">
        <v>2796</v>
      </c>
      <c r="L574">
        <v>0</v>
      </c>
      <c r="M574">
        <v>5994</v>
      </c>
      <c r="N574">
        <f>df_results_DK2!Q574*12</f>
        <v>5994</v>
      </c>
    </row>
    <row r="575" spans="1:14" x14ac:dyDescent="0.3">
      <c r="A575">
        <v>2019</v>
      </c>
      <c r="B575">
        <v>11</v>
      </c>
      <c r="C575">
        <v>24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9000</v>
      </c>
      <c r="K575">
        <v>3912</v>
      </c>
      <c r="L575">
        <v>0</v>
      </c>
      <c r="M575">
        <v>4892.3999999999996</v>
      </c>
      <c r="N575">
        <f>df_results_DK2!Q575*12</f>
        <v>4892.3999999999996</v>
      </c>
    </row>
    <row r="576" spans="1:14" x14ac:dyDescent="0.3">
      <c r="A576">
        <v>2019</v>
      </c>
      <c r="B576">
        <v>11</v>
      </c>
      <c r="C576">
        <v>24</v>
      </c>
      <c r="D576">
        <v>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9000</v>
      </c>
      <c r="K576">
        <v>4536</v>
      </c>
      <c r="L576">
        <v>0</v>
      </c>
      <c r="M576">
        <v>4093.2000000000003</v>
      </c>
      <c r="N576">
        <f>df_results_DK2!Q576*12</f>
        <v>4093.2000000000003</v>
      </c>
    </row>
    <row r="577" spans="1:14" x14ac:dyDescent="0.3">
      <c r="A577">
        <v>2019</v>
      </c>
      <c r="B577">
        <v>11</v>
      </c>
      <c r="C577">
        <v>24</v>
      </c>
      <c r="D577">
        <v>24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9000</v>
      </c>
      <c r="K577">
        <v>3611.9999999999973</v>
      </c>
      <c r="L577">
        <v>0</v>
      </c>
      <c r="M577">
        <v>3769.2000000000003</v>
      </c>
      <c r="N577">
        <f>df_results_DK2!Q577*12</f>
        <v>3769.2000000000003</v>
      </c>
    </row>
    <row r="578" spans="1:14" x14ac:dyDescent="0.3">
      <c r="A578">
        <v>2019</v>
      </c>
      <c r="B578">
        <v>11</v>
      </c>
      <c r="C578">
        <v>25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9000</v>
      </c>
      <c r="K578">
        <v>6108</v>
      </c>
      <c r="L578">
        <v>0</v>
      </c>
      <c r="M578">
        <v>3337.2000000000003</v>
      </c>
      <c r="N578">
        <f>df_results_DK2!Q578*12</f>
        <v>3337.2000000000003</v>
      </c>
    </row>
    <row r="579" spans="1:14" x14ac:dyDescent="0.3">
      <c r="A579">
        <v>2019</v>
      </c>
      <c r="B579">
        <v>11</v>
      </c>
      <c r="C579">
        <v>25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672</v>
      </c>
      <c r="J579">
        <v>24000</v>
      </c>
      <c r="K579">
        <v>19200</v>
      </c>
      <c r="L579">
        <v>0</v>
      </c>
      <c r="M579">
        <v>8179.2</v>
      </c>
      <c r="N579">
        <f>df_results_DK2!Q579*12</f>
        <v>3067.2</v>
      </c>
    </row>
    <row r="580" spans="1:14" x14ac:dyDescent="0.3">
      <c r="A580">
        <v>2019</v>
      </c>
      <c r="B580">
        <v>11</v>
      </c>
      <c r="C580">
        <v>25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2591.9999999999964</v>
      </c>
      <c r="J580">
        <v>24000</v>
      </c>
      <c r="K580">
        <v>19200</v>
      </c>
      <c r="L580">
        <v>0</v>
      </c>
      <c r="M580">
        <v>7459.2</v>
      </c>
      <c r="N580">
        <f>df_results_DK2!Q580*12</f>
        <v>2797.2</v>
      </c>
    </row>
    <row r="581" spans="1:14" x14ac:dyDescent="0.3">
      <c r="A581">
        <v>2019</v>
      </c>
      <c r="B581">
        <v>11</v>
      </c>
      <c r="C581">
        <v>25</v>
      </c>
      <c r="D581">
        <v>4</v>
      </c>
      <c r="E581">
        <v>0</v>
      </c>
      <c r="F581">
        <v>0</v>
      </c>
      <c r="G581">
        <v>0</v>
      </c>
      <c r="H581">
        <v>0</v>
      </c>
      <c r="I581">
        <v>4192.0000000000036</v>
      </c>
      <c r="J581">
        <v>24000</v>
      </c>
      <c r="K581">
        <v>19200</v>
      </c>
      <c r="L581">
        <v>0</v>
      </c>
      <c r="M581">
        <v>6796.8</v>
      </c>
      <c r="N581">
        <f>df_results_DK2!Q581*12</f>
        <v>2548.8000000000002</v>
      </c>
    </row>
    <row r="582" spans="1:14" x14ac:dyDescent="0.3">
      <c r="A582">
        <v>2019</v>
      </c>
      <c r="B582">
        <v>11</v>
      </c>
      <c r="C582">
        <v>25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5120</v>
      </c>
      <c r="J582">
        <v>24000</v>
      </c>
      <c r="K582">
        <v>19200</v>
      </c>
      <c r="L582">
        <v>0</v>
      </c>
      <c r="M582">
        <v>6998.4000000000005</v>
      </c>
      <c r="N582">
        <f>df_results_DK2!Q582*12</f>
        <v>2624.4</v>
      </c>
    </row>
    <row r="583" spans="1:14" x14ac:dyDescent="0.3">
      <c r="A583">
        <v>2019</v>
      </c>
      <c r="B583">
        <v>11</v>
      </c>
      <c r="C583">
        <v>25</v>
      </c>
      <c r="D583">
        <v>6</v>
      </c>
      <c r="E583">
        <v>4471</v>
      </c>
      <c r="F583">
        <v>0</v>
      </c>
      <c r="G583">
        <v>0</v>
      </c>
      <c r="H583">
        <v>0</v>
      </c>
      <c r="I583">
        <v>0</v>
      </c>
      <c r="J583">
        <v>12750</v>
      </c>
      <c r="K583">
        <v>10200</v>
      </c>
      <c r="L583">
        <v>0</v>
      </c>
      <c r="M583">
        <v>3825</v>
      </c>
      <c r="N583">
        <f>df_results_DK2!Q583*12</f>
        <v>2700</v>
      </c>
    </row>
    <row r="584" spans="1:14" x14ac:dyDescent="0.3">
      <c r="A584">
        <v>2019</v>
      </c>
      <c r="B584">
        <v>11</v>
      </c>
      <c r="C584">
        <v>25</v>
      </c>
      <c r="D584">
        <v>7</v>
      </c>
      <c r="E584">
        <v>8194</v>
      </c>
      <c r="F584">
        <v>0</v>
      </c>
      <c r="G584">
        <v>0</v>
      </c>
      <c r="H584">
        <v>0</v>
      </c>
      <c r="I584">
        <v>0</v>
      </c>
      <c r="J584">
        <v>12750</v>
      </c>
      <c r="K584">
        <v>10200</v>
      </c>
      <c r="L584">
        <v>0</v>
      </c>
      <c r="M584">
        <v>3825</v>
      </c>
      <c r="N584">
        <f>df_results_DK2!Q584*12</f>
        <v>2700</v>
      </c>
    </row>
    <row r="585" spans="1:14" x14ac:dyDescent="0.3">
      <c r="A585">
        <v>2019</v>
      </c>
      <c r="B585">
        <v>11</v>
      </c>
      <c r="C585">
        <v>25</v>
      </c>
      <c r="D585">
        <v>8</v>
      </c>
      <c r="E585">
        <v>12410</v>
      </c>
      <c r="F585">
        <v>0</v>
      </c>
      <c r="G585">
        <v>0</v>
      </c>
      <c r="H585">
        <v>0</v>
      </c>
      <c r="I585">
        <v>0</v>
      </c>
      <c r="J585">
        <v>12750</v>
      </c>
      <c r="K585">
        <v>10200</v>
      </c>
      <c r="L585">
        <v>0</v>
      </c>
      <c r="M585">
        <v>3794.4</v>
      </c>
      <c r="N585">
        <f>df_results_DK2!Q585*12</f>
        <v>2678.4</v>
      </c>
    </row>
    <row r="586" spans="1:14" x14ac:dyDescent="0.3">
      <c r="A586">
        <v>2019</v>
      </c>
      <c r="B586">
        <v>11</v>
      </c>
      <c r="C586">
        <v>25</v>
      </c>
      <c r="D586">
        <v>9</v>
      </c>
      <c r="E586">
        <v>14246</v>
      </c>
      <c r="F586">
        <v>0</v>
      </c>
      <c r="G586">
        <v>0</v>
      </c>
      <c r="H586">
        <v>0</v>
      </c>
      <c r="I586">
        <v>0</v>
      </c>
      <c r="J586">
        <v>12750</v>
      </c>
      <c r="K586">
        <v>10200</v>
      </c>
      <c r="L586">
        <v>0</v>
      </c>
      <c r="M586">
        <v>3672</v>
      </c>
      <c r="N586">
        <f>df_results_DK2!Q586*12</f>
        <v>2592</v>
      </c>
    </row>
    <row r="587" spans="1:14" x14ac:dyDescent="0.3">
      <c r="A587">
        <v>2019</v>
      </c>
      <c r="B587">
        <v>11</v>
      </c>
      <c r="C587">
        <v>25</v>
      </c>
      <c r="D587">
        <v>10</v>
      </c>
      <c r="E587">
        <v>14637.000000000002</v>
      </c>
      <c r="F587">
        <v>0</v>
      </c>
      <c r="G587">
        <v>0</v>
      </c>
      <c r="H587">
        <v>0</v>
      </c>
      <c r="I587">
        <v>0</v>
      </c>
      <c r="J587">
        <v>12750</v>
      </c>
      <c r="K587">
        <v>10200</v>
      </c>
      <c r="L587">
        <v>0</v>
      </c>
      <c r="M587">
        <v>3840.3</v>
      </c>
      <c r="N587">
        <f>df_results_DK2!Q587*12</f>
        <v>2710.8</v>
      </c>
    </row>
    <row r="588" spans="1:14" x14ac:dyDescent="0.3">
      <c r="A588">
        <v>2019</v>
      </c>
      <c r="B588">
        <v>11</v>
      </c>
      <c r="C588">
        <v>25</v>
      </c>
      <c r="D588">
        <v>11</v>
      </c>
      <c r="E588">
        <v>15334</v>
      </c>
      <c r="F588">
        <v>0</v>
      </c>
      <c r="G588">
        <v>0</v>
      </c>
      <c r="H588">
        <v>0</v>
      </c>
      <c r="I588">
        <v>0</v>
      </c>
      <c r="J588">
        <v>12750</v>
      </c>
      <c r="K588">
        <v>10200</v>
      </c>
      <c r="L588">
        <v>0</v>
      </c>
      <c r="M588">
        <v>3825</v>
      </c>
      <c r="N588">
        <f>df_results_DK2!Q588*12</f>
        <v>2700</v>
      </c>
    </row>
    <row r="589" spans="1:14" x14ac:dyDescent="0.3">
      <c r="A589">
        <v>2019</v>
      </c>
      <c r="B589">
        <v>11</v>
      </c>
      <c r="C589">
        <v>25</v>
      </c>
      <c r="D589">
        <v>12</v>
      </c>
      <c r="E589">
        <v>14721.999999999998</v>
      </c>
      <c r="F589">
        <v>0</v>
      </c>
      <c r="G589">
        <v>0</v>
      </c>
      <c r="H589">
        <v>0</v>
      </c>
      <c r="I589">
        <v>0</v>
      </c>
      <c r="J589">
        <v>12750</v>
      </c>
      <c r="K589">
        <v>10200</v>
      </c>
      <c r="L589">
        <v>0</v>
      </c>
      <c r="M589">
        <v>3197.7</v>
      </c>
      <c r="N589">
        <f>df_results_DK2!Q589*12</f>
        <v>2257.1999999999998</v>
      </c>
    </row>
    <row r="590" spans="1:14" x14ac:dyDescent="0.3">
      <c r="A590">
        <v>2019</v>
      </c>
      <c r="B590">
        <v>11</v>
      </c>
      <c r="C590">
        <v>25</v>
      </c>
      <c r="D590">
        <v>13</v>
      </c>
      <c r="E590">
        <v>14943.000000000002</v>
      </c>
      <c r="F590">
        <v>0</v>
      </c>
      <c r="G590">
        <v>0</v>
      </c>
      <c r="H590">
        <v>0</v>
      </c>
      <c r="I590">
        <v>0</v>
      </c>
      <c r="J590">
        <v>12750</v>
      </c>
      <c r="K590">
        <v>10200</v>
      </c>
      <c r="L590">
        <v>0</v>
      </c>
      <c r="M590">
        <v>2845.8</v>
      </c>
      <c r="N590">
        <f>df_results_DK2!Q590*12</f>
        <v>2008.8000000000002</v>
      </c>
    </row>
    <row r="591" spans="1:14" x14ac:dyDescent="0.3">
      <c r="A591">
        <v>2019</v>
      </c>
      <c r="B591">
        <v>11</v>
      </c>
      <c r="C591">
        <v>25</v>
      </c>
      <c r="D591">
        <v>14</v>
      </c>
      <c r="E591">
        <v>15062.000000000002</v>
      </c>
      <c r="F591">
        <v>0</v>
      </c>
      <c r="G591">
        <v>0</v>
      </c>
      <c r="H591">
        <v>0</v>
      </c>
      <c r="I591">
        <v>0</v>
      </c>
      <c r="J591">
        <v>12750</v>
      </c>
      <c r="K591">
        <v>10200</v>
      </c>
      <c r="L591">
        <v>0</v>
      </c>
      <c r="M591">
        <v>2616.3000000000002</v>
      </c>
      <c r="N591">
        <f>df_results_DK2!Q591*12</f>
        <v>1846.8000000000002</v>
      </c>
    </row>
    <row r="592" spans="1:14" x14ac:dyDescent="0.3">
      <c r="A592">
        <v>2019</v>
      </c>
      <c r="B592">
        <v>11</v>
      </c>
      <c r="C592">
        <v>25</v>
      </c>
      <c r="D592">
        <v>15</v>
      </c>
      <c r="E592">
        <v>14484</v>
      </c>
      <c r="F592">
        <v>0</v>
      </c>
      <c r="G592">
        <v>0</v>
      </c>
      <c r="H592">
        <v>0</v>
      </c>
      <c r="I592">
        <v>0</v>
      </c>
      <c r="J592">
        <v>12750</v>
      </c>
      <c r="K592">
        <v>10200</v>
      </c>
      <c r="L592">
        <v>0</v>
      </c>
      <c r="M592">
        <v>2754</v>
      </c>
      <c r="N592">
        <f>df_results_DK2!Q592*12</f>
        <v>1944</v>
      </c>
    </row>
    <row r="593" spans="1:14" x14ac:dyDescent="0.3">
      <c r="A593">
        <v>2019</v>
      </c>
      <c r="B593">
        <v>11</v>
      </c>
      <c r="C593">
        <v>25</v>
      </c>
      <c r="D593">
        <v>16</v>
      </c>
      <c r="E593">
        <v>14807</v>
      </c>
      <c r="F593">
        <v>0</v>
      </c>
      <c r="G593">
        <v>0</v>
      </c>
      <c r="H593">
        <v>0</v>
      </c>
      <c r="I593">
        <v>0</v>
      </c>
      <c r="J593">
        <v>12750</v>
      </c>
      <c r="K593">
        <v>10200</v>
      </c>
      <c r="L593">
        <v>0</v>
      </c>
      <c r="M593">
        <v>2907</v>
      </c>
      <c r="N593">
        <f>df_results_DK2!Q593*12</f>
        <v>2052</v>
      </c>
    </row>
    <row r="594" spans="1:14" x14ac:dyDescent="0.3">
      <c r="A594">
        <v>2019</v>
      </c>
      <c r="B594">
        <v>11</v>
      </c>
      <c r="C594">
        <v>25</v>
      </c>
      <c r="D594">
        <v>17</v>
      </c>
      <c r="E594">
        <v>16812.999999999996</v>
      </c>
      <c r="F594">
        <v>0</v>
      </c>
      <c r="G594">
        <v>0</v>
      </c>
      <c r="H594">
        <v>0</v>
      </c>
      <c r="I594">
        <v>0</v>
      </c>
      <c r="J594">
        <v>12750</v>
      </c>
      <c r="K594">
        <v>10200</v>
      </c>
      <c r="L594">
        <v>0</v>
      </c>
      <c r="M594">
        <v>2891.7</v>
      </c>
      <c r="N594">
        <f>df_results_DK2!Q594*12</f>
        <v>2041.1999999999998</v>
      </c>
    </row>
    <row r="595" spans="1:14" x14ac:dyDescent="0.3">
      <c r="A595">
        <v>2019</v>
      </c>
      <c r="B595">
        <v>11</v>
      </c>
      <c r="C595">
        <v>25</v>
      </c>
      <c r="D595">
        <v>18</v>
      </c>
      <c r="E595">
        <v>18139</v>
      </c>
      <c r="F595">
        <v>0</v>
      </c>
      <c r="G595">
        <v>0</v>
      </c>
      <c r="H595">
        <v>0</v>
      </c>
      <c r="I595">
        <v>0</v>
      </c>
      <c r="J595">
        <v>12750</v>
      </c>
      <c r="K595">
        <v>10200</v>
      </c>
      <c r="L595">
        <v>0</v>
      </c>
      <c r="M595">
        <v>3060</v>
      </c>
      <c r="N595">
        <f>df_results_DK2!Q595*12</f>
        <v>2160</v>
      </c>
    </row>
    <row r="596" spans="1:14" x14ac:dyDescent="0.3">
      <c r="A596">
        <v>2019</v>
      </c>
      <c r="B596">
        <v>11</v>
      </c>
      <c r="C596">
        <v>25</v>
      </c>
      <c r="D596">
        <v>19</v>
      </c>
      <c r="E596">
        <v>17969</v>
      </c>
      <c r="F596">
        <v>0</v>
      </c>
      <c r="G596">
        <v>0</v>
      </c>
      <c r="H596">
        <v>0</v>
      </c>
      <c r="I596">
        <v>0</v>
      </c>
      <c r="J596">
        <v>12750</v>
      </c>
      <c r="K596">
        <v>10200</v>
      </c>
      <c r="L596">
        <v>0</v>
      </c>
      <c r="M596">
        <v>3136.5</v>
      </c>
      <c r="N596">
        <f>df_results_DK2!Q596*12</f>
        <v>2214</v>
      </c>
    </row>
    <row r="597" spans="1:14" x14ac:dyDescent="0.3">
      <c r="A597">
        <v>2019</v>
      </c>
      <c r="B597">
        <v>11</v>
      </c>
      <c r="C597">
        <v>25</v>
      </c>
      <c r="D597">
        <v>20</v>
      </c>
      <c r="E597">
        <v>15504.000000000002</v>
      </c>
      <c r="F597">
        <v>0</v>
      </c>
      <c r="G597">
        <v>0</v>
      </c>
      <c r="H597">
        <v>0</v>
      </c>
      <c r="I597">
        <v>0</v>
      </c>
      <c r="J597">
        <v>12750</v>
      </c>
      <c r="K597">
        <v>10200</v>
      </c>
      <c r="L597">
        <v>0</v>
      </c>
      <c r="M597">
        <v>2998.8</v>
      </c>
      <c r="N597">
        <f>df_results_DK2!Q597*12</f>
        <v>2116.8000000000002</v>
      </c>
    </row>
    <row r="598" spans="1:14" x14ac:dyDescent="0.3">
      <c r="A598">
        <v>2019</v>
      </c>
      <c r="B598">
        <v>11</v>
      </c>
      <c r="C598">
        <v>25</v>
      </c>
      <c r="D598">
        <v>21</v>
      </c>
      <c r="E598">
        <v>13481.000000000002</v>
      </c>
      <c r="F598">
        <v>0</v>
      </c>
      <c r="G598">
        <v>0</v>
      </c>
      <c r="H598">
        <v>0</v>
      </c>
      <c r="I598">
        <v>0</v>
      </c>
      <c r="J598">
        <v>12750</v>
      </c>
      <c r="K598">
        <v>10200</v>
      </c>
      <c r="L598">
        <v>0</v>
      </c>
      <c r="M598">
        <v>2616.3000000000002</v>
      </c>
      <c r="N598">
        <f>df_results_DK2!Q598*12</f>
        <v>1846.8000000000002</v>
      </c>
    </row>
    <row r="599" spans="1:14" x14ac:dyDescent="0.3">
      <c r="A599">
        <v>2019</v>
      </c>
      <c r="B599">
        <v>11</v>
      </c>
      <c r="C599">
        <v>25</v>
      </c>
      <c r="D599">
        <v>22</v>
      </c>
      <c r="E599">
        <v>12121.000000000002</v>
      </c>
      <c r="F599">
        <v>0</v>
      </c>
      <c r="G599">
        <v>0</v>
      </c>
      <c r="H599">
        <v>0</v>
      </c>
      <c r="I599">
        <v>0</v>
      </c>
      <c r="J599">
        <v>12750</v>
      </c>
      <c r="K599">
        <v>10200</v>
      </c>
      <c r="L599">
        <v>0</v>
      </c>
      <c r="M599">
        <v>2310.3000000000002</v>
      </c>
      <c r="N599">
        <f>df_results_DK2!Q599*12</f>
        <v>1630.8000000000002</v>
      </c>
    </row>
    <row r="600" spans="1:14" x14ac:dyDescent="0.3">
      <c r="A600">
        <v>2019</v>
      </c>
      <c r="B600">
        <v>11</v>
      </c>
      <c r="C600">
        <v>25</v>
      </c>
      <c r="D600">
        <v>23</v>
      </c>
      <c r="E600">
        <v>0</v>
      </c>
      <c r="F600">
        <v>0</v>
      </c>
      <c r="G600">
        <v>0</v>
      </c>
      <c r="H600">
        <v>9842</v>
      </c>
      <c r="I600">
        <v>11840</v>
      </c>
      <c r="J600">
        <v>27750</v>
      </c>
      <c r="K600">
        <v>22200</v>
      </c>
      <c r="L600">
        <v>0</v>
      </c>
      <c r="M600">
        <v>4495.5</v>
      </c>
      <c r="N600">
        <f>df_results_DK2!Q600*12</f>
        <v>1458</v>
      </c>
    </row>
    <row r="601" spans="1:14" x14ac:dyDescent="0.3">
      <c r="A601">
        <v>2019</v>
      </c>
      <c r="B601">
        <v>11</v>
      </c>
      <c r="C601">
        <v>25</v>
      </c>
      <c r="D601">
        <v>24</v>
      </c>
      <c r="E601">
        <v>0</v>
      </c>
      <c r="F601">
        <v>0</v>
      </c>
      <c r="G601">
        <v>0</v>
      </c>
      <c r="H601">
        <v>5920</v>
      </c>
      <c r="I601">
        <v>11840</v>
      </c>
      <c r="J601">
        <v>27750</v>
      </c>
      <c r="K601">
        <v>22200</v>
      </c>
      <c r="L601">
        <v>0</v>
      </c>
      <c r="M601">
        <v>4362.3</v>
      </c>
      <c r="N601">
        <f>df_results_DK2!Q601*12</f>
        <v>1414.8000000000002</v>
      </c>
    </row>
    <row r="602" spans="1:14" x14ac:dyDescent="0.3">
      <c r="A602">
        <v>2019</v>
      </c>
      <c r="B602">
        <v>11</v>
      </c>
      <c r="C602">
        <v>26</v>
      </c>
      <c r="D602">
        <v>1</v>
      </c>
      <c r="E602">
        <v>0</v>
      </c>
      <c r="F602">
        <v>0</v>
      </c>
      <c r="G602">
        <v>0</v>
      </c>
      <c r="H602">
        <v>2886</v>
      </c>
      <c r="I602">
        <v>11840</v>
      </c>
      <c r="J602">
        <v>27750</v>
      </c>
      <c r="K602">
        <v>22200</v>
      </c>
      <c r="L602">
        <v>0</v>
      </c>
      <c r="M602">
        <v>3629.7000000000003</v>
      </c>
      <c r="N602">
        <f>df_results_DK2!Q602*12</f>
        <v>1177.2</v>
      </c>
    </row>
    <row r="603" spans="1:14" x14ac:dyDescent="0.3">
      <c r="A603">
        <v>2019</v>
      </c>
      <c r="B603">
        <v>11</v>
      </c>
      <c r="C603">
        <v>26</v>
      </c>
      <c r="D603">
        <v>2</v>
      </c>
      <c r="E603">
        <v>0</v>
      </c>
      <c r="F603">
        <v>0</v>
      </c>
      <c r="G603">
        <v>0</v>
      </c>
      <c r="H603">
        <v>296</v>
      </c>
      <c r="I603">
        <v>11840</v>
      </c>
      <c r="J603">
        <v>27750</v>
      </c>
      <c r="K603">
        <v>22200</v>
      </c>
      <c r="L603">
        <v>0</v>
      </c>
      <c r="M603">
        <v>3030.3</v>
      </c>
      <c r="N603">
        <f>df_results_DK2!Q603*12</f>
        <v>982.80000000000007</v>
      </c>
    </row>
    <row r="604" spans="1:14" x14ac:dyDescent="0.3">
      <c r="A604">
        <v>2019</v>
      </c>
      <c r="B604">
        <v>11</v>
      </c>
      <c r="C604">
        <v>26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9696</v>
      </c>
      <c r="J604">
        <v>24000</v>
      </c>
      <c r="K604">
        <v>19200</v>
      </c>
      <c r="L604">
        <v>0</v>
      </c>
      <c r="M604">
        <v>2448</v>
      </c>
      <c r="N604">
        <f>df_results_DK2!Q604*12</f>
        <v>918</v>
      </c>
    </row>
    <row r="605" spans="1:14" x14ac:dyDescent="0.3">
      <c r="A605">
        <v>2019</v>
      </c>
      <c r="B605">
        <v>11</v>
      </c>
      <c r="C605">
        <v>26</v>
      </c>
      <c r="D605">
        <v>4</v>
      </c>
      <c r="E605">
        <v>0</v>
      </c>
      <c r="F605">
        <v>0</v>
      </c>
      <c r="G605">
        <v>0</v>
      </c>
      <c r="H605">
        <v>333</v>
      </c>
      <c r="I605">
        <v>11840</v>
      </c>
      <c r="J605">
        <v>27750</v>
      </c>
      <c r="K605">
        <v>22200</v>
      </c>
      <c r="L605">
        <v>0</v>
      </c>
      <c r="M605">
        <v>2997</v>
      </c>
      <c r="N605">
        <f>df_results_DK2!Q605*12</f>
        <v>972</v>
      </c>
    </row>
    <row r="606" spans="1:14" x14ac:dyDescent="0.3">
      <c r="A606">
        <v>2019</v>
      </c>
      <c r="B606">
        <v>11</v>
      </c>
      <c r="C606">
        <v>26</v>
      </c>
      <c r="D606">
        <v>5</v>
      </c>
      <c r="E606">
        <v>0</v>
      </c>
      <c r="F606">
        <v>0</v>
      </c>
      <c r="G606">
        <v>0</v>
      </c>
      <c r="H606">
        <v>1406</v>
      </c>
      <c r="I606">
        <v>11840</v>
      </c>
      <c r="J606">
        <v>27750</v>
      </c>
      <c r="K606">
        <v>22200</v>
      </c>
      <c r="L606">
        <v>0</v>
      </c>
      <c r="M606">
        <v>3463.2000000000003</v>
      </c>
      <c r="N606">
        <f>df_results_DK2!Q606*12</f>
        <v>1123.2</v>
      </c>
    </row>
    <row r="607" spans="1:14" x14ac:dyDescent="0.3">
      <c r="A607">
        <v>2019</v>
      </c>
      <c r="B607">
        <v>11</v>
      </c>
      <c r="C607">
        <v>26</v>
      </c>
      <c r="D607">
        <v>6</v>
      </c>
      <c r="E607">
        <v>7684</v>
      </c>
      <c r="F607">
        <v>0</v>
      </c>
      <c r="G607">
        <v>0</v>
      </c>
      <c r="H607">
        <v>0</v>
      </c>
      <c r="I607">
        <v>0</v>
      </c>
      <c r="J607">
        <v>12750</v>
      </c>
      <c r="K607">
        <v>10200</v>
      </c>
      <c r="L607">
        <v>0</v>
      </c>
      <c r="M607">
        <v>1683</v>
      </c>
      <c r="N607">
        <f>df_results_DK2!Q607*12</f>
        <v>1188</v>
      </c>
    </row>
    <row r="608" spans="1:14" x14ac:dyDescent="0.3">
      <c r="A608">
        <v>2019</v>
      </c>
      <c r="B608">
        <v>11</v>
      </c>
      <c r="C608">
        <v>26</v>
      </c>
      <c r="D608">
        <v>7</v>
      </c>
      <c r="E608">
        <v>11509</v>
      </c>
      <c r="F608">
        <v>0</v>
      </c>
      <c r="G608">
        <v>0</v>
      </c>
      <c r="H608">
        <v>0</v>
      </c>
      <c r="I608">
        <v>0</v>
      </c>
      <c r="J608">
        <v>12750</v>
      </c>
      <c r="K608">
        <v>10200</v>
      </c>
      <c r="L608">
        <v>0</v>
      </c>
      <c r="M608">
        <v>1790.1</v>
      </c>
      <c r="N608">
        <f>df_results_DK2!Q608*12</f>
        <v>1263.5999999999999</v>
      </c>
    </row>
    <row r="609" spans="1:14" x14ac:dyDescent="0.3">
      <c r="A609">
        <v>2019</v>
      </c>
      <c r="B609">
        <v>11</v>
      </c>
      <c r="C609">
        <v>26</v>
      </c>
      <c r="D609">
        <v>8</v>
      </c>
      <c r="E609">
        <v>15588.999999999998</v>
      </c>
      <c r="F609">
        <v>0</v>
      </c>
      <c r="G609">
        <v>0</v>
      </c>
      <c r="H609">
        <v>0</v>
      </c>
      <c r="I609">
        <v>0</v>
      </c>
      <c r="J609">
        <v>12750</v>
      </c>
      <c r="K609">
        <v>10200</v>
      </c>
      <c r="L609">
        <v>0</v>
      </c>
      <c r="M609">
        <v>1897.2</v>
      </c>
      <c r="N609">
        <f>df_results_DK2!Q609*12</f>
        <v>1339.2</v>
      </c>
    </row>
    <row r="610" spans="1:14" x14ac:dyDescent="0.3">
      <c r="A610">
        <v>2019</v>
      </c>
      <c r="B610">
        <v>11</v>
      </c>
      <c r="C610">
        <v>26</v>
      </c>
      <c r="D610">
        <v>9</v>
      </c>
      <c r="E610">
        <v>17068</v>
      </c>
      <c r="F610">
        <v>0</v>
      </c>
      <c r="G610">
        <v>0</v>
      </c>
      <c r="H610">
        <v>0</v>
      </c>
      <c r="I610">
        <v>0</v>
      </c>
      <c r="J610">
        <v>12750</v>
      </c>
      <c r="K610">
        <v>10200</v>
      </c>
      <c r="L610">
        <v>0</v>
      </c>
      <c r="M610">
        <v>1958.4</v>
      </c>
      <c r="N610">
        <f>df_results_DK2!Q610*12</f>
        <v>1382.4</v>
      </c>
    </row>
    <row r="611" spans="1:14" x14ac:dyDescent="0.3">
      <c r="A611">
        <v>2019</v>
      </c>
      <c r="B611">
        <v>11</v>
      </c>
      <c r="C611">
        <v>26</v>
      </c>
      <c r="D611">
        <v>10</v>
      </c>
      <c r="E611">
        <v>17221</v>
      </c>
      <c r="F611">
        <v>0</v>
      </c>
      <c r="G611">
        <v>0</v>
      </c>
      <c r="H611">
        <v>0</v>
      </c>
      <c r="I611">
        <v>0</v>
      </c>
      <c r="J611">
        <v>12750</v>
      </c>
      <c r="K611">
        <v>10200</v>
      </c>
      <c r="L611">
        <v>0</v>
      </c>
      <c r="M611">
        <v>2096.1</v>
      </c>
      <c r="N611">
        <f>df_results_DK2!Q611*12</f>
        <v>1479.6</v>
      </c>
    </row>
    <row r="612" spans="1:14" x14ac:dyDescent="0.3">
      <c r="A612">
        <v>2019</v>
      </c>
      <c r="B612">
        <v>11</v>
      </c>
      <c r="C612">
        <v>26</v>
      </c>
      <c r="D612">
        <v>11</v>
      </c>
      <c r="E612">
        <v>17119</v>
      </c>
      <c r="F612">
        <v>0</v>
      </c>
      <c r="G612">
        <v>0</v>
      </c>
      <c r="H612">
        <v>0</v>
      </c>
      <c r="I612">
        <v>0</v>
      </c>
      <c r="J612">
        <v>12750</v>
      </c>
      <c r="K612">
        <v>10200</v>
      </c>
      <c r="L612">
        <v>0</v>
      </c>
      <c r="M612">
        <v>2187.9</v>
      </c>
      <c r="N612">
        <f>df_results_DK2!Q612*12</f>
        <v>1544.4</v>
      </c>
    </row>
    <row r="613" spans="1:14" x14ac:dyDescent="0.3">
      <c r="A613">
        <v>2019</v>
      </c>
      <c r="B613">
        <v>11</v>
      </c>
      <c r="C613">
        <v>26</v>
      </c>
      <c r="D613">
        <v>12</v>
      </c>
      <c r="E613">
        <v>15759</v>
      </c>
      <c r="F613">
        <v>0</v>
      </c>
      <c r="G613">
        <v>0</v>
      </c>
      <c r="H613">
        <v>0</v>
      </c>
      <c r="I613">
        <v>0</v>
      </c>
      <c r="J613">
        <v>12750</v>
      </c>
      <c r="K613">
        <v>10200</v>
      </c>
      <c r="L613">
        <v>0</v>
      </c>
      <c r="M613">
        <v>1881.9</v>
      </c>
      <c r="N613">
        <f>df_results_DK2!Q613*12</f>
        <v>1328.4</v>
      </c>
    </row>
    <row r="614" spans="1:14" x14ac:dyDescent="0.3">
      <c r="A614">
        <v>2019</v>
      </c>
      <c r="B614">
        <v>11</v>
      </c>
      <c r="C614">
        <v>26</v>
      </c>
      <c r="D614">
        <v>13</v>
      </c>
      <c r="E614">
        <v>15929</v>
      </c>
      <c r="F614">
        <v>0</v>
      </c>
      <c r="G614">
        <v>0</v>
      </c>
      <c r="H614">
        <v>0</v>
      </c>
      <c r="I614">
        <v>0</v>
      </c>
      <c r="J614">
        <v>12750</v>
      </c>
      <c r="K614">
        <v>10200</v>
      </c>
      <c r="L614">
        <v>0</v>
      </c>
      <c r="M614">
        <v>1713.6</v>
      </c>
      <c r="N614">
        <f>df_results_DK2!Q614*12</f>
        <v>1209.5999999999999</v>
      </c>
    </row>
    <row r="615" spans="1:14" x14ac:dyDescent="0.3">
      <c r="A615">
        <v>2019</v>
      </c>
      <c r="B615">
        <v>11</v>
      </c>
      <c r="C615">
        <v>26</v>
      </c>
      <c r="D615">
        <v>14</v>
      </c>
      <c r="E615">
        <v>16268.999999999998</v>
      </c>
      <c r="F615">
        <v>0</v>
      </c>
      <c r="G615">
        <v>0</v>
      </c>
      <c r="H615">
        <v>0</v>
      </c>
      <c r="I615">
        <v>0</v>
      </c>
      <c r="J615">
        <v>12750</v>
      </c>
      <c r="K615">
        <v>10200</v>
      </c>
      <c r="L615">
        <v>0</v>
      </c>
      <c r="M615">
        <v>1591.2</v>
      </c>
      <c r="N615">
        <f>df_results_DK2!Q615*12</f>
        <v>1123.2</v>
      </c>
    </row>
    <row r="616" spans="1:14" x14ac:dyDescent="0.3">
      <c r="A616">
        <v>2019</v>
      </c>
      <c r="B616">
        <v>11</v>
      </c>
      <c r="C616">
        <v>26</v>
      </c>
      <c r="D616">
        <v>15</v>
      </c>
      <c r="E616">
        <v>15912</v>
      </c>
      <c r="F616">
        <v>0</v>
      </c>
      <c r="G616">
        <v>0</v>
      </c>
      <c r="H616">
        <v>0</v>
      </c>
      <c r="I616">
        <v>0</v>
      </c>
      <c r="J616">
        <v>12750</v>
      </c>
      <c r="K616">
        <v>10200</v>
      </c>
      <c r="L616">
        <v>0</v>
      </c>
      <c r="M616">
        <v>1759.5</v>
      </c>
      <c r="N616">
        <f>df_results_DK2!Q616*12</f>
        <v>1242</v>
      </c>
    </row>
    <row r="617" spans="1:14" x14ac:dyDescent="0.3">
      <c r="A617">
        <v>2019</v>
      </c>
      <c r="B617">
        <v>11</v>
      </c>
      <c r="C617">
        <v>26</v>
      </c>
      <c r="D617">
        <v>16</v>
      </c>
      <c r="E617">
        <v>16116</v>
      </c>
      <c r="F617">
        <v>0</v>
      </c>
      <c r="G617">
        <v>0</v>
      </c>
      <c r="H617">
        <v>0</v>
      </c>
      <c r="I617">
        <v>0</v>
      </c>
      <c r="J617">
        <v>12750</v>
      </c>
      <c r="K617">
        <v>10200</v>
      </c>
      <c r="L617">
        <v>0</v>
      </c>
      <c r="M617">
        <v>1652.4</v>
      </c>
      <c r="N617">
        <f>df_results_DK2!Q617*12</f>
        <v>1166.4000000000001</v>
      </c>
    </row>
    <row r="618" spans="1:14" x14ac:dyDescent="0.3">
      <c r="A618">
        <v>2019</v>
      </c>
      <c r="B618">
        <v>11</v>
      </c>
      <c r="C618">
        <v>26</v>
      </c>
      <c r="D618">
        <v>17</v>
      </c>
      <c r="E618">
        <v>18224</v>
      </c>
      <c r="F618">
        <v>0</v>
      </c>
      <c r="G618">
        <v>0</v>
      </c>
      <c r="H618">
        <v>0</v>
      </c>
      <c r="I618">
        <v>0</v>
      </c>
      <c r="J618">
        <v>12750</v>
      </c>
      <c r="K618">
        <v>10200</v>
      </c>
      <c r="L618">
        <v>0</v>
      </c>
      <c r="M618">
        <v>1621.8000000000002</v>
      </c>
      <c r="N618">
        <f>df_results_DK2!Q618*12</f>
        <v>1144.8000000000002</v>
      </c>
    </row>
    <row r="619" spans="1:14" x14ac:dyDescent="0.3">
      <c r="A619">
        <v>2019</v>
      </c>
      <c r="B619">
        <v>11</v>
      </c>
      <c r="C619">
        <v>26</v>
      </c>
      <c r="D619">
        <v>18</v>
      </c>
      <c r="E619">
        <v>35200</v>
      </c>
      <c r="F619">
        <v>0</v>
      </c>
      <c r="G619">
        <v>0</v>
      </c>
      <c r="H619">
        <v>0</v>
      </c>
      <c r="I619">
        <v>1440</v>
      </c>
      <c r="J619">
        <v>24000</v>
      </c>
      <c r="K619">
        <v>19200</v>
      </c>
      <c r="L619">
        <v>0</v>
      </c>
      <c r="M619">
        <v>3715.2000000000003</v>
      </c>
      <c r="N619">
        <f>df_results_DK2!Q619*12</f>
        <v>1393.2</v>
      </c>
    </row>
    <row r="620" spans="1:14" x14ac:dyDescent="0.3">
      <c r="A620">
        <v>2019</v>
      </c>
      <c r="B620">
        <v>11</v>
      </c>
      <c r="C620">
        <v>26</v>
      </c>
      <c r="D620">
        <v>19</v>
      </c>
      <c r="E620">
        <v>35200</v>
      </c>
      <c r="F620">
        <v>0</v>
      </c>
      <c r="G620">
        <v>0</v>
      </c>
      <c r="H620">
        <v>0</v>
      </c>
      <c r="I620">
        <v>736</v>
      </c>
      <c r="J620">
        <v>24000</v>
      </c>
      <c r="K620">
        <v>19200</v>
      </c>
      <c r="L620">
        <v>0</v>
      </c>
      <c r="M620">
        <v>4608</v>
      </c>
      <c r="N620">
        <f>df_results_DK2!Q620*12</f>
        <v>1728</v>
      </c>
    </row>
    <row r="621" spans="1:14" x14ac:dyDescent="0.3">
      <c r="A621">
        <v>2019</v>
      </c>
      <c r="B621">
        <v>11</v>
      </c>
      <c r="C621">
        <v>26</v>
      </c>
      <c r="D621">
        <v>20</v>
      </c>
      <c r="E621">
        <v>16371</v>
      </c>
      <c r="F621">
        <v>0</v>
      </c>
      <c r="G621">
        <v>0</v>
      </c>
      <c r="H621">
        <v>0</v>
      </c>
      <c r="I621">
        <v>0</v>
      </c>
      <c r="J621">
        <v>12750</v>
      </c>
      <c r="K621">
        <v>10200</v>
      </c>
      <c r="L621">
        <v>0</v>
      </c>
      <c r="M621">
        <v>2861.1000000000004</v>
      </c>
      <c r="N621">
        <f>df_results_DK2!Q621*12</f>
        <v>2019.6000000000001</v>
      </c>
    </row>
    <row r="622" spans="1:14" x14ac:dyDescent="0.3">
      <c r="A622">
        <v>2019</v>
      </c>
      <c r="B622">
        <v>11</v>
      </c>
      <c r="C622">
        <v>26</v>
      </c>
      <c r="D622">
        <v>21</v>
      </c>
      <c r="E622">
        <v>13787</v>
      </c>
      <c r="F622">
        <v>0</v>
      </c>
      <c r="G622">
        <v>0</v>
      </c>
      <c r="H622">
        <v>0</v>
      </c>
      <c r="I622">
        <v>0</v>
      </c>
      <c r="J622">
        <v>12750</v>
      </c>
      <c r="K622">
        <v>10200</v>
      </c>
      <c r="L622">
        <v>0</v>
      </c>
      <c r="M622">
        <v>2983.5</v>
      </c>
      <c r="N622">
        <f>df_results_DK2!Q622*12</f>
        <v>2106</v>
      </c>
    </row>
    <row r="623" spans="1:14" x14ac:dyDescent="0.3">
      <c r="A623">
        <v>2019</v>
      </c>
      <c r="B623">
        <v>11</v>
      </c>
      <c r="C623">
        <v>26</v>
      </c>
      <c r="D623">
        <v>22</v>
      </c>
      <c r="E623">
        <v>11407.000000000002</v>
      </c>
      <c r="F623">
        <v>0</v>
      </c>
      <c r="G623">
        <v>0</v>
      </c>
      <c r="H623">
        <v>0</v>
      </c>
      <c r="I623">
        <v>0</v>
      </c>
      <c r="J623">
        <v>12750</v>
      </c>
      <c r="K623">
        <v>10200</v>
      </c>
      <c r="L623">
        <v>0</v>
      </c>
      <c r="M623">
        <v>2922.3</v>
      </c>
      <c r="N623">
        <f>df_results_DK2!Q623*12</f>
        <v>2062.8000000000002</v>
      </c>
    </row>
    <row r="624" spans="1:14" x14ac:dyDescent="0.3">
      <c r="A624">
        <v>2019</v>
      </c>
      <c r="B624">
        <v>11</v>
      </c>
      <c r="C624">
        <v>26</v>
      </c>
      <c r="D624">
        <v>23</v>
      </c>
      <c r="E624">
        <v>0</v>
      </c>
      <c r="F624">
        <v>0</v>
      </c>
      <c r="G624">
        <v>0</v>
      </c>
      <c r="H624">
        <v>8214</v>
      </c>
      <c r="I624">
        <v>11840</v>
      </c>
      <c r="J624">
        <v>27750</v>
      </c>
      <c r="K624">
        <v>22200</v>
      </c>
      <c r="L624">
        <v>0</v>
      </c>
      <c r="M624">
        <v>6127.2</v>
      </c>
      <c r="N624">
        <f>df_results_DK2!Q624*12</f>
        <v>1987.1999999999998</v>
      </c>
    </row>
    <row r="625" spans="1:14" x14ac:dyDescent="0.3">
      <c r="A625">
        <v>2019</v>
      </c>
      <c r="B625">
        <v>11</v>
      </c>
      <c r="C625">
        <v>26</v>
      </c>
      <c r="D625">
        <v>24</v>
      </c>
      <c r="E625">
        <v>0</v>
      </c>
      <c r="F625">
        <v>0</v>
      </c>
      <c r="G625">
        <v>0</v>
      </c>
      <c r="H625">
        <v>4218</v>
      </c>
      <c r="I625">
        <v>11840</v>
      </c>
      <c r="J625">
        <v>27750</v>
      </c>
      <c r="K625">
        <v>22200</v>
      </c>
      <c r="L625">
        <v>0</v>
      </c>
      <c r="M625">
        <v>5661</v>
      </c>
      <c r="N625">
        <f>df_results_DK2!Q625*12</f>
        <v>1836</v>
      </c>
    </row>
    <row r="626" spans="1:14" x14ac:dyDescent="0.3">
      <c r="A626">
        <v>2019</v>
      </c>
      <c r="B626">
        <v>11</v>
      </c>
      <c r="C626">
        <v>27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9248</v>
      </c>
      <c r="J626">
        <v>24000</v>
      </c>
      <c r="K626">
        <v>19200</v>
      </c>
      <c r="L626">
        <v>0</v>
      </c>
      <c r="M626">
        <v>5472</v>
      </c>
      <c r="N626">
        <f>df_results_DK2!Q626*12</f>
        <v>2052</v>
      </c>
    </row>
    <row r="627" spans="1:14" x14ac:dyDescent="0.3">
      <c r="A627">
        <v>2019</v>
      </c>
      <c r="B627">
        <v>11</v>
      </c>
      <c r="C627">
        <v>27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7167.9999999999964</v>
      </c>
      <c r="J627">
        <v>24000</v>
      </c>
      <c r="K627">
        <v>19200</v>
      </c>
      <c r="L627">
        <v>0</v>
      </c>
      <c r="M627">
        <v>5443.2</v>
      </c>
      <c r="N627">
        <f>df_results_DK2!Q627*12</f>
        <v>2041.1999999999998</v>
      </c>
    </row>
    <row r="628" spans="1:14" x14ac:dyDescent="0.3">
      <c r="A628">
        <v>2019</v>
      </c>
      <c r="B628">
        <v>11</v>
      </c>
      <c r="C628">
        <v>27</v>
      </c>
      <c r="D628">
        <v>3</v>
      </c>
      <c r="E628">
        <v>0</v>
      </c>
      <c r="F628">
        <v>0</v>
      </c>
      <c r="G628">
        <v>0</v>
      </c>
      <c r="H628">
        <v>0</v>
      </c>
      <c r="I628">
        <v>6592.0000000000036</v>
      </c>
      <c r="J628">
        <v>24000</v>
      </c>
      <c r="K628">
        <v>19200</v>
      </c>
      <c r="L628">
        <v>0</v>
      </c>
      <c r="M628">
        <v>5356.8</v>
      </c>
      <c r="N628">
        <f>df_results_DK2!Q628*12</f>
        <v>2008.8000000000002</v>
      </c>
    </row>
    <row r="629" spans="1:14" x14ac:dyDescent="0.3">
      <c r="A629">
        <v>2019</v>
      </c>
      <c r="B629">
        <v>11</v>
      </c>
      <c r="C629">
        <v>27</v>
      </c>
      <c r="D629">
        <v>4</v>
      </c>
      <c r="E629">
        <v>0</v>
      </c>
      <c r="F629">
        <v>0</v>
      </c>
      <c r="G629">
        <v>0</v>
      </c>
      <c r="H629">
        <v>0</v>
      </c>
      <c r="I629">
        <v>7328</v>
      </c>
      <c r="J629">
        <v>24000</v>
      </c>
      <c r="K629">
        <v>19200</v>
      </c>
      <c r="L629">
        <v>0</v>
      </c>
      <c r="M629">
        <v>5385.6</v>
      </c>
      <c r="N629">
        <f>df_results_DK2!Q629*12</f>
        <v>2019.6000000000001</v>
      </c>
    </row>
    <row r="630" spans="1:14" x14ac:dyDescent="0.3">
      <c r="A630">
        <v>2019</v>
      </c>
      <c r="B630">
        <v>11</v>
      </c>
      <c r="C630">
        <v>27</v>
      </c>
      <c r="D630">
        <v>5</v>
      </c>
      <c r="E630">
        <v>0</v>
      </c>
      <c r="F630">
        <v>0</v>
      </c>
      <c r="G630">
        <v>0</v>
      </c>
      <c r="H630">
        <v>0</v>
      </c>
      <c r="I630">
        <v>8351.9999999999964</v>
      </c>
      <c r="J630">
        <v>24000</v>
      </c>
      <c r="K630">
        <v>19200</v>
      </c>
      <c r="L630">
        <v>0</v>
      </c>
      <c r="M630">
        <v>5299.2</v>
      </c>
      <c r="N630">
        <f>df_results_DK2!Q630*12</f>
        <v>1987.1999999999998</v>
      </c>
    </row>
    <row r="631" spans="1:14" x14ac:dyDescent="0.3">
      <c r="A631">
        <v>2019</v>
      </c>
      <c r="B631">
        <v>11</v>
      </c>
      <c r="C631">
        <v>27</v>
      </c>
      <c r="D631">
        <v>6</v>
      </c>
      <c r="E631">
        <v>6119.9999999999982</v>
      </c>
      <c r="F631">
        <v>0</v>
      </c>
      <c r="G631">
        <v>0</v>
      </c>
      <c r="H631">
        <v>0</v>
      </c>
      <c r="I631">
        <v>0</v>
      </c>
      <c r="J631">
        <v>12750</v>
      </c>
      <c r="K631">
        <v>10200</v>
      </c>
      <c r="L631">
        <v>0</v>
      </c>
      <c r="M631">
        <v>2891.7</v>
      </c>
      <c r="N631">
        <f>df_results_DK2!Q631*12</f>
        <v>2041.1999999999998</v>
      </c>
    </row>
    <row r="632" spans="1:14" x14ac:dyDescent="0.3">
      <c r="A632">
        <v>2019</v>
      </c>
      <c r="B632">
        <v>11</v>
      </c>
      <c r="C632">
        <v>27</v>
      </c>
      <c r="D632">
        <v>7</v>
      </c>
      <c r="E632">
        <v>9265</v>
      </c>
      <c r="F632">
        <v>0</v>
      </c>
      <c r="G632">
        <v>0</v>
      </c>
      <c r="H632">
        <v>0</v>
      </c>
      <c r="I632">
        <v>0</v>
      </c>
      <c r="J632">
        <v>12750</v>
      </c>
      <c r="K632">
        <v>10200</v>
      </c>
      <c r="L632">
        <v>0</v>
      </c>
      <c r="M632">
        <v>3167.1000000000004</v>
      </c>
      <c r="N632">
        <f>df_results_DK2!Q632*12</f>
        <v>2235.6000000000004</v>
      </c>
    </row>
    <row r="633" spans="1:14" x14ac:dyDescent="0.3">
      <c r="A633">
        <v>2019</v>
      </c>
      <c r="B633">
        <v>11</v>
      </c>
      <c r="C633">
        <v>27</v>
      </c>
      <c r="D633">
        <v>8</v>
      </c>
      <c r="E633">
        <v>12613.999999999998</v>
      </c>
      <c r="F633">
        <v>0</v>
      </c>
      <c r="G633">
        <v>0</v>
      </c>
      <c r="H633">
        <v>0</v>
      </c>
      <c r="I633">
        <v>0</v>
      </c>
      <c r="J633">
        <v>12750</v>
      </c>
      <c r="K633">
        <v>10200</v>
      </c>
      <c r="L633">
        <v>0</v>
      </c>
      <c r="M633">
        <v>3580.2</v>
      </c>
      <c r="N633">
        <f>df_results_DK2!Q633*12</f>
        <v>2527.1999999999998</v>
      </c>
    </row>
    <row r="634" spans="1:14" x14ac:dyDescent="0.3">
      <c r="A634">
        <v>2019</v>
      </c>
      <c r="B634">
        <v>11</v>
      </c>
      <c r="C634">
        <v>27</v>
      </c>
      <c r="D634">
        <v>9</v>
      </c>
      <c r="E634">
        <v>13957</v>
      </c>
      <c r="F634">
        <v>0</v>
      </c>
      <c r="G634">
        <v>0</v>
      </c>
      <c r="H634">
        <v>0</v>
      </c>
      <c r="I634">
        <v>0</v>
      </c>
      <c r="J634">
        <v>12750</v>
      </c>
      <c r="K634">
        <v>10200</v>
      </c>
      <c r="L634">
        <v>0</v>
      </c>
      <c r="M634">
        <v>4008.6000000000004</v>
      </c>
      <c r="N634">
        <f>df_results_DK2!Q634*12</f>
        <v>2829.6000000000004</v>
      </c>
    </row>
    <row r="635" spans="1:14" x14ac:dyDescent="0.3">
      <c r="A635">
        <v>2019</v>
      </c>
      <c r="B635">
        <v>11</v>
      </c>
      <c r="C635">
        <v>27</v>
      </c>
      <c r="D635">
        <v>10</v>
      </c>
      <c r="E635">
        <v>14126.999999999998</v>
      </c>
      <c r="F635">
        <v>0</v>
      </c>
      <c r="G635">
        <v>0</v>
      </c>
      <c r="H635">
        <v>0</v>
      </c>
      <c r="I635">
        <v>0</v>
      </c>
      <c r="J635">
        <v>12750</v>
      </c>
      <c r="K635">
        <v>10200</v>
      </c>
      <c r="L635">
        <v>0</v>
      </c>
      <c r="M635">
        <v>4498.2000000000007</v>
      </c>
      <c r="N635">
        <f>df_results_DK2!Q635*12</f>
        <v>3175.2000000000003</v>
      </c>
    </row>
    <row r="636" spans="1:14" x14ac:dyDescent="0.3">
      <c r="A636">
        <v>2019</v>
      </c>
      <c r="B636">
        <v>11</v>
      </c>
      <c r="C636">
        <v>27</v>
      </c>
      <c r="D636">
        <v>11</v>
      </c>
      <c r="E636">
        <v>14110</v>
      </c>
      <c r="F636">
        <v>0</v>
      </c>
      <c r="G636">
        <v>0</v>
      </c>
      <c r="H636">
        <v>0</v>
      </c>
      <c r="I636">
        <v>0</v>
      </c>
      <c r="J636">
        <v>12750</v>
      </c>
      <c r="K636">
        <v>10200</v>
      </c>
      <c r="L636">
        <v>0</v>
      </c>
      <c r="M636">
        <v>4819.5</v>
      </c>
      <c r="N636">
        <f>df_results_DK2!Q636*12</f>
        <v>3402</v>
      </c>
    </row>
    <row r="637" spans="1:14" x14ac:dyDescent="0.3">
      <c r="A637">
        <v>2019</v>
      </c>
      <c r="B637">
        <v>11</v>
      </c>
      <c r="C637">
        <v>27</v>
      </c>
      <c r="D637">
        <v>12</v>
      </c>
      <c r="E637">
        <v>11968</v>
      </c>
      <c r="F637">
        <v>0</v>
      </c>
      <c r="G637">
        <v>0</v>
      </c>
      <c r="H637">
        <v>0</v>
      </c>
      <c r="I637">
        <v>0</v>
      </c>
      <c r="J637">
        <v>12750</v>
      </c>
      <c r="K637">
        <v>10200</v>
      </c>
      <c r="L637">
        <v>0</v>
      </c>
      <c r="M637">
        <v>5232.6000000000004</v>
      </c>
      <c r="N637">
        <f>df_results_DK2!Q637*12</f>
        <v>3693.6000000000004</v>
      </c>
    </row>
    <row r="638" spans="1:14" x14ac:dyDescent="0.3">
      <c r="A638">
        <v>2019</v>
      </c>
      <c r="B638">
        <v>11</v>
      </c>
      <c r="C638">
        <v>27</v>
      </c>
      <c r="D638">
        <v>13</v>
      </c>
      <c r="E638">
        <v>11492</v>
      </c>
      <c r="F638">
        <v>0</v>
      </c>
      <c r="G638">
        <v>0</v>
      </c>
      <c r="H638">
        <v>0</v>
      </c>
      <c r="I638">
        <v>0</v>
      </c>
      <c r="J638">
        <v>12750</v>
      </c>
      <c r="K638">
        <v>10200</v>
      </c>
      <c r="L638">
        <v>0</v>
      </c>
      <c r="M638">
        <v>5339.7000000000007</v>
      </c>
      <c r="N638">
        <f>df_results_DK2!Q638*12</f>
        <v>3769.2000000000003</v>
      </c>
    </row>
    <row r="639" spans="1:14" x14ac:dyDescent="0.3">
      <c r="A639">
        <v>2019</v>
      </c>
      <c r="B639">
        <v>11</v>
      </c>
      <c r="C639">
        <v>27</v>
      </c>
      <c r="D639">
        <v>14</v>
      </c>
      <c r="E639">
        <v>11101</v>
      </c>
      <c r="F639">
        <v>0</v>
      </c>
      <c r="G639">
        <v>0</v>
      </c>
      <c r="H639">
        <v>0</v>
      </c>
      <c r="I639">
        <v>0</v>
      </c>
      <c r="J639">
        <v>12750</v>
      </c>
      <c r="K639">
        <v>10200</v>
      </c>
      <c r="L639">
        <v>0</v>
      </c>
      <c r="M639">
        <v>5553.9</v>
      </c>
      <c r="N639">
        <f>df_results_DK2!Q639*12</f>
        <v>3920.3999999999996</v>
      </c>
    </row>
    <row r="640" spans="1:14" x14ac:dyDescent="0.3">
      <c r="A640">
        <v>2019</v>
      </c>
      <c r="B640">
        <v>11</v>
      </c>
      <c r="C640">
        <v>27</v>
      </c>
      <c r="D640">
        <v>15</v>
      </c>
      <c r="E640">
        <v>10251</v>
      </c>
      <c r="F640">
        <v>0</v>
      </c>
      <c r="G640">
        <v>0</v>
      </c>
      <c r="H640">
        <v>0</v>
      </c>
      <c r="I640">
        <v>0</v>
      </c>
      <c r="J640">
        <v>12750</v>
      </c>
      <c r="K640">
        <v>10200</v>
      </c>
      <c r="L640">
        <v>0</v>
      </c>
      <c r="M640">
        <v>6043.5</v>
      </c>
      <c r="N640">
        <f>df_results_DK2!Q640*12</f>
        <v>4266</v>
      </c>
    </row>
    <row r="641" spans="1:14" x14ac:dyDescent="0.3">
      <c r="A641">
        <v>2019</v>
      </c>
      <c r="B641">
        <v>11</v>
      </c>
      <c r="C641">
        <v>27</v>
      </c>
      <c r="D641">
        <v>16</v>
      </c>
      <c r="E641">
        <v>10234</v>
      </c>
      <c r="F641">
        <v>0</v>
      </c>
      <c r="G641">
        <v>0</v>
      </c>
      <c r="H641">
        <v>0</v>
      </c>
      <c r="I641">
        <v>0</v>
      </c>
      <c r="J641">
        <v>12750</v>
      </c>
      <c r="K641">
        <v>10200</v>
      </c>
      <c r="L641">
        <v>0</v>
      </c>
      <c r="M641">
        <v>6303.6</v>
      </c>
      <c r="N641">
        <f>df_results_DK2!Q641*12</f>
        <v>4449.6000000000004</v>
      </c>
    </row>
    <row r="642" spans="1:14" x14ac:dyDescent="0.3">
      <c r="A642">
        <v>2019</v>
      </c>
      <c r="B642">
        <v>11</v>
      </c>
      <c r="C642">
        <v>27</v>
      </c>
      <c r="D642">
        <v>17</v>
      </c>
      <c r="E642">
        <v>11526</v>
      </c>
      <c r="F642">
        <v>0</v>
      </c>
      <c r="G642">
        <v>0</v>
      </c>
      <c r="H642">
        <v>0</v>
      </c>
      <c r="I642">
        <v>0</v>
      </c>
      <c r="J642">
        <v>12750</v>
      </c>
      <c r="K642">
        <v>10200</v>
      </c>
      <c r="L642">
        <v>0</v>
      </c>
      <c r="M642">
        <v>6686.1</v>
      </c>
      <c r="N642">
        <f>df_results_DK2!Q642*12</f>
        <v>4719.6000000000004</v>
      </c>
    </row>
    <row r="643" spans="1:14" x14ac:dyDescent="0.3">
      <c r="A643">
        <v>2019</v>
      </c>
      <c r="B643">
        <v>11</v>
      </c>
      <c r="C643">
        <v>27</v>
      </c>
      <c r="D643">
        <v>18</v>
      </c>
      <c r="E643">
        <v>13005</v>
      </c>
      <c r="F643">
        <v>0</v>
      </c>
      <c r="G643">
        <v>0</v>
      </c>
      <c r="H643">
        <v>0</v>
      </c>
      <c r="I643">
        <v>0</v>
      </c>
      <c r="J643">
        <v>12750</v>
      </c>
      <c r="K643">
        <v>10200</v>
      </c>
      <c r="L643">
        <v>0</v>
      </c>
      <c r="M643">
        <v>6762.6</v>
      </c>
      <c r="N643">
        <f>df_results_DK2!Q643*12</f>
        <v>4773.6000000000004</v>
      </c>
    </row>
    <row r="644" spans="1:14" x14ac:dyDescent="0.3">
      <c r="A644">
        <v>2019</v>
      </c>
      <c r="B644">
        <v>11</v>
      </c>
      <c r="C644">
        <v>27</v>
      </c>
      <c r="D644">
        <v>19</v>
      </c>
      <c r="E644">
        <v>13141</v>
      </c>
      <c r="F644">
        <v>0</v>
      </c>
      <c r="G644">
        <v>0</v>
      </c>
      <c r="H644">
        <v>0</v>
      </c>
      <c r="I644">
        <v>0</v>
      </c>
      <c r="J644">
        <v>12750</v>
      </c>
      <c r="K644">
        <v>10200</v>
      </c>
      <c r="L644">
        <v>0</v>
      </c>
      <c r="M644">
        <v>7191</v>
      </c>
      <c r="N644">
        <f>df_results_DK2!Q644*12</f>
        <v>5076</v>
      </c>
    </row>
    <row r="645" spans="1:14" x14ac:dyDescent="0.3">
      <c r="A645">
        <v>2019</v>
      </c>
      <c r="B645">
        <v>11</v>
      </c>
      <c r="C645">
        <v>27</v>
      </c>
      <c r="D645">
        <v>20</v>
      </c>
      <c r="E645">
        <v>10642</v>
      </c>
      <c r="F645">
        <v>0</v>
      </c>
      <c r="G645">
        <v>0</v>
      </c>
      <c r="H645">
        <v>0</v>
      </c>
      <c r="I645">
        <v>0</v>
      </c>
      <c r="J645">
        <v>12750</v>
      </c>
      <c r="K645">
        <v>10200</v>
      </c>
      <c r="L645">
        <v>0</v>
      </c>
      <c r="M645">
        <v>7695.9</v>
      </c>
      <c r="N645">
        <f>df_results_DK2!Q645*12</f>
        <v>5432.4</v>
      </c>
    </row>
    <row r="646" spans="1:14" x14ac:dyDescent="0.3">
      <c r="A646">
        <v>2019</v>
      </c>
      <c r="B646">
        <v>11</v>
      </c>
      <c r="C646">
        <v>27</v>
      </c>
      <c r="D646">
        <v>21</v>
      </c>
      <c r="E646">
        <v>8585</v>
      </c>
      <c r="F646">
        <v>0</v>
      </c>
      <c r="G646">
        <v>0</v>
      </c>
      <c r="H646">
        <v>0</v>
      </c>
      <c r="I646">
        <v>0</v>
      </c>
      <c r="J646">
        <v>12750</v>
      </c>
      <c r="K646">
        <v>10200</v>
      </c>
      <c r="L646">
        <v>0</v>
      </c>
      <c r="M646">
        <v>7542.9</v>
      </c>
      <c r="N646">
        <f>df_results_DK2!Q646*12</f>
        <v>5324.4</v>
      </c>
    </row>
    <row r="647" spans="1:14" x14ac:dyDescent="0.3">
      <c r="A647">
        <v>2019</v>
      </c>
      <c r="B647">
        <v>11</v>
      </c>
      <c r="C647">
        <v>27</v>
      </c>
      <c r="D647">
        <v>22</v>
      </c>
      <c r="E647">
        <v>7514</v>
      </c>
      <c r="F647">
        <v>0</v>
      </c>
      <c r="G647">
        <v>0</v>
      </c>
      <c r="H647">
        <v>0</v>
      </c>
      <c r="I647">
        <v>0</v>
      </c>
      <c r="J647">
        <v>12750</v>
      </c>
      <c r="K647">
        <v>10200</v>
      </c>
      <c r="L647">
        <v>0</v>
      </c>
      <c r="M647">
        <v>6900.3</v>
      </c>
      <c r="N647">
        <f>df_results_DK2!Q647*12</f>
        <v>4870.8</v>
      </c>
    </row>
    <row r="648" spans="1:14" x14ac:dyDescent="0.3">
      <c r="A648">
        <v>2019</v>
      </c>
      <c r="B648">
        <v>11</v>
      </c>
      <c r="C648">
        <v>27</v>
      </c>
      <c r="D648">
        <v>23</v>
      </c>
      <c r="E648">
        <v>0</v>
      </c>
      <c r="F648">
        <v>0</v>
      </c>
      <c r="G648">
        <v>0</v>
      </c>
      <c r="H648">
        <v>518</v>
      </c>
      <c r="I648">
        <v>11840</v>
      </c>
      <c r="J648">
        <v>27750</v>
      </c>
      <c r="K648">
        <v>22200</v>
      </c>
      <c r="L648">
        <v>0</v>
      </c>
      <c r="M648">
        <v>13752.9</v>
      </c>
      <c r="N648">
        <f>df_results_DK2!Q648*12</f>
        <v>4460.3999999999996</v>
      </c>
    </row>
    <row r="649" spans="1:14" x14ac:dyDescent="0.3">
      <c r="A649">
        <v>2019</v>
      </c>
      <c r="B649">
        <v>11</v>
      </c>
      <c r="C649">
        <v>27</v>
      </c>
      <c r="D649">
        <v>24</v>
      </c>
      <c r="E649">
        <v>0</v>
      </c>
      <c r="F649">
        <v>0</v>
      </c>
      <c r="G649">
        <v>0</v>
      </c>
      <c r="H649">
        <v>0</v>
      </c>
      <c r="I649">
        <v>7360</v>
      </c>
      <c r="J649">
        <v>24000</v>
      </c>
      <c r="K649">
        <v>19200</v>
      </c>
      <c r="L649">
        <v>0</v>
      </c>
      <c r="M649">
        <v>10915.2</v>
      </c>
      <c r="N649">
        <f>df_results_DK2!Q649*12</f>
        <v>4093.2000000000003</v>
      </c>
    </row>
    <row r="650" spans="1:14" x14ac:dyDescent="0.3">
      <c r="A650">
        <v>2019</v>
      </c>
      <c r="B650">
        <v>11</v>
      </c>
      <c r="C650">
        <v>28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2784</v>
      </c>
      <c r="J650">
        <v>24000</v>
      </c>
      <c r="K650">
        <v>19200</v>
      </c>
      <c r="L650">
        <v>0</v>
      </c>
      <c r="M650">
        <v>11721.6</v>
      </c>
      <c r="N650">
        <f>df_results_DK2!Q650*12</f>
        <v>4395.6000000000004</v>
      </c>
    </row>
    <row r="651" spans="1:14" x14ac:dyDescent="0.3">
      <c r="A651">
        <v>2019</v>
      </c>
      <c r="B651">
        <v>11</v>
      </c>
      <c r="C651">
        <v>28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9000</v>
      </c>
      <c r="K651">
        <v>7128</v>
      </c>
      <c r="L651">
        <v>0</v>
      </c>
      <c r="M651">
        <v>4611.6000000000004</v>
      </c>
      <c r="N651">
        <f>df_results_DK2!Q651*12</f>
        <v>4611.6000000000004</v>
      </c>
    </row>
    <row r="652" spans="1:14" x14ac:dyDescent="0.3">
      <c r="A652">
        <v>2019</v>
      </c>
      <c r="B652">
        <v>11</v>
      </c>
      <c r="C652">
        <v>28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9000</v>
      </c>
      <c r="K652">
        <v>6660</v>
      </c>
      <c r="L652">
        <v>0</v>
      </c>
      <c r="M652">
        <v>4665.6000000000004</v>
      </c>
      <c r="N652">
        <f>df_results_DK2!Q652*12</f>
        <v>4665.6000000000004</v>
      </c>
    </row>
    <row r="653" spans="1:14" x14ac:dyDescent="0.3">
      <c r="A653">
        <v>2019</v>
      </c>
      <c r="B653">
        <v>11</v>
      </c>
      <c r="C653">
        <v>28</v>
      </c>
      <c r="D653">
        <v>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9000</v>
      </c>
      <c r="K653">
        <v>6384</v>
      </c>
      <c r="L653">
        <v>0</v>
      </c>
      <c r="M653">
        <v>5216.3999999999996</v>
      </c>
      <c r="N653">
        <f>df_results_DK2!Q653*12</f>
        <v>5216.3999999999996</v>
      </c>
    </row>
    <row r="654" spans="1:14" x14ac:dyDescent="0.3">
      <c r="A654">
        <v>2019</v>
      </c>
      <c r="B654">
        <v>11</v>
      </c>
      <c r="C654">
        <v>28</v>
      </c>
      <c r="D654">
        <v>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9000</v>
      </c>
      <c r="K654">
        <v>6731.9999999999982</v>
      </c>
      <c r="L654">
        <v>0</v>
      </c>
      <c r="M654">
        <v>5389.2000000000007</v>
      </c>
      <c r="N654">
        <f>df_results_DK2!Q654*12</f>
        <v>5389.2000000000007</v>
      </c>
    </row>
    <row r="655" spans="1:14" x14ac:dyDescent="0.3">
      <c r="A655">
        <v>2019</v>
      </c>
      <c r="B655">
        <v>11</v>
      </c>
      <c r="C655">
        <v>28</v>
      </c>
      <c r="D655">
        <v>6</v>
      </c>
      <c r="E655">
        <v>714</v>
      </c>
      <c r="F655">
        <v>0</v>
      </c>
      <c r="G655">
        <v>0</v>
      </c>
      <c r="H655">
        <v>0</v>
      </c>
      <c r="I655">
        <v>0</v>
      </c>
      <c r="J655">
        <v>12750</v>
      </c>
      <c r="K655">
        <v>10200</v>
      </c>
      <c r="L655">
        <v>0</v>
      </c>
      <c r="M655">
        <v>8063.1</v>
      </c>
      <c r="N655">
        <f>df_results_DK2!Q655*12</f>
        <v>5691.6</v>
      </c>
    </row>
    <row r="656" spans="1:14" x14ac:dyDescent="0.3">
      <c r="A656">
        <v>2019</v>
      </c>
      <c r="B656">
        <v>11</v>
      </c>
      <c r="C656">
        <v>28</v>
      </c>
      <c r="D656">
        <v>7</v>
      </c>
      <c r="E656">
        <v>3859</v>
      </c>
      <c r="F656">
        <v>0</v>
      </c>
      <c r="G656">
        <v>0</v>
      </c>
      <c r="H656">
        <v>0</v>
      </c>
      <c r="I656">
        <v>0</v>
      </c>
      <c r="J656">
        <v>12750</v>
      </c>
      <c r="K656">
        <v>10200</v>
      </c>
      <c r="L656">
        <v>0</v>
      </c>
      <c r="M656">
        <v>8583.3000000000011</v>
      </c>
      <c r="N656">
        <f>df_results_DK2!Q656*12</f>
        <v>6058.8</v>
      </c>
    </row>
    <row r="657" spans="1:14" x14ac:dyDescent="0.3">
      <c r="A657">
        <v>2019</v>
      </c>
      <c r="B657">
        <v>11</v>
      </c>
      <c r="C657">
        <v>28</v>
      </c>
      <c r="D657">
        <v>8</v>
      </c>
      <c r="E657">
        <v>6664</v>
      </c>
      <c r="F657">
        <v>0</v>
      </c>
      <c r="G657">
        <v>0</v>
      </c>
      <c r="H657">
        <v>0</v>
      </c>
      <c r="I657">
        <v>0</v>
      </c>
      <c r="J657">
        <v>12750</v>
      </c>
      <c r="K657">
        <v>10200</v>
      </c>
      <c r="L657">
        <v>0</v>
      </c>
      <c r="M657">
        <v>9562.5</v>
      </c>
      <c r="N657">
        <f>df_results_DK2!Q657*12</f>
        <v>6750</v>
      </c>
    </row>
    <row r="658" spans="1:14" x14ac:dyDescent="0.3">
      <c r="A658">
        <v>2019</v>
      </c>
      <c r="B658">
        <v>11</v>
      </c>
      <c r="C658">
        <v>28</v>
      </c>
      <c r="D658">
        <v>9</v>
      </c>
      <c r="E658">
        <v>8092</v>
      </c>
      <c r="F658">
        <v>0</v>
      </c>
      <c r="G658">
        <v>0</v>
      </c>
      <c r="H658">
        <v>0</v>
      </c>
      <c r="I658">
        <v>0</v>
      </c>
      <c r="J658">
        <v>12750</v>
      </c>
      <c r="K658">
        <v>10200</v>
      </c>
      <c r="L658">
        <v>0</v>
      </c>
      <c r="M658">
        <v>9761.4000000000015</v>
      </c>
      <c r="N658">
        <f>df_results_DK2!Q658*12</f>
        <v>6890.4000000000005</v>
      </c>
    </row>
    <row r="659" spans="1:14" x14ac:dyDescent="0.3">
      <c r="A659">
        <v>2019</v>
      </c>
      <c r="B659">
        <v>11</v>
      </c>
      <c r="C659">
        <v>28</v>
      </c>
      <c r="D659">
        <v>10</v>
      </c>
      <c r="E659">
        <v>8160</v>
      </c>
      <c r="F659">
        <v>0</v>
      </c>
      <c r="G659">
        <v>0</v>
      </c>
      <c r="H659">
        <v>0</v>
      </c>
      <c r="I659">
        <v>0</v>
      </c>
      <c r="J659">
        <v>12750</v>
      </c>
      <c r="K659">
        <v>10200</v>
      </c>
      <c r="L659">
        <v>0</v>
      </c>
      <c r="M659">
        <v>10036.799999999999</v>
      </c>
      <c r="N659">
        <f>df_results_DK2!Q659*12</f>
        <v>7084.7999999999993</v>
      </c>
    </row>
    <row r="660" spans="1:14" x14ac:dyDescent="0.3">
      <c r="A660">
        <v>2019</v>
      </c>
      <c r="B660">
        <v>11</v>
      </c>
      <c r="C660">
        <v>28</v>
      </c>
      <c r="D660">
        <v>11</v>
      </c>
      <c r="E660">
        <v>8585</v>
      </c>
      <c r="F660">
        <v>0</v>
      </c>
      <c r="G660">
        <v>0</v>
      </c>
      <c r="H660">
        <v>0</v>
      </c>
      <c r="I660">
        <v>0</v>
      </c>
      <c r="J660">
        <v>12750</v>
      </c>
      <c r="K660">
        <v>10200</v>
      </c>
      <c r="L660">
        <v>0</v>
      </c>
      <c r="M660">
        <v>9837.9000000000015</v>
      </c>
      <c r="N660">
        <f>df_results_DK2!Q660*12</f>
        <v>6944.4000000000005</v>
      </c>
    </row>
    <row r="661" spans="1:14" x14ac:dyDescent="0.3">
      <c r="A661">
        <v>2019</v>
      </c>
      <c r="B661">
        <v>11</v>
      </c>
      <c r="C661">
        <v>28</v>
      </c>
      <c r="D661">
        <v>12</v>
      </c>
      <c r="E661">
        <v>6392</v>
      </c>
      <c r="F661">
        <v>0</v>
      </c>
      <c r="G661">
        <v>0</v>
      </c>
      <c r="H661">
        <v>0</v>
      </c>
      <c r="I661">
        <v>0</v>
      </c>
      <c r="J661">
        <v>12750</v>
      </c>
      <c r="K661">
        <v>10200</v>
      </c>
      <c r="L661">
        <v>0</v>
      </c>
      <c r="M661">
        <v>10220.400000000001</v>
      </c>
      <c r="N661">
        <f>df_results_DK2!Q661*12</f>
        <v>7214.4000000000005</v>
      </c>
    </row>
    <row r="662" spans="1:14" x14ac:dyDescent="0.3">
      <c r="A662">
        <v>2019</v>
      </c>
      <c r="B662">
        <v>11</v>
      </c>
      <c r="C662">
        <v>28</v>
      </c>
      <c r="D662">
        <v>13</v>
      </c>
      <c r="E662">
        <v>6783</v>
      </c>
      <c r="F662">
        <v>0</v>
      </c>
      <c r="G662">
        <v>0</v>
      </c>
      <c r="H662">
        <v>0</v>
      </c>
      <c r="I662">
        <v>0</v>
      </c>
      <c r="J662">
        <v>12750</v>
      </c>
      <c r="K662">
        <v>10200</v>
      </c>
      <c r="L662">
        <v>0</v>
      </c>
      <c r="M662">
        <v>9945</v>
      </c>
      <c r="N662">
        <f>df_results_DK2!Q662*12</f>
        <v>7020</v>
      </c>
    </row>
    <row r="663" spans="1:14" x14ac:dyDescent="0.3">
      <c r="A663">
        <v>2019</v>
      </c>
      <c r="B663">
        <v>11</v>
      </c>
      <c r="C663">
        <v>28</v>
      </c>
      <c r="D663">
        <v>14</v>
      </c>
      <c r="E663">
        <v>7004</v>
      </c>
      <c r="F663">
        <v>0</v>
      </c>
      <c r="G663">
        <v>0</v>
      </c>
      <c r="H663">
        <v>0</v>
      </c>
      <c r="I663">
        <v>0</v>
      </c>
      <c r="J663">
        <v>12750</v>
      </c>
      <c r="K663">
        <v>10200</v>
      </c>
      <c r="L663">
        <v>0</v>
      </c>
      <c r="M663">
        <v>9486</v>
      </c>
      <c r="N663">
        <f>df_results_DK2!Q663*12</f>
        <v>6696</v>
      </c>
    </row>
    <row r="664" spans="1:14" x14ac:dyDescent="0.3">
      <c r="A664">
        <v>2019</v>
      </c>
      <c r="B664">
        <v>11</v>
      </c>
      <c r="C664">
        <v>28</v>
      </c>
      <c r="D664">
        <v>15</v>
      </c>
      <c r="E664">
        <v>7378</v>
      </c>
      <c r="F664">
        <v>0</v>
      </c>
      <c r="G664">
        <v>0</v>
      </c>
      <c r="H664">
        <v>0</v>
      </c>
      <c r="I664">
        <v>0</v>
      </c>
      <c r="J664">
        <v>12750</v>
      </c>
      <c r="K664">
        <v>10200</v>
      </c>
      <c r="L664">
        <v>0</v>
      </c>
      <c r="M664">
        <v>9149.4000000000015</v>
      </c>
      <c r="N664">
        <f>df_results_DK2!Q664*12</f>
        <v>6458.4000000000005</v>
      </c>
    </row>
    <row r="665" spans="1:14" x14ac:dyDescent="0.3">
      <c r="A665">
        <v>2019</v>
      </c>
      <c r="B665">
        <v>11</v>
      </c>
      <c r="C665">
        <v>28</v>
      </c>
      <c r="D665">
        <v>16</v>
      </c>
      <c r="E665">
        <v>8449</v>
      </c>
      <c r="F665">
        <v>0</v>
      </c>
      <c r="G665">
        <v>0</v>
      </c>
      <c r="H665">
        <v>0</v>
      </c>
      <c r="I665">
        <v>0</v>
      </c>
      <c r="J665">
        <v>12750</v>
      </c>
      <c r="K665">
        <v>10200</v>
      </c>
      <c r="L665">
        <v>0</v>
      </c>
      <c r="M665">
        <v>8415</v>
      </c>
      <c r="N665">
        <f>df_results_DK2!Q665*12</f>
        <v>5940</v>
      </c>
    </row>
    <row r="666" spans="1:14" x14ac:dyDescent="0.3">
      <c r="A666">
        <v>2019</v>
      </c>
      <c r="B666">
        <v>11</v>
      </c>
      <c r="C666">
        <v>28</v>
      </c>
      <c r="D666">
        <v>17</v>
      </c>
      <c r="E666">
        <v>11067</v>
      </c>
      <c r="F666">
        <v>0</v>
      </c>
      <c r="G666">
        <v>0</v>
      </c>
      <c r="H666">
        <v>0</v>
      </c>
      <c r="I666">
        <v>0</v>
      </c>
      <c r="J666">
        <v>12750</v>
      </c>
      <c r="K666">
        <v>10200</v>
      </c>
      <c r="L666">
        <v>0</v>
      </c>
      <c r="M666">
        <v>7864.2000000000007</v>
      </c>
      <c r="N666">
        <f>df_results_DK2!Q666*12</f>
        <v>5551.2000000000007</v>
      </c>
    </row>
    <row r="667" spans="1:14" x14ac:dyDescent="0.3">
      <c r="A667">
        <v>2019</v>
      </c>
      <c r="B667">
        <v>11</v>
      </c>
      <c r="C667">
        <v>28</v>
      </c>
      <c r="D667">
        <v>18</v>
      </c>
      <c r="E667">
        <v>12597</v>
      </c>
      <c r="F667">
        <v>0</v>
      </c>
      <c r="G667">
        <v>0</v>
      </c>
      <c r="H667">
        <v>0</v>
      </c>
      <c r="I667">
        <v>0</v>
      </c>
      <c r="J667">
        <v>12750</v>
      </c>
      <c r="K667">
        <v>10200</v>
      </c>
      <c r="L667">
        <v>0</v>
      </c>
      <c r="M667">
        <v>7481.7000000000007</v>
      </c>
      <c r="N667">
        <f>df_results_DK2!Q667*12</f>
        <v>5281.2000000000007</v>
      </c>
    </row>
    <row r="668" spans="1:14" x14ac:dyDescent="0.3">
      <c r="A668">
        <v>2019</v>
      </c>
      <c r="B668">
        <v>11</v>
      </c>
      <c r="C668">
        <v>28</v>
      </c>
      <c r="D668">
        <v>19</v>
      </c>
      <c r="E668">
        <v>12342</v>
      </c>
      <c r="F668">
        <v>0</v>
      </c>
      <c r="G668">
        <v>0</v>
      </c>
      <c r="H668">
        <v>0</v>
      </c>
      <c r="I668">
        <v>0</v>
      </c>
      <c r="J668">
        <v>12750</v>
      </c>
      <c r="K668">
        <v>10200</v>
      </c>
      <c r="L668">
        <v>0</v>
      </c>
      <c r="M668">
        <v>7604.1</v>
      </c>
      <c r="N668">
        <f>df_results_DK2!Q668*12</f>
        <v>5367.6</v>
      </c>
    </row>
    <row r="669" spans="1:14" x14ac:dyDescent="0.3">
      <c r="A669">
        <v>2019</v>
      </c>
      <c r="B669">
        <v>11</v>
      </c>
      <c r="C669">
        <v>28</v>
      </c>
      <c r="D669">
        <v>20</v>
      </c>
      <c r="E669">
        <v>9690</v>
      </c>
      <c r="F669">
        <v>0</v>
      </c>
      <c r="G669">
        <v>0</v>
      </c>
      <c r="H669">
        <v>0</v>
      </c>
      <c r="I669">
        <v>0</v>
      </c>
      <c r="J669">
        <v>12750</v>
      </c>
      <c r="K669">
        <v>10200</v>
      </c>
      <c r="L669">
        <v>0</v>
      </c>
      <c r="M669">
        <v>8063.1</v>
      </c>
      <c r="N669">
        <f>df_results_DK2!Q669*12</f>
        <v>5691.6</v>
      </c>
    </row>
    <row r="670" spans="1:14" x14ac:dyDescent="0.3">
      <c r="A670">
        <v>2019</v>
      </c>
      <c r="B670">
        <v>11</v>
      </c>
      <c r="C670">
        <v>28</v>
      </c>
      <c r="D670">
        <v>21</v>
      </c>
      <c r="E670">
        <v>6919</v>
      </c>
      <c r="F670">
        <v>0</v>
      </c>
      <c r="G670">
        <v>0</v>
      </c>
      <c r="H670">
        <v>0</v>
      </c>
      <c r="I670">
        <v>0</v>
      </c>
      <c r="J670">
        <v>12750</v>
      </c>
      <c r="K670">
        <v>10200</v>
      </c>
      <c r="L670">
        <v>0</v>
      </c>
      <c r="M670">
        <v>8384.4</v>
      </c>
      <c r="N670">
        <f>df_results_DK2!Q670*12</f>
        <v>5918.4</v>
      </c>
    </row>
    <row r="671" spans="1:14" x14ac:dyDescent="0.3">
      <c r="A671">
        <v>2019</v>
      </c>
      <c r="B671">
        <v>11</v>
      </c>
      <c r="C671">
        <v>28</v>
      </c>
      <c r="D671">
        <v>22</v>
      </c>
      <c r="E671">
        <v>4454</v>
      </c>
      <c r="F671">
        <v>0</v>
      </c>
      <c r="G671">
        <v>0</v>
      </c>
      <c r="H671">
        <v>0</v>
      </c>
      <c r="I671">
        <v>0</v>
      </c>
      <c r="J671">
        <v>12750</v>
      </c>
      <c r="K671">
        <v>10200</v>
      </c>
      <c r="L671">
        <v>0</v>
      </c>
      <c r="M671">
        <v>8659.8000000000011</v>
      </c>
      <c r="N671">
        <f>df_results_DK2!Q671*12</f>
        <v>6112.8</v>
      </c>
    </row>
    <row r="672" spans="1:14" x14ac:dyDescent="0.3">
      <c r="A672">
        <v>2019</v>
      </c>
      <c r="B672">
        <v>11</v>
      </c>
      <c r="C672">
        <v>28</v>
      </c>
      <c r="D672">
        <v>23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9000</v>
      </c>
      <c r="K672">
        <v>3804</v>
      </c>
      <c r="L672">
        <v>0</v>
      </c>
      <c r="M672">
        <v>6901.2000000000007</v>
      </c>
      <c r="N672">
        <f>df_results_DK2!Q672*12</f>
        <v>6901.2000000000007</v>
      </c>
    </row>
    <row r="673" spans="1:14" x14ac:dyDescent="0.3">
      <c r="A673">
        <v>2019</v>
      </c>
      <c r="B673">
        <v>11</v>
      </c>
      <c r="C673">
        <v>28</v>
      </c>
      <c r="D673">
        <v>24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2734.9999999999995</v>
      </c>
      <c r="K673">
        <v>0</v>
      </c>
      <c r="L673">
        <v>0</v>
      </c>
      <c r="M673">
        <v>3271.5000000000005</v>
      </c>
      <c r="N673">
        <f>df_results_DK2!Q673*12</f>
        <v>7851.6</v>
      </c>
    </row>
    <row r="674" spans="1:14" x14ac:dyDescent="0.3">
      <c r="A674">
        <v>2019</v>
      </c>
      <c r="B674">
        <v>11</v>
      </c>
      <c r="C674">
        <v>29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1329.9999999999995</v>
      </c>
      <c r="K674">
        <v>0</v>
      </c>
      <c r="L674">
        <v>0</v>
      </c>
      <c r="M674">
        <v>3393</v>
      </c>
      <c r="N674">
        <f>df_results_DK2!Q674*12</f>
        <v>8143.2000000000007</v>
      </c>
    </row>
    <row r="675" spans="1:14" x14ac:dyDescent="0.3">
      <c r="A675">
        <v>2019</v>
      </c>
      <c r="B675">
        <v>11</v>
      </c>
      <c r="C675">
        <v>29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f>df_results_DK2!Q675*12</f>
        <v>8164.7999999999993</v>
      </c>
    </row>
    <row r="676" spans="1:14" x14ac:dyDescent="0.3">
      <c r="A676">
        <v>2019</v>
      </c>
      <c r="B676">
        <v>11</v>
      </c>
      <c r="C676">
        <v>29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f>df_results_DK2!Q676*12</f>
        <v>7743.6</v>
      </c>
    </row>
    <row r="677" spans="1:14" x14ac:dyDescent="0.3">
      <c r="A677">
        <v>2019</v>
      </c>
      <c r="B677">
        <v>11</v>
      </c>
      <c r="C677">
        <v>29</v>
      </c>
      <c r="D677">
        <v>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f>df_results_DK2!Q677*12</f>
        <v>8132.4000000000005</v>
      </c>
    </row>
    <row r="678" spans="1:14" x14ac:dyDescent="0.3">
      <c r="A678">
        <v>2019</v>
      </c>
      <c r="B678">
        <v>11</v>
      </c>
      <c r="C678">
        <v>29</v>
      </c>
      <c r="D678">
        <v>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f>df_results_DK2!Q678*12</f>
        <v>8478</v>
      </c>
    </row>
    <row r="679" spans="1:14" x14ac:dyDescent="0.3">
      <c r="A679">
        <v>2019</v>
      </c>
      <c r="B679">
        <v>11</v>
      </c>
      <c r="C679">
        <v>29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f>df_results_DK2!Q679*12</f>
        <v>8661.6</v>
      </c>
    </row>
    <row r="680" spans="1:14" x14ac:dyDescent="0.3">
      <c r="A680">
        <v>2019</v>
      </c>
      <c r="B680">
        <v>11</v>
      </c>
      <c r="C680">
        <v>29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2155.0000000000005</v>
      </c>
      <c r="K680">
        <v>0</v>
      </c>
      <c r="L680">
        <v>0</v>
      </c>
      <c r="M680">
        <v>3739.5</v>
      </c>
      <c r="N680">
        <f>df_results_DK2!Q680*12</f>
        <v>8974.7999999999993</v>
      </c>
    </row>
    <row r="681" spans="1:14" x14ac:dyDescent="0.3">
      <c r="A681">
        <v>2019</v>
      </c>
      <c r="B681">
        <v>11</v>
      </c>
      <c r="C681">
        <v>29</v>
      </c>
      <c r="D681">
        <v>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9000</v>
      </c>
      <c r="K681">
        <v>4020</v>
      </c>
      <c r="L681">
        <v>0</v>
      </c>
      <c r="M681">
        <v>9536.4000000000015</v>
      </c>
      <c r="N681">
        <f>df_results_DK2!Q681*12</f>
        <v>9536.4000000000015</v>
      </c>
    </row>
    <row r="682" spans="1:14" x14ac:dyDescent="0.3">
      <c r="A682">
        <v>2019</v>
      </c>
      <c r="B682">
        <v>11</v>
      </c>
      <c r="C682">
        <v>29</v>
      </c>
      <c r="D682">
        <v>9</v>
      </c>
      <c r="E682">
        <v>3519</v>
      </c>
      <c r="F682">
        <v>0</v>
      </c>
      <c r="G682">
        <v>0</v>
      </c>
      <c r="H682">
        <v>0</v>
      </c>
      <c r="I682">
        <v>0</v>
      </c>
      <c r="J682">
        <v>12750</v>
      </c>
      <c r="K682">
        <v>10200</v>
      </c>
      <c r="L682">
        <v>0</v>
      </c>
      <c r="M682">
        <v>13678.2</v>
      </c>
      <c r="N682">
        <f>df_results_DK2!Q682*12</f>
        <v>9655.2000000000007</v>
      </c>
    </row>
    <row r="683" spans="1:14" x14ac:dyDescent="0.3">
      <c r="A683">
        <v>2019</v>
      </c>
      <c r="B683">
        <v>11</v>
      </c>
      <c r="C683">
        <v>29</v>
      </c>
      <c r="D683">
        <v>10</v>
      </c>
      <c r="E683">
        <v>5015</v>
      </c>
      <c r="F683">
        <v>0</v>
      </c>
      <c r="G683">
        <v>0</v>
      </c>
      <c r="H683">
        <v>0</v>
      </c>
      <c r="I683">
        <v>0</v>
      </c>
      <c r="J683">
        <v>12750</v>
      </c>
      <c r="K683">
        <v>10200</v>
      </c>
      <c r="L683">
        <v>0</v>
      </c>
      <c r="M683">
        <v>14137.2</v>
      </c>
      <c r="N683">
        <f>df_results_DK2!Q683*12</f>
        <v>9979.2000000000007</v>
      </c>
    </row>
    <row r="684" spans="1:14" x14ac:dyDescent="0.3">
      <c r="A684">
        <v>2019</v>
      </c>
      <c r="B684">
        <v>11</v>
      </c>
      <c r="C684">
        <v>29</v>
      </c>
      <c r="D684">
        <v>11</v>
      </c>
      <c r="E684">
        <v>4930</v>
      </c>
      <c r="F684">
        <v>0</v>
      </c>
      <c r="G684">
        <v>0</v>
      </c>
      <c r="H684">
        <v>0</v>
      </c>
      <c r="I684">
        <v>0</v>
      </c>
      <c r="J684">
        <v>12750</v>
      </c>
      <c r="K684">
        <v>10200</v>
      </c>
      <c r="L684">
        <v>0</v>
      </c>
      <c r="M684">
        <v>14366.7</v>
      </c>
      <c r="N684">
        <f>df_results_DK2!Q684*12</f>
        <v>10141.200000000001</v>
      </c>
    </row>
    <row r="685" spans="1:14" x14ac:dyDescent="0.3">
      <c r="A685">
        <v>2019</v>
      </c>
      <c r="B685">
        <v>11</v>
      </c>
      <c r="C685">
        <v>29</v>
      </c>
      <c r="D685">
        <v>12</v>
      </c>
      <c r="E685">
        <v>3655</v>
      </c>
      <c r="F685">
        <v>0</v>
      </c>
      <c r="G685">
        <v>0</v>
      </c>
      <c r="H685">
        <v>0</v>
      </c>
      <c r="I685">
        <v>0</v>
      </c>
      <c r="J685">
        <v>12750</v>
      </c>
      <c r="K685">
        <v>10200</v>
      </c>
      <c r="L685">
        <v>0</v>
      </c>
      <c r="M685">
        <v>14137.2</v>
      </c>
      <c r="N685">
        <f>df_results_DK2!Q685*12</f>
        <v>9979.2000000000007</v>
      </c>
    </row>
    <row r="686" spans="1:14" x14ac:dyDescent="0.3">
      <c r="A686">
        <v>2019</v>
      </c>
      <c r="B686">
        <v>11</v>
      </c>
      <c r="C686">
        <v>29</v>
      </c>
      <c r="D686">
        <v>13</v>
      </c>
      <c r="E686">
        <v>2414</v>
      </c>
      <c r="F686">
        <v>0</v>
      </c>
      <c r="G686">
        <v>0</v>
      </c>
      <c r="H686">
        <v>0</v>
      </c>
      <c r="I686">
        <v>0</v>
      </c>
      <c r="J686">
        <v>12750</v>
      </c>
      <c r="K686">
        <v>10200</v>
      </c>
      <c r="L686">
        <v>0</v>
      </c>
      <c r="M686">
        <v>14427.900000000001</v>
      </c>
      <c r="N686">
        <f>df_results_DK2!Q686*12</f>
        <v>10184.400000000001</v>
      </c>
    </row>
    <row r="687" spans="1:14" x14ac:dyDescent="0.3">
      <c r="A687">
        <v>2019</v>
      </c>
      <c r="B687">
        <v>11</v>
      </c>
      <c r="C687">
        <v>29</v>
      </c>
      <c r="D687">
        <v>14</v>
      </c>
      <c r="E687">
        <v>1853</v>
      </c>
      <c r="F687">
        <v>0</v>
      </c>
      <c r="G687">
        <v>0</v>
      </c>
      <c r="H687">
        <v>0</v>
      </c>
      <c r="I687">
        <v>0</v>
      </c>
      <c r="J687">
        <v>12750</v>
      </c>
      <c r="K687">
        <v>10200</v>
      </c>
      <c r="L687">
        <v>0</v>
      </c>
      <c r="M687">
        <v>14290.2</v>
      </c>
      <c r="N687">
        <f>df_results_DK2!Q687*12</f>
        <v>10087.200000000001</v>
      </c>
    </row>
    <row r="688" spans="1:14" x14ac:dyDescent="0.3">
      <c r="A688">
        <v>2019</v>
      </c>
      <c r="B688">
        <v>11</v>
      </c>
      <c r="C688">
        <v>29</v>
      </c>
      <c r="D688">
        <v>15</v>
      </c>
      <c r="E688">
        <v>1870</v>
      </c>
      <c r="F688">
        <v>0</v>
      </c>
      <c r="G688">
        <v>0</v>
      </c>
      <c r="H688">
        <v>0</v>
      </c>
      <c r="I688">
        <v>0</v>
      </c>
      <c r="J688">
        <v>12750</v>
      </c>
      <c r="K688">
        <v>10200</v>
      </c>
      <c r="L688">
        <v>0</v>
      </c>
      <c r="M688">
        <v>14014.8</v>
      </c>
      <c r="N688">
        <f>df_results_DK2!Q688*12</f>
        <v>9892.7999999999993</v>
      </c>
    </row>
    <row r="689" spans="1:14" x14ac:dyDescent="0.3">
      <c r="A689">
        <v>2019</v>
      </c>
      <c r="B689">
        <v>11</v>
      </c>
      <c r="C689">
        <v>29</v>
      </c>
      <c r="D689">
        <v>16</v>
      </c>
      <c r="E689">
        <v>3774</v>
      </c>
      <c r="F689">
        <v>0</v>
      </c>
      <c r="G689">
        <v>0</v>
      </c>
      <c r="H689">
        <v>0</v>
      </c>
      <c r="I689">
        <v>0</v>
      </c>
      <c r="J689">
        <v>12750</v>
      </c>
      <c r="K689">
        <v>10200</v>
      </c>
      <c r="L689">
        <v>0</v>
      </c>
      <c r="M689">
        <v>12484.8</v>
      </c>
      <c r="N689">
        <f>df_results_DK2!Q689*12</f>
        <v>8812.7999999999993</v>
      </c>
    </row>
    <row r="690" spans="1:14" x14ac:dyDescent="0.3">
      <c r="A690">
        <v>2019</v>
      </c>
      <c r="B690">
        <v>11</v>
      </c>
      <c r="C690">
        <v>29</v>
      </c>
      <c r="D690">
        <v>17</v>
      </c>
      <c r="E690">
        <v>7582</v>
      </c>
      <c r="F690">
        <v>0</v>
      </c>
      <c r="G690">
        <v>0</v>
      </c>
      <c r="H690">
        <v>0</v>
      </c>
      <c r="I690">
        <v>0</v>
      </c>
      <c r="J690">
        <v>12750</v>
      </c>
      <c r="K690">
        <v>10200</v>
      </c>
      <c r="L690">
        <v>0</v>
      </c>
      <c r="M690">
        <v>10694.7</v>
      </c>
      <c r="N690">
        <f>df_results_DK2!Q690*12</f>
        <v>7549.2000000000007</v>
      </c>
    </row>
    <row r="691" spans="1:14" x14ac:dyDescent="0.3">
      <c r="A691">
        <v>2019</v>
      </c>
      <c r="B691">
        <v>11</v>
      </c>
      <c r="C691">
        <v>29</v>
      </c>
      <c r="D691">
        <v>18</v>
      </c>
      <c r="E691">
        <v>9945</v>
      </c>
      <c r="F691">
        <v>0</v>
      </c>
      <c r="G691">
        <v>0</v>
      </c>
      <c r="H691">
        <v>0</v>
      </c>
      <c r="I691">
        <v>0</v>
      </c>
      <c r="J691">
        <v>12750</v>
      </c>
      <c r="K691">
        <v>10200</v>
      </c>
      <c r="L691">
        <v>0</v>
      </c>
      <c r="M691">
        <v>9501.2999999999993</v>
      </c>
      <c r="N691">
        <f>df_results_DK2!Q691*12</f>
        <v>6706.7999999999993</v>
      </c>
    </row>
    <row r="692" spans="1:14" x14ac:dyDescent="0.3">
      <c r="A692">
        <v>2019</v>
      </c>
      <c r="B692">
        <v>11</v>
      </c>
      <c r="C692">
        <v>29</v>
      </c>
      <c r="D692">
        <v>19</v>
      </c>
      <c r="E692">
        <v>11373</v>
      </c>
      <c r="F692">
        <v>0</v>
      </c>
      <c r="G692">
        <v>0</v>
      </c>
      <c r="H692">
        <v>0</v>
      </c>
      <c r="I692">
        <v>0</v>
      </c>
      <c r="J692">
        <v>12750</v>
      </c>
      <c r="K692">
        <v>10200</v>
      </c>
      <c r="L692">
        <v>0</v>
      </c>
      <c r="M692">
        <v>8644.5</v>
      </c>
      <c r="N692">
        <f>df_results_DK2!Q692*12</f>
        <v>6102</v>
      </c>
    </row>
    <row r="693" spans="1:14" x14ac:dyDescent="0.3">
      <c r="A693">
        <v>2019</v>
      </c>
      <c r="B693">
        <v>11</v>
      </c>
      <c r="C693">
        <v>29</v>
      </c>
      <c r="D693">
        <v>20</v>
      </c>
      <c r="E693">
        <v>10931</v>
      </c>
      <c r="F693">
        <v>0</v>
      </c>
      <c r="G693">
        <v>0</v>
      </c>
      <c r="H693">
        <v>0</v>
      </c>
      <c r="I693">
        <v>0</v>
      </c>
      <c r="J693">
        <v>12750</v>
      </c>
      <c r="K693">
        <v>10200</v>
      </c>
      <c r="L693">
        <v>0</v>
      </c>
      <c r="M693">
        <v>7160.4</v>
      </c>
      <c r="N693">
        <f>df_results_DK2!Q693*12</f>
        <v>5054.3999999999996</v>
      </c>
    </row>
    <row r="694" spans="1:14" x14ac:dyDescent="0.3">
      <c r="A694">
        <v>2019</v>
      </c>
      <c r="B694">
        <v>11</v>
      </c>
      <c r="C694">
        <v>29</v>
      </c>
      <c r="D694">
        <v>21</v>
      </c>
      <c r="E694">
        <v>10132</v>
      </c>
      <c r="F694">
        <v>0</v>
      </c>
      <c r="G694">
        <v>0</v>
      </c>
      <c r="H694">
        <v>0</v>
      </c>
      <c r="I694">
        <v>0</v>
      </c>
      <c r="J694">
        <v>12750</v>
      </c>
      <c r="K694">
        <v>10200</v>
      </c>
      <c r="L694">
        <v>0</v>
      </c>
      <c r="M694">
        <v>5737.5</v>
      </c>
      <c r="N694">
        <f>df_results_DK2!Q694*12</f>
        <v>4050</v>
      </c>
    </row>
    <row r="695" spans="1:14" x14ac:dyDescent="0.3">
      <c r="A695">
        <v>2019</v>
      </c>
      <c r="B695">
        <v>11</v>
      </c>
      <c r="C695">
        <v>29</v>
      </c>
      <c r="D695">
        <v>22</v>
      </c>
      <c r="E695">
        <v>9316</v>
      </c>
      <c r="F695">
        <v>0</v>
      </c>
      <c r="G695">
        <v>0</v>
      </c>
      <c r="H695">
        <v>0</v>
      </c>
      <c r="I695">
        <v>0</v>
      </c>
      <c r="J695">
        <v>12750</v>
      </c>
      <c r="K695">
        <v>10200</v>
      </c>
      <c r="L695">
        <v>0</v>
      </c>
      <c r="M695">
        <v>5079.6000000000004</v>
      </c>
      <c r="N695">
        <f>df_results_DK2!Q695*12</f>
        <v>3585.6000000000004</v>
      </c>
    </row>
    <row r="696" spans="1:14" x14ac:dyDescent="0.3">
      <c r="A696">
        <v>2019</v>
      </c>
      <c r="B696">
        <v>11</v>
      </c>
      <c r="C696">
        <v>29</v>
      </c>
      <c r="D696">
        <v>23</v>
      </c>
      <c r="E696">
        <v>0</v>
      </c>
      <c r="F696">
        <v>0</v>
      </c>
      <c r="G696">
        <v>0</v>
      </c>
      <c r="H696">
        <v>5587</v>
      </c>
      <c r="I696">
        <v>11840</v>
      </c>
      <c r="J696">
        <v>27750</v>
      </c>
      <c r="K696">
        <v>22200</v>
      </c>
      <c r="L696">
        <v>0</v>
      </c>
      <c r="M696">
        <v>10223.1</v>
      </c>
      <c r="N696">
        <f>df_results_DK2!Q696*12</f>
        <v>3315.6000000000004</v>
      </c>
    </row>
    <row r="697" spans="1:14" x14ac:dyDescent="0.3">
      <c r="A697">
        <v>2019</v>
      </c>
      <c r="B697">
        <v>11</v>
      </c>
      <c r="C697">
        <v>29</v>
      </c>
      <c r="D697">
        <v>24</v>
      </c>
      <c r="E697">
        <v>0</v>
      </c>
      <c r="F697">
        <v>0</v>
      </c>
      <c r="G697">
        <v>0</v>
      </c>
      <c r="H697">
        <v>1554</v>
      </c>
      <c r="I697">
        <v>11840</v>
      </c>
      <c r="J697">
        <v>27750</v>
      </c>
      <c r="K697">
        <v>22200</v>
      </c>
      <c r="L697">
        <v>0</v>
      </c>
      <c r="M697">
        <v>10755.9</v>
      </c>
      <c r="N697">
        <f>df_results_DK2!Q697*12</f>
        <v>3488.3999999999996</v>
      </c>
    </row>
    <row r="698" spans="1:14" x14ac:dyDescent="0.3">
      <c r="A698">
        <v>2019</v>
      </c>
      <c r="B698">
        <v>11</v>
      </c>
      <c r="C698">
        <v>30</v>
      </c>
      <c r="D698">
        <v>1</v>
      </c>
      <c r="E698">
        <v>0</v>
      </c>
      <c r="F698">
        <v>0</v>
      </c>
      <c r="G698">
        <v>0</v>
      </c>
      <c r="H698">
        <v>370</v>
      </c>
      <c r="I698">
        <v>11840</v>
      </c>
      <c r="J698">
        <v>27750</v>
      </c>
      <c r="K698">
        <v>22200</v>
      </c>
      <c r="L698">
        <v>0</v>
      </c>
      <c r="M698">
        <v>8191.8</v>
      </c>
      <c r="N698">
        <f>df_results_DK2!Q698*12</f>
        <v>2656.8</v>
      </c>
    </row>
    <row r="699" spans="1:14" x14ac:dyDescent="0.3">
      <c r="A699">
        <v>2019</v>
      </c>
      <c r="B699">
        <v>11</v>
      </c>
      <c r="C699">
        <v>30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8896</v>
      </c>
      <c r="J699">
        <v>24000</v>
      </c>
      <c r="K699">
        <v>19200</v>
      </c>
      <c r="L699">
        <v>0</v>
      </c>
      <c r="M699">
        <v>6278.4000000000005</v>
      </c>
      <c r="N699">
        <f>df_results_DK2!Q699*12</f>
        <v>2354.4</v>
      </c>
    </row>
    <row r="700" spans="1:14" x14ac:dyDescent="0.3">
      <c r="A700">
        <v>2019</v>
      </c>
      <c r="B700">
        <v>11</v>
      </c>
      <c r="C700">
        <v>30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7712</v>
      </c>
      <c r="J700">
        <v>24000</v>
      </c>
      <c r="K700">
        <v>19200</v>
      </c>
      <c r="L700">
        <v>0</v>
      </c>
      <c r="M700">
        <v>6249.6</v>
      </c>
      <c r="N700">
        <f>df_results_DK2!Q700*12</f>
        <v>2343.6000000000004</v>
      </c>
    </row>
    <row r="701" spans="1:14" x14ac:dyDescent="0.3">
      <c r="A701">
        <v>2019</v>
      </c>
      <c r="B701">
        <v>11</v>
      </c>
      <c r="C701">
        <v>30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6784</v>
      </c>
      <c r="J701">
        <v>24000</v>
      </c>
      <c r="K701">
        <v>19200</v>
      </c>
      <c r="L701">
        <v>0</v>
      </c>
      <c r="M701">
        <v>6768</v>
      </c>
      <c r="N701">
        <f>df_results_DK2!Q701*12</f>
        <v>2538</v>
      </c>
    </row>
    <row r="702" spans="1:14" x14ac:dyDescent="0.3">
      <c r="A702">
        <v>2019</v>
      </c>
      <c r="B702">
        <v>11</v>
      </c>
      <c r="C702">
        <v>30</v>
      </c>
      <c r="D702">
        <v>5</v>
      </c>
      <c r="E702">
        <v>0</v>
      </c>
      <c r="F702">
        <v>0</v>
      </c>
      <c r="G702">
        <v>0</v>
      </c>
      <c r="H702">
        <v>0</v>
      </c>
      <c r="I702">
        <v>7103.9999999999964</v>
      </c>
      <c r="J702">
        <v>24000</v>
      </c>
      <c r="K702">
        <v>19200</v>
      </c>
      <c r="L702">
        <v>0</v>
      </c>
      <c r="M702">
        <v>6595.2</v>
      </c>
      <c r="N702">
        <f>df_results_DK2!Q702*12</f>
        <v>2473.1999999999998</v>
      </c>
    </row>
    <row r="703" spans="1:14" x14ac:dyDescent="0.3">
      <c r="A703">
        <v>2019</v>
      </c>
      <c r="B703">
        <v>11</v>
      </c>
      <c r="C703">
        <v>30</v>
      </c>
      <c r="D703">
        <v>6</v>
      </c>
      <c r="E703">
        <v>4590</v>
      </c>
      <c r="F703">
        <v>0</v>
      </c>
      <c r="G703">
        <v>0</v>
      </c>
      <c r="H703">
        <v>0</v>
      </c>
      <c r="I703">
        <v>0</v>
      </c>
      <c r="J703">
        <v>12750</v>
      </c>
      <c r="K703">
        <v>10200</v>
      </c>
      <c r="L703">
        <v>0</v>
      </c>
      <c r="M703">
        <v>3258.9</v>
      </c>
      <c r="N703">
        <f>df_results_DK2!Q703*12</f>
        <v>2300.4</v>
      </c>
    </row>
    <row r="704" spans="1:14" x14ac:dyDescent="0.3">
      <c r="A704">
        <v>2019</v>
      </c>
      <c r="B704">
        <v>11</v>
      </c>
      <c r="C704">
        <v>30</v>
      </c>
      <c r="D704">
        <v>7</v>
      </c>
      <c r="E704">
        <v>5763.0000000000018</v>
      </c>
      <c r="F704">
        <v>0</v>
      </c>
      <c r="G704">
        <v>0</v>
      </c>
      <c r="H704">
        <v>0</v>
      </c>
      <c r="I704">
        <v>0</v>
      </c>
      <c r="J704">
        <v>12750</v>
      </c>
      <c r="K704">
        <v>10200</v>
      </c>
      <c r="L704">
        <v>0</v>
      </c>
      <c r="M704">
        <v>3534.3</v>
      </c>
      <c r="N704">
        <f>df_results_DK2!Q704*12</f>
        <v>2494.8000000000002</v>
      </c>
    </row>
    <row r="705" spans="1:14" x14ac:dyDescent="0.3">
      <c r="A705">
        <v>2019</v>
      </c>
      <c r="B705">
        <v>11</v>
      </c>
      <c r="C705">
        <v>30</v>
      </c>
      <c r="D705">
        <v>8</v>
      </c>
      <c r="E705">
        <v>6902</v>
      </c>
      <c r="F705">
        <v>0</v>
      </c>
      <c r="G705">
        <v>0</v>
      </c>
      <c r="H705">
        <v>0</v>
      </c>
      <c r="I705">
        <v>0</v>
      </c>
      <c r="J705">
        <v>12750</v>
      </c>
      <c r="K705">
        <v>10200</v>
      </c>
      <c r="L705">
        <v>0</v>
      </c>
      <c r="M705">
        <v>4131</v>
      </c>
      <c r="N705">
        <f>df_results_DK2!Q705*12</f>
        <v>2916</v>
      </c>
    </row>
    <row r="706" spans="1:14" x14ac:dyDescent="0.3">
      <c r="A706">
        <v>2019</v>
      </c>
      <c r="B706">
        <v>11</v>
      </c>
      <c r="C706">
        <v>30</v>
      </c>
      <c r="D706">
        <v>9</v>
      </c>
      <c r="E706">
        <v>8670.0000000000018</v>
      </c>
      <c r="F706">
        <v>0</v>
      </c>
      <c r="G706">
        <v>0</v>
      </c>
      <c r="H706">
        <v>0</v>
      </c>
      <c r="I706">
        <v>0</v>
      </c>
      <c r="J706">
        <v>12750</v>
      </c>
      <c r="K706">
        <v>10200</v>
      </c>
      <c r="L706">
        <v>0</v>
      </c>
      <c r="M706">
        <v>4222.8</v>
      </c>
      <c r="N706">
        <f>df_results_DK2!Q706*12</f>
        <v>2980.8</v>
      </c>
    </row>
    <row r="707" spans="1:14" x14ac:dyDescent="0.3">
      <c r="A707">
        <v>2019</v>
      </c>
      <c r="B707">
        <v>11</v>
      </c>
      <c r="C707">
        <v>30</v>
      </c>
      <c r="D707">
        <v>10</v>
      </c>
      <c r="E707">
        <v>10302</v>
      </c>
      <c r="F707">
        <v>0</v>
      </c>
      <c r="G707">
        <v>0</v>
      </c>
      <c r="H707">
        <v>0</v>
      </c>
      <c r="I707">
        <v>0</v>
      </c>
      <c r="J707">
        <v>12750</v>
      </c>
      <c r="K707">
        <v>10200</v>
      </c>
      <c r="L707">
        <v>0</v>
      </c>
      <c r="M707">
        <v>4391.1000000000004</v>
      </c>
      <c r="N707">
        <f>df_results_DK2!Q707*12</f>
        <v>3099.6000000000004</v>
      </c>
    </row>
    <row r="708" spans="1:14" x14ac:dyDescent="0.3">
      <c r="A708">
        <v>2019</v>
      </c>
      <c r="B708">
        <v>11</v>
      </c>
      <c r="C708">
        <v>30</v>
      </c>
      <c r="D708">
        <v>11</v>
      </c>
      <c r="E708">
        <v>10812</v>
      </c>
      <c r="F708">
        <v>0</v>
      </c>
      <c r="G708">
        <v>0</v>
      </c>
      <c r="H708">
        <v>0</v>
      </c>
      <c r="I708">
        <v>0</v>
      </c>
      <c r="J708">
        <v>12750</v>
      </c>
      <c r="K708">
        <v>10200</v>
      </c>
      <c r="L708">
        <v>0</v>
      </c>
      <c r="M708">
        <v>4804.2000000000007</v>
      </c>
      <c r="N708">
        <f>df_results_DK2!Q708*12</f>
        <v>3391.2000000000003</v>
      </c>
    </row>
    <row r="709" spans="1:14" x14ac:dyDescent="0.3">
      <c r="A709">
        <v>2019</v>
      </c>
      <c r="B709">
        <v>11</v>
      </c>
      <c r="C709">
        <v>30</v>
      </c>
      <c r="D709">
        <v>12</v>
      </c>
      <c r="E709">
        <v>9520</v>
      </c>
      <c r="F709">
        <v>0</v>
      </c>
      <c r="G709">
        <v>0</v>
      </c>
      <c r="H709">
        <v>0</v>
      </c>
      <c r="I709">
        <v>0</v>
      </c>
      <c r="J709">
        <v>12750</v>
      </c>
      <c r="K709">
        <v>10200</v>
      </c>
      <c r="L709">
        <v>0</v>
      </c>
      <c r="M709">
        <v>4666.5</v>
      </c>
      <c r="N709">
        <f>df_results_DK2!Q709*12</f>
        <v>3294</v>
      </c>
    </row>
    <row r="710" spans="1:14" x14ac:dyDescent="0.3">
      <c r="A710">
        <v>2019</v>
      </c>
      <c r="B710">
        <v>11</v>
      </c>
      <c r="C710">
        <v>30</v>
      </c>
      <c r="D710">
        <v>13</v>
      </c>
      <c r="E710">
        <v>8568</v>
      </c>
      <c r="F710">
        <v>0</v>
      </c>
      <c r="G710">
        <v>0</v>
      </c>
      <c r="H710">
        <v>0</v>
      </c>
      <c r="I710">
        <v>0</v>
      </c>
      <c r="J710">
        <v>12750</v>
      </c>
      <c r="K710">
        <v>10200</v>
      </c>
      <c r="L710">
        <v>0</v>
      </c>
      <c r="M710">
        <v>4941.8999999999996</v>
      </c>
      <c r="N710">
        <f>df_results_DK2!Q710*12</f>
        <v>3488.3999999999996</v>
      </c>
    </row>
    <row r="711" spans="1:14" x14ac:dyDescent="0.3">
      <c r="A711">
        <v>2019</v>
      </c>
      <c r="B711">
        <v>11</v>
      </c>
      <c r="C711">
        <v>30</v>
      </c>
      <c r="D711">
        <v>14</v>
      </c>
      <c r="E711">
        <v>8636</v>
      </c>
      <c r="F711">
        <v>0</v>
      </c>
      <c r="G711">
        <v>0</v>
      </c>
      <c r="H711">
        <v>0</v>
      </c>
      <c r="I711">
        <v>0</v>
      </c>
      <c r="J711">
        <v>12750</v>
      </c>
      <c r="K711">
        <v>10200</v>
      </c>
      <c r="L711">
        <v>0</v>
      </c>
      <c r="M711">
        <v>4865.3999999999996</v>
      </c>
      <c r="N711">
        <f>df_results_DK2!Q711*12</f>
        <v>3434.3999999999996</v>
      </c>
    </row>
    <row r="712" spans="1:14" x14ac:dyDescent="0.3">
      <c r="A712">
        <v>2019</v>
      </c>
      <c r="B712">
        <v>11</v>
      </c>
      <c r="C712">
        <v>30</v>
      </c>
      <c r="D712">
        <v>15</v>
      </c>
      <c r="E712">
        <v>9213.9999999999982</v>
      </c>
      <c r="F712">
        <v>0</v>
      </c>
      <c r="G712">
        <v>0</v>
      </c>
      <c r="H712">
        <v>0</v>
      </c>
      <c r="I712">
        <v>0</v>
      </c>
      <c r="J712">
        <v>12750</v>
      </c>
      <c r="K712">
        <v>10200</v>
      </c>
      <c r="L712">
        <v>0</v>
      </c>
      <c r="M712">
        <v>4345.2</v>
      </c>
      <c r="N712">
        <f>df_results_DK2!Q712*12</f>
        <v>3067.2</v>
      </c>
    </row>
    <row r="713" spans="1:14" x14ac:dyDescent="0.3">
      <c r="A713">
        <v>2019</v>
      </c>
      <c r="B713">
        <v>11</v>
      </c>
      <c r="C713">
        <v>30</v>
      </c>
      <c r="D713">
        <v>16</v>
      </c>
      <c r="E713">
        <v>10200</v>
      </c>
      <c r="F713">
        <v>0</v>
      </c>
      <c r="G713">
        <v>0</v>
      </c>
      <c r="H713">
        <v>0</v>
      </c>
      <c r="I713">
        <v>0</v>
      </c>
      <c r="J713">
        <v>12750</v>
      </c>
      <c r="K713">
        <v>10200</v>
      </c>
      <c r="L713">
        <v>0</v>
      </c>
      <c r="M713">
        <v>3779.1000000000004</v>
      </c>
      <c r="N713">
        <f>df_results_DK2!Q713*12</f>
        <v>2667.6000000000004</v>
      </c>
    </row>
    <row r="714" spans="1:14" x14ac:dyDescent="0.3">
      <c r="A714">
        <v>2019</v>
      </c>
      <c r="B714">
        <v>11</v>
      </c>
      <c r="C714">
        <v>30</v>
      </c>
      <c r="D714">
        <v>17</v>
      </c>
      <c r="E714">
        <v>12461</v>
      </c>
      <c r="F714">
        <v>0</v>
      </c>
      <c r="G714">
        <v>0</v>
      </c>
      <c r="H714">
        <v>0</v>
      </c>
      <c r="I714">
        <v>0</v>
      </c>
      <c r="J714">
        <v>12750</v>
      </c>
      <c r="K714">
        <v>10200</v>
      </c>
      <c r="L714">
        <v>0</v>
      </c>
      <c r="M714">
        <v>3289.5</v>
      </c>
      <c r="N714">
        <f>df_results_DK2!Q714*12</f>
        <v>2322</v>
      </c>
    </row>
    <row r="715" spans="1:14" x14ac:dyDescent="0.3">
      <c r="A715">
        <v>2019</v>
      </c>
      <c r="B715">
        <v>11</v>
      </c>
      <c r="C715">
        <v>30</v>
      </c>
      <c r="D715">
        <v>18</v>
      </c>
      <c r="E715">
        <v>14892</v>
      </c>
      <c r="F715">
        <v>0</v>
      </c>
      <c r="G715">
        <v>0</v>
      </c>
      <c r="H715">
        <v>0</v>
      </c>
      <c r="I715">
        <v>0</v>
      </c>
      <c r="J715">
        <v>12750</v>
      </c>
      <c r="K715">
        <v>10200</v>
      </c>
      <c r="L715">
        <v>0</v>
      </c>
      <c r="M715">
        <v>2907</v>
      </c>
      <c r="N715">
        <f>df_results_DK2!Q715*12</f>
        <v>2052</v>
      </c>
    </row>
    <row r="716" spans="1:14" x14ac:dyDescent="0.3">
      <c r="A716">
        <v>2019</v>
      </c>
      <c r="B716">
        <v>11</v>
      </c>
      <c r="C716">
        <v>30</v>
      </c>
      <c r="D716">
        <v>19</v>
      </c>
      <c r="E716">
        <v>16065</v>
      </c>
      <c r="F716">
        <v>0</v>
      </c>
      <c r="G716">
        <v>0</v>
      </c>
      <c r="H716">
        <v>0</v>
      </c>
      <c r="I716">
        <v>0</v>
      </c>
      <c r="J716">
        <v>12750</v>
      </c>
      <c r="K716">
        <v>10200</v>
      </c>
      <c r="L716">
        <v>0</v>
      </c>
      <c r="M716">
        <v>2723.4</v>
      </c>
      <c r="N716">
        <f>df_results_DK2!Q716*12</f>
        <v>1922.4</v>
      </c>
    </row>
    <row r="717" spans="1:14" x14ac:dyDescent="0.3">
      <c r="A717">
        <v>2019</v>
      </c>
      <c r="B717">
        <v>11</v>
      </c>
      <c r="C717">
        <v>30</v>
      </c>
      <c r="D717">
        <v>20</v>
      </c>
      <c r="E717">
        <v>14824</v>
      </c>
      <c r="F717">
        <v>0</v>
      </c>
      <c r="G717">
        <v>0</v>
      </c>
      <c r="H717">
        <v>0</v>
      </c>
      <c r="I717">
        <v>0</v>
      </c>
      <c r="J717">
        <v>12750</v>
      </c>
      <c r="K717">
        <v>10200</v>
      </c>
      <c r="L717">
        <v>0</v>
      </c>
      <c r="M717">
        <v>2417.4</v>
      </c>
      <c r="N717">
        <f>df_results_DK2!Q717*12</f>
        <v>1706.4</v>
      </c>
    </row>
    <row r="718" spans="1:14" x14ac:dyDescent="0.3">
      <c r="A718">
        <v>2019</v>
      </c>
      <c r="B718">
        <v>11</v>
      </c>
      <c r="C718">
        <v>30</v>
      </c>
      <c r="D718">
        <v>21</v>
      </c>
      <c r="E718">
        <v>13583</v>
      </c>
      <c r="F718">
        <v>0</v>
      </c>
      <c r="G718">
        <v>0</v>
      </c>
      <c r="H718">
        <v>0</v>
      </c>
      <c r="I718">
        <v>0</v>
      </c>
      <c r="J718">
        <v>12750</v>
      </c>
      <c r="K718">
        <v>10200</v>
      </c>
      <c r="L718">
        <v>0</v>
      </c>
      <c r="M718">
        <v>1866.6</v>
      </c>
      <c r="N718">
        <f>df_results_DK2!Q718*12</f>
        <v>1317.6</v>
      </c>
    </row>
    <row r="719" spans="1:14" x14ac:dyDescent="0.3">
      <c r="A719">
        <v>2019</v>
      </c>
      <c r="B719">
        <v>11</v>
      </c>
      <c r="C719">
        <v>30</v>
      </c>
      <c r="D719">
        <v>22</v>
      </c>
      <c r="E719">
        <v>12274.000000000002</v>
      </c>
      <c r="F719">
        <v>0</v>
      </c>
      <c r="G719">
        <v>0</v>
      </c>
      <c r="H719">
        <v>0</v>
      </c>
      <c r="I719">
        <v>0</v>
      </c>
      <c r="J719">
        <v>12750</v>
      </c>
      <c r="K719">
        <v>10200</v>
      </c>
      <c r="L719">
        <v>0</v>
      </c>
      <c r="M719">
        <v>1621.8000000000002</v>
      </c>
      <c r="N719">
        <f>df_results_DK2!Q719*12</f>
        <v>1144.8000000000002</v>
      </c>
    </row>
    <row r="720" spans="1:14" x14ac:dyDescent="0.3">
      <c r="A720">
        <v>2019</v>
      </c>
      <c r="B720">
        <v>11</v>
      </c>
      <c r="C720">
        <v>30</v>
      </c>
      <c r="D720">
        <v>23</v>
      </c>
      <c r="E720">
        <v>0</v>
      </c>
      <c r="F720">
        <v>0</v>
      </c>
      <c r="G720">
        <v>0</v>
      </c>
      <c r="H720">
        <v>11544</v>
      </c>
      <c r="I720">
        <v>11840</v>
      </c>
      <c r="J720">
        <v>27750</v>
      </c>
      <c r="K720">
        <v>22200</v>
      </c>
      <c r="L720">
        <v>0</v>
      </c>
      <c r="M720">
        <v>3496.5</v>
      </c>
      <c r="N720">
        <f>df_results_DK2!Q720*12</f>
        <v>1134</v>
      </c>
    </row>
    <row r="721" spans="1:14" x14ac:dyDescent="0.3">
      <c r="A721">
        <v>2019</v>
      </c>
      <c r="B721">
        <v>11</v>
      </c>
      <c r="C721">
        <v>30</v>
      </c>
      <c r="D721">
        <v>24</v>
      </c>
      <c r="E721">
        <v>0</v>
      </c>
      <c r="F721">
        <v>0</v>
      </c>
      <c r="G721">
        <v>0</v>
      </c>
      <c r="H721">
        <v>8214</v>
      </c>
      <c r="I721">
        <v>11840</v>
      </c>
      <c r="J721">
        <v>27750</v>
      </c>
      <c r="K721">
        <v>22200</v>
      </c>
      <c r="L721">
        <v>0</v>
      </c>
      <c r="M721">
        <v>3563.1</v>
      </c>
      <c r="N721">
        <f>df_results_DK2!Q721*12</f>
        <v>1155.5999999999999</v>
      </c>
    </row>
    <row r="722" spans="1:14" x14ac:dyDescent="0.3">
      <c r="A722">
        <v>2020</v>
      </c>
      <c r="B722">
        <v>1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5184</v>
      </c>
      <c r="J722">
        <v>24000</v>
      </c>
      <c r="K722">
        <v>19200</v>
      </c>
      <c r="L722">
        <v>0</v>
      </c>
      <c r="M722">
        <v>9964.8000000000011</v>
      </c>
      <c r="N722">
        <f>df_results_DK2!Q722*12</f>
        <v>3736.8</v>
      </c>
    </row>
    <row r="723" spans="1:14" x14ac:dyDescent="0.3">
      <c r="A723">
        <v>2020</v>
      </c>
      <c r="B723">
        <v>1</v>
      </c>
      <c r="C723">
        <v>1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9000</v>
      </c>
      <c r="K723">
        <v>4632</v>
      </c>
      <c r="L723">
        <v>0</v>
      </c>
      <c r="M723">
        <v>4168.8</v>
      </c>
      <c r="N723">
        <f>df_results_DK2!Q723*12</f>
        <v>4168.8</v>
      </c>
    </row>
    <row r="724" spans="1:14" x14ac:dyDescent="0.3">
      <c r="A724">
        <v>2020</v>
      </c>
      <c r="B724">
        <v>1</v>
      </c>
      <c r="C724">
        <v>1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9000</v>
      </c>
      <c r="K724">
        <v>359.99999999999727</v>
      </c>
      <c r="L724">
        <v>0</v>
      </c>
      <c r="M724">
        <v>4006.8</v>
      </c>
      <c r="N724">
        <f>df_results_DK2!Q724*12</f>
        <v>4006.8</v>
      </c>
    </row>
    <row r="725" spans="1:14" x14ac:dyDescent="0.3">
      <c r="A725">
        <v>2020</v>
      </c>
      <c r="B725">
        <v>1</v>
      </c>
      <c r="C725">
        <v>1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3079.9999999999991</v>
      </c>
      <c r="K725">
        <v>0</v>
      </c>
      <c r="L725">
        <v>0</v>
      </c>
      <c r="M725">
        <v>1597.5</v>
      </c>
      <c r="N725">
        <f>df_results_DK2!Q725*12</f>
        <v>3834</v>
      </c>
    </row>
    <row r="726" spans="1:14" x14ac:dyDescent="0.3">
      <c r="A726">
        <v>2020</v>
      </c>
      <c r="B726">
        <v>1</v>
      </c>
      <c r="C726">
        <v>1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2364.9999999999995</v>
      </c>
      <c r="K726">
        <v>0</v>
      </c>
      <c r="L726">
        <v>0</v>
      </c>
      <c r="M726">
        <v>1570.5</v>
      </c>
      <c r="N726">
        <f>df_results_DK2!Q726*12</f>
        <v>3769.2000000000003</v>
      </c>
    </row>
    <row r="727" spans="1:14" x14ac:dyDescent="0.3">
      <c r="A727">
        <v>2020</v>
      </c>
      <c r="B727">
        <v>1</v>
      </c>
      <c r="C727">
        <v>1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1175</v>
      </c>
      <c r="K727">
        <v>0</v>
      </c>
      <c r="L727">
        <v>0</v>
      </c>
      <c r="M727">
        <v>1755</v>
      </c>
      <c r="N727">
        <f>df_results_DK2!Q727*12</f>
        <v>4212</v>
      </c>
    </row>
    <row r="728" spans="1:14" x14ac:dyDescent="0.3">
      <c r="A728">
        <v>2020</v>
      </c>
      <c r="B728">
        <v>1</v>
      </c>
      <c r="C728">
        <v>1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1274.9999999999995</v>
      </c>
      <c r="K728">
        <v>0</v>
      </c>
      <c r="L728">
        <v>0</v>
      </c>
      <c r="M728">
        <v>1840.5</v>
      </c>
      <c r="N728">
        <f>df_results_DK2!Q728*12</f>
        <v>4417.2000000000007</v>
      </c>
    </row>
    <row r="729" spans="1:14" x14ac:dyDescent="0.3">
      <c r="A729">
        <v>2020</v>
      </c>
      <c r="B729">
        <v>1</v>
      </c>
      <c r="C729">
        <v>1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1694.9999999999995</v>
      </c>
      <c r="K729">
        <v>0</v>
      </c>
      <c r="L729">
        <v>0</v>
      </c>
      <c r="M729">
        <v>1908</v>
      </c>
      <c r="N729">
        <f>df_results_DK2!Q729*12</f>
        <v>4579.2000000000007</v>
      </c>
    </row>
    <row r="730" spans="1:14" x14ac:dyDescent="0.3">
      <c r="A730">
        <v>2020</v>
      </c>
      <c r="B730">
        <v>1</v>
      </c>
      <c r="C730">
        <v>1</v>
      </c>
      <c r="D730">
        <v>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2504.9999999999995</v>
      </c>
      <c r="K730">
        <v>0</v>
      </c>
      <c r="L730">
        <v>0</v>
      </c>
      <c r="M730">
        <v>1998</v>
      </c>
      <c r="N730">
        <f>df_results_DK2!Q730*12</f>
        <v>4795.2000000000007</v>
      </c>
    </row>
    <row r="731" spans="1:14" x14ac:dyDescent="0.3">
      <c r="A731">
        <v>2020</v>
      </c>
      <c r="B731">
        <v>1</v>
      </c>
      <c r="C731">
        <v>1</v>
      </c>
      <c r="D731">
        <v>10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2395</v>
      </c>
      <c r="K731">
        <v>0</v>
      </c>
      <c r="L731">
        <v>0</v>
      </c>
      <c r="M731">
        <v>2061</v>
      </c>
      <c r="N731">
        <f>df_results_DK2!Q731*12</f>
        <v>4946.3999999999996</v>
      </c>
    </row>
    <row r="732" spans="1:14" x14ac:dyDescent="0.3">
      <c r="A732">
        <v>2020</v>
      </c>
      <c r="B732">
        <v>1</v>
      </c>
      <c r="C732">
        <v>1</v>
      </c>
      <c r="D732">
        <v>11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2844.9999999999995</v>
      </c>
      <c r="K732">
        <v>0</v>
      </c>
      <c r="L732">
        <v>0</v>
      </c>
      <c r="M732">
        <v>2088</v>
      </c>
      <c r="N732">
        <f>df_results_DK2!Q732*12</f>
        <v>5011.2000000000007</v>
      </c>
    </row>
    <row r="733" spans="1:14" x14ac:dyDescent="0.3">
      <c r="A733">
        <v>2020</v>
      </c>
      <c r="B733">
        <v>1</v>
      </c>
      <c r="C733">
        <v>1</v>
      </c>
      <c r="D733">
        <v>12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2495</v>
      </c>
      <c r="K733">
        <v>0</v>
      </c>
      <c r="L733">
        <v>0</v>
      </c>
      <c r="M733">
        <v>2191.5</v>
      </c>
      <c r="N733">
        <f>df_results_DK2!Q733*12</f>
        <v>5259.6</v>
      </c>
    </row>
    <row r="734" spans="1:14" x14ac:dyDescent="0.3">
      <c r="A734">
        <v>2020</v>
      </c>
      <c r="B734">
        <v>1</v>
      </c>
      <c r="C734">
        <v>1</v>
      </c>
      <c r="D734">
        <v>13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1839.9999999999995</v>
      </c>
      <c r="K734">
        <v>0</v>
      </c>
      <c r="L734">
        <v>0</v>
      </c>
      <c r="M734">
        <v>2313</v>
      </c>
      <c r="N734">
        <f>df_results_DK2!Q734*12</f>
        <v>5551.2000000000007</v>
      </c>
    </row>
    <row r="735" spans="1:14" x14ac:dyDescent="0.3">
      <c r="A735">
        <v>2020</v>
      </c>
      <c r="B735">
        <v>1</v>
      </c>
      <c r="C735">
        <v>1</v>
      </c>
      <c r="D735">
        <v>14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1590</v>
      </c>
      <c r="K735">
        <v>0</v>
      </c>
      <c r="L735">
        <v>0</v>
      </c>
      <c r="M735">
        <v>2434.5</v>
      </c>
      <c r="N735">
        <f>df_results_DK2!Q735*12</f>
        <v>5842.8</v>
      </c>
    </row>
    <row r="736" spans="1:14" x14ac:dyDescent="0.3">
      <c r="A736">
        <v>2020</v>
      </c>
      <c r="B736">
        <v>1</v>
      </c>
      <c r="C736">
        <v>1</v>
      </c>
      <c r="D736">
        <v>15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1450</v>
      </c>
      <c r="K736">
        <v>0</v>
      </c>
      <c r="L736">
        <v>0</v>
      </c>
      <c r="M736">
        <v>2565</v>
      </c>
      <c r="N736">
        <f>df_results_DK2!Q736*12</f>
        <v>6156</v>
      </c>
    </row>
    <row r="737" spans="1:14" x14ac:dyDescent="0.3">
      <c r="A737">
        <v>2020</v>
      </c>
      <c r="B737">
        <v>1</v>
      </c>
      <c r="C737">
        <v>1</v>
      </c>
      <c r="D737">
        <v>16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1720</v>
      </c>
      <c r="K737">
        <v>0</v>
      </c>
      <c r="L737">
        <v>0</v>
      </c>
      <c r="M737">
        <v>2497.5</v>
      </c>
      <c r="N737">
        <f>df_results_DK2!Q737*12</f>
        <v>5994</v>
      </c>
    </row>
    <row r="738" spans="1:14" x14ac:dyDescent="0.3">
      <c r="A738">
        <v>2020</v>
      </c>
      <c r="B738">
        <v>1</v>
      </c>
      <c r="C738">
        <v>1</v>
      </c>
      <c r="D738">
        <v>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9000</v>
      </c>
      <c r="K738">
        <v>96</v>
      </c>
      <c r="L738">
        <v>0</v>
      </c>
      <c r="M738">
        <v>5389.2000000000007</v>
      </c>
      <c r="N738">
        <f>df_results_DK2!Q738*12</f>
        <v>5389.2000000000007</v>
      </c>
    </row>
    <row r="739" spans="1:14" x14ac:dyDescent="0.3">
      <c r="A739">
        <v>2020</v>
      </c>
      <c r="B739">
        <v>1</v>
      </c>
      <c r="C739">
        <v>1</v>
      </c>
      <c r="D739">
        <v>18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9000</v>
      </c>
      <c r="K739">
        <v>4692</v>
      </c>
      <c r="L739">
        <v>0</v>
      </c>
      <c r="M739">
        <v>4881.6000000000004</v>
      </c>
      <c r="N739">
        <f>df_results_DK2!Q739*12</f>
        <v>4881.6000000000004</v>
      </c>
    </row>
    <row r="740" spans="1:14" x14ac:dyDescent="0.3">
      <c r="A740">
        <v>2020</v>
      </c>
      <c r="B740">
        <v>1</v>
      </c>
      <c r="C740">
        <v>1</v>
      </c>
      <c r="D740">
        <v>19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9000</v>
      </c>
      <c r="K740">
        <v>6324</v>
      </c>
      <c r="L740">
        <v>0</v>
      </c>
      <c r="M740">
        <v>4568.3999999999996</v>
      </c>
      <c r="N740">
        <f>df_results_DK2!Q740*12</f>
        <v>4568.3999999999996</v>
      </c>
    </row>
    <row r="741" spans="1:14" x14ac:dyDescent="0.3">
      <c r="A741">
        <v>2020</v>
      </c>
      <c r="B741">
        <v>1</v>
      </c>
      <c r="C741">
        <v>1</v>
      </c>
      <c r="D741">
        <v>20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9000</v>
      </c>
      <c r="K741">
        <v>3924</v>
      </c>
      <c r="L741">
        <v>0</v>
      </c>
      <c r="M741">
        <v>4125.6000000000004</v>
      </c>
      <c r="N741">
        <f>df_results_DK2!Q741*12</f>
        <v>4125.6000000000004</v>
      </c>
    </row>
    <row r="742" spans="1:14" x14ac:dyDescent="0.3">
      <c r="A742">
        <v>2020</v>
      </c>
      <c r="B742">
        <v>1</v>
      </c>
      <c r="C742">
        <v>1</v>
      </c>
      <c r="D742">
        <v>21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9000</v>
      </c>
      <c r="K742">
        <v>1176</v>
      </c>
      <c r="L742">
        <v>0</v>
      </c>
      <c r="M742">
        <v>3682.8</v>
      </c>
      <c r="N742">
        <f>df_results_DK2!Q742*12</f>
        <v>3682.8</v>
      </c>
    </row>
    <row r="743" spans="1:14" x14ac:dyDescent="0.3">
      <c r="A743">
        <v>2020</v>
      </c>
      <c r="B743">
        <v>1</v>
      </c>
      <c r="C743">
        <v>1</v>
      </c>
      <c r="D743">
        <v>22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3035</v>
      </c>
      <c r="K743">
        <v>0</v>
      </c>
      <c r="L743">
        <v>0</v>
      </c>
      <c r="M743">
        <v>1525.5</v>
      </c>
      <c r="N743">
        <f>df_results_DK2!Q743*12</f>
        <v>3661.2000000000003</v>
      </c>
    </row>
    <row r="744" spans="1:14" x14ac:dyDescent="0.3">
      <c r="A744">
        <v>2020</v>
      </c>
      <c r="B744">
        <v>1</v>
      </c>
      <c r="C744">
        <v>1</v>
      </c>
      <c r="D744">
        <v>23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2295</v>
      </c>
      <c r="K744">
        <v>0</v>
      </c>
      <c r="L744">
        <v>0</v>
      </c>
      <c r="M744">
        <v>1552.5</v>
      </c>
      <c r="N744">
        <f>df_results_DK2!Q744*12</f>
        <v>3726</v>
      </c>
    </row>
    <row r="745" spans="1:14" x14ac:dyDescent="0.3">
      <c r="A745">
        <v>2020</v>
      </c>
      <c r="B745">
        <v>1</v>
      </c>
      <c r="C745">
        <v>1</v>
      </c>
      <c r="D745">
        <v>24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1845</v>
      </c>
      <c r="K745">
        <v>0</v>
      </c>
      <c r="L745">
        <v>0</v>
      </c>
      <c r="M745">
        <v>1588.5</v>
      </c>
      <c r="N745">
        <f>df_results_DK2!Q745*12</f>
        <v>3812.3999999999996</v>
      </c>
    </row>
    <row r="746" spans="1:14" x14ac:dyDescent="0.3">
      <c r="A746">
        <v>2020</v>
      </c>
      <c r="B746">
        <v>1</v>
      </c>
      <c r="C746">
        <v>2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1665</v>
      </c>
      <c r="K746">
        <v>0</v>
      </c>
      <c r="L746">
        <v>0</v>
      </c>
      <c r="M746">
        <v>1395</v>
      </c>
      <c r="N746">
        <f>df_results_DK2!Q746*12</f>
        <v>3348</v>
      </c>
    </row>
    <row r="747" spans="1:14" x14ac:dyDescent="0.3">
      <c r="A747">
        <v>2020</v>
      </c>
      <c r="B747">
        <v>1</v>
      </c>
      <c r="C747">
        <v>2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1409.9999999999995</v>
      </c>
      <c r="K747">
        <v>0</v>
      </c>
      <c r="L747">
        <v>0</v>
      </c>
      <c r="M747">
        <v>1368</v>
      </c>
      <c r="N747">
        <f>df_results_DK2!Q747*12</f>
        <v>3283.2000000000003</v>
      </c>
    </row>
    <row r="748" spans="1:14" x14ac:dyDescent="0.3">
      <c r="A748">
        <v>2020</v>
      </c>
      <c r="B748">
        <v>1</v>
      </c>
      <c r="C748">
        <v>2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1234.9999999999995</v>
      </c>
      <c r="K748">
        <v>0</v>
      </c>
      <c r="L748">
        <v>0</v>
      </c>
      <c r="M748">
        <v>1390.5</v>
      </c>
      <c r="N748">
        <f>df_results_DK2!Q748*12</f>
        <v>3337.2000000000003</v>
      </c>
    </row>
    <row r="749" spans="1:14" x14ac:dyDescent="0.3">
      <c r="A749">
        <v>2020</v>
      </c>
      <c r="B749">
        <v>1</v>
      </c>
      <c r="C749">
        <v>2</v>
      </c>
      <c r="D749">
        <v>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1250</v>
      </c>
      <c r="K749">
        <v>0</v>
      </c>
      <c r="L749">
        <v>0</v>
      </c>
      <c r="M749">
        <v>1453.5</v>
      </c>
      <c r="N749">
        <f>df_results_DK2!Q749*12</f>
        <v>3488.3999999999996</v>
      </c>
    </row>
    <row r="750" spans="1:14" x14ac:dyDescent="0.3">
      <c r="A750">
        <v>2020</v>
      </c>
      <c r="B750">
        <v>1</v>
      </c>
      <c r="C750">
        <v>2</v>
      </c>
      <c r="D750">
        <v>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1390</v>
      </c>
      <c r="K750">
        <v>0</v>
      </c>
      <c r="L750">
        <v>0</v>
      </c>
      <c r="M750">
        <v>1516.5</v>
      </c>
      <c r="N750">
        <f>df_results_DK2!Q750*12</f>
        <v>3639.6000000000004</v>
      </c>
    </row>
    <row r="751" spans="1:14" x14ac:dyDescent="0.3">
      <c r="A751">
        <v>2020</v>
      </c>
      <c r="B751">
        <v>1</v>
      </c>
      <c r="C751">
        <v>2</v>
      </c>
      <c r="D751">
        <v>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1550</v>
      </c>
      <c r="K751">
        <v>0</v>
      </c>
      <c r="L751">
        <v>0</v>
      </c>
      <c r="M751">
        <v>1674</v>
      </c>
      <c r="N751">
        <f>df_results_DK2!Q751*12</f>
        <v>4017.6000000000004</v>
      </c>
    </row>
    <row r="752" spans="1:14" x14ac:dyDescent="0.3">
      <c r="A752">
        <v>2020</v>
      </c>
      <c r="B752">
        <v>1</v>
      </c>
      <c r="C752">
        <v>2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2239.9999999999995</v>
      </c>
      <c r="K752">
        <v>0</v>
      </c>
      <c r="L752">
        <v>0</v>
      </c>
      <c r="M752">
        <v>1795.5</v>
      </c>
      <c r="N752">
        <f>df_results_DK2!Q752*12</f>
        <v>4309.2000000000007</v>
      </c>
    </row>
    <row r="753" spans="1:14" x14ac:dyDescent="0.3">
      <c r="A753">
        <v>2020</v>
      </c>
      <c r="B753">
        <v>1</v>
      </c>
      <c r="C753">
        <v>2</v>
      </c>
      <c r="D753">
        <v>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3425</v>
      </c>
      <c r="K753">
        <v>0</v>
      </c>
      <c r="L753">
        <v>0</v>
      </c>
      <c r="M753">
        <v>1989</v>
      </c>
      <c r="N753">
        <f>df_results_DK2!Q753*12</f>
        <v>4773.6000000000004</v>
      </c>
    </row>
    <row r="754" spans="1:14" x14ac:dyDescent="0.3">
      <c r="A754">
        <v>2020</v>
      </c>
      <c r="B754">
        <v>1</v>
      </c>
      <c r="C754">
        <v>2</v>
      </c>
      <c r="D754">
        <v>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9000</v>
      </c>
      <c r="K754">
        <v>3036</v>
      </c>
      <c r="L754">
        <v>0</v>
      </c>
      <c r="M754">
        <v>5216.3999999999996</v>
      </c>
      <c r="N754">
        <f>df_results_DK2!Q754*12</f>
        <v>5216.3999999999996</v>
      </c>
    </row>
    <row r="755" spans="1:14" x14ac:dyDescent="0.3">
      <c r="A755">
        <v>2020</v>
      </c>
      <c r="B755">
        <v>1</v>
      </c>
      <c r="C755">
        <v>2</v>
      </c>
      <c r="D755">
        <v>10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9000</v>
      </c>
      <c r="K755">
        <v>2579.9999999999945</v>
      </c>
      <c r="L755">
        <v>0</v>
      </c>
      <c r="M755">
        <v>5594.4</v>
      </c>
      <c r="N755">
        <f>df_results_DK2!Q755*12</f>
        <v>5594.4</v>
      </c>
    </row>
    <row r="756" spans="1:14" x14ac:dyDescent="0.3">
      <c r="A756">
        <v>2020</v>
      </c>
      <c r="B756">
        <v>1</v>
      </c>
      <c r="C756">
        <v>2</v>
      </c>
      <c r="D756">
        <v>11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9000</v>
      </c>
      <c r="K756">
        <v>4199.9999999999945</v>
      </c>
      <c r="L756">
        <v>0</v>
      </c>
      <c r="M756">
        <v>5356.8</v>
      </c>
      <c r="N756">
        <f>df_results_DK2!Q756*12</f>
        <v>5356.8</v>
      </c>
    </row>
    <row r="757" spans="1:14" x14ac:dyDescent="0.3">
      <c r="A757">
        <v>2020</v>
      </c>
      <c r="B757">
        <v>1</v>
      </c>
      <c r="C757">
        <v>2</v>
      </c>
      <c r="D757">
        <v>12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9000</v>
      </c>
      <c r="K757">
        <v>3227.9999999999945</v>
      </c>
      <c r="L757">
        <v>0</v>
      </c>
      <c r="M757">
        <v>5410.8</v>
      </c>
      <c r="N757">
        <f>df_results_DK2!Q757*12</f>
        <v>5410.8</v>
      </c>
    </row>
    <row r="758" spans="1:14" x14ac:dyDescent="0.3">
      <c r="A758">
        <v>2020</v>
      </c>
      <c r="B758">
        <v>1</v>
      </c>
      <c r="C758">
        <v>2</v>
      </c>
      <c r="D758">
        <v>13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9000</v>
      </c>
      <c r="K758">
        <v>2255.9999999999945</v>
      </c>
      <c r="L758">
        <v>0</v>
      </c>
      <c r="M758">
        <v>5454</v>
      </c>
      <c r="N758">
        <f>df_results_DK2!Q758*12</f>
        <v>5454</v>
      </c>
    </row>
    <row r="759" spans="1:14" x14ac:dyDescent="0.3">
      <c r="A759">
        <v>2020</v>
      </c>
      <c r="B759">
        <v>1</v>
      </c>
      <c r="C759">
        <v>2</v>
      </c>
      <c r="D759">
        <v>14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9000</v>
      </c>
      <c r="K759">
        <v>2148</v>
      </c>
      <c r="L759">
        <v>0</v>
      </c>
      <c r="M759">
        <v>5292</v>
      </c>
      <c r="N759">
        <f>df_results_DK2!Q759*12</f>
        <v>5292</v>
      </c>
    </row>
    <row r="760" spans="1:14" x14ac:dyDescent="0.3">
      <c r="A760">
        <v>2020</v>
      </c>
      <c r="B760">
        <v>1</v>
      </c>
      <c r="C760">
        <v>2</v>
      </c>
      <c r="D760">
        <v>15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9000</v>
      </c>
      <c r="K760">
        <v>2364</v>
      </c>
      <c r="L760">
        <v>0</v>
      </c>
      <c r="M760">
        <v>5248.8</v>
      </c>
      <c r="N760">
        <f>df_results_DK2!Q760*12</f>
        <v>5248.8</v>
      </c>
    </row>
    <row r="761" spans="1:14" x14ac:dyDescent="0.3">
      <c r="A761">
        <v>2020</v>
      </c>
      <c r="B761">
        <v>1</v>
      </c>
      <c r="C761">
        <v>2</v>
      </c>
      <c r="D761">
        <v>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3475</v>
      </c>
      <c r="K761">
        <v>0</v>
      </c>
      <c r="L761">
        <v>0</v>
      </c>
      <c r="M761">
        <v>2286</v>
      </c>
      <c r="N761">
        <f>df_results_DK2!Q761*12</f>
        <v>5486.4</v>
      </c>
    </row>
    <row r="762" spans="1:14" x14ac:dyDescent="0.3">
      <c r="A762">
        <v>2020</v>
      </c>
      <c r="B762">
        <v>1</v>
      </c>
      <c r="C762">
        <v>2</v>
      </c>
      <c r="D762">
        <v>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9000</v>
      </c>
      <c r="K762">
        <v>1080</v>
      </c>
      <c r="L762">
        <v>0</v>
      </c>
      <c r="M762">
        <v>5659.2000000000007</v>
      </c>
      <c r="N762">
        <f>df_results_DK2!Q762*12</f>
        <v>5659.2000000000007</v>
      </c>
    </row>
    <row r="763" spans="1:14" x14ac:dyDescent="0.3">
      <c r="A763">
        <v>2020</v>
      </c>
      <c r="B763">
        <v>1</v>
      </c>
      <c r="C763">
        <v>2</v>
      </c>
      <c r="D763">
        <v>18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9000</v>
      </c>
      <c r="K763">
        <v>2531.9999999999945</v>
      </c>
      <c r="L763">
        <v>0</v>
      </c>
      <c r="M763">
        <v>6220.7999999999993</v>
      </c>
      <c r="N763">
        <f>df_results_DK2!Q763*12</f>
        <v>6220.7999999999993</v>
      </c>
    </row>
    <row r="764" spans="1:14" x14ac:dyDescent="0.3">
      <c r="A764">
        <v>2020</v>
      </c>
      <c r="B764">
        <v>1</v>
      </c>
      <c r="C764">
        <v>2</v>
      </c>
      <c r="D764">
        <v>19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9000</v>
      </c>
      <c r="K764">
        <v>600</v>
      </c>
      <c r="L764">
        <v>0</v>
      </c>
      <c r="M764">
        <v>6782.4000000000005</v>
      </c>
      <c r="N764">
        <f>df_results_DK2!Q764*12</f>
        <v>6782.4000000000005</v>
      </c>
    </row>
    <row r="765" spans="1:14" x14ac:dyDescent="0.3">
      <c r="A765">
        <v>2020</v>
      </c>
      <c r="B765">
        <v>1</v>
      </c>
      <c r="C765">
        <v>2</v>
      </c>
      <c r="D765">
        <v>20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3164.9999999999991</v>
      </c>
      <c r="K765">
        <v>0</v>
      </c>
      <c r="L765">
        <v>0</v>
      </c>
      <c r="M765">
        <v>2956.5000000000005</v>
      </c>
      <c r="N765">
        <f>df_results_DK2!Q765*12</f>
        <v>7095.6</v>
      </c>
    </row>
    <row r="766" spans="1:14" x14ac:dyDescent="0.3">
      <c r="A766">
        <v>2020</v>
      </c>
      <c r="B766">
        <v>1</v>
      </c>
      <c r="C766">
        <v>2</v>
      </c>
      <c r="D766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2345</v>
      </c>
      <c r="K766">
        <v>0</v>
      </c>
      <c r="L766">
        <v>0</v>
      </c>
      <c r="M766">
        <v>3060</v>
      </c>
      <c r="N766">
        <f>df_results_DK2!Q766*12</f>
        <v>7344</v>
      </c>
    </row>
    <row r="767" spans="1:14" x14ac:dyDescent="0.3">
      <c r="A767">
        <v>2020</v>
      </c>
      <c r="B767">
        <v>1</v>
      </c>
      <c r="C767">
        <v>2</v>
      </c>
      <c r="D767">
        <v>22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1409.9999999999989</v>
      </c>
      <c r="K767">
        <v>0</v>
      </c>
      <c r="L767">
        <v>0</v>
      </c>
      <c r="M767">
        <v>3316.5000000000005</v>
      </c>
      <c r="N767">
        <f>df_results_DK2!Q767*12</f>
        <v>7959.6</v>
      </c>
    </row>
    <row r="768" spans="1:14" x14ac:dyDescent="0.3">
      <c r="A768">
        <v>2020</v>
      </c>
      <c r="B768">
        <v>1</v>
      </c>
      <c r="C768">
        <v>2</v>
      </c>
      <c r="D768">
        <v>23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490</v>
      </c>
      <c r="K768">
        <v>0</v>
      </c>
      <c r="L768">
        <v>0</v>
      </c>
      <c r="M768">
        <v>3600</v>
      </c>
      <c r="N768">
        <f>df_results_DK2!Q768*12</f>
        <v>8640</v>
      </c>
    </row>
    <row r="769" spans="1:14" x14ac:dyDescent="0.3">
      <c r="A769">
        <v>2020</v>
      </c>
      <c r="B769">
        <v>1</v>
      </c>
      <c r="C769">
        <v>2</v>
      </c>
      <c r="D769">
        <v>24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f>df_results_DK2!Q769*12</f>
        <v>9266.4000000000015</v>
      </c>
    </row>
    <row r="770" spans="1:14" x14ac:dyDescent="0.3">
      <c r="A770">
        <v>2020</v>
      </c>
      <c r="B770">
        <v>1</v>
      </c>
      <c r="C770">
        <v>3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f>df_results_DK2!Q770*12</f>
        <v>9093.6</v>
      </c>
    </row>
    <row r="771" spans="1:14" x14ac:dyDescent="0.3">
      <c r="A771">
        <v>2020</v>
      </c>
      <c r="B771">
        <v>1</v>
      </c>
      <c r="C771">
        <v>3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f>df_results_DK2!Q771*12</f>
        <v>9428.4000000000015</v>
      </c>
    </row>
    <row r="772" spans="1:14" x14ac:dyDescent="0.3">
      <c r="A772">
        <v>2020</v>
      </c>
      <c r="B772">
        <v>1</v>
      </c>
      <c r="C772">
        <v>3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f>df_results_DK2!Q772*12</f>
        <v>9428.4000000000015</v>
      </c>
    </row>
    <row r="773" spans="1:14" x14ac:dyDescent="0.3">
      <c r="A773">
        <v>2020</v>
      </c>
      <c r="B773">
        <v>1</v>
      </c>
      <c r="C773">
        <v>3</v>
      </c>
      <c r="D773">
        <v>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f>df_results_DK2!Q773*12</f>
        <v>9277.2000000000007</v>
      </c>
    </row>
    <row r="774" spans="1:14" x14ac:dyDescent="0.3">
      <c r="A774">
        <v>2020</v>
      </c>
      <c r="B774">
        <v>1</v>
      </c>
      <c r="C774">
        <v>3</v>
      </c>
      <c r="D774">
        <v>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f>df_results_DK2!Q774*12</f>
        <v>9439.2000000000007</v>
      </c>
    </row>
    <row r="775" spans="1:14" x14ac:dyDescent="0.3">
      <c r="A775">
        <v>2020</v>
      </c>
      <c r="B775">
        <v>1</v>
      </c>
      <c r="C775">
        <v>3</v>
      </c>
      <c r="D775">
        <v>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f>df_results_DK2!Q775*12</f>
        <v>9828</v>
      </c>
    </row>
    <row r="776" spans="1:14" x14ac:dyDescent="0.3">
      <c r="A776">
        <v>2020</v>
      </c>
      <c r="B776">
        <v>1</v>
      </c>
      <c r="C776">
        <v>3</v>
      </c>
      <c r="D776">
        <v>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f>df_results_DK2!Q776*12</f>
        <v>10108.799999999999</v>
      </c>
    </row>
    <row r="777" spans="1:14" x14ac:dyDescent="0.3">
      <c r="A777">
        <v>2020</v>
      </c>
      <c r="B777">
        <v>1</v>
      </c>
      <c r="C777">
        <v>3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800</v>
      </c>
      <c r="K777">
        <v>0</v>
      </c>
      <c r="L777">
        <v>0</v>
      </c>
      <c r="M777">
        <v>4297.5</v>
      </c>
      <c r="N777">
        <f>df_results_DK2!Q777*12</f>
        <v>10314</v>
      </c>
    </row>
    <row r="778" spans="1:14" x14ac:dyDescent="0.3">
      <c r="A778">
        <v>2020</v>
      </c>
      <c r="B778">
        <v>1</v>
      </c>
      <c r="C778">
        <v>3</v>
      </c>
      <c r="D778">
        <v>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2094.9999999999977</v>
      </c>
      <c r="K778">
        <v>0</v>
      </c>
      <c r="L778">
        <v>0</v>
      </c>
      <c r="M778">
        <v>4207.5</v>
      </c>
      <c r="N778">
        <f>df_results_DK2!Q778*12</f>
        <v>10098</v>
      </c>
    </row>
    <row r="779" spans="1:14" x14ac:dyDescent="0.3">
      <c r="A779">
        <v>2020</v>
      </c>
      <c r="B779">
        <v>1</v>
      </c>
      <c r="C779">
        <v>3</v>
      </c>
      <c r="D779">
        <v>10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9000</v>
      </c>
      <c r="K779">
        <v>1752</v>
      </c>
      <c r="L779">
        <v>0</v>
      </c>
      <c r="M779">
        <v>9979.2000000000007</v>
      </c>
      <c r="N779">
        <f>df_results_DK2!Q779*12</f>
        <v>9979.2000000000007</v>
      </c>
    </row>
    <row r="780" spans="1:14" x14ac:dyDescent="0.3">
      <c r="A780">
        <v>2020</v>
      </c>
      <c r="B780">
        <v>1</v>
      </c>
      <c r="C780">
        <v>3</v>
      </c>
      <c r="D780">
        <v>11</v>
      </c>
      <c r="E780">
        <v>1257.9999999999961</v>
      </c>
      <c r="F780">
        <v>0</v>
      </c>
      <c r="G780">
        <v>0</v>
      </c>
      <c r="H780">
        <v>0</v>
      </c>
      <c r="I780">
        <v>0</v>
      </c>
      <c r="J780">
        <v>12750</v>
      </c>
      <c r="K780">
        <v>10200</v>
      </c>
      <c r="L780">
        <v>0</v>
      </c>
      <c r="M780">
        <v>13265.1</v>
      </c>
      <c r="N780">
        <f>df_results_DK2!Q780*12</f>
        <v>9363.6</v>
      </c>
    </row>
    <row r="781" spans="1:14" x14ac:dyDescent="0.3">
      <c r="A781">
        <v>2020</v>
      </c>
      <c r="B781">
        <v>1</v>
      </c>
      <c r="C781">
        <v>3</v>
      </c>
      <c r="D781">
        <v>12</v>
      </c>
      <c r="E781">
        <v>3298</v>
      </c>
      <c r="F781">
        <v>0</v>
      </c>
      <c r="G781">
        <v>0</v>
      </c>
      <c r="H781">
        <v>0</v>
      </c>
      <c r="I781">
        <v>0</v>
      </c>
      <c r="J781">
        <v>12750</v>
      </c>
      <c r="K781">
        <v>10200</v>
      </c>
      <c r="L781">
        <v>0</v>
      </c>
      <c r="M781">
        <v>12454.2</v>
      </c>
      <c r="N781">
        <f>df_results_DK2!Q781*12</f>
        <v>8791.2000000000007</v>
      </c>
    </row>
    <row r="782" spans="1:14" x14ac:dyDescent="0.3">
      <c r="A782">
        <v>2020</v>
      </c>
      <c r="B782">
        <v>1</v>
      </c>
      <c r="C782">
        <v>3</v>
      </c>
      <c r="D782">
        <v>13</v>
      </c>
      <c r="E782">
        <v>2091</v>
      </c>
      <c r="F782">
        <v>0</v>
      </c>
      <c r="G782">
        <v>0</v>
      </c>
      <c r="H782">
        <v>0</v>
      </c>
      <c r="I782">
        <v>0</v>
      </c>
      <c r="J782">
        <v>12750</v>
      </c>
      <c r="K782">
        <v>10200</v>
      </c>
      <c r="L782">
        <v>0</v>
      </c>
      <c r="M782">
        <v>11367.900000000001</v>
      </c>
      <c r="N782">
        <f>df_results_DK2!Q782*12</f>
        <v>8024.4000000000005</v>
      </c>
    </row>
    <row r="783" spans="1:14" x14ac:dyDescent="0.3">
      <c r="A783">
        <v>2020</v>
      </c>
      <c r="B783">
        <v>1</v>
      </c>
      <c r="C783">
        <v>3</v>
      </c>
      <c r="D783">
        <v>14</v>
      </c>
      <c r="E783">
        <v>3383</v>
      </c>
      <c r="F783">
        <v>0</v>
      </c>
      <c r="G783">
        <v>0</v>
      </c>
      <c r="H783">
        <v>0</v>
      </c>
      <c r="I783">
        <v>0</v>
      </c>
      <c r="J783">
        <v>12750</v>
      </c>
      <c r="K783">
        <v>10200</v>
      </c>
      <c r="L783">
        <v>0</v>
      </c>
      <c r="M783">
        <v>9853.2000000000007</v>
      </c>
      <c r="N783">
        <f>df_results_DK2!Q783*12</f>
        <v>6955.2000000000007</v>
      </c>
    </row>
    <row r="784" spans="1:14" x14ac:dyDescent="0.3">
      <c r="A784">
        <v>2020</v>
      </c>
      <c r="B784">
        <v>1</v>
      </c>
      <c r="C784">
        <v>3</v>
      </c>
      <c r="D784">
        <v>15</v>
      </c>
      <c r="E784">
        <v>3859</v>
      </c>
      <c r="F784">
        <v>0</v>
      </c>
      <c r="G784">
        <v>0</v>
      </c>
      <c r="H784">
        <v>0</v>
      </c>
      <c r="I784">
        <v>0</v>
      </c>
      <c r="J784">
        <v>12750</v>
      </c>
      <c r="K784">
        <v>10200</v>
      </c>
      <c r="L784">
        <v>0</v>
      </c>
      <c r="M784">
        <v>8032.5</v>
      </c>
      <c r="N784">
        <f>df_results_DK2!Q784*12</f>
        <v>5670</v>
      </c>
    </row>
    <row r="785" spans="1:14" x14ac:dyDescent="0.3">
      <c r="A785">
        <v>2020</v>
      </c>
      <c r="B785">
        <v>1</v>
      </c>
      <c r="C785">
        <v>3</v>
      </c>
      <c r="D785">
        <v>16</v>
      </c>
      <c r="E785">
        <v>1785</v>
      </c>
      <c r="F785">
        <v>0</v>
      </c>
      <c r="G785">
        <v>0</v>
      </c>
      <c r="H785">
        <v>0</v>
      </c>
      <c r="I785">
        <v>0</v>
      </c>
      <c r="J785">
        <v>12750</v>
      </c>
      <c r="K785">
        <v>10200</v>
      </c>
      <c r="L785">
        <v>0</v>
      </c>
      <c r="M785">
        <v>6701.4</v>
      </c>
      <c r="N785">
        <f>df_results_DK2!Q785*12</f>
        <v>4730.3999999999996</v>
      </c>
    </row>
    <row r="786" spans="1:14" x14ac:dyDescent="0.3">
      <c r="A786">
        <v>2020</v>
      </c>
      <c r="B786">
        <v>1</v>
      </c>
      <c r="C786">
        <v>3</v>
      </c>
      <c r="D786">
        <v>17</v>
      </c>
      <c r="E786">
        <v>1377</v>
      </c>
      <c r="F786">
        <v>0</v>
      </c>
      <c r="G786">
        <v>0</v>
      </c>
      <c r="H786">
        <v>0</v>
      </c>
      <c r="I786">
        <v>0</v>
      </c>
      <c r="J786">
        <v>12750</v>
      </c>
      <c r="K786">
        <v>10200</v>
      </c>
      <c r="L786">
        <v>0</v>
      </c>
      <c r="M786">
        <v>5859.9</v>
      </c>
      <c r="N786">
        <f>df_results_DK2!Q786*12</f>
        <v>4136.3999999999996</v>
      </c>
    </row>
    <row r="787" spans="1:14" x14ac:dyDescent="0.3">
      <c r="A787">
        <v>2020</v>
      </c>
      <c r="B787">
        <v>1</v>
      </c>
      <c r="C787">
        <v>3</v>
      </c>
      <c r="D787">
        <v>18</v>
      </c>
      <c r="E787">
        <v>2295</v>
      </c>
      <c r="F787">
        <v>0</v>
      </c>
      <c r="G787">
        <v>0</v>
      </c>
      <c r="H787">
        <v>0</v>
      </c>
      <c r="I787">
        <v>0</v>
      </c>
      <c r="J787">
        <v>12750</v>
      </c>
      <c r="K787">
        <v>10200</v>
      </c>
      <c r="L787">
        <v>0</v>
      </c>
      <c r="M787">
        <v>6089.4</v>
      </c>
      <c r="N787">
        <f>df_results_DK2!Q787*12</f>
        <v>4298.3999999999996</v>
      </c>
    </row>
    <row r="788" spans="1:14" x14ac:dyDescent="0.3">
      <c r="A788">
        <v>2020</v>
      </c>
      <c r="B788">
        <v>1</v>
      </c>
      <c r="C788">
        <v>3</v>
      </c>
      <c r="D788">
        <v>19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9000</v>
      </c>
      <c r="K788">
        <v>6839.9999999999945</v>
      </c>
      <c r="L788">
        <v>0</v>
      </c>
      <c r="M788">
        <v>4924.8</v>
      </c>
      <c r="N788">
        <f>df_results_DK2!Q788*12</f>
        <v>4924.8</v>
      </c>
    </row>
    <row r="789" spans="1:14" x14ac:dyDescent="0.3">
      <c r="A789">
        <v>2020</v>
      </c>
      <c r="B789">
        <v>1</v>
      </c>
      <c r="C789">
        <v>3</v>
      </c>
      <c r="D789">
        <v>20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9000</v>
      </c>
      <c r="K789">
        <v>1463.9999999999945</v>
      </c>
      <c r="L789">
        <v>0</v>
      </c>
      <c r="M789">
        <v>5335.2000000000007</v>
      </c>
      <c r="N789">
        <f>df_results_DK2!Q789*12</f>
        <v>5335.2000000000007</v>
      </c>
    </row>
    <row r="790" spans="1:14" x14ac:dyDescent="0.3">
      <c r="A790">
        <v>2020</v>
      </c>
      <c r="B790">
        <v>1</v>
      </c>
      <c r="C790">
        <v>3</v>
      </c>
      <c r="D790">
        <v>21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2575</v>
      </c>
      <c r="K790">
        <v>0</v>
      </c>
      <c r="L790">
        <v>0</v>
      </c>
      <c r="M790">
        <v>2587.5</v>
      </c>
      <c r="N790">
        <f>df_results_DK2!Q790*12</f>
        <v>6210</v>
      </c>
    </row>
    <row r="791" spans="1:14" x14ac:dyDescent="0.3">
      <c r="A791">
        <v>2020</v>
      </c>
      <c r="B791">
        <v>1</v>
      </c>
      <c r="C791">
        <v>3</v>
      </c>
      <c r="D791">
        <v>22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1585</v>
      </c>
      <c r="K791">
        <v>0</v>
      </c>
      <c r="L791">
        <v>0</v>
      </c>
      <c r="M791">
        <v>3019.5</v>
      </c>
      <c r="N791">
        <f>df_results_DK2!Q791*12</f>
        <v>7246.7999999999993</v>
      </c>
    </row>
    <row r="792" spans="1:14" x14ac:dyDescent="0.3">
      <c r="A792">
        <v>2020</v>
      </c>
      <c r="B792">
        <v>1</v>
      </c>
      <c r="C792">
        <v>3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585</v>
      </c>
      <c r="K792">
        <v>0</v>
      </c>
      <c r="L792">
        <v>0</v>
      </c>
      <c r="M792">
        <v>3465</v>
      </c>
      <c r="N792">
        <f>df_results_DK2!Q792*12</f>
        <v>8316</v>
      </c>
    </row>
    <row r="793" spans="1:14" x14ac:dyDescent="0.3">
      <c r="A793">
        <v>2020</v>
      </c>
      <c r="B793">
        <v>1</v>
      </c>
      <c r="C793">
        <v>3</v>
      </c>
      <c r="D793">
        <v>24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f>df_results_DK2!Q793*12</f>
        <v>9169.2000000000007</v>
      </c>
    </row>
    <row r="794" spans="1:14" x14ac:dyDescent="0.3">
      <c r="A794">
        <v>2020</v>
      </c>
      <c r="B794">
        <v>1</v>
      </c>
      <c r="C794">
        <v>4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f>df_results_DK2!Q794*12</f>
        <v>9266.4000000000015</v>
      </c>
    </row>
    <row r="795" spans="1:14" x14ac:dyDescent="0.3">
      <c r="A795">
        <v>2020</v>
      </c>
      <c r="B795">
        <v>1</v>
      </c>
      <c r="C795">
        <v>4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f>df_results_DK2!Q795*12</f>
        <v>9752.4000000000015</v>
      </c>
    </row>
    <row r="796" spans="1:14" x14ac:dyDescent="0.3">
      <c r="A796">
        <v>2020</v>
      </c>
      <c r="B796">
        <v>1</v>
      </c>
      <c r="C796">
        <v>4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f>df_results_DK2!Q796*12</f>
        <v>10141.200000000001</v>
      </c>
    </row>
    <row r="797" spans="1:14" x14ac:dyDescent="0.3">
      <c r="A797">
        <v>2020</v>
      </c>
      <c r="B797">
        <v>1</v>
      </c>
      <c r="C797">
        <v>4</v>
      </c>
      <c r="D797">
        <v>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f>df_results_DK2!Q797*12</f>
        <v>10249.200000000001</v>
      </c>
    </row>
    <row r="798" spans="1:14" x14ac:dyDescent="0.3">
      <c r="A798">
        <v>2020</v>
      </c>
      <c r="B798">
        <v>1</v>
      </c>
      <c r="C798">
        <v>4</v>
      </c>
      <c r="D798">
        <v>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f>df_results_DK2!Q798*12</f>
        <v>10227.6</v>
      </c>
    </row>
    <row r="799" spans="1:14" x14ac:dyDescent="0.3">
      <c r="A799">
        <v>2020</v>
      </c>
      <c r="B799">
        <v>1</v>
      </c>
      <c r="C799">
        <v>4</v>
      </c>
      <c r="D799">
        <v>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f>df_results_DK2!Q799*12</f>
        <v>10681.2</v>
      </c>
    </row>
    <row r="800" spans="1:14" x14ac:dyDescent="0.3">
      <c r="A800">
        <v>2020</v>
      </c>
      <c r="B800">
        <v>1</v>
      </c>
      <c r="C800">
        <v>4</v>
      </c>
      <c r="D800">
        <v>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f>df_results_DK2!Q800*12</f>
        <v>10897.2</v>
      </c>
    </row>
    <row r="801" spans="1:14" x14ac:dyDescent="0.3">
      <c r="A801">
        <v>2020</v>
      </c>
      <c r="B801">
        <v>1</v>
      </c>
      <c r="C801">
        <v>4</v>
      </c>
      <c r="D801">
        <v>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f>df_results_DK2!Q801*12</f>
        <v>11016</v>
      </c>
    </row>
    <row r="802" spans="1:14" x14ac:dyDescent="0.3">
      <c r="A802">
        <v>2020</v>
      </c>
      <c r="B802">
        <v>1</v>
      </c>
      <c r="C802">
        <v>4</v>
      </c>
      <c r="D802">
        <v>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f>df_results_DK2!Q802*12</f>
        <v>10724.400000000001</v>
      </c>
    </row>
    <row r="803" spans="1:14" x14ac:dyDescent="0.3">
      <c r="A803">
        <v>2020</v>
      </c>
      <c r="B803">
        <v>1</v>
      </c>
      <c r="C803">
        <v>4</v>
      </c>
      <c r="D803">
        <v>10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315</v>
      </c>
      <c r="K803">
        <v>0</v>
      </c>
      <c r="L803">
        <v>0</v>
      </c>
      <c r="M803">
        <v>4405.5</v>
      </c>
      <c r="N803">
        <f>df_results_DK2!Q803*12</f>
        <v>10573.2</v>
      </c>
    </row>
    <row r="804" spans="1:14" x14ac:dyDescent="0.3">
      <c r="A804">
        <v>2020</v>
      </c>
      <c r="B804">
        <v>1</v>
      </c>
      <c r="C804">
        <v>4</v>
      </c>
      <c r="D804">
        <v>11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1000</v>
      </c>
      <c r="K804">
        <v>0</v>
      </c>
      <c r="L804">
        <v>0</v>
      </c>
      <c r="M804">
        <v>4275</v>
      </c>
      <c r="N804">
        <f>df_results_DK2!Q804*12</f>
        <v>10260</v>
      </c>
    </row>
    <row r="805" spans="1:14" x14ac:dyDescent="0.3">
      <c r="A805">
        <v>2020</v>
      </c>
      <c r="B805">
        <v>1</v>
      </c>
      <c r="C805">
        <v>4</v>
      </c>
      <c r="D805">
        <v>12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450</v>
      </c>
      <c r="K805">
        <v>0</v>
      </c>
      <c r="L805">
        <v>0</v>
      </c>
      <c r="M805">
        <v>4315.5</v>
      </c>
      <c r="N805">
        <f>df_results_DK2!Q805*12</f>
        <v>10357.200000000001</v>
      </c>
    </row>
    <row r="806" spans="1:14" x14ac:dyDescent="0.3">
      <c r="A806">
        <v>2020</v>
      </c>
      <c r="B806">
        <v>1</v>
      </c>
      <c r="C806">
        <v>4</v>
      </c>
      <c r="D806">
        <v>13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15</v>
      </c>
      <c r="K806">
        <v>0</v>
      </c>
      <c r="L806">
        <v>0</v>
      </c>
      <c r="M806">
        <v>4392</v>
      </c>
      <c r="N806">
        <f>df_results_DK2!Q806*12</f>
        <v>10540.8</v>
      </c>
    </row>
    <row r="807" spans="1:14" x14ac:dyDescent="0.3">
      <c r="A807">
        <v>2020</v>
      </c>
      <c r="B807">
        <v>1</v>
      </c>
      <c r="C807">
        <v>4</v>
      </c>
      <c r="D807">
        <v>14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f>df_results_DK2!Q807*12</f>
        <v>10465.200000000001</v>
      </c>
    </row>
    <row r="808" spans="1:14" x14ac:dyDescent="0.3">
      <c r="A808">
        <v>2020</v>
      </c>
      <c r="B808">
        <v>1</v>
      </c>
      <c r="C808">
        <v>4</v>
      </c>
      <c r="D808">
        <v>15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f>df_results_DK2!Q808*12</f>
        <v>10454.400000000001</v>
      </c>
    </row>
    <row r="809" spans="1:14" x14ac:dyDescent="0.3">
      <c r="A809">
        <v>2020</v>
      </c>
      <c r="B809">
        <v>1</v>
      </c>
      <c r="C809">
        <v>4</v>
      </c>
      <c r="D809">
        <v>16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130</v>
      </c>
      <c r="K809">
        <v>0</v>
      </c>
      <c r="L809">
        <v>0</v>
      </c>
      <c r="M809">
        <v>4387.5</v>
      </c>
      <c r="N809">
        <f>df_results_DK2!Q809*12</f>
        <v>10530</v>
      </c>
    </row>
    <row r="810" spans="1:14" x14ac:dyDescent="0.3">
      <c r="A810">
        <v>2020</v>
      </c>
      <c r="B810">
        <v>1</v>
      </c>
      <c r="C810">
        <v>4</v>
      </c>
      <c r="D810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755</v>
      </c>
      <c r="K810">
        <v>0</v>
      </c>
      <c r="L810">
        <v>0</v>
      </c>
      <c r="M810">
        <v>4315.5</v>
      </c>
      <c r="N810">
        <f>df_results_DK2!Q810*12</f>
        <v>10357.200000000001</v>
      </c>
    </row>
    <row r="811" spans="1:14" x14ac:dyDescent="0.3">
      <c r="A811">
        <v>2020</v>
      </c>
      <c r="B811">
        <v>1</v>
      </c>
      <c r="C811">
        <v>4</v>
      </c>
      <c r="D811">
        <v>18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2500</v>
      </c>
      <c r="K811">
        <v>0</v>
      </c>
      <c r="L811">
        <v>0</v>
      </c>
      <c r="M811">
        <v>4176</v>
      </c>
      <c r="N811">
        <f>df_results_DK2!Q811*12</f>
        <v>10022.400000000001</v>
      </c>
    </row>
    <row r="812" spans="1:14" x14ac:dyDescent="0.3">
      <c r="A812">
        <v>2020</v>
      </c>
      <c r="B812">
        <v>1</v>
      </c>
      <c r="C812">
        <v>4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9000</v>
      </c>
      <c r="K812">
        <v>2699.9999999999973</v>
      </c>
      <c r="L812">
        <v>0</v>
      </c>
      <c r="M812">
        <v>9363.6</v>
      </c>
      <c r="N812">
        <f>df_results_DK2!Q812*12</f>
        <v>9363.6</v>
      </c>
    </row>
    <row r="813" spans="1:14" x14ac:dyDescent="0.3">
      <c r="A813">
        <v>2020</v>
      </c>
      <c r="B813">
        <v>1</v>
      </c>
      <c r="C813">
        <v>4</v>
      </c>
      <c r="D813">
        <v>20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9000</v>
      </c>
      <c r="K813">
        <v>5268</v>
      </c>
      <c r="L813">
        <v>0</v>
      </c>
      <c r="M813">
        <v>8434.7999999999993</v>
      </c>
      <c r="N813">
        <f>df_results_DK2!Q813*12</f>
        <v>8434.7999999999993</v>
      </c>
    </row>
    <row r="814" spans="1:14" x14ac:dyDescent="0.3">
      <c r="A814">
        <v>2020</v>
      </c>
      <c r="B814">
        <v>1</v>
      </c>
      <c r="C814">
        <v>4</v>
      </c>
      <c r="D814">
        <v>21</v>
      </c>
      <c r="E814">
        <v>2159</v>
      </c>
      <c r="F814">
        <v>0</v>
      </c>
      <c r="G814">
        <v>0</v>
      </c>
      <c r="H814">
        <v>0</v>
      </c>
      <c r="I814">
        <v>0</v>
      </c>
      <c r="J814">
        <v>12750</v>
      </c>
      <c r="K814">
        <v>10200</v>
      </c>
      <c r="L814">
        <v>0</v>
      </c>
      <c r="M814">
        <v>10480.5</v>
      </c>
      <c r="N814">
        <f>df_results_DK2!Q814*12</f>
        <v>7398</v>
      </c>
    </row>
    <row r="815" spans="1:14" x14ac:dyDescent="0.3">
      <c r="A815">
        <v>2020</v>
      </c>
      <c r="B815">
        <v>1</v>
      </c>
      <c r="C815">
        <v>4</v>
      </c>
      <c r="D815">
        <v>22</v>
      </c>
      <c r="E815">
        <v>4879</v>
      </c>
      <c r="F815">
        <v>0</v>
      </c>
      <c r="G815">
        <v>0</v>
      </c>
      <c r="H815">
        <v>0</v>
      </c>
      <c r="I815">
        <v>0</v>
      </c>
      <c r="J815">
        <v>12750</v>
      </c>
      <c r="K815">
        <v>10200</v>
      </c>
      <c r="L815">
        <v>0</v>
      </c>
      <c r="M815">
        <v>8659.8000000000011</v>
      </c>
      <c r="N815">
        <f>df_results_DK2!Q815*12</f>
        <v>6112.8</v>
      </c>
    </row>
    <row r="816" spans="1:14" x14ac:dyDescent="0.3">
      <c r="A816">
        <v>2020</v>
      </c>
      <c r="B816">
        <v>1</v>
      </c>
      <c r="C816">
        <v>4</v>
      </c>
      <c r="D816">
        <v>23</v>
      </c>
      <c r="E816">
        <v>0</v>
      </c>
      <c r="F816">
        <v>0</v>
      </c>
      <c r="G816">
        <v>0</v>
      </c>
      <c r="H816">
        <v>333</v>
      </c>
      <c r="I816">
        <v>11840</v>
      </c>
      <c r="J816">
        <v>27750</v>
      </c>
      <c r="K816">
        <v>22200</v>
      </c>
      <c r="L816">
        <v>0</v>
      </c>
      <c r="M816">
        <v>14652</v>
      </c>
      <c r="N816">
        <f>df_results_DK2!Q816*12</f>
        <v>4752</v>
      </c>
    </row>
    <row r="817" spans="1:14" x14ac:dyDescent="0.3">
      <c r="A817">
        <v>2020</v>
      </c>
      <c r="B817">
        <v>1</v>
      </c>
      <c r="C817">
        <v>4</v>
      </c>
      <c r="D817">
        <v>24</v>
      </c>
      <c r="E817">
        <v>0</v>
      </c>
      <c r="F817">
        <v>0</v>
      </c>
      <c r="G817">
        <v>0</v>
      </c>
      <c r="H817">
        <v>1073</v>
      </c>
      <c r="I817">
        <v>11840</v>
      </c>
      <c r="J817">
        <v>27750</v>
      </c>
      <c r="K817">
        <v>22200</v>
      </c>
      <c r="L817">
        <v>0</v>
      </c>
      <c r="M817">
        <v>11055.6</v>
      </c>
      <c r="N817">
        <f>df_results_DK2!Q817*12</f>
        <v>3585.6000000000004</v>
      </c>
    </row>
    <row r="818" spans="1:14" x14ac:dyDescent="0.3">
      <c r="A818">
        <v>2020</v>
      </c>
      <c r="B818">
        <v>1</v>
      </c>
      <c r="C818">
        <v>5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9823.9999999999964</v>
      </c>
      <c r="J818">
        <v>24000</v>
      </c>
      <c r="K818">
        <v>19200</v>
      </c>
      <c r="L818">
        <v>0</v>
      </c>
      <c r="M818">
        <v>8467.2000000000007</v>
      </c>
      <c r="N818">
        <f>df_results_DK2!Q818*12</f>
        <v>3175.2000000000003</v>
      </c>
    </row>
    <row r="819" spans="1:14" x14ac:dyDescent="0.3">
      <c r="A819">
        <v>2020</v>
      </c>
      <c r="B819">
        <v>1</v>
      </c>
      <c r="C819">
        <v>5</v>
      </c>
      <c r="D819">
        <v>2</v>
      </c>
      <c r="E819">
        <v>0</v>
      </c>
      <c r="F819">
        <v>0</v>
      </c>
      <c r="G819">
        <v>0</v>
      </c>
      <c r="H819">
        <v>296</v>
      </c>
      <c r="I819">
        <v>11840</v>
      </c>
      <c r="J819">
        <v>27750</v>
      </c>
      <c r="K819">
        <v>22200</v>
      </c>
      <c r="L819">
        <v>0</v>
      </c>
      <c r="M819">
        <v>7159.5</v>
      </c>
      <c r="N819">
        <f>df_results_DK2!Q819*12</f>
        <v>2322</v>
      </c>
    </row>
    <row r="820" spans="1:14" x14ac:dyDescent="0.3">
      <c r="A820">
        <v>2020</v>
      </c>
      <c r="B820">
        <v>1</v>
      </c>
      <c r="C820">
        <v>5</v>
      </c>
      <c r="D820">
        <v>3</v>
      </c>
      <c r="E820">
        <v>0</v>
      </c>
      <c r="F820">
        <v>0</v>
      </c>
      <c r="G820">
        <v>0</v>
      </c>
      <c r="H820">
        <v>296</v>
      </c>
      <c r="I820">
        <v>11840</v>
      </c>
      <c r="J820">
        <v>27750</v>
      </c>
      <c r="K820">
        <v>22200</v>
      </c>
      <c r="L820">
        <v>0</v>
      </c>
      <c r="M820">
        <v>5794.2</v>
      </c>
      <c r="N820">
        <f>df_results_DK2!Q820*12</f>
        <v>1879.1999999999998</v>
      </c>
    </row>
    <row r="821" spans="1:14" x14ac:dyDescent="0.3">
      <c r="A821">
        <v>2020</v>
      </c>
      <c r="B821">
        <v>1</v>
      </c>
      <c r="C821">
        <v>5</v>
      </c>
      <c r="D821">
        <v>4</v>
      </c>
      <c r="E821">
        <v>0</v>
      </c>
      <c r="F821">
        <v>0</v>
      </c>
      <c r="G821">
        <v>0</v>
      </c>
      <c r="H821">
        <v>296</v>
      </c>
      <c r="I821">
        <v>11840</v>
      </c>
      <c r="J821">
        <v>27750</v>
      </c>
      <c r="K821">
        <v>22200</v>
      </c>
      <c r="L821">
        <v>0</v>
      </c>
      <c r="M821">
        <v>5094.9000000000005</v>
      </c>
      <c r="N821">
        <f>df_results_DK2!Q821*12</f>
        <v>1652.4</v>
      </c>
    </row>
    <row r="822" spans="1:14" x14ac:dyDescent="0.3">
      <c r="A822">
        <v>2020</v>
      </c>
      <c r="B822">
        <v>1</v>
      </c>
      <c r="C822">
        <v>5</v>
      </c>
      <c r="D822">
        <v>5</v>
      </c>
      <c r="E822">
        <v>0</v>
      </c>
      <c r="F822">
        <v>0</v>
      </c>
      <c r="G822">
        <v>0</v>
      </c>
      <c r="H822">
        <v>518</v>
      </c>
      <c r="I822">
        <v>11840</v>
      </c>
      <c r="J822">
        <v>27750</v>
      </c>
      <c r="K822">
        <v>22200</v>
      </c>
      <c r="L822">
        <v>0</v>
      </c>
      <c r="M822">
        <v>4995</v>
      </c>
      <c r="N822">
        <f>df_results_DK2!Q822*12</f>
        <v>1620</v>
      </c>
    </row>
    <row r="823" spans="1:14" x14ac:dyDescent="0.3">
      <c r="A823">
        <v>2020</v>
      </c>
      <c r="B823">
        <v>1</v>
      </c>
      <c r="C823">
        <v>5</v>
      </c>
      <c r="D823">
        <v>6</v>
      </c>
      <c r="E823">
        <v>6035</v>
      </c>
      <c r="F823">
        <v>0</v>
      </c>
      <c r="G823">
        <v>0</v>
      </c>
      <c r="H823">
        <v>0</v>
      </c>
      <c r="I823">
        <v>0</v>
      </c>
      <c r="J823">
        <v>12750</v>
      </c>
      <c r="K823">
        <v>10200</v>
      </c>
      <c r="L823">
        <v>0</v>
      </c>
      <c r="M823">
        <v>2402.1000000000004</v>
      </c>
      <c r="N823">
        <f>df_results_DK2!Q823*12</f>
        <v>1695.6000000000001</v>
      </c>
    </row>
    <row r="824" spans="1:14" x14ac:dyDescent="0.3">
      <c r="A824">
        <v>2020</v>
      </c>
      <c r="B824">
        <v>1</v>
      </c>
      <c r="C824">
        <v>5</v>
      </c>
      <c r="D824">
        <v>7</v>
      </c>
      <c r="E824">
        <v>7004</v>
      </c>
      <c r="F824">
        <v>0</v>
      </c>
      <c r="G824">
        <v>0</v>
      </c>
      <c r="H824">
        <v>0</v>
      </c>
      <c r="I824">
        <v>0</v>
      </c>
      <c r="J824">
        <v>12750</v>
      </c>
      <c r="K824">
        <v>10200</v>
      </c>
      <c r="L824">
        <v>0</v>
      </c>
      <c r="M824">
        <v>2448</v>
      </c>
      <c r="N824">
        <f>df_results_DK2!Q824*12</f>
        <v>1728</v>
      </c>
    </row>
    <row r="825" spans="1:14" x14ac:dyDescent="0.3">
      <c r="A825">
        <v>2020</v>
      </c>
      <c r="B825">
        <v>1</v>
      </c>
      <c r="C825">
        <v>5</v>
      </c>
      <c r="D825">
        <v>8</v>
      </c>
      <c r="E825">
        <v>8262</v>
      </c>
      <c r="F825">
        <v>0</v>
      </c>
      <c r="G825">
        <v>0</v>
      </c>
      <c r="H825">
        <v>0</v>
      </c>
      <c r="I825">
        <v>0</v>
      </c>
      <c r="J825">
        <v>12750</v>
      </c>
      <c r="K825">
        <v>10200</v>
      </c>
      <c r="L825">
        <v>0</v>
      </c>
      <c r="M825">
        <v>2417.4</v>
      </c>
      <c r="N825">
        <f>df_results_DK2!Q825*12</f>
        <v>1706.4</v>
      </c>
    </row>
    <row r="826" spans="1:14" x14ac:dyDescent="0.3">
      <c r="A826">
        <v>2020</v>
      </c>
      <c r="B826">
        <v>1</v>
      </c>
      <c r="C826">
        <v>5</v>
      </c>
      <c r="D826">
        <v>9</v>
      </c>
      <c r="E826">
        <v>10200.000000000002</v>
      </c>
      <c r="F826">
        <v>0</v>
      </c>
      <c r="G826">
        <v>0</v>
      </c>
      <c r="H826">
        <v>0</v>
      </c>
      <c r="I826">
        <v>0</v>
      </c>
      <c r="J826">
        <v>12750</v>
      </c>
      <c r="K826">
        <v>10200</v>
      </c>
      <c r="L826">
        <v>0</v>
      </c>
      <c r="M826">
        <v>2386.8000000000002</v>
      </c>
      <c r="N826">
        <f>df_results_DK2!Q826*12</f>
        <v>1684.8000000000002</v>
      </c>
    </row>
    <row r="827" spans="1:14" x14ac:dyDescent="0.3">
      <c r="A827">
        <v>2020</v>
      </c>
      <c r="B827">
        <v>1</v>
      </c>
      <c r="C827">
        <v>5</v>
      </c>
      <c r="D827">
        <v>10</v>
      </c>
      <c r="E827">
        <v>11135</v>
      </c>
      <c r="F827">
        <v>0</v>
      </c>
      <c r="G827">
        <v>0</v>
      </c>
      <c r="H827">
        <v>0</v>
      </c>
      <c r="I827">
        <v>0</v>
      </c>
      <c r="J827">
        <v>12750</v>
      </c>
      <c r="K827">
        <v>10200</v>
      </c>
      <c r="L827">
        <v>0</v>
      </c>
      <c r="M827">
        <v>2478.6000000000004</v>
      </c>
      <c r="N827">
        <f>df_results_DK2!Q827*12</f>
        <v>1749.6000000000001</v>
      </c>
    </row>
    <row r="828" spans="1:14" x14ac:dyDescent="0.3">
      <c r="A828">
        <v>2020</v>
      </c>
      <c r="B828">
        <v>1</v>
      </c>
      <c r="C828">
        <v>5</v>
      </c>
      <c r="D828">
        <v>11</v>
      </c>
      <c r="E828">
        <v>7905</v>
      </c>
      <c r="F828">
        <v>0</v>
      </c>
      <c r="G828">
        <v>0</v>
      </c>
      <c r="H828">
        <v>0</v>
      </c>
      <c r="I828">
        <v>0</v>
      </c>
      <c r="J828">
        <v>12750</v>
      </c>
      <c r="K828">
        <v>10200</v>
      </c>
      <c r="L828">
        <v>0</v>
      </c>
      <c r="M828">
        <v>2738.7</v>
      </c>
      <c r="N828">
        <f>df_results_DK2!Q828*12</f>
        <v>1933.1999999999998</v>
      </c>
    </row>
    <row r="829" spans="1:14" x14ac:dyDescent="0.3">
      <c r="A829">
        <v>2020</v>
      </c>
      <c r="B829">
        <v>1</v>
      </c>
      <c r="C829">
        <v>5</v>
      </c>
      <c r="D829">
        <v>12</v>
      </c>
      <c r="E829">
        <v>2023</v>
      </c>
      <c r="F829">
        <v>0</v>
      </c>
      <c r="G829">
        <v>0</v>
      </c>
      <c r="H829">
        <v>0</v>
      </c>
      <c r="I829">
        <v>0</v>
      </c>
      <c r="J829">
        <v>12750</v>
      </c>
      <c r="K829">
        <v>10200</v>
      </c>
      <c r="L829">
        <v>0</v>
      </c>
      <c r="M829">
        <v>3320.1000000000004</v>
      </c>
      <c r="N829">
        <f>df_results_DK2!Q829*12</f>
        <v>2343.6000000000004</v>
      </c>
    </row>
    <row r="830" spans="1:14" x14ac:dyDescent="0.3">
      <c r="A830">
        <v>2020</v>
      </c>
      <c r="B830">
        <v>1</v>
      </c>
      <c r="C830">
        <v>5</v>
      </c>
      <c r="D830">
        <v>13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9000</v>
      </c>
      <c r="K830">
        <v>5052</v>
      </c>
      <c r="L830">
        <v>0</v>
      </c>
      <c r="M830">
        <v>2883.6000000000004</v>
      </c>
      <c r="N830">
        <f>df_results_DK2!Q830*12</f>
        <v>2883.6000000000004</v>
      </c>
    </row>
    <row r="831" spans="1:14" x14ac:dyDescent="0.3">
      <c r="A831">
        <v>2020</v>
      </c>
      <c r="B831">
        <v>1</v>
      </c>
      <c r="C831">
        <v>5</v>
      </c>
      <c r="D831">
        <v>14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9000</v>
      </c>
      <c r="K831">
        <v>2796</v>
      </c>
      <c r="L831">
        <v>0</v>
      </c>
      <c r="M831">
        <v>3618</v>
      </c>
      <c r="N831">
        <f>df_results_DK2!Q831*12</f>
        <v>3618</v>
      </c>
    </row>
    <row r="832" spans="1:14" x14ac:dyDescent="0.3">
      <c r="A832">
        <v>2020</v>
      </c>
      <c r="B832">
        <v>1</v>
      </c>
      <c r="C832">
        <v>5</v>
      </c>
      <c r="D832">
        <v>15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9000</v>
      </c>
      <c r="K832">
        <v>1176</v>
      </c>
      <c r="L832">
        <v>0</v>
      </c>
      <c r="M832">
        <v>4525.2000000000007</v>
      </c>
      <c r="N832">
        <f>df_results_DK2!Q832*12</f>
        <v>4525.2000000000007</v>
      </c>
    </row>
    <row r="833" spans="1:14" x14ac:dyDescent="0.3">
      <c r="A833">
        <v>2020</v>
      </c>
      <c r="B833">
        <v>1</v>
      </c>
      <c r="C833">
        <v>5</v>
      </c>
      <c r="D833">
        <v>16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3295</v>
      </c>
      <c r="K833">
        <v>0</v>
      </c>
      <c r="L833">
        <v>0</v>
      </c>
      <c r="M833">
        <v>2151</v>
      </c>
      <c r="N833">
        <f>df_results_DK2!Q833*12</f>
        <v>5162.3999999999996</v>
      </c>
    </row>
    <row r="834" spans="1:14" x14ac:dyDescent="0.3">
      <c r="A834">
        <v>2020</v>
      </c>
      <c r="B834">
        <v>1</v>
      </c>
      <c r="C834">
        <v>5</v>
      </c>
      <c r="D834">
        <v>17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9000</v>
      </c>
      <c r="K834">
        <v>1800</v>
      </c>
      <c r="L834">
        <v>0</v>
      </c>
      <c r="M834">
        <v>5508</v>
      </c>
      <c r="N834">
        <f>df_results_DK2!Q834*12</f>
        <v>5508</v>
      </c>
    </row>
    <row r="835" spans="1:14" x14ac:dyDescent="0.3">
      <c r="A835">
        <v>2020</v>
      </c>
      <c r="B835">
        <v>1</v>
      </c>
      <c r="C835">
        <v>5</v>
      </c>
      <c r="D835">
        <v>18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9000</v>
      </c>
      <c r="K835">
        <v>5352</v>
      </c>
      <c r="L835">
        <v>0</v>
      </c>
      <c r="M835">
        <v>6037.2000000000007</v>
      </c>
      <c r="N835">
        <f>df_results_DK2!Q835*12</f>
        <v>6037.2000000000007</v>
      </c>
    </row>
    <row r="836" spans="1:14" x14ac:dyDescent="0.3">
      <c r="A836">
        <v>2020</v>
      </c>
      <c r="B836">
        <v>1</v>
      </c>
      <c r="C836">
        <v>5</v>
      </c>
      <c r="D836">
        <v>19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9000</v>
      </c>
      <c r="K836">
        <v>4427.9999999999918</v>
      </c>
      <c r="L836">
        <v>0</v>
      </c>
      <c r="M836">
        <v>6501.6</v>
      </c>
      <c r="N836">
        <f>df_results_DK2!Q836*12</f>
        <v>6501.6</v>
      </c>
    </row>
    <row r="837" spans="1:14" x14ac:dyDescent="0.3">
      <c r="A837">
        <v>2020</v>
      </c>
      <c r="B837">
        <v>1</v>
      </c>
      <c r="C837">
        <v>5</v>
      </c>
      <c r="D837">
        <v>20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9000</v>
      </c>
      <c r="K837">
        <v>408</v>
      </c>
      <c r="L837">
        <v>0</v>
      </c>
      <c r="M837">
        <v>6782.4000000000005</v>
      </c>
      <c r="N837">
        <f>df_results_DK2!Q837*12</f>
        <v>6782.4000000000005</v>
      </c>
    </row>
    <row r="838" spans="1:14" x14ac:dyDescent="0.3">
      <c r="A838">
        <v>2020</v>
      </c>
      <c r="B838">
        <v>1</v>
      </c>
      <c r="C838">
        <v>5</v>
      </c>
      <c r="D838">
        <v>21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2490</v>
      </c>
      <c r="K838">
        <v>0</v>
      </c>
      <c r="L838">
        <v>0</v>
      </c>
      <c r="M838">
        <v>2943</v>
      </c>
      <c r="N838">
        <f>df_results_DK2!Q838*12</f>
        <v>7063.2000000000007</v>
      </c>
    </row>
    <row r="839" spans="1:14" x14ac:dyDescent="0.3">
      <c r="A839">
        <v>2020</v>
      </c>
      <c r="B839">
        <v>1</v>
      </c>
      <c r="C839">
        <v>5</v>
      </c>
      <c r="D839">
        <v>22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1465</v>
      </c>
      <c r="K839">
        <v>0</v>
      </c>
      <c r="L839">
        <v>0</v>
      </c>
      <c r="M839">
        <v>2988</v>
      </c>
      <c r="N839">
        <f>df_results_DK2!Q839*12</f>
        <v>7171.2000000000007</v>
      </c>
    </row>
    <row r="840" spans="1:14" x14ac:dyDescent="0.3">
      <c r="A840">
        <v>2020</v>
      </c>
      <c r="B840">
        <v>1</v>
      </c>
      <c r="C840">
        <v>5</v>
      </c>
      <c r="D840">
        <v>23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945</v>
      </c>
      <c r="K840">
        <v>0</v>
      </c>
      <c r="L840">
        <v>0</v>
      </c>
      <c r="M840">
        <v>3006</v>
      </c>
      <c r="N840">
        <f>df_results_DK2!Q840*12</f>
        <v>7214.4000000000005</v>
      </c>
    </row>
    <row r="841" spans="1:14" x14ac:dyDescent="0.3">
      <c r="A841">
        <v>2020</v>
      </c>
      <c r="B841">
        <v>1</v>
      </c>
      <c r="C841">
        <v>5</v>
      </c>
      <c r="D841">
        <v>24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600</v>
      </c>
      <c r="K841">
        <v>0</v>
      </c>
      <c r="L841">
        <v>0</v>
      </c>
      <c r="M841">
        <v>3010.5</v>
      </c>
      <c r="N841">
        <f>df_results_DK2!Q841*12</f>
        <v>7225.2000000000007</v>
      </c>
    </row>
    <row r="842" spans="1:14" x14ac:dyDescent="0.3">
      <c r="A842">
        <v>2020</v>
      </c>
      <c r="B842">
        <v>1</v>
      </c>
      <c r="C842">
        <v>6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525</v>
      </c>
      <c r="K842">
        <v>0</v>
      </c>
      <c r="L842">
        <v>0</v>
      </c>
      <c r="M842">
        <v>2835</v>
      </c>
      <c r="N842">
        <f>df_results_DK2!Q842*12</f>
        <v>6804</v>
      </c>
    </row>
    <row r="843" spans="1:14" x14ac:dyDescent="0.3">
      <c r="A843">
        <v>2020</v>
      </c>
      <c r="B843">
        <v>1</v>
      </c>
      <c r="C843">
        <v>6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715.00000000000057</v>
      </c>
      <c r="K843">
        <v>0</v>
      </c>
      <c r="L843">
        <v>0</v>
      </c>
      <c r="M843">
        <v>2637</v>
      </c>
      <c r="N843">
        <f>df_results_DK2!Q843*12</f>
        <v>6328.7999999999993</v>
      </c>
    </row>
    <row r="844" spans="1:14" x14ac:dyDescent="0.3">
      <c r="A844">
        <v>2020</v>
      </c>
      <c r="B844">
        <v>1</v>
      </c>
      <c r="C844">
        <v>6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1310</v>
      </c>
      <c r="K844">
        <v>0</v>
      </c>
      <c r="L844">
        <v>0</v>
      </c>
      <c r="M844">
        <v>2488.5</v>
      </c>
      <c r="N844">
        <f>df_results_DK2!Q844*12</f>
        <v>5972.4</v>
      </c>
    </row>
    <row r="845" spans="1:14" x14ac:dyDescent="0.3">
      <c r="A845">
        <v>2020</v>
      </c>
      <c r="B845">
        <v>1</v>
      </c>
      <c r="C845">
        <v>6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2410</v>
      </c>
      <c r="K845">
        <v>0</v>
      </c>
      <c r="L845">
        <v>0</v>
      </c>
      <c r="M845">
        <v>2479.5</v>
      </c>
      <c r="N845">
        <f>df_results_DK2!Q845*12</f>
        <v>5950.8</v>
      </c>
    </row>
    <row r="846" spans="1:14" x14ac:dyDescent="0.3">
      <c r="A846">
        <v>2020</v>
      </c>
      <c r="B846">
        <v>1</v>
      </c>
      <c r="C846">
        <v>6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3229.9999999999991</v>
      </c>
      <c r="K846">
        <v>0</v>
      </c>
      <c r="L846">
        <v>0</v>
      </c>
      <c r="M846">
        <v>2542.5</v>
      </c>
      <c r="N846">
        <f>df_results_DK2!Q846*12</f>
        <v>6102</v>
      </c>
    </row>
    <row r="847" spans="1:14" x14ac:dyDescent="0.3">
      <c r="A847">
        <v>2020</v>
      </c>
      <c r="B847">
        <v>1</v>
      </c>
      <c r="C847">
        <v>6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9000</v>
      </c>
      <c r="K847">
        <v>1020</v>
      </c>
      <c r="L847">
        <v>0</v>
      </c>
      <c r="M847">
        <v>6382.7999999999993</v>
      </c>
      <c r="N847">
        <f>df_results_DK2!Q847*12</f>
        <v>6382.7999999999993</v>
      </c>
    </row>
    <row r="848" spans="1:14" x14ac:dyDescent="0.3">
      <c r="A848">
        <v>2020</v>
      </c>
      <c r="B848">
        <v>1</v>
      </c>
      <c r="C848">
        <v>6</v>
      </c>
      <c r="D848">
        <v>7</v>
      </c>
      <c r="E848">
        <v>3179</v>
      </c>
      <c r="F848">
        <v>0</v>
      </c>
      <c r="G848">
        <v>0</v>
      </c>
      <c r="H848">
        <v>0</v>
      </c>
      <c r="I848">
        <v>0</v>
      </c>
      <c r="J848">
        <v>12750</v>
      </c>
      <c r="K848">
        <v>10200</v>
      </c>
      <c r="L848">
        <v>0</v>
      </c>
      <c r="M848">
        <v>9225.9000000000015</v>
      </c>
      <c r="N848">
        <f>df_results_DK2!Q848*12</f>
        <v>6512.4000000000005</v>
      </c>
    </row>
    <row r="849" spans="1:14" x14ac:dyDescent="0.3">
      <c r="A849">
        <v>2020</v>
      </c>
      <c r="B849">
        <v>1</v>
      </c>
      <c r="C849">
        <v>6</v>
      </c>
      <c r="D849">
        <v>8</v>
      </c>
      <c r="E849">
        <v>8024</v>
      </c>
      <c r="F849">
        <v>0</v>
      </c>
      <c r="G849">
        <v>0</v>
      </c>
      <c r="H849">
        <v>0</v>
      </c>
      <c r="I849">
        <v>0</v>
      </c>
      <c r="J849">
        <v>12750</v>
      </c>
      <c r="K849">
        <v>10200</v>
      </c>
      <c r="L849">
        <v>0</v>
      </c>
      <c r="M849">
        <v>9103.5</v>
      </c>
      <c r="N849">
        <f>df_results_DK2!Q849*12</f>
        <v>6426</v>
      </c>
    </row>
    <row r="850" spans="1:14" x14ac:dyDescent="0.3">
      <c r="A850">
        <v>2020</v>
      </c>
      <c r="B850">
        <v>1</v>
      </c>
      <c r="C850">
        <v>6</v>
      </c>
      <c r="D850">
        <v>9</v>
      </c>
      <c r="E850">
        <v>10574</v>
      </c>
      <c r="F850">
        <v>0</v>
      </c>
      <c r="G850">
        <v>0</v>
      </c>
      <c r="H850">
        <v>0</v>
      </c>
      <c r="I850">
        <v>0</v>
      </c>
      <c r="J850">
        <v>12750</v>
      </c>
      <c r="K850">
        <v>10200</v>
      </c>
      <c r="L850">
        <v>0</v>
      </c>
      <c r="M850">
        <v>8629.2000000000007</v>
      </c>
      <c r="N850">
        <f>df_results_DK2!Q850*12</f>
        <v>6091.2000000000007</v>
      </c>
    </row>
    <row r="851" spans="1:14" x14ac:dyDescent="0.3">
      <c r="A851">
        <v>2020</v>
      </c>
      <c r="B851">
        <v>1</v>
      </c>
      <c r="C851">
        <v>6</v>
      </c>
      <c r="D851">
        <v>10</v>
      </c>
      <c r="E851">
        <v>11373</v>
      </c>
      <c r="F851">
        <v>0</v>
      </c>
      <c r="G851">
        <v>0</v>
      </c>
      <c r="H851">
        <v>0</v>
      </c>
      <c r="I851">
        <v>0</v>
      </c>
      <c r="J851">
        <v>12750</v>
      </c>
      <c r="K851">
        <v>10200</v>
      </c>
      <c r="L851">
        <v>0</v>
      </c>
      <c r="M851">
        <v>8262</v>
      </c>
      <c r="N851">
        <f>df_results_DK2!Q851*12</f>
        <v>5832</v>
      </c>
    </row>
    <row r="852" spans="1:14" x14ac:dyDescent="0.3">
      <c r="A852">
        <v>2020</v>
      </c>
      <c r="B852">
        <v>1</v>
      </c>
      <c r="C852">
        <v>6</v>
      </c>
      <c r="D852">
        <v>11</v>
      </c>
      <c r="E852">
        <v>12189</v>
      </c>
      <c r="F852">
        <v>0</v>
      </c>
      <c r="G852">
        <v>0</v>
      </c>
      <c r="H852">
        <v>0</v>
      </c>
      <c r="I852">
        <v>0</v>
      </c>
      <c r="J852">
        <v>12750</v>
      </c>
      <c r="K852">
        <v>10200</v>
      </c>
      <c r="L852">
        <v>0</v>
      </c>
      <c r="M852">
        <v>7726.5</v>
      </c>
      <c r="N852">
        <f>df_results_DK2!Q852*12</f>
        <v>5454</v>
      </c>
    </row>
    <row r="853" spans="1:14" x14ac:dyDescent="0.3">
      <c r="A853">
        <v>2020</v>
      </c>
      <c r="B853">
        <v>1</v>
      </c>
      <c r="C853">
        <v>6</v>
      </c>
      <c r="D853">
        <v>12</v>
      </c>
      <c r="E853">
        <v>10625</v>
      </c>
      <c r="F853">
        <v>0</v>
      </c>
      <c r="G853">
        <v>0</v>
      </c>
      <c r="H853">
        <v>0</v>
      </c>
      <c r="I853">
        <v>0</v>
      </c>
      <c r="J853">
        <v>12750</v>
      </c>
      <c r="K853">
        <v>10200</v>
      </c>
      <c r="L853">
        <v>0</v>
      </c>
      <c r="M853">
        <v>7466.4</v>
      </c>
      <c r="N853">
        <f>df_results_DK2!Q853*12</f>
        <v>5270.4</v>
      </c>
    </row>
    <row r="854" spans="1:14" x14ac:dyDescent="0.3">
      <c r="A854">
        <v>2020</v>
      </c>
      <c r="B854">
        <v>1</v>
      </c>
      <c r="C854">
        <v>6</v>
      </c>
      <c r="D854">
        <v>13</v>
      </c>
      <c r="E854">
        <v>10557</v>
      </c>
      <c r="F854">
        <v>0</v>
      </c>
      <c r="G854">
        <v>0</v>
      </c>
      <c r="H854">
        <v>0</v>
      </c>
      <c r="I854">
        <v>0</v>
      </c>
      <c r="J854">
        <v>12750</v>
      </c>
      <c r="K854">
        <v>10200</v>
      </c>
      <c r="L854">
        <v>0</v>
      </c>
      <c r="M854">
        <v>6992.1</v>
      </c>
      <c r="N854">
        <f>df_results_DK2!Q854*12</f>
        <v>4935.6000000000004</v>
      </c>
    </row>
    <row r="855" spans="1:14" x14ac:dyDescent="0.3">
      <c r="A855">
        <v>2020</v>
      </c>
      <c r="B855">
        <v>1</v>
      </c>
      <c r="C855">
        <v>6</v>
      </c>
      <c r="D855">
        <v>14</v>
      </c>
      <c r="E855">
        <v>11203</v>
      </c>
      <c r="F855">
        <v>0</v>
      </c>
      <c r="G855">
        <v>0</v>
      </c>
      <c r="H855">
        <v>0</v>
      </c>
      <c r="I855">
        <v>0</v>
      </c>
      <c r="J855">
        <v>12750</v>
      </c>
      <c r="K855">
        <v>10200</v>
      </c>
      <c r="L855">
        <v>0</v>
      </c>
      <c r="M855">
        <v>6441.3</v>
      </c>
      <c r="N855">
        <f>df_results_DK2!Q855*12</f>
        <v>4546.8</v>
      </c>
    </row>
    <row r="856" spans="1:14" x14ac:dyDescent="0.3">
      <c r="A856">
        <v>2020</v>
      </c>
      <c r="B856">
        <v>1</v>
      </c>
      <c r="C856">
        <v>6</v>
      </c>
      <c r="D856">
        <v>15</v>
      </c>
      <c r="E856">
        <v>11747</v>
      </c>
      <c r="F856">
        <v>0</v>
      </c>
      <c r="G856">
        <v>0</v>
      </c>
      <c r="H856">
        <v>0</v>
      </c>
      <c r="I856">
        <v>0</v>
      </c>
      <c r="J856">
        <v>12750</v>
      </c>
      <c r="K856">
        <v>10200</v>
      </c>
      <c r="L856">
        <v>0</v>
      </c>
      <c r="M856">
        <v>5936.4</v>
      </c>
      <c r="N856">
        <f>df_results_DK2!Q856*12</f>
        <v>4190.3999999999996</v>
      </c>
    </row>
    <row r="857" spans="1:14" x14ac:dyDescent="0.3">
      <c r="A857">
        <v>2020</v>
      </c>
      <c r="B857">
        <v>1</v>
      </c>
      <c r="C857">
        <v>6</v>
      </c>
      <c r="D857">
        <v>16</v>
      </c>
      <c r="E857">
        <v>10353</v>
      </c>
      <c r="F857">
        <v>0</v>
      </c>
      <c r="G857">
        <v>0</v>
      </c>
      <c r="H857">
        <v>0</v>
      </c>
      <c r="I857">
        <v>0</v>
      </c>
      <c r="J857">
        <v>12750</v>
      </c>
      <c r="K857">
        <v>10200</v>
      </c>
      <c r="L857">
        <v>0</v>
      </c>
      <c r="M857">
        <v>5416.2000000000007</v>
      </c>
      <c r="N857">
        <f>df_results_DK2!Q857*12</f>
        <v>3823.2000000000003</v>
      </c>
    </row>
    <row r="858" spans="1:14" x14ac:dyDescent="0.3">
      <c r="A858">
        <v>2020</v>
      </c>
      <c r="B858">
        <v>1</v>
      </c>
      <c r="C858">
        <v>6</v>
      </c>
      <c r="D858">
        <v>17</v>
      </c>
      <c r="E858">
        <v>13277</v>
      </c>
      <c r="F858">
        <v>0</v>
      </c>
      <c r="G858">
        <v>0</v>
      </c>
      <c r="H858">
        <v>0</v>
      </c>
      <c r="I858">
        <v>0</v>
      </c>
      <c r="J858">
        <v>12750</v>
      </c>
      <c r="K858">
        <v>10200</v>
      </c>
      <c r="L858">
        <v>0</v>
      </c>
      <c r="M858">
        <v>5202</v>
      </c>
      <c r="N858">
        <f>df_results_DK2!Q858*12</f>
        <v>3672</v>
      </c>
    </row>
    <row r="859" spans="1:14" x14ac:dyDescent="0.3">
      <c r="A859">
        <v>2020</v>
      </c>
      <c r="B859">
        <v>1</v>
      </c>
      <c r="C859">
        <v>6</v>
      </c>
      <c r="D859">
        <v>18</v>
      </c>
      <c r="E859">
        <v>13277</v>
      </c>
      <c r="F859">
        <v>0</v>
      </c>
      <c r="G859">
        <v>0</v>
      </c>
      <c r="H859">
        <v>0</v>
      </c>
      <c r="I859">
        <v>0</v>
      </c>
      <c r="J859">
        <v>12750</v>
      </c>
      <c r="K859">
        <v>10200</v>
      </c>
      <c r="L859">
        <v>0</v>
      </c>
      <c r="M859">
        <v>5645.7000000000007</v>
      </c>
      <c r="N859">
        <f>df_results_DK2!Q859*12</f>
        <v>3985.2000000000003</v>
      </c>
    </row>
    <row r="860" spans="1:14" x14ac:dyDescent="0.3">
      <c r="A860">
        <v>2020</v>
      </c>
      <c r="B860">
        <v>1</v>
      </c>
      <c r="C860">
        <v>6</v>
      </c>
      <c r="D860">
        <v>19</v>
      </c>
      <c r="E860">
        <v>8041</v>
      </c>
      <c r="F860">
        <v>0</v>
      </c>
      <c r="G860">
        <v>0</v>
      </c>
      <c r="H860">
        <v>0</v>
      </c>
      <c r="I860">
        <v>0</v>
      </c>
      <c r="J860">
        <v>12750</v>
      </c>
      <c r="K860">
        <v>10200</v>
      </c>
      <c r="L860">
        <v>0</v>
      </c>
      <c r="M860">
        <v>6257.7000000000007</v>
      </c>
      <c r="N860">
        <f>df_results_DK2!Q860*12</f>
        <v>4417.2000000000007</v>
      </c>
    </row>
    <row r="861" spans="1:14" x14ac:dyDescent="0.3">
      <c r="A861">
        <v>2020</v>
      </c>
      <c r="B861">
        <v>1</v>
      </c>
      <c r="C861">
        <v>6</v>
      </c>
      <c r="D861">
        <v>20</v>
      </c>
      <c r="E861">
        <v>2091</v>
      </c>
      <c r="F861">
        <v>0</v>
      </c>
      <c r="G861">
        <v>0</v>
      </c>
      <c r="H861">
        <v>0</v>
      </c>
      <c r="I861">
        <v>0</v>
      </c>
      <c r="J861">
        <v>12750</v>
      </c>
      <c r="K861">
        <v>10200</v>
      </c>
      <c r="L861">
        <v>0</v>
      </c>
      <c r="M861">
        <v>6747.3</v>
      </c>
      <c r="N861">
        <f>df_results_DK2!Q861*12</f>
        <v>4762.8</v>
      </c>
    </row>
    <row r="862" spans="1:14" x14ac:dyDescent="0.3">
      <c r="A862">
        <v>2020</v>
      </c>
      <c r="B862">
        <v>1</v>
      </c>
      <c r="C862">
        <v>6</v>
      </c>
      <c r="D862">
        <v>21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9000</v>
      </c>
      <c r="K862">
        <v>4356</v>
      </c>
      <c r="L862">
        <v>0</v>
      </c>
      <c r="M862">
        <v>4752</v>
      </c>
      <c r="N862">
        <f>df_results_DK2!Q862*12</f>
        <v>4752</v>
      </c>
    </row>
    <row r="863" spans="1:14" x14ac:dyDescent="0.3">
      <c r="A863">
        <v>2020</v>
      </c>
      <c r="B863">
        <v>1</v>
      </c>
      <c r="C863">
        <v>6</v>
      </c>
      <c r="D863">
        <v>22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9000</v>
      </c>
      <c r="K863">
        <v>1008</v>
      </c>
      <c r="L863">
        <v>0</v>
      </c>
      <c r="M863">
        <v>4417.2000000000007</v>
      </c>
      <c r="N863">
        <f>df_results_DK2!Q863*12</f>
        <v>4417.2000000000007</v>
      </c>
    </row>
    <row r="864" spans="1:14" x14ac:dyDescent="0.3">
      <c r="A864">
        <v>2020</v>
      </c>
      <c r="B864">
        <v>1</v>
      </c>
      <c r="C864">
        <v>6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3240</v>
      </c>
      <c r="K864">
        <v>0</v>
      </c>
      <c r="L864">
        <v>0</v>
      </c>
      <c r="M864">
        <v>1719</v>
      </c>
      <c r="N864">
        <f>df_results_DK2!Q864*12</f>
        <v>4125.6000000000004</v>
      </c>
    </row>
    <row r="865" spans="1:14" x14ac:dyDescent="0.3">
      <c r="A865">
        <v>2020</v>
      </c>
      <c r="B865">
        <v>1</v>
      </c>
      <c r="C865">
        <v>6</v>
      </c>
      <c r="D865">
        <v>24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2385</v>
      </c>
      <c r="K865">
        <v>0</v>
      </c>
      <c r="L865">
        <v>0</v>
      </c>
      <c r="M865">
        <v>1701</v>
      </c>
      <c r="N865">
        <f>df_results_DK2!Q865*12</f>
        <v>4082.3999999999996</v>
      </c>
    </row>
    <row r="866" spans="1:14" x14ac:dyDescent="0.3">
      <c r="A866">
        <v>2020</v>
      </c>
      <c r="B866">
        <v>1</v>
      </c>
      <c r="C866">
        <v>7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3700</v>
      </c>
      <c r="K866">
        <v>0</v>
      </c>
      <c r="L866">
        <v>0</v>
      </c>
      <c r="M866">
        <v>1737.0000000000002</v>
      </c>
      <c r="N866">
        <f>df_results_DK2!Q866*12</f>
        <v>4168.8</v>
      </c>
    </row>
    <row r="867" spans="1:14" x14ac:dyDescent="0.3">
      <c r="A867">
        <v>2020</v>
      </c>
      <c r="B867">
        <v>1</v>
      </c>
      <c r="C867">
        <v>7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3690</v>
      </c>
      <c r="K867">
        <v>0</v>
      </c>
      <c r="L867">
        <v>0</v>
      </c>
      <c r="M867">
        <v>1849.5000000000002</v>
      </c>
      <c r="N867">
        <f>df_results_DK2!Q867*12</f>
        <v>4438.8</v>
      </c>
    </row>
    <row r="868" spans="1:14" x14ac:dyDescent="0.3">
      <c r="A868">
        <v>2020</v>
      </c>
      <c r="B868">
        <v>1</v>
      </c>
      <c r="C868">
        <v>7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9000</v>
      </c>
      <c r="K868">
        <v>2268</v>
      </c>
      <c r="L868">
        <v>0</v>
      </c>
      <c r="M868">
        <v>4179.6000000000004</v>
      </c>
      <c r="N868">
        <f>df_results_DK2!Q868*12</f>
        <v>4179.6000000000004</v>
      </c>
    </row>
    <row r="869" spans="1:14" x14ac:dyDescent="0.3">
      <c r="A869">
        <v>2020</v>
      </c>
      <c r="B869">
        <v>1</v>
      </c>
      <c r="C869">
        <v>7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9000</v>
      </c>
      <c r="K869">
        <v>6348</v>
      </c>
      <c r="L869">
        <v>0</v>
      </c>
      <c r="M869">
        <v>3391.2000000000003</v>
      </c>
      <c r="N869">
        <f>df_results_DK2!Q869*12</f>
        <v>3391.2000000000003</v>
      </c>
    </row>
    <row r="870" spans="1:14" x14ac:dyDescent="0.3">
      <c r="A870">
        <v>2020</v>
      </c>
      <c r="B870">
        <v>1</v>
      </c>
      <c r="C870">
        <v>7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4832</v>
      </c>
      <c r="J870">
        <v>24000</v>
      </c>
      <c r="K870">
        <v>19200</v>
      </c>
      <c r="L870">
        <v>0</v>
      </c>
      <c r="M870">
        <v>6825.6</v>
      </c>
      <c r="N870">
        <f>df_results_DK2!Q870*12</f>
        <v>2559.6000000000004</v>
      </c>
    </row>
    <row r="871" spans="1:14" x14ac:dyDescent="0.3">
      <c r="A871">
        <v>2020</v>
      </c>
      <c r="B871">
        <v>1</v>
      </c>
      <c r="C871">
        <v>7</v>
      </c>
      <c r="D871">
        <v>6</v>
      </c>
      <c r="E871">
        <v>6409</v>
      </c>
      <c r="F871">
        <v>0</v>
      </c>
      <c r="G871">
        <v>0</v>
      </c>
      <c r="H871">
        <v>0</v>
      </c>
      <c r="I871">
        <v>0</v>
      </c>
      <c r="J871">
        <v>12750</v>
      </c>
      <c r="K871">
        <v>10200</v>
      </c>
      <c r="L871">
        <v>0</v>
      </c>
      <c r="M871">
        <v>3243.6000000000004</v>
      </c>
      <c r="N871">
        <f>df_results_DK2!Q871*12</f>
        <v>2289.6000000000004</v>
      </c>
    </row>
    <row r="872" spans="1:14" x14ac:dyDescent="0.3">
      <c r="A872">
        <v>2020</v>
      </c>
      <c r="B872">
        <v>1</v>
      </c>
      <c r="C872">
        <v>7</v>
      </c>
      <c r="D872">
        <v>7</v>
      </c>
      <c r="E872">
        <v>9996</v>
      </c>
      <c r="F872">
        <v>0</v>
      </c>
      <c r="G872">
        <v>0</v>
      </c>
      <c r="H872">
        <v>0</v>
      </c>
      <c r="I872">
        <v>0</v>
      </c>
      <c r="J872">
        <v>12750</v>
      </c>
      <c r="K872">
        <v>10200</v>
      </c>
      <c r="L872">
        <v>0</v>
      </c>
      <c r="M872">
        <v>3258.9</v>
      </c>
      <c r="N872">
        <f>df_results_DK2!Q872*12</f>
        <v>2300.4</v>
      </c>
    </row>
    <row r="873" spans="1:14" x14ac:dyDescent="0.3">
      <c r="A873">
        <v>2020</v>
      </c>
      <c r="B873">
        <v>1</v>
      </c>
      <c r="C873">
        <v>7</v>
      </c>
      <c r="D873">
        <v>8</v>
      </c>
      <c r="E873">
        <v>14569</v>
      </c>
      <c r="F873">
        <v>0</v>
      </c>
      <c r="G873">
        <v>0</v>
      </c>
      <c r="H873">
        <v>0</v>
      </c>
      <c r="I873">
        <v>0</v>
      </c>
      <c r="J873">
        <v>12750</v>
      </c>
      <c r="K873">
        <v>10200</v>
      </c>
      <c r="L873">
        <v>0</v>
      </c>
      <c r="M873">
        <v>3411.9</v>
      </c>
      <c r="N873">
        <f>df_results_DK2!Q873*12</f>
        <v>2408.4</v>
      </c>
    </row>
    <row r="874" spans="1:14" x14ac:dyDescent="0.3">
      <c r="A874">
        <v>2020</v>
      </c>
      <c r="B874">
        <v>1</v>
      </c>
      <c r="C874">
        <v>7</v>
      </c>
      <c r="D874">
        <v>9</v>
      </c>
      <c r="E874">
        <v>15996.999999999998</v>
      </c>
      <c r="F874">
        <v>0</v>
      </c>
      <c r="G874">
        <v>0</v>
      </c>
      <c r="H874">
        <v>0</v>
      </c>
      <c r="I874">
        <v>0</v>
      </c>
      <c r="J874">
        <v>12750</v>
      </c>
      <c r="K874">
        <v>10200</v>
      </c>
      <c r="L874">
        <v>0</v>
      </c>
      <c r="M874">
        <v>3656.7</v>
      </c>
      <c r="N874">
        <f>df_results_DK2!Q874*12</f>
        <v>2581.1999999999998</v>
      </c>
    </row>
    <row r="875" spans="1:14" x14ac:dyDescent="0.3">
      <c r="A875">
        <v>2020</v>
      </c>
      <c r="B875">
        <v>1</v>
      </c>
      <c r="C875">
        <v>7</v>
      </c>
      <c r="D875">
        <v>10</v>
      </c>
      <c r="E875">
        <v>16201</v>
      </c>
      <c r="F875">
        <v>0</v>
      </c>
      <c r="G875">
        <v>0</v>
      </c>
      <c r="H875">
        <v>0</v>
      </c>
      <c r="I875">
        <v>0</v>
      </c>
      <c r="J875">
        <v>12750</v>
      </c>
      <c r="K875">
        <v>10200</v>
      </c>
      <c r="L875">
        <v>0</v>
      </c>
      <c r="M875">
        <v>3901.5</v>
      </c>
      <c r="N875">
        <f>df_results_DK2!Q875*12</f>
        <v>2754</v>
      </c>
    </row>
    <row r="876" spans="1:14" x14ac:dyDescent="0.3">
      <c r="A876">
        <v>2020</v>
      </c>
      <c r="B876">
        <v>1</v>
      </c>
      <c r="C876">
        <v>7</v>
      </c>
      <c r="D876">
        <v>11</v>
      </c>
      <c r="E876">
        <v>16881</v>
      </c>
      <c r="F876">
        <v>0</v>
      </c>
      <c r="G876">
        <v>0</v>
      </c>
      <c r="H876">
        <v>0</v>
      </c>
      <c r="I876">
        <v>0</v>
      </c>
      <c r="J876">
        <v>12750</v>
      </c>
      <c r="K876">
        <v>10200</v>
      </c>
      <c r="L876">
        <v>0</v>
      </c>
      <c r="M876">
        <v>3641.4</v>
      </c>
      <c r="N876">
        <f>df_results_DK2!Q876*12</f>
        <v>2570.4</v>
      </c>
    </row>
    <row r="877" spans="1:14" x14ac:dyDescent="0.3">
      <c r="A877">
        <v>2020</v>
      </c>
      <c r="B877">
        <v>1</v>
      </c>
      <c r="C877">
        <v>7</v>
      </c>
      <c r="D877">
        <v>12</v>
      </c>
      <c r="E877">
        <v>15657.000000000002</v>
      </c>
      <c r="F877">
        <v>0</v>
      </c>
      <c r="G877">
        <v>0</v>
      </c>
      <c r="H877">
        <v>0</v>
      </c>
      <c r="I877">
        <v>0</v>
      </c>
      <c r="J877">
        <v>12750</v>
      </c>
      <c r="K877">
        <v>10200</v>
      </c>
      <c r="L877">
        <v>0</v>
      </c>
      <c r="M877">
        <v>3534.3</v>
      </c>
      <c r="N877">
        <f>df_results_DK2!Q877*12</f>
        <v>2494.8000000000002</v>
      </c>
    </row>
    <row r="878" spans="1:14" x14ac:dyDescent="0.3">
      <c r="A878">
        <v>2020</v>
      </c>
      <c r="B878">
        <v>1</v>
      </c>
      <c r="C878">
        <v>7</v>
      </c>
      <c r="D878">
        <v>13</v>
      </c>
      <c r="E878">
        <v>15248.999999999998</v>
      </c>
      <c r="F878">
        <v>0</v>
      </c>
      <c r="G878">
        <v>0</v>
      </c>
      <c r="H878">
        <v>0</v>
      </c>
      <c r="I878">
        <v>0</v>
      </c>
      <c r="J878">
        <v>12750</v>
      </c>
      <c r="K878">
        <v>10200</v>
      </c>
      <c r="L878">
        <v>0</v>
      </c>
      <c r="M878">
        <v>3580.2</v>
      </c>
      <c r="N878">
        <f>df_results_DK2!Q878*12</f>
        <v>2527.1999999999998</v>
      </c>
    </row>
    <row r="879" spans="1:14" x14ac:dyDescent="0.3">
      <c r="A879">
        <v>2020</v>
      </c>
      <c r="B879">
        <v>1</v>
      </c>
      <c r="C879">
        <v>7</v>
      </c>
      <c r="D879">
        <v>14</v>
      </c>
      <c r="E879">
        <v>14994.000000000002</v>
      </c>
      <c r="F879">
        <v>0</v>
      </c>
      <c r="G879">
        <v>0</v>
      </c>
      <c r="H879">
        <v>0</v>
      </c>
      <c r="I879">
        <v>0</v>
      </c>
      <c r="J879">
        <v>12750</v>
      </c>
      <c r="K879">
        <v>10200</v>
      </c>
      <c r="L879">
        <v>0</v>
      </c>
      <c r="M879">
        <v>3534.3</v>
      </c>
      <c r="N879">
        <f>df_results_DK2!Q879*12</f>
        <v>2494.8000000000002</v>
      </c>
    </row>
    <row r="880" spans="1:14" x14ac:dyDescent="0.3">
      <c r="A880">
        <v>2020</v>
      </c>
      <c r="B880">
        <v>1</v>
      </c>
      <c r="C880">
        <v>7</v>
      </c>
      <c r="D880">
        <v>15</v>
      </c>
      <c r="E880">
        <v>14977</v>
      </c>
      <c r="F880">
        <v>0</v>
      </c>
      <c r="G880">
        <v>0</v>
      </c>
      <c r="H880">
        <v>0</v>
      </c>
      <c r="I880">
        <v>0</v>
      </c>
      <c r="J880">
        <v>12750</v>
      </c>
      <c r="K880">
        <v>10200</v>
      </c>
      <c r="L880">
        <v>0</v>
      </c>
      <c r="M880">
        <v>3473.1000000000004</v>
      </c>
      <c r="N880">
        <f>df_results_DK2!Q880*12</f>
        <v>2451.6000000000004</v>
      </c>
    </row>
    <row r="881" spans="1:14" x14ac:dyDescent="0.3">
      <c r="A881">
        <v>2020</v>
      </c>
      <c r="B881">
        <v>1</v>
      </c>
      <c r="C881">
        <v>7</v>
      </c>
      <c r="D881">
        <v>16</v>
      </c>
      <c r="E881">
        <v>14297</v>
      </c>
      <c r="F881">
        <v>0</v>
      </c>
      <c r="G881">
        <v>0</v>
      </c>
      <c r="H881">
        <v>0</v>
      </c>
      <c r="I881">
        <v>0</v>
      </c>
      <c r="J881">
        <v>12750</v>
      </c>
      <c r="K881">
        <v>10200</v>
      </c>
      <c r="L881">
        <v>0</v>
      </c>
      <c r="M881">
        <v>3641.4</v>
      </c>
      <c r="N881">
        <f>df_results_DK2!Q881*12</f>
        <v>2570.4</v>
      </c>
    </row>
    <row r="882" spans="1:14" x14ac:dyDescent="0.3">
      <c r="A882">
        <v>2020</v>
      </c>
      <c r="B882">
        <v>1</v>
      </c>
      <c r="C882">
        <v>7</v>
      </c>
      <c r="D882">
        <v>17</v>
      </c>
      <c r="E882">
        <v>12580</v>
      </c>
      <c r="F882">
        <v>0</v>
      </c>
      <c r="G882">
        <v>0</v>
      </c>
      <c r="H882">
        <v>0</v>
      </c>
      <c r="I882">
        <v>0</v>
      </c>
      <c r="J882">
        <v>12750</v>
      </c>
      <c r="K882">
        <v>10200</v>
      </c>
      <c r="L882">
        <v>0</v>
      </c>
      <c r="M882">
        <v>4437</v>
      </c>
      <c r="N882">
        <f>df_results_DK2!Q882*12</f>
        <v>3132</v>
      </c>
    </row>
    <row r="883" spans="1:14" x14ac:dyDescent="0.3">
      <c r="A883">
        <v>2020</v>
      </c>
      <c r="B883">
        <v>1</v>
      </c>
      <c r="C883">
        <v>7</v>
      </c>
      <c r="D883">
        <v>18</v>
      </c>
      <c r="E883">
        <v>9758</v>
      </c>
      <c r="F883">
        <v>0</v>
      </c>
      <c r="G883">
        <v>0</v>
      </c>
      <c r="H883">
        <v>0</v>
      </c>
      <c r="I883">
        <v>0</v>
      </c>
      <c r="J883">
        <v>12750</v>
      </c>
      <c r="K883">
        <v>10200</v>
      </c>
      <c r="L883">
        <v>0</v>
      </c>
      <c r="M883">
        <v>5814</v>
      </c>
      <c r="N883">
        <f>df_results_DK2!Q883*12</f>
        <v>4104</v>
      </c>
    </row>
    <row r="884" spans="1:14" x14ac:dyDescent="0.3">
      <c r="A884">
        <v>2020</v>
      </c>
      <c r="B884">
        <v>1</v>
      </c>
      <c r="C884">
        <v>7</v>
      </c>
      <c r="D884">
        <v>19</v>
      </c>
      <c r="E884">
        <v>1020</v>
      </c>
      <c r="F884">
        <v>0</v>
      </c>
      <c r="G884">
        <v>0</v>
      </c>
      <c r="H884">
        <v>0</v>
      </c>
      <c r="I884">
        <v>0</v>
      </c>
      <c r="J884">
        <v>12750</v>
      </c>
      <c r="K884">
        <v>10200</v>
      </c>
      <c r="L884">
        <v>0</v>
      </c>
      <c r="M884">
        <v>7099.2000000000007</v>
      </c>
      <c r="N884">
        <f>df_results_DK2!Q884*12</f>
        <v>5011.2000000000007</v>
      </c>
    </row>
    <row r="885" spans="1:14" x14ac:dyDescent="0.3">
      <c r="A885">
        <v>2020</v>
      </c>
      <c r="B885">
        <v>1</v>
      </c>
      <c r="C885">
        <v>7</v>
      </c>
      <c r="D885">
        <v>20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9000</v>
      </c>
      <c r="K885">
        <v>960</v>
      </c>
      <c r="L885">
        <v>0</v>
      </c>
      <c r="M885">
        <v>5875.2000000000007</v>
      </c>
      <c r="N885">
        <f>df_results_DK2!Q885*12</f>
        <v>5875.2000000000007</v>
      </c>
    </row>
    <row r="886" spans="1:14" x14ac:dyDescent="0.3">
      <c r="A886">
        <v>2020</v>
      </c>
      <c r="B886">
        <v>1</v>
      </c>
      <c r="C886">
        <v>7</v>
      </c>
      <c r="D886">
        <v>21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2765</v>
      </c>
      <c r="K886">
        <v>0</v>
      </c>
      <c r="L886">
        <v>0</v>
      </c>
      <c r="M886">
        <v>2920.5</v>
      </c>
      <c r="N886">
        <f>df_results_DK2!Q886*12</f>
        <v>7009.2000000000007</v>
      </c>
    </row>
    <row r="887" spans="1:14" x14ac:dyDescent="0.3">
      <c r="A887">
        <v>2020</v>
      </c>
      <c r="B887">
        <v>1</v>
      </c>
      <c r="C887">
        <v>7</v>
      </c>
      <c r="D887">
        <v>22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1834.9999999999989</v>
      </c>
      <c r="K887">
        <v>0</v>
      </c>
      <c r="L887">
        <v>0</v>
      </c>
      <c r="M887">
        <v>3339.0000000000005</v>
      </c>
      <c r="N887">
        <f>df_results_DK2!Q887*12</f>
        <v>8013.6</v>
      </c>
    </row>
    <row r="888" spans="1:14" x14ac:dyDescent="0.3">
      <c r="A888">
        <v>2020</v>
      </c>
      <c r="B888">
        <v>1</v>
      </c>
      <c r="C888">
        <v>7</v>
      </c>
      <c r="D888">
        <v>23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725</v>
      </c>
      <c r="K888">
        <v>0</v>
      </c>
      <c r="L888">
        <v>0</v>
      </c>
      <c r="M888">
        <v>3672</v>
      </c>
      <c r="N888">
        <f>df_results_DK2!Q888*12</f>
        <v>8812.7999999999993</v>
      </c>
    </row>
    <row r="889" spans="1:14" x14ac:dyDescent="0.3">
      <c r="A889">
        <v>2020</v>
      </c>
      <c r="B889">
        <v>1</v>
      </c>
      <c r="C889">
        <v>7</v>
      </c>
      <c r="D889">
        <v>24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f>df_results_DK2!Q889*12</f>
        <v>9450</v>
      </c>
    </row>
    <row r="890" spans="1:14" x14ac:dyDescent="0.3">
      <c r="A890">
        <v>2020</v>
      </c>
      <c r="B890">
        <v>1</v>
      </c>
      <c r="C890">
        <v>8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f>df_results_DK2!Q890*12</f>
        <v>9957.6</v>
      </c>
    </row>
    <row r="891" spans="1:14" x14ac:dyDescent="0.3">
      <c r="A891">
        <v>2020</v>
      </c>
      <c r="B891">
        <v>1</v>
      </c>
      <c r="C891">
        <v>8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f>df_results_DK2!Q891*12</f>
        <v>9892.7999999999993</v>
      </c>
    </row>
    <row r="892" spans="1:14" x14ac:dyDescent="0.3">
      <c r="A892">
        <v>2020</v>
      </c>
      <c r="B892">
        <v>1</v>
      </c>
      <c r="C892">
        <v>8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f>df_results_DK2!Q892*12</f>
        <v>9957.6</v>
      </c>
    </row>
    <row r="893" spans="1:14" x14ac:dyDescent="0.3">
      <c r="A893">
        <v>2020</v>
      </c>
      <c r="B893">
        <v>1</v>
      </c>
      <c r="C893">
        <v>8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f>df_results_DK2!Q893*12</f>
        <v>9849.6</v>
      </c>
    </row>
    <row r="894" spans="1:14" x14ac:dyDescent="0.3">
      <c r="A894">
        <v>2020</v>
      </c>
      <c r="B894">
        <v>1</v>
      </c>
      <c r="C894">
        <v>8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f>df_results_DK2!Q894*12</f>
        <v>9752.4000000000015</v>
      </c>
    </row>
    <row r="895" spans="1:14" x14ac:dyDescent="0.3">
      <c r="A895">
        <v>2020</v>
      </c>
      <c r="B895">
        <v>1</v>
      </c>
      <c r="C895">
        <v>8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f>df_results_DK2!Q895*12</f>
        <v>9784.7999999999993</v>
      </c>
    </row>
    <row r="896" spans="1:14" x14ac:dyDescent="0.3">
      <c r="A896">
        <v>2020</v>
      </c>
      <c r="B896">
        <v>1</v>
      </c>
      <c r="C896">
        <v>8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335</v>
      </c>
      <c r="K896">
        <v>0</v>
      </c>
      <c r="L896">
        <v>0</v>
      </c>
      <c r="M896">
        <v>4068</v>
      </c>
      <c r="N896">
        <f>df_results_DK2!Q896*12</f>
        <v>9763.2000000000007</v>
      </c>
    </row>
    <row r="897" spans="1:14" x14ac:dyDescent="0.3">
      <c r="A897">
        <v>2020</v>
      </c>
      <c r="B897">
        <v>1</v>
      </c>
      <c r="C897">
        <v>8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1830</v>
      </c>
      <c r="K897">
        <v>0</v>
      </c>
      <c r="L897">
        <v>0</v>
      </c>
      <c r="M897">
        <v>4023</v>
      </c>
      <c r="N897">
        <f>df_results_DK2!Q897*12</f>
        <v>9655.2000000000007</v>
      </c>
    </row>
    <row r="898" spans="1:14" x14ac:dyDescent="0.3">
      <c r="A898">
        <v>2020</v>
      </c>
      <c r="B898">
        <v>1</v>
      </c>
      <c r="C898">
        <v>8</v>
      </c>
      <c r="D898">
        <v>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9000</v>
      </c>
      <c r="K898">
        <v>2580</v>
      </c>
      <c r="L898">
        <v>0</v>
      </c>
      <c r="M898">
        <v>9266.4000000000015</v>
      </c>
      <c r="N898">
        <f>df_results_DK2!Q898*12</f>
        <v>9266.4000000000015</v>
      </c>
    </row>
    <row r="899" spans="1:14" x14ac:dyDescent="0.3">
      <c r="A899">
        <v>2020</v>
      </c>
      <c r="B899">
        <v>1</v>
      </c>
      <c r="C899">
        <v>8</v>
      </c>
      <c r="D899">
        <v>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9000</v>
      </c>
      <c r="K899">
        <v>6036</v>
      </c>
      <c r="L899">
        <v>0</v>
      </c>
      <c r="M899">
        <v>8748</v>
      </c>
      <c r="N899">
        <f>df_results_DK2!Q899*12</f>
        <v>8748</v>
      </c>
    </row>
    <row r="900" spans="1:14" x14ac:dyDescent="0.3">
      <c r="A900">
        <v>2020</v>
      </c>
      <c r="B900">
        <v>1</v>
      </c>
      <c r="C900">
        <v>8</v>
      </c>
      <c r="D900">
        <v>11</v>
      </c>
      <c r="E900">
        <v>5575.9999999999964</v>
      </c>
      <c r="F900">
        <v>0</v>
      </c>
      <c r="G900">
        <v>0</v>
      </c>
      <c r="H900">
        <v>0</v>
      </c>
      <c r="I900">
        <v>0</v>
      </c>
      <c r="J900">
        <v>12750</v>
      </c>
      <c r="K900">
        <v>10200</v>
      </c>
      <c r="L900">
        <v>0</v>
      </c>
      <c r="M900">
        <v>10970.1</v>
      </c>
      <c r="N900">
        <f>df_results_DK2!Q900*12</f>
        <v>7743.6</v>
      </c>
    </row>
    <row r="901" spans="1:14" x14ac:dyDescent="0.3">
      <c r="A901">
        <v>2020</v>
      </c>
      <c r="B901">
        <v>1</v>
      </c>
      <c r="C901">
        <v>8</v>
      </c>
      <c r="D901">
        <v>12</v>
      </c>
      <c r="E901">
        <v>8635.9999999999964</v>
      </c>
      <c r="F901">
        <v>0</v>
      </c>
      <c r="G901">
        <v>0</v>
      </c>
      <c r="H901">
        <v>0</v>
      </c>
      <c r="I901">
        <v>0</v>
      </c>
      <c r="J901">
        <v>12750</v>
      </c>
      <c r="K901">
        <v>10200</v>
      </c>
      <c r="L901">
        <v>0</v>
      </c>
      <c r="M901">
        <v>9669.6</v>
      </c>
      <c r="N901">
        <f>df_results_DK2!Q901*12</f>
        <v>6825.6</v>
      </c>
    </row>
    <row r="902" spans="1:14" x14ac:dyDescent="0.3">
      <c r="A902">
        <v>2020</v>
      </c>
      <c r="B902">
        <v>1</v>
      </c>
      <c r="C902">
        <v>8</v>
      </c>
      <c r="D902">
        <v>13</v>
      </c>
      <c r="E902">
        <v>9979</v>
      </c>
      <c r="F902">
        <v>0</v>
      </c>
      <c r="G902">
        <v>0</v>
      </c>
      <c r="H902">
        <v>0</v>
      </c>
      <c r="I902">
        <v>0</v>
      </c>
      <c r="J902">
        <v>12750</v>
      </c>
      <c r="K902">
        <v>10200</v>
      </c>
      <c r="L902">
        <v>0</v>
      </c>
      <c r="M902">
        <v>8154.9</v>
      </c>
      <c r="N902">
        <f>df_results_DK2!Q902*12</f>
        <v>5756.4</v>
      </c>
    </row>
    <row r="903" spans="1:14" x14ac:dyDescent="0.3">
      <c r="A903">
        <v>2020</v>
      </c>
      <c r="B903">
        <v>1</v>
      </c>
      <c r="C903">
        <v>8</v>
      </c>
      <c r="D903">
        <v>14</v>
      </c>
      <c r="E903">
        <v>10370</v>
      </c>
      <c r="F903">
        <v>0</v>
      </c>
      <c r="G903">
        <v>0</v>
      </c>
      <c r="H903">
        <v>0</v>
      </c>
      <c r="I903">
        <v>0</v>
      </c>
      <c r="J903">
        <v>12750</v>
      </c>
      <c r="K903">
        <v>10200</v>
      </c>
      <c r="L903">
        <v>0</v>
      </c>
      <c r="M903">
        <v>7175.7000000000007</v>
      </c>
      <c r="N903">
        <f>df_results_DK2!Q903*12</f>
        <v>5065.2000000000007</v>
      </c>
    </row>
    <row r="904" spans="1:14" x14ac:dyDescent="0.3">
      <c r="A904">
        <v>2020</v>
      </c>
      <c r="B904">
        <v>1</v>
      </c>
      <c r="C904">
        <v>8</v>
      </c>
      <c r="D904">
        <v>15</v>
      </c>
      <c r="E904">
        <v>10506</v>
      </c>
      <c r="F904">
        <v>0</v>
      </c>
      <c r="G904">
        <v>0</v>
      </c>
      <c r="H904">
        <v>0</v>
      </c>
      <c r="I904">
        <v>0</v>
      </c>
      <c r="J904">
        <v>12750</v>
      </c>
      <c r="K904">
        <v>10200</v>
      </c>
      <c r="L904">
        <v>0</v>
      </c>
      <c r="M904">
        <v>6563.7000000000007</v>
      </c>
      <c r="N904">
        <f>df_results_DK2!Q904*12</f>
        <v>4633.2000000000007</v>
      </c>
    </row>
    <row r="905" spans="1:14" x14ac:dyDescent="0.3">
      <c r="A905">
        <v>2020</v>
      </c>
      <c r="B905">
        <v>1</v>
      </c>
      <c r="C905">
        <v>8</v>
      </c>
      <c r="D905">
        <v>16</v>
      </c>
      <c r="E905">
        <v>11339</v>
      </c>
      <c r="F905">
        <v>0</v>
      </c>
      <c r="G905">
        <v>0</v>
      </c>
      <c r="H905">
        <v>0</v>
      </c>
      <c r="I905">
        <v>0</v>
      </c>
      <c r="J905">
        <v>12750</v>
      </c>
      <c r="K905">
        <v>10200</v>
      </c>
      <c r="L905">
        <v>0</v>
      </c>
      <c r="M905">
        <v>5829.3</v>
      </c>
      <c r="N905">
        <f>df_results_DK2!Q905*12</f>
        <v>4114.8</v>
      </c>
    </row>
    <row r="906" spans="1:14" x14ac:dyDescent="0.3">
      <c r="A906">
        <v>2020</v>
      </c>
      <c r="B906">
        <v>1</v>
      </c>
      <c r="C906">
        <v>8</v>
      </c>
      <c r="D906">
        <v>17</v>
      </c>
      <c r="E906">
        <v>13532</v>
      </c>
      <c r="F906">
        <v>0</v>
      </c>
      <c r="G906">
        <v>0</v>
      </c>
      <c r="H906">
        <v>0</v>
      </c>
      <c r="I906">
        <v>0</v>
      </c>
      <c r="J906">
        <v>12750</v>
      </c>
      <c r="K906">
        <v>10200</v>
      </c>
      <c r="L906">
        <v>0</v>
      </c>
      <c r="M906">
        <v>5247.9</v>
      </c>
      <c r="N906">
        <f>df_results_DK2!Q906*12</f>
        <v>3704.3999999999996</v>
      </c>
    </row>
    <row r="907" spans="1:14" x14ac:dyDescent="0.3">
      <c r="A907">
        <v>2020</v>
      </c>
      <c r="B907">
        <v>1</v>
      </c>
      <c r="C907">
        <v>8</v>
      </c>
      <c r="D907">
        <v>18</v>
      </c>
      <c r="E907">
        <v>16371</v>
      </c>
      <c r="F907">
        <v>0</v>
      </c>
      <c r="G907">
        <v>0</v>
      </c>
      <c r="H907">
        <v>0</v>
      </c>
      <c r="I907">
        <v>0</v>
      </c>
      <c r="J907">
        <v>12750</v>
      </c>
      <c r="K907">
        <v>10200</v>
      </c>
      <c r="L907">
        <v>0</v>
      </c>
      <c r="M907">
        <v>4911.3</v>
      </c>
      <c r="N907">
        <f>df_results_DK2!Q907*12</f>
        <v>3466.8</v>
      </c>
    </row>
    <row r="908" spans="1:14" x14ac:dyDescent="0.3">
      <c r="A908">
        <v>2020</v>
      </c>
      <c r="B908">
        <v>1</v>
      </c>
      <c r="C908">
        <v>8</v>
      </c>
      <c r="D908">
        <v>19</v>
      </c>
      <c r="E908">
        <v>16847</v>
      </c>
      <c r="F908">
        <v>0</v>
      </c>
      <c r="G908">
        <v>0</v>
      </c>
      <c r="H908">
        <v>0</v>
      </c>
      <c r="I908">
        <v>0</v>
      </c>
      <c r="J908">
        <v>12750</v>
      </c>
      <c r="K908">
        <v>10200</v>
      </c>
      <c r="L908">
        <v>0</v>
      </c>
      <c r="M908">
        <v>4804.2000000000007</v>
      </c>
      <c r="N908">
        <f>df_results_DK2!Q908*12</f>
        <v>3391.2000000000003</v>
      </c>
    </row>
    <row r="909" spans="1:14" x14ac:dyDescent="0.3">
      <c r="A909">
        <v>2020</v>
      </c>
      <c r="B909">
        <v>1</v>
      </c>
      <c r="C909">
        <v>8</v>
      </c>
      <c r="D909">
        <v>20</v>
      </c>
      <c r="E909">
        <v>15096</v>
      </c>
      <c r="F909">
        <v>0</v>
      </c>
      <c r="G909">
        <v>0</v>
      </c>
      <c r="H909">
        <v>0</v>
      </c>
      <c r="I909">
        <v>0</v>
      </c>
      <c r="J909">
        <v>12750</v>
      </c>
      <c r="K909">
        <v>10200</v>
      </c>
      <c r="L909">
        <v>0</v>
      </c>
      <c r="M909">
        <v>4207.5</v>
      </c>
      <c r="N909">
        <f>df_results_DK2!Q909*12</f>
        <v>2970</v>
      </c>
    </row>
    <row r="910" spans="1:14" x14ac:dyDescent="0.3">
      <c r="A910">
        <v>2020</v>
      </c>
      <c r="B910">
        <v>1</v>
      </c>
      <c r="C910">
        <v>8</v>
      </c>
      <c r="D910">
        <v>21</v>
      </c>
      <c r="E910">
        <v>13106.999999999998</v>
      </c>
      <c r="F910">
        <v>0</v>
      </c>
      <c r="G910">
        <v>0</v>
      </c>
      <c r="H910">
        <v>0</v>
      </c>
      <c r="I910">
        <v>0</v>
      </c>
      <c r="J910">
        <v>12750</v>
      </c>
      <c r="K910">
        <v>10200</v>
      </c>
      <c r="L910">
        <v>0</v>
      </c>
      <c r="M910">
        <v>3733.2</v>
      </c>
      <c r="N910">
        <f>df_results_DK2!Q910*12</f>
        <v>2635.2</v>
      </c>
    </row>
    <row r="911" spans="1:14" x14ac:dyDescent="0.3">
      <c r="A911">
        <v>2020</v>
      </c>
      <c r="B911">
        <v>1</v>
      </c>
      <c r="C911">
        <v>8</v>
      </c>
      <c r="D911">
        <v>22</v>
      </c>
      <c r="E911">
        <v>11305.000000000002</v>
      </c>
      <c r="F911">
        <v>0</v>
      </c>
      <c r="G911">
        <v>0</v>
      </c>
      <c r="H911">
        <v>0</v>
      </c>
      <c r="I911">
        <v>0</v>
      </c>
      <c r="J911">
        <v>12750</v>
      </c>
      <c r="K911">
        <v>10200</v>
      </c>
      <c r="L911">
        <v>0</v>
      </c>
      <c r="M911">
        <v>3228.3</v>
      </c>
      <c r="N911">
        <f>df_results_DK2!Q911*12</f>
        <v>2278.8000000000002</v>
      </c>
    </row>
    <row r="912" spans="1:14" x14ac:dyDescent="0.3">
      <c r="A912">
        <v>2020</v>
      </c>
      <c r="B912">
        <v>1</v>
      </c>
      <c r="C912">
        <v>8</v>
      </c>
      <c r="D912">
        <v>23</v>
      </c>
      <c r="E912">
        <v>0</v>
      </c>
      <c r="F912">
        <v>0</v>
      </c>
      <c r="G912">
        <v>0</v>
      </c>
      <c r="H912">
        <v>9842</v>
      </c>
      <c r="I912">
        <v>11840</v>
      </c>
      <c r="J912">
        <v>27750</v>
      </c>
      <c r="K912">
        <v>22200</v>
      </c>
      <c r="L912">
        <v>0</v>
      </c>
      <c r="M912">
        <v>5694.3</v>
      </c>
      <c r="N912">
        <f>df_results_DK2!Q912*12</f>
        <v>1846.8000000000002</v>
      </c>
    </row>
    <row r="913" spans="1:14" x14ac:dyDescent="0.3">
      <c r="A913">
        <v>2020</v>
      </c>
      <c r="B913">
        <v>1</v>
      </c>
      <c r="C913">
        <v>8</v>
      </c>
      <c r="D913">
        <v>24</v>
      </c>
      <c r="E913">
        <v>0</v>
      </c>
      <c r="F913">
        <v>0</v>
      </c>
      <c r="G913">
        <v>0</v>
      </c>
      <c r="H913">
        <v>6845</v>
      </c>
      <c r="I913">
        <v>11840</v>
      </c>
      <c r="J913">
        <v>27750</v>
      </c>
      <c r="K913">
        <v>22200</v>
      </c>
      <c r="L913">
        <v>0</v>
      </c>
      <c r="M913">
        <v>4861.8</v>
      </c>
      <c r="N913">
        <f>df_results_DK2!Q913*12</f>
        <v>1576.8000000000002</v>
      </c>
    </row>
    <row r="914" spans="1:14" x14ac:dyDescent="0.3">
      <c r="A914">
        <v>2020</v>
      </c>
      <c r="B914">
        <v>1</v>
      </c>
      <c r="C914">
        <v>9</v>
      </c>
      <c r="D914">
        <v>1</v>
      </c>
      <c r="E914">
        <v>0</v>
      </c>
      <c r="F914">
        <v>0</v>
      </c>
      <c r="G914">
        <v>0</v>
      </c>
      <c r="H914">
        <v>1110</v>
      </c>
      <c r="I914">
        <v>11840</v>
      </c>
      <c r="J914">
        <v>27750</v>
      </c>
      <c r="K914">
        <v>22200</v>
      </c>
      <c r="L914">
        <v>0</v>
      </c>
      <c r="M914">
        <v>6360.3</v>
      </c>
      <c r="N914">
        <f>df_results_DK2!Q914*12</f>
        <v>2062.8000000000002</v>
      </c>
    </row>
    <row r="915" spans="1:14" x14ac:dyDescent="0.3">
      <c r="A915">
        <v>2020</v>
      </c>
      <c r="B915">
        <v>1</v>
      </c>
      <c r="C915">
        <v>9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10144</v>
      </c>
      <c r="J915">
        <v>24000</v>
      </c>
      <c r="K915">
        <v>19200</v>
      </c>
      <c r="L915">
        <v>0</v>
      </c>
      <c r="M915">
        <v>4838.4000000000005</v>
      </c>
      <c r="N915">
        <f>df_results_DK2!Q915*12</f>
        <v>1814.4</v>
      </c>
    </row>
    <row r="916" spans="1:14" x14ac:dyDescent="0.3">
      <c r="A916">
        <v>2020</v>
      </c>
      <c r="B916">
        <v>1</v>
      </c>
      <c r="C916">
        <v>9</v>
      </c>
      <c r="D916">
        <v>3</v>
      </c>
      <c r="E916">
        <v>0</v>
      </c>
      <c r="F916">
        <v>0</v>
      </c>
      <c r="G916">
        <v>0</v>
      </c>
      <c r="H916">
        <v>703</v>
      </c>
      <c r="I916">
        <v>11840</v>
      </c>
      <c r="J916">
        <v>27750</v>
      </c>
      <c r="K916">
        <v>22200</v>
      </c>
      <c r="L916">
        <v>0</v>
      </c>
      <c r="M916">
        <v>4495.5</v>
      </c>
      <c r="N916">
        <f>df_results_DK2!Q916*12</f>
        <v>1458</v>
      </c>
    </row>
    <row r="917" spans="1:14" x14ac:dyDescent="0.3">
      <c r="A917">
        <v>2020</v>
      </c>
      <c r="B917">
        <v>1</v>
      </c>
      <c r="C917">
        <v>9</v>
      </c>
      <c r="D917">
        <v>4</v>
      </c>
      <c r="E917">
        <v>0</v>
      </c>
      <c r="F917">
        <v>0</v>
      </c>
      <c r="G917">
        <v>0</v>
      </c>
      <c r="H917">
        <v>1998</v>
      </c>
      <c r="I917">
        <v>11840</v>
      </c>
      <c r="J917">
        <v>27750</v>
      </c>
      <c r="K917">
        <v>22200</v>
      </c>
      <c r="L917">
        <v>0</v>
      </c>
      <c r="M917">
        <v>3796.2000000000003</v>
      </c>
      <c r="N917">
        <f>df_results_DK2!Q917*12</f>
        <v>1231.2</v>
      </c>
    </row>
    <row r="918" spans="1:14" x14ac:dyDescent="0.3">
      <c r="A918">
        <v>2020</v>
      </c>
      <c r="B918">
        <v>1</v>
      </c>
      <c r="C918">
        <v>9</v>
      </c>
      <c r="D918">
        <v>5</v>
      </c>
      <c r="E918">
        <v>0</v>
      </c>
      <c r="F918">
        <v>0</v>
      </c>
      <c r="G918">
        <v>0</v>
      </c>
      <c r="H918">
        <v>4218</v>
      </c>
      <c r="I918">
        <v>11840</v>
      </c>
      <c r="J918">
        <v>27750</v>
      </c>
      <c r="K918">
        <v>22200</v>
      </c>
      <c r="L918">
        <v>0</v>
      </c>
      <c r="M918">
        <v>3096.9</v>
      </c>
      <c r="N918">
        <f>df_results_DK2!Q918*12</f>
        <v>1004.4000000000001</v>
      </c>
    </row>
    <row r="919" spans="1:14" x14ac:dyDescent="0.3">
      <c r="A919">
        <v>2020</v>
      </c>
      <c r="B919">
        <v>1</v>
      </c>
      <c r="C919">
        <v>9</v>
      </c>
      <c r="D919">
        <v>6</v>
      </c>
      <c r="E919">
        <v>9384.0000000000018</v>
      </c>
      <c r="F919">
        <v>0</v>
      </c>
      <c r="G919">
        <v>0</v>
      </c>
      <c r="H919">
        <v>0</v>
      </c>
      <c r="I919">
        <v>0</v>
      </c>
      <c r="J919">
        <v>12750</v>
      </c>
      <c r="K919">
        <v>10200</v>
      </c>
      <c r="L919">
        <v>0</v>
      </c>
      <c r="M919">
        <v>1086.3</v>
      </c>
      <c r="N919">
        <f>df_results_DK2!Q919*12</f>
        <v>766.8</v>
      </c>
    </row>
    <row r="920" spans="1:14" x14ac:dyDescent="0.3">
      <c r="A920">
        <v>2020</v>
      </c>
      <c r="B920">
        <v>1</v>
      </c>
      <c r="C920">
        <v>9</v>
      </c>
      <c r="D920">
        <v>7</v>
      </c>
      <c r="E920">
        <v>13209</v>
      </c>
      <c r="F920">
        <v>0</v>
      </c>
      <c r="G920">
        <v>0</v>
      </c>
      <c r="H920">
        <v>0</v>
      </c>
      <c r="I920">
        <v>0</v>
      </c>
      <c r="J920">
        <v>12750</v>
      </c>
      <c r="K920">
        <v>10200</v>
      </c>
      <c r="L920">
        <v>0</v>
      </c>
      <c r="M920">
        <v>872.1</v>
      </c>
      <c r="N920">
        <f>df_results_DK2!Q920*12</f>
        <v>615.6</v>
      </c>
    </row>
    <row r="921" spans="1:14" x14ac:dyDescent="0.3">
      <c r="A921">
        <v>2020</v>
      </c>
      <c r="B921">
        <v>1</v>
      </c>
      <c r="C921">
        <v>9</v>
      </c>
      <c r="D921">
        <v>8</v>
      </c>
      <c r="E921">
        <v>17833</v>
      </c>
      <c r="F921">
        <v>0</v>
      </c>
      <c r="G921">
        <v>0</v>
      </c>
      <c r="H921">
        <v>0</v>
      </c>
      <c r="I921">
        <v>0</v>
      </c>
      <c r="J921">
        <v>12750</v>
      </c>
      <c r="K921">
        <v>10200</v>
      </c>
      <c r="L921">
        <v>0</v>
      </c>
      <c r="M921">
        <v>826.2</v>
      </c>
      <c r="N921">
        <f>df_results_DK2!Q921*12</f>
        <v>583.20000000000005</v>
      </c>
    </row>
    <row r="922" spans="1:14" x14ac:dyDescent="0.3">
      <c r="A922">
        <v>2020</v>
      </c>
      <c r="B922">
        <v>1</v>
      </c>
      <c r="C922">
        <v>9</v>
      </c>
      <c r="D922">
        <v>9</v>
      </c>
      <c r="E922">
        <v>35200</v>
      </c>
      <c r="F922">
        <v>0</v>
      </c>
      <c r="G922">
        <v>0</v>
      </c>
      <c r="H922">
        <v>0</v>
      </c>
      <c r="I922">
        <v>1312</v>
      </c>
      <c r="J922">
        <v>24000</v>
      </c>
      <c r="K922">
        <v>19200</v>
      </c>
      <c r="L922">
        <v>0</v>
      </c>
      <c r="M922">
        <v>1785.6000000000001</v>
      </c>
      <c r="N922">
        <f>df_results_DK2!Q922*12</f>
        <v>669.6</v>
      </c>
    </row>
    <row r="923" spans="1:14" x14ac:dyDescent="0.3">
      <c r="A923">
        <v>2020</v>
      </c>
      <c r="B923">
        <v>1</v>
      </c>
      <c r="C923">
        <v>9</v>
      </c>
      <c r="D923">
        <v>10</v>
      </c>
      <c r="E923">
        <v>35200</v>
      </c>
      <c r="F923">
        <v>0</v>
      </c>
      <c r="G923">
        <v>0</v>
      </c>
      <c r="H923">
        <v>0</v>
      </c>
      <c r="I923">
        <v>32</v>
      </c>
      <c r="J923">
        <v>24000</v>
      </c>
      <c r="K923">
        <v>19200</v>
      </c>
      <c r="L923">
        <v>0</v>
      </c>
      <c r="M923">
        <v>2995.2000000000003</v>
      </c>
      <c r="N923">
        <f>df_results_DK2!Q923*12</f>
        <v>1123.2</v>
      </c>
    </row>
    <row r="924" spans="1:14" x14ac:dyDescent="0.3">
      <c r="A924">
        <v>2020</v>
      </c>
      <c r="B924">
        <v>1</v>
      </c>
      <c r="C924">
        <v>9</v>
      </c>
      <c r="D924">
        <v>11</v>
      </c>
      <c r="E924">
        <v>18054</v>
      </c>
      <c r="F924">
        <v>0</v>
      </c>
      <c r="G924">
        <v>0</v>
      </c>
      <c r="H924">
        <v>0</v>
      </c>
      <c r="I924">
        <v>0</v>
      </c>
      <c r="J924">
        <v>12750</v>
      </c>
      <c r="K924">
        <v>10200</v>
      </c>
      <c r="L924">
        <v>0</v>
      </c>
      <c r="M924">
        <v>2386.8000000000002</v>
      </c>
      <c r="N924">
        <f>df_results_DK2!Q924*12</f>
        <v>1684.8000000000002</v>
      </c>
    </row>
    <row r="925" spans="1:14" x14ac:dyDescent="0.3">
      <c r="A925">
        <v>2020</v>
      </c>
      <c r="B925">
        <v>1</v>
      </c>
      <c r="C925">
        <v>9</v>
      </c>
      <c r="D925">
        <v>12</v>
      </c>
      <c r="E925">
        <v>15181</v>
      </c>
      <c r="F925">
        <v>0</v>
      </c>
      <c r="G925">
        <v>0</v>
      </c>
      <c r="H925">
        <v>0</v>
      </c>
      <c r="I925">
        <v>0</v>
      </c>
      <c r="J925">
        <v>12750</v>
      </c>
      <c r="K925">
        <v>10200</v>
      </c>
      <c r="L925">
        <v>0</v>
      </c>
      <c r="M925">
        <v>3488.4</v>
      </c>
      <c r="N925">
        <f>df_results_DK2!Q925*12</f>
        <v>2462.4</v>
      </c>
    </row>
    <row r="926" spans="1:14" x14ac:dyDescent="0.3">
      <c r="A926">
        <v>2020</v>
      </c>
      <c r="B926">
        <v>1</v>
      </c>
      <c r="C926">
        <v>9</v>
      </c>
      <c r="D926">
        <v>13</v>
      </c>
      <c r="E926">
        <v>13651</v>
      </c>
      <c r="F926">
        <v>0</v>
      </c>
      <c r="G926">
        <v>0</v>
      </c>
      <c r="H926">
        <v>0</v>
      </c>
      <c r="I926">
        <v>0</v>
      </c>
      <c r="J926">
        <v>12750</v>
      </c>
      <c r="K926">
        <v>10200</v>
      </c>
      <c r="L926">
        <v>0</v>
      </c>
      <c r="M926">
        <v>4972.5</v>
      </c>
      <c r="N926">
        <f>df_results_DK2!Q926*12</f>
        <v>3510</v>
      </c>
    </row>
    <row r="927" spans="1:14" x14ac:dyDescent="0.3">
      <c r="A927">
        <v>2020</v>
      </c>
      <c r="B927">
        <v>1</v>
      </c>
      <c r="C927">
        <v>9</v>
      </c>
      <c r="D927">
        <v>14</v>
      </c>
      <c r="E927">
        <v>12393</v>
      </c>
      <c r="F927">
        <v>0</v>
      </c>
      <c r="G927">
        <v>0</v>
      </c>
      <c r="H927">
        <v>0</v>
      </c>
      <c r="I927">
        <v>0</v>
      </c>
      <c r="J927">
        <v>12750</v>
      </c>
      <c r="K927">
        <v>10200</v>
      </c>
      <c r="L927">
        <v>0</v>
      </c>
      <c r="M927">
        <v>6548.4</v>
      </c>
      <c r="N927">
        <f>df_results_DK2!Q927*12</f>
        <v>4622.3999999999996</v>
      </c>
    </row>
    <row r="928" spans="1:14" x14ac:dyDescent="0.3">
      <c r="A928">
        <v>2020</v>
      </c>
      <c r="B928">
        <v>1</v>
      </c>
      <c r="C928">
        <v>9</v>
      </c>
      <c r="D928">
        <v>15</v>
      </c>
      <c r="E928">
        <v>10336</v>
      </c>
      <c r="F928">
        <v>0</v>
      </c>
      <c r="G928">
        <v>0</v>
      </c>
      <c r="H928">
        <v>0</v>
      </c>
      <c r="I928">
        <v>0</v>
      </c>
      <c r="J928">
        <v>12750</v>
      </c>
      <c r="K928">
        <v>10200</v>
      </c>
      <c r="L928">
        <v>0</v>
      </c>
      <c r="M928">
        <v>8109</v>
      </c>
      <c r="N928">
        <f>df_results_DK2!Q928*12</f>
        <v>5724</v>
      </c>
    </row>
    <row r="929" spans="1:14" x14ac:dyDescent="0.3">
      <c r="A929">
        <v>2020</v>
      </c>
      <c r="B929">
        <v>1</v>
      </c>
      <c r="C929">
        <v>9</v>
      </c>
      <c r="D929">
        <v>16</v>
      </c>
      <c r="E929">
        <v>8228</v>
      </c>
      <c r="F929">
        <v>0</v>
      </c>
      <c r="G929">
        <v>0</v>
      </c>
      <c r="H929">
        <v>0</v>
      </c>
      <c r="I929">
        <v>0</v>
      </c>
      <c r="J929">
        <v>12750</v>
      </c>
      <c r="K929">
        <v>10200</v>
      </c>
      <c r="L929">
        <v>0</v>
      </c>
      <c r="M929">
        <v>9164.7000000000007</v>
      </c>
      <c r="N929">
        <f>df_results_DK2!Q929*12</f>
        <v>6469.2000000000007</v>
      </c>
    </row>
    <row r="930" spans="1:14" x14ac:dyDescent="0.3">
      <c r="A930">
        <v>2020</v>
      </c>
      <c r="B930">
        <v>1</v>
      </c>
      <c r="C930">
        <v>9</v>
      </c>
      <c r="D930">
        <v>17</v>
      </c>
      <c r="E930">
        <v>10438</v>
      </c>
      <c r="F930">
        <v>0</v>
      </c>
      <c r="G930">
        <v>0</v>
      </c>
      <c r="H930">
        <v>0</v>
      </c>
      <c r="I930">
        <v>0</v>
      </c>
      <c r="J930">
        <v>12750</v>
      </c>
      <c r="K930">
        <v>10200</v>
      </c>
      <c r="L930">
        <v>0</v>
      </c>
      <c r="M930">
        <v>9256.5</v>
      </c>
      <c r="N930">
        <f>df_results_DK2!Q930*12</f>
        <v>6534</v>
      </c>
    </row>
    <row r="931" spans="1:14" x14ac:dyDescent="0.3">
      <c r="A931">
        <v>2020</v>
      </c>
      <c r="B931">
        <v>1</v>
      </c>
      <c r="C931">
        <v>9</v>
      </c>
      <c r="D931">
        <v>18</v>
      </c>
      <c r="E931">
        <v>12665</v>
      </c>
      <c r="F931">
        <v>0</v>
      </c>
      <c r="G931">
        <v>0</v>
      </c>
      <c r="H931">
        <v>0</v>
      </c>
      <c r="I931">
        <v>0</v>
      </c>
      <c r="J931">
        <v>12750</v>
      </c>
      <c r="K931">
        <v>10200</v>
      </c>
      <c r="L931">
        <v>0</v>
      </c>
      <c r="M931">
        <v>8736.2999999999993</v>
      </c>
      <c r="N931">
        <f>df_results_DK2!Q931*12</f>
        <v>6166.7999999999993</v>
      </c>
    </row>
    <row r="932" spans="1:14" x14ac:dyDescent="0.3">
      <c r="A932">
        <v>2020</v>
      </c>
      <c r="B932">
        <v>1</v>
      </c>
      <c r="C932">
        <v>9</v>
      </c>
      <c r="D932">
        <v>19</v>
      </c>
      <c r="E932">
        <v>12903</v>
      </c>
      <c r="F932">
        <v>0</v>
      </c>
      <c r="G932">
        <v>0</v>
      </c>
      <c r="H932">
        <v>0</v>
      </c>
      <c r="I932">
        <v>0</v>
      </c>
      <c r="J932">
        <v>12750</v>
      </c>
      <c r="K932">
        <v>10200</v>
      </c>
      <c r="L932">
        <v>0</v>
      </c>
      <c r="M932">
        <v>8613.9</v>
      </c>
      <c r="N932">
        <f>df_results_DK2!Q932*12</f>
        <v>6080.4</v>
      </c>
    </row>
    <row r="933" spans="1:14" x14ac:dyDescent="0.3">
      <c r="A933">
        <v>2020</v>
      </c>
      <c r="B933">
        <v>1</v>
      </c>
      <c r="C933">
        <v>9</v>
      </c>
      <c r="D933">
        <v>20</v>
      </c>
      <c r="E933">
        <v>11577</v>
      </c>
      <c r="F933">
        <v>0</v>
      </c>
      <c r="G933">
        <v>0</v>
      </c>
      <c r="H933">
        <v>0</v>
      </c>
      <c r="I933">
        <v>0</v>
      </c>
      <c r="J933">
        <v>12750</v>
      </c>
      <c r="K933">
        <v>10200</v>
      </c>
      <c r="L933">
        <v>0</v>
      </c>
      <c r="M933">
        <v>7741.8</v>
      </c>
      <c r="N933">
        <f>df_results_DK2!Q933*12</f>
        <v>5464.8</v>
      </c>
    </row>
    <row r="934" spans="1:14" x14ac:dyDescent="0.3">
      <c r="A934">
        <v>2020</v>
      </c>
      <c r="B934">
        <v>1</v>
      </c>
      <c r="C934">
        <v>9</v>
      </c>
      <c r="D934">
        <v>21</v>
      </c>
      <c r="E934">
        <v>10472</v>
      </c>
      <c r="F934">
        <v>0</v>
      </c>
      <c r="G934">
        <v>0</v>
      </c>
      <c r="H934">
        <v>0</v>
      </c>
      <c r="I934">
        <v>0</v>
      </c>
      <c r="J934">
        <v>12750</v>
      </c>
      <c r="K934">
        <v>10200</v>
      </c>
      <c r="L934">
        <v>0</v>
      </c>
      <c r="M934">
        <v>6487.2000000000007</v>
      </c>
      <c r="N934">
        <f>df_results_DK2!Q934*12</f>
        <v>4579.2000000000007</v>
      </c>
    </row>
    <row r="935" spans="1:14" x14ac:dyDescent="0.3">
      <c r="A935">
        <v>2020</v>
      </c>
      <c r="B935">
        <v>1</v>
      </c>
      <c r="C935">
        <v>9</v>
      </c>
      <c r="D935">
        <v>22</v>
      </c>
      <c r="E935">
        <v>9350</v>
      </c>
      <c r="F935">
        <v>0</v>
      </c>
      <c r="G935">
        <v>0</v>
      </c>
      <c r="H935">
        <v>0</v>
      </c>
      <c r="I935">
        <v>0</v>
      </c>
      <c r="J935">
        <v>12750</v>
      </c>
      <c r="K935">
        <v>10200</v>
      </c>
      <c r="L935">
        <v>0</v>
      </c>
      <c r="M935">
        <v>5385.6</v>
      </c>
      <c r="N935">
        <f>df_results_DK2!Q935*12</f>
        <v>3801.6000000000004</v>
      </c>
    </row>
    <row r="936" spans="1:14" x14ac:dyDescent="0.3">
      <c r="A936">
        <v>2020</v>
      </c>
      <c r="B936">
        <v>1</v>
      </c>
      <c r="C936">
        <v>9</v>
      </c>
      <c r="D936">
        <v>23</v>
      </c>
      <c r="E936">
        <v>0</v>
      </c>
      <c r="F936">
        <v>0</v>
      </c>
      <c r="G936">
        <v>0</v>
      </c>
      <c r="H936">
        <v>5365</v>
      </c>
      <c r="I936">
        <v>11840</v>
      </c>
      <c r="J936">
        <v>27750</v>
      </c>
      <c r="K936">
        <v>22200</v>
      </c>
      <c r="L936">
        <v>0</v>
      </c>
      <c r="M936">
        <v>9990</v>
      </c>
      <c r="N936">
        <f>df_results_DK2!Q936*12</f>
        <v>3240</v>
      </c>
    </row>
    <row r="937" spans="1:14" x14ac:dyDescent="0.3">
      <c r="A937">
        <v>2020</v>
      </c>
      <c r="B937">
        <v>1</v>
      </c>
      <c r="C937">
        <v>9</v>
      </c>
      <c r="D937">
        <v>24</v>
      </c>
      <c r="E937">
        <v>0</v>
      </c>
      <c r="F937">
        <v>0</v>
      </c>
      <c r="G937">
        <v>0</v>
      </c>
      <c r="H937">
        <v>2294</v>
      </c>
      <c r="I937">
        <v>11840</v>
      </c>
      <c r="J937">
        <v>27750</v>
      </c>
      <c r="K937">
        <v>22200</v>
      </c>
      <c r="L937">
        <v>0</v>
      </c>
      <c r="M937">
        <v>8791.1999999999989</v>
      </c>
      <c r="N937">
        <f>df_results_DK2!Q937*12</f>
        <v>2851.2</v>
      </c>
    </row>
    <row r="938" spans="1:14" x14ac:dyDescent="0.3">
      <c r="A938">
        <v>2020</v>
      </c>
      <c r="B938">
        <v>1</v>
      </c>
      <c r="C938">
        <v>10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6464</v>
      </c>
      <c r="J938">
        <v>24000</v>
      </c>
      <c r="K938">
        <v>19200</v>
      </c>
      <c r="L938">
        <v>0</v>
      </c>
      <c r="M938">
        <v>9705.6</v>
      </c>
      <c r="N938">
        <f>df_results_DK2!Q938*12</f>
        <v>3639.6000000000004</v>
      </c>
    </row>
    <row r="939" spans="1:14" x14ac:dyDescent="0.3">
      <c r="A939">
        <v>2020</v>
      </c>
      <c r="B939">
        <v>1</v>
      </c>
      <c r="C939">
        <v>10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8000.0000000000036</v>
      </c>
      <c r="J939">
        <v>24000</v>
      </c>
      <c r="K939">
        <v>19200</v>
      </c>
      <c r="L939">
        <v>0</v>
      </c>
      <c r="M939">
        <v>7228.8</v>
      </c>
      <c r="N939">
        <f>df_results_DK2!Q939*12</f>
        <v>2710.8</v>
      </c>
    </row>
    <row r="940" spans="1:14" x14ac:dyDescent="0.3">
      <c r="A940">
        <v>2020</v>
      </c>
      <c r="B940">
        <v>1</v>
      </c>
      <c r="C940">
        <v>10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8288.0000000000036</v>
      </c>
      <c r="J940">
        <v>24000</v>
      </c>
      <c r="K940">
        <v>19200</v>
      </c>
      <c r="L940">
        <v>0</v>
      </c>
      <c r="M940">
        <v>6220.8</v>
      </c>
      <c r="N940">
        <f>df_results_DK2!Q940*12</f>
        <v>2332.8000000000002</v>
      </c>
    </row>
    <row r="941" spans="1:14" x14ac:dyDescent="0.3">
      <c r="A941">
        <v>2020</v>
      </c>
      <c r="B941">
        <v>1</v>
      </c>
      <c r="C941">
        <v>10</v>
      </c>
      <c r="D941">
        <v>4</v>
      </c>
      <c r="E941">
        <v>0</v>
      </c>
      <c r="F941">
        <v>0</v>
      </c>
      <c r="G941">
        <v>0</v>
      </c>
      <c r="H941">
        <v>0</v>
      </c>
      <c r="I941">
        <v>7456</v>
      </c>
      <c r="J941">
        <v>24000</v>
      </c>
      <c r="K941">
        <v>19200</v>
      </c>
      <c r="L941">
        <v>0</v>
      </c>
      <c r="M941">
        <v>6134.4000000000005</v>
      </c>
      <c r="N941">
        <f>df_results_DK2!Q941*12</f>
        <v>2300.4</v>
      </c>
    </row>
    <row r="942" spans="1:14" x14ac:dyDescent="0.3">
      <c r="A942">
        <v>2020</v>
      </c>
      <c r="B942">
        <v>1</v>
      </c>
      <c r="C942">
        <v>10</v>
      </c>
      <c r="D942">
        <v>5</v>
      </c>
      <c r="E942">
        <v>0</v>
      </c>
      <c r="F942">
        <v>0</v>
      </c>
      <c r="G942">
        <v>0</v>
      </c>
      <c r="H942">
        <v>0</v>
      </c>
      <c r="I942">
        <v>8543.9999999999964</v>
      </c>
      <c r="J942">
        <v>24000</v>
      </c>
      <c r="K942">
        <v>19200</v>
      </c>
      <c r="L942">
        <v>0</v>
      </c>
      <c r="M942">
        <v>6595.2</v>
      </c>
      <c r="N942">
        <f>df_results_DK2!Q942*12</f>
        <v>2473.1999999999998</v>
      </c>
    </row>
    <row r="943" spans="1:14" x14ac:dyDescent="0.3">
      <c r="A943">
        <v>2020</v>
      </c>
      <c r="B943">
        <v>1</v>
      </c>
      <c r="C943">
        <v>10</v>
      </c>
      <c r="D943">
        <v>6</v>
      </c>
      <c r="E943">
        <v>5677.9999999999982</v>
      </c>
      <c r="F943">
        <v>0</v>
      </c>
      <c r="G943">
        <v>0</v>
      </c>
      <c r="H943">
        <v>0</v>
      </c>
      <c r="I943">
        <v>0</v>
      </c>
      <c r="J943">
        <v>12750</v>
      </c>
      <c r="K943">
        <v>10200</v>
      </c>
      <c r="L943">
        <v>0</v>
      </c>
      <c r="M943">
        <v>4268.7</v>
      </c>
      <c r="N943">
        <f>df_results_DK2!Q943*12</f>
        <v>3013.2</v>
      </c>
    </row>
    <row r="944" spans="1:14" x14ac:dyDescent="0.3">
      <c r="A944">
        <v>2020</v>
      </c>
      <c r="B944">
        <v>1</v>
      </c>
      <c r="C944">
        <v>10</v>
      </c>
      <c r="D944">
        <v>7</v>
      </c>
      <c r="E944">
        <v>8840</v>
      </c>
      <c r="F944">
        <v>0</v>
      </c>
      <c r="G944">
        <v>0</v>
      </c>
      <c r="H944">
        <v>0</v>
      </c>
      <c r="I944">
        <v>0</v>
      </c>
      <c r="J944">
        <v>12750</v>
      </c>
      <c r="K944">
        <v>10200</v>
      </c>
      <c r="L944">
        <v>0</v>
      </c>
      <c r="M944">
        <v>4926.6000000000004</v>
      </c>
      <c r="N944">
        <f>df_results_DK2!Q944*12</f>
        <v>3477.6000000000004</v>
      </c>
    </row>
    <row r="945" spans="1:14" x14ac:dyDescent="0.3">
      <c r="A945">
        <v>2020</v>
      </c>
      <c r="B945">
        <v>1</v>
      </c>
      <c r="C945">
        <v>10</v>
      </c>
      <c r="D945">
        <v>8</v>
      </c>
      <c r="E945">
        <v>12869</v>
      </c>
      <c r="F945">
        <v>0</v>
      </c>
      <c r="G945">
        <v>0</v>
      </c>
      <c r="H945">
        <v>0</v>
      </c>
      <c r="I945">
        <v>0</v>
      </c>
      <c r="J945">
        <v>12750</v>
      </c>
      <c r="K945">
        <v>10200</v>
      </c>
      <c r="L945">
        <v>0</v>
      </c>
      <c r="M945">
        <v>4865.3999999999996</v>
      </c>
      <c r="N945">
        <f>df_results_DK2!Q945*12</f>
        <v>3434.3999999999996</v>
      </c>
    </row>
    <row r="946" spans="1:14" x14ac:dyDescent="0.3">
      <c r="A946">
        <v>2020</v>
      </c>
      <c r="B946">
        <v>1</v>
      </c>
      <c r="C946">
        <v>10</v>
      </c>
      <c r="D946">
        <v>9</v>
      </c>
      <c r="E946">
        <v>14841</v>
      </c>
      <c r="F946">
        <v>0</v>
      </c>
      <c r="G946">
        <v>0</v>
      </c>
      <c r="H946">
        <v>0</v>
      </c>
      <c r="I946">
        <v>0</v>
      </c>
      <c r="J946">
        <v>12750</v>
      </c>
      <c r="K946">
        <v>10200</v>
      </c>
      <c r="L946">
        <v>0</v>
      </c>
      <c r="M946">
        <v>4681.8</v>
      </c>
      <c r="N946">
        <f>df_results_DK2!Q946*12</f>
        <v>3304.8</v>
      </c>
    </row>
    <row r="947" spans="1:14" x14ac:dyDescent="0.3">
      <c r="A947">
        <v>2020</v>
      </c>
      <c r="B947">
        <v>1</v>
      </c>
      <c r="C947">
        <v>10</v>
      </c>
      <c r="D947">
        <v>10</v>
      </c>
      <c r="E947">
        <v>14756</v>
      </c>
      <c r="F947">
        <v>0</v>
      </c>
      <c r="G947">
        <v>0</v>
      </c>
      <c r="H947">
        <v>0</v>
      </c>
      <c r="I947">
        <v>0</v>
      </c>
      <c r="J947">
        <v>12750</v>
      </c>
      <c r="K947">
        <v>10200</v>
      </c>
      <c r="L947">
        <v>0</v>
      </c>
      <c r="M947">
        <v>4987.8</v>
      </c>
      <c r="N947">
        <f>df_results_DK2!Q947*12</f>
        <v>3520.8</v>
      </c>
    </row>
    <row r="948" spans="1:14" x14ac:dyDescent="0.3">
      <c r="A948">
        <v>2020</v>
      </c>
      <c r="B948">
        <v>1</v>
      </c>
      <c r="C948">
        <v>10</v>
      </c>
      <c r="D948">
        <v>11</v>
      </c>
      <c r="E948">
        <v>14535</v>
      </c>
      <c r="F948">
        <v>0</v>
      </c>
      <c r="G948">
        <v>0</v>
      </c>
      <c r="H948">
        <v>0</v>
      </c>
      <c r="I948">
        <v>0</v>
      </c>
      <c r="J948">
        <v>12750</v>
      </c>
      <c r="K948">
        <v>10200</v>
      </c>
      <c r="L948">
        <v>0</v>
      </c>
      <c r="M948">
        <v>5079.6000000000004</v>
      </c>
      <c r="N948">
        <f>df_results_DK2!Q948*12</f>
        <v>3585.6000000000004</v>
      </c>
    </row>
    <row r="949" spans="1:14" x14ac:dyDescent="0.3">
      <c r="A949">
        <v>2020</v>
      </c>
      <c r="B949">
        <v>1</v>
      </c>
      <c r="C949">
        <v>10</v>
      </c>
      <c r="D949">
        <v>12</v>
      </c>
      <c r="E949">
        <v>13056</v>
      </c>
      <c r="F949">
        <v>0</v>
      </c>
      <c r="G949">
        <v>0</v>
      </c>
      <c r="H949">
        <v>0</v>
      </c>
      <c r="I949">
        <v>0</v>
      </c>
      <c r="J949">
        <v>12750</v>
      </c>
      <c r="K949">
        <v>10200</v>
      </c>
      <c r="L949">
        <v>0</v>
      </c>
      <c r="M949">
        <v>4697.1000000000004</v>
      </c>
      <c r="N949">
        <f>df_results_DK2!Q949*12</f>
        <v>3315.6000000000004</v>
      </c>
    </row>
    <row r="950" spans="1:14" x14ac:dyDescent="0.3">
      <c r="A950">
        <v>2020</v>
      </c>
      <c r="B950">
        <v>1</v>
      </c>
      <c r="C950">
        <v>10</v>
      </c>
      <c r="D950">
        <v>13</v>
      </c>
      <c r="E950">
        <v>7870.9999999999927</v>
      </c>
      <c r="F950">
        <v>0</v>
      </c>
      <c r="G950">
        <v>0</v>
      </c>
      <c r="H950">
        <v>0</v>
      </c>
      <c r="I950">
        <v>0</v>
      </c>
      <c r="J950">
        <v>12750</v>
      </c>
      <c r="K950">
        <v>10200</v>
      </c>
      <c r="L950">
        <v>0</v>
      </c>
      <c r="M950">
        <v>5033.7000000000007</v>
      </c>
      <c r="N950">
        <f>df_results_DK2!Q950*12</f>
        <v>3553.2000000000003</v>
      </c>
    </row>
    <row r="951" spans="1:14" x14ac:dyDescent="0.3">
      <c r="A951">
        <v>2020</v>
      </c>
      <c r="B951">
        <v>1</v>
      </c>
      <c r="C951">
        <v>10</v>
      </c>
      <c r="D951">
        <v>14</v>
      </c>
      <c r="E951">
        <v>3552.9999999999923</v>
      </c>
      <c r="F951">
        <v>0</v>
      </c>
      <c r="G951">
        <v>0</v>
      </c>
      <c r="H951">
        <v>0</v>
      </c>
      <c r="I951">
        <v>0</v>
      </c>
      <c r="J951">
        <v>12750</v>
      </c>
      <c r="K951">
        <v>10200</v>
      </c>
      <c r="L951">
        <v>0</v>
      </c>
      <c r="M951">
        <v>5492.7000000000007</v>
      </c>
      <c r="N951">
        <f>df_results_DK2!Q951*12</f>
        <v>3877.2000000000003</v>
      </c>
    </row>
    <row r="952" spans="1:14" x14ac:dyDescent="0.3">
      <c r="A952">
        <v>2020</v>
      </c>
      <c r="B952">
        <v>1</v>
      </c>
      <c r="C952">
        <v>10</v>
      </c>
      <c r="D952">
        <v>15</v>
      </c>
      <c r="E952">
        <v>288.99999999999227</v>
      </c>
      <c r="F952">
        <v>0</v>
      </c>
      <c r="G952">
        <v>0</v>
      </c>
      <c r="H952">
        <v>0</v>
      </c>
      <c r="I952">
        <v>0</v>
      </c>
      <c r="J952">
        <v>12750</v>
      </c>
      <c r="K952">
        <v>10200</v>
      </c>
      <c r="L952">
        <v>0</v>
      </c>
      <c r="M952">
        <v>6777.9</v>
      </c>
      <c r="N952">
        <f>df_results_DK2!Q952*12</f>
        <v>4784.3999999999996</v>
      </c>
    </row>
    <row r="953" spans="1:14" x14ac:dyDescent="0.3">
      <c r="A953">
        <v>2020</v>
      </c>
      <c r="B953">
        <v>1</v>
      </c>
      <c r="C953">
        <v>10</v>
      </c>
      <c r="D953">
        <v>16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9000</v>
      </c>
      <c r="K953">
        <v>5796</v>
      </c>
      <c r="L953">
        <v>0</v>
      </c>
      <c r="M953">
        <v>6220.7999999999993</v>
      </c>
      <c r="N953">
        <f>df_results_DK2!Q953*12</f>
        <v>6220.7999999999993</v>
      </c>
    </row>
    <row r="954" spans="1:14" x14ac:dyDescent="0.3">
      <c r="A954">
        <v>2020</v>
      </c>
      <c r="B954">
        <v>1</v>
      </c>
      <c r="C954">
        <v>10</v>
      </c>
      <c r="D954">
        <v>17</v>
      </c>
      <c r="E954">
        <v>7021</v>
      </c>
      <c r="F954">
        <v>0</v>
      </c>
      <c r="G954">
        <v>0</v>
      </c>
      <c r="H954">
        <v>0</v>
      </c>
      <c r="I954">
        <v>0</v>
      </c>
      <c r="J954">
        <v>12750</v>
      </c>
      <c r="K954">
        <v>10200</v>
      </c>
      <c r="L954">
        <v>0</v>
      </c>
      <c r="M954">
        <v>11031.3</v>
      </c>
      <c r="N954">
        <f>df_results_DK2!Q954*12</f>
        <v>7786.7999999999993</v>
      </c>
    </row>
    <row r="955" spans="1:14" x14ac:dyDescent="0.3">
      <c r="A955">
        <v>2020</v>
      </c>
      <c r="B955">
        <v>1</v>
      </c>
      <c r="C955">
        <v>10</v>
      </c>
      <c r="D955">
        <v>18</v>
      </c>
      <c r="E955">
        <v>8278.9999999999964</v>
      </c>
      <c r="F955">
        <v>0</v>
      </c>
      <c r="G955">
        <v>0</v>
      </c>
      <c r="H955">
        <v>0</v>
      </c>
      <c r="I955">
        <v>0</v>
      </c>
      <c r="J955">
        <v>12750</v>
      </c>
      <c r="K955">
        <v>10200</v>
      </c>
      <c r="L955">
        <v>0</v>
      </c>
      <c r="M955">
        <v>11735.1</v>
      </c>
      <c r="N955">
        <f>df_results_DK2!Q955*12</f>
        <v>8283.6</v>
      </c>
    </row>
    <row r="956" spans="1:14" x14ac:dyDescent="0.3">
      <c r="A956">
        <v>2020</v>
      </c>
      <c r="B956">
        <v>1</v>
      </c>
      <c r="C956">
        <v>10</v>
      </c>
      <c r="D956">
        <v>19</v>
      </c>
      <c r="E956">
        <v>8381</v>
      </c>
      <c r="F956">
        <v>0</v>
      </c>
      <c r="G956">
        <v>0</v>
      </c>
      <c r="H956">
        <v>0</v>
      </c>
      <c r="I956">
        <v>0</v>
      </c>
      <c r="J956">
        <v>12750</v>
      </c>
      <c r="K956">
        <v>10200</v>
      </c>
      <c r="L956">
        <v>0</v>
      </c>
      <c r="M956">
        <v>11949.3</v>
      </c>
      <c r="N956">
        <f>df_results_DK2!Q956*12</f>
        <v>8434.7999999999993</v>
      </c>
    </row>
    <row r="957" spans="1:14" x14ac:dyDescent="0.3">
      <c r="A957">
        <v>2020</v>
      </c>
      <c r="B957">
        <v>1</v>
      </c>
      <c r="C957">
        <v>10</v>
      </c>
      <c r="D957">
        <v>20</v>
      </c>
      <c r="E957">
        <v>5899</v>
      </c>
      <c r="F957">
        <v>0</v>
      </c>
      <c r="G957">
        <v>0</v>
      </c>
      <c r="H957">
        <v>0</v>
      </c>
      <c r="I957">
        <v>0</v>
      </c>
      <c r="J957">
        <v>12750</v>
      </c>
      <c r="K957">
        <v>10200</v>
      </c>
      <c r="L957">
        <v>0</v>
      </c>
      <c r="M957">
        <v>11796.3</v>
      </c>
      <c r="N957">
        <f>df_results_DK2!Q957*12</f>
        <v>8326.7999999999993</v>
      </c>
    </row>
    <row r="958" spans="1:14" x14ac:dyDescent="0.3">
      <c r="A958">
        <v>2020</v>
      </c>
      <c r="B958">
        <v>1</v>
      </c>
      <c r="C958">
        <v>10</v>
      </c>
      <c r="D958">
        <v>21</v>
      </c>
      <c r="E958">
        <v>3586.9999999999964</v>
      </c>
      <c r="F958">
        <v>0</v>
      </c>
      <c r="G958">
        <v>0</v>
      </c>
      <c r="H958">
        <v>0</v>
      </c>
      <c r="I958">
        <v>0</v>
      </c>
      <c r="J958">
        <v>12750</v>
      </c>
      <c r="K958">
        <v>10200</v>
      </c>
      <c r="L958">
        <v>0</v>
      </c>
      <c r="M958">
        <v>11505.6</v>
      </c>
      <c r="N958">
        <f>df_results_DK2!Q958*12</f>
        <v>8121.6</v>
      </c>
    </row>
    <row r="959" spans="1:14" x14ac:dyDescent="0.3">
      <c r="A959">
        <v>2020</v>
      </c>
      <c r="B959">
        <v>1</v>
      </c>
      <c r="C959">
        <v>10</v>
      </c>
      <c r="D959">
        <v>22</v>
      </c>
      <c r="E959">
        <v>2142</v>
      </c>
      <c r="F959">
        <v>0</v>
      </c>
      <c r="G959">
        <v>0</v>
      </c>
      <c r="H959">
        <v>0</v>
      </c>
      <c r="I959">
        <v>0</v>
      </c>
      <c r="J959">
        <v>12750</v>
      </c>
      <c r="K959">
        <v>10200</v>
      </c>
      <c r="L959">
        <v>0</v>
      </c>
      <c r="M959">
        <v>10832.400000000001</v>
      </c>
      <c r="N959">
        <f>df_results_DK2!Q959*12</f>
        <v>7646.4000000000005</v>
      </c>
    </row>
    <row r="960" spans="1:14" x14ac:dyDescent="0.3">
      <c r="A960">
        <v>2020</v>
      </c>
      <c r="B960">
        <v>1</v>
      </c>
      <c r="C960">
        <v>10</v>
      </c>
      <c r="D960">
        <v>23</v>
      </c>
      <c r="E960">
        <v>0</v>
      </c>
      <c r="F960">
        <v>0</v>
      </c>
      <c r="G960">
        <v>0</v>
      </c>
      <c r="H960">
        <v>0</v>
      </c>
      <c r="I960">
        <v>3232</v>
      </c>
      <c r="J960">
        <v>24000</v>
      </c>
      <c r="K960">
        <v>19200</v>
      </c>
      <c r="L960">
        <v>0</v>
      </c>
      <c r="M960">
        <v>17971.2</v>
      </c>
      <c r="N960">
        <f>df_results_DK2!Q960*12</f>
        <v>6739.2000000000007</v>
      </c>
    </row>
    <row r="961" spans="1:14" x14ac:dyDescent="0.3">
      <c r="A961">
        <v>2020</v>
      </c>
      <c r="B961">
        <v>1</v>
      </c>
      <c r="C961">
        <v>10</v>
      </c>
      <c r="D961">
        <v>24</v>
      </c>
      <c r="E961">
        <v>0</v>
      </c>
      <c r="F961">
        <v>0</v>
      </c>
      <c r="G961">
        <v>0</v>
      </c>
      <c r="H961">
        <v>0</v>
      </c>
      <c r="I961">
        <v>4800</v>
      </c>
      <c r="J961">
        <v>24000</v>
      </c>
      <c r="K961">
        <v>19200</v>
      </c>
      <c r="L961">
        <v>0</v>
      </c>
      <c r="M961">
        <v>14284.800000000001</v>
      </c>
      <c r="N961">
        <f>df_results_DK2!Q961*12</f>
        <v>5356.8</v>
      </c>
    </row>
    <row r="962" spans="1:14" x14ac:dyDescent="0.3">
      <c r="A962">
        <v>2020</v>
      </c>
      <c r="B962">
        <v>1</v>
      </c>
      <c r="C962">
        <v>11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9376.0000000000036</v>
      </c>
      <c r="J962">
        <v>24000</v>
      </c>
      <c r="K962">
        <v>19200</v>
      </c>
      <c r="L962">
        <v>0</v>
      </c>
      <c r="M962">
        <v>8092.8</v>
      </c>
      <c r="N962">
        <f>df_results_DK2!Q962*12</f>
        <v>3034.8</v>
      </c>
    </row>
    <row r="963" spans="1:14" x14ac:dyDescent="0.3">
      <c r="A963">
        <v>2020</v>
      </c>
      <c r="B963">
        <v>1</v>
      </c>
      <c r="C963">
        <v>11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10143.999999999996</v>
      </c>
      <c r="J963">
        <v>24000</v>
      </c>
      <c r="K963">
        <v>19200</v>
      </c>
      <c r="L963">
        <v>0</v>
      </c>
      <c r="M963">
        <v>5731.2</v>
      </c>
      <c r="N963">
        <f>df_results_DK2!Q963*12</f>
        <v>2149.1999999999998</v>
      </c>
    </row>
    <row r="964" spans="1:14" x14ac:dyDescent="0.3">
      <c r="A964">
        <v>2020</v>
      </c>
      <c r="B964">
        <v>1</v>
      </c>
      <c r="C964">
        <v>11</v>
      </c>
      <c r="D964">
        <v>3</v>
      </c>
      <c r="E964">
        <v>0</v>
      </c>
      <c r="F964">
        <v>0</v>
      </c>
      <c r="G964">
        <v>0</v>
      </c>
      <c r="H964">
        <v>1147</v>
      </c>
      <c r="I964">
        <v>11840</v>
      </c>
      <c r="J964">
        <v>27750</v>
      </c>
      <c r="K964">
        <v>22200</v>
      </c>
      <c r="L964">
        <v>0</v>
      </c>
      <c r="M964">
        <v>4428.9000000000005</v>
      </c>
      <c r="N964">
        <f>df_results_DK2!Q964*12</f>
        <v>1436.4</v>
      </c>
    </row>
    <row r="965" spans="1:14" x14ac:dyDescent="0.3">
      <c r="A965">
        <v>2020</v>
      </c>
      <c r="B965">
        <v>1</v>
      </c>
      <c r="C965">
        <v>11</v>
      </c>
      <c r="D965">
        <v>4</v>
      </c>
      <c r="E965">
        <v>0</v>
      </c>
      <c r="F965">
        <v>0</v>
      </c>
      <c r="G965">
        <v>0</v>
      </c>
      <c r="H965">
        <v>1813</v>
      </c>
      <c r="I965">
        <v>11840</v>
      </c>
      <c r="J965">
        <v>27750</v>
      </c>
      <c r="K965">
        <v>22200</v>
      </c>
      <c r="L965">
        <v>0</v>
      </c>
      <c r="M965">
        <v>3463.2000000000003</v>
      </c>
      <c r="N965">
        <f>df_results_DK2!Q965*12</f>
        <v>1123.2</v>
      </c>
    </row>
    <row r="966" spans="1:14" x14ac:dyDescent="0.3">
      <c r="A966">
        <v>2020</v>
      </c>
      <c r="B966">
        <v>1</v>
      </c>
      <c r="C966">
        <v>11</v>
      </c>
      <c r="D966">
        <v>5</v>
      </c>
      <c r="E966">
        <v>0</v>
      </c>
      <c r="F966">
        <v>0</v>
      </c>
      <c r="G966">
        <v>0</v>
      </c>
      <c r="H966">
        <v>0</v>
      </c>
      <c r="I966">
        <v>3200</v>
      </c>
      <c r="J966">
        <v>24000</v>
      </c>
      <c r="K966">
        <v>19200</v>
      </c>
      <c r="L966">
        <v>0</v>
      </c>
      <c r="M966">
        <v>2736</v>
      </c>
      <c r="N966">
        <f>df_results_DK2!Q966*12</f>
        <v>1026</v>
      </c>
    </row>
    <row r="967" spans="1:14" x14ac:dyDescent="0.3">
      <c r="A967">
        <v>2020</v>
      </c>
      <c r="B967">
        <v>1</v>
      </c>
      <c r="C967">
        <v>11</v>
      </c>
      <c r="D967">
        <v>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9000</v>
      </c>
      <c r="K967">
        <v>4188</v>
      </c>
      <c r="L967">
        <v>0</v>
      </c>
      <c r="M967">
        <v>918</v>
      </c>
      <c r="N967">
        <f>df_results_DK2!Q967*12</f>
        <v>918</v>
      </c>
    </row>
    <row r="968" spans="1:14" x14ac:dyDescent="0.3">
      <c r="A968">
        <v>2020</v>
      </c>
      <c r="B968">
        <v>1</v>
      </c>
      <c r="C968">
        <v>11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9000</v>
      </c>
      <c r="K968">
        <v>1607.9999999999986</v>
      </c>
      <c r="L968">
        <v>0</v>
      </c>
      <c r="M968">
        <v>1069.2</v>
      </c>
      <c r="N968">
        <f>df_results_DK2!Q968*12</f>
        <v>1069.2</v>
      </c>
    </row>
    <row r="969" spans="1:14" x14ac:dyDescent="0.3">
      <c r="A969">
        <v>2020</v>
      </c>
      <c r="B969">
        <v>1</v>
      </c>
      <c r="C969">
        <v>11</v>
      </c>
      <c r="D969">
        <v>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3745</v>
      </c>
      <c r="K969">
        <v>0</v>
      </c>
      <c r="L969">
        <v>0</v>
      </c>
      <c r="M969">
        <v>598.5</v>
      </c>
      <c r="N969">
        <f>df_results_DK2!Q969*12</f>
        <v>1436.4</v>
      </c>
    </row>
    <row r="970" spans="1:14" x14ac:dyDescent="0.3">
      <c r="A970">
        <v>2020</v>
      </c>
      <c r="B970">
        <v>1</v>
      </c>
      <c r="C970">
        <v>11</v>
      </c>
      <c r="D970">
        <v>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9000</v>
      </c>
      <c r="K970">
        <v>504</v>
      </c>
      <c r="L970">
        <v>0</v>
      </c>
      <c r="M970">
        <v>2041.1999999999998</v>
      </c>
      <c r="N970">
        <f>df_results_DK2!Q970*12</f>
        <v>2041.1999999999998</v>
      </c>
    </row>
    <row r="971" spans="1:14" x14ac:dyDescent="0.3">
      <c r="A971">
        <v>2020</v>
      </c>
      <c r="B971">
        <v>1</v>
      </c>
      <c r="C971">
        <v>11</v>
      </c>
      <c r="D971">
        <v>10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9000</v>
      </c>
      <c r="K971">
        <v>240</v>
      </c>
      <c r="L971">
        <v>0</v>
      </c>
      <c r="M971">
        <v>3207.6000000000004</v>
      </c>
      <c r="N971">
        <f>df_results_DK2!Q971*12</f>
        <v>3207.6000000000004</v>
      </c>
    </row>
    <row r="972" spans="1:14" x14ac:dyDescent="0.3">
      <c r="A972">
        <v>2020</v>
      </c>
      <c r="B972">
        <v>1</v>
      </c>
      <c r="C972">
        <v>11</v>
      </c>
      <c r="D972">
        <v>11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3509.9999999999995</v>
      </c>
      <c r="K972">
        <v>0</v>
      </c>
      <c r="L972">
        <v>0</v>
      </c>
      <c r="M972">
        <v>1953</v>
      </c>
      <c r="N972">
        <f>df_results_DK2!Q972*12</f>
        <v>4687.2000000000007</v>
      </c>
    </row>
    <row r="973" spans="1:14" x14ac:dyDescent="0.3">
      <c r="A973">
        <v>2020</v>
      </c>
      <c r="B973">
        <v>1</v>
      </c>
      <c r="C973">
        <v>11</v>
      </c>
      <c r="D973">
        <v>12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2460</v>
      </c>
      <c r="K973">
        <v>0</v>
      </c>
      <c r="L973">
        <v>0</v>
      </c>
      <c r="M973">
        <v>2632.5</v>
      </c>
      <c r="N973">
        <f>df_results_DK2!Q973*12</f>
        <v>6318</v>
      </c>
    </row>
    <row r="974" spans="1:14" x14ac:dyDescent="0.3">
      <c r="A974">
        <v>2020</v>
      </c>
      <c r="B974">
        <v>1</v>
      </c>
      <c r="C974">
        <v>11</v>
      </c>
      <c r="D974">
        <v>13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1775</v>
      </c>
      <c r="K974">
        <v>0</v>
      </c>
      <c r="L974">
        <v>0</v>
      </c>
      <c r="M974">
        <v>3145.5</v>
      </c>
      <c r="N974">
        <f>df_results_DK2!Q974*12</f>
        <v>7549.2000000000007</v>
      </c>
    </row>
    <row r="975" spans="1:14" x14ac:dyDescent="0.3">
      <c r="A975">
        <v>2020</v>
      </c>
      <c r="B975">
        <v>1</v>
      </c>
      <c r="C975">
        <v>11</v>
      </c>
      <c r="D975">
        <v>14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1385</v>
      </c>
      <c r="K975">
        <v>0</v>
      </c>
      <c r="L975">
        <v>0</v>
      </c>
      <c r="M975">
        <v>3465</v>
      </c>
      <c r="N975">
        <f>df_results_DK2!Q975*12</f>
        <v>8316</v>
      </c>
    </row>
    <row r="976" spans="1:14" x14ac:dyDescent="0.3">
      <c r="A976">
        <v>2020</v>
      </c>
      <c r="B976">
        <v>1</v>
      </c>
      <c r="C976">
        <v>11</v>
      </c>
      <c r="D976">
        <v>15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985</v>
      </c>
      <c r="K976">
        <v>0</v>
      </c>
      <c r="L976">
        <v>0</v>
      </c>
      <c r="M976">
        <v>3829.5</v>
      </c>
      <c r="N976">
        <f>df_results_DK2!Q976*12</f>
        <v>9190.7999999999993</v>
      </c>
    </row>
    <row r="977" spans="1:14" x14ac:dyDescent="0.3">
      <c r="A977">
        <v>2020</v>
      </c>
      <c r="B977">
        <v>1</v>
      </c>
      <c r="C977">
        <v>11</v>
      </c>
      <c r="D977">
        <v>16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799.99999999999886</v>
      </c>
      <c r="K977">
        <v>0</v>
      </c>
      <c r="L977">
        <v>0</v>
      </c>
      <c r="M977">
        <v>4081.5000000000005</v>
      </c>
      <c r="N977">
        <f>df_results_DK2!Q977*12</f>
        <v>9795.6</v>
      </c>
    </row>
    <row r="978" spans="1:14" x14ac:dyDescent="0.3">
      <c r="A978">
        <v>2020</v>
      </c>
      <c r="B978">
        <v>1</v>
      </c>
      <c r="C978">
        <v>11</v>
      </c>
      <c r="D978">
        <v>17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1109.9999999999989</v>
      </c>
      <c r="K978">
        <v>0</v>
      </c>
      <c r="L978">
        <v>0</v>
      </c>
      <c r="M978">
        <v>4171.5</v>
      </c>
      <c r="N978">
        <f>df_results_DK2!Q978*12</f>
        <v>10011.6</v>
      </c>
    </row>
    <row r="979" spans="1:14" x14ac:dyDescent="0.3">
      <c r="A979">
        <v>2020</v>
      </c>
      <c r="B979">
        <v>1</v>
      </c>
      <c r="C979">
        <v>11</v>
      </c>
      <c r="D979">
        <v>18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1615</v>
      </c>
      <c r="K979">
        <v>0</v>
      </c>
      <c r="L979">
        <v>0</v>
      </c>
      <c r="M979">
        <v>4212</v>
      </c>
      <c r="N979">
        <f>df_results_DK2!Q979*12</f>
        <v>10108.799999999999</v>
      </c>
    </row>
    <row r="980" spans="1:14" x14ac:dyDescent="0.3">
      <c r="A980">
        <v>2020</v>
      </c>
      <c r="B980">
        <v>1</v>
      </c>
      <c r="C980">
        <v>11</v>
      </c>
      <c r="D980">
        <v>19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1884.9999999999989</v>
      </c>
      <c r="K980">
        <v>0</v>
      </c>
      <c r="L980">
        <v>0</v>
      </c>
      <c r="M980">
        <v>4284</v>
      </c>
      <c r="N980">
        <f>df_results_DK2!Q980*12</f>
        <v>10281.6</v>
      </c>
    </row>
    <row r="981" spans="1:14" x14ac:dyDescent="0.3">
      <c r="A981">
        <v>2020</v>
      </c>
      <c r="B981">
        <v>1</v>
      </c>
      <c r="C981">
        <v>11</v>
      </c>
      <c r="D981">
        <v>20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1470</v>
      </c>
      <c r="K981">
        <v>0</v>
      </c>
      <c r="L981">
        <v>0</v>
      </c>
      <c r="M981">
        <v>4189.5</v>
      </c>
      <c r="N981">
        <f>df_results_DK2!Q981*12</f>
        <v>10054.799999999999</v>
      </c>
    </row>
    <row r="982" spans="1:14" x14ac:dyDescent="0.3">
      <c r="A982">
        <v>2020</v>
      </c>
      <c r="B982">
        <v>1</v>
      </c>
      <c r="C982">
        <v>11</v>
      </c>
      <c r="D982">
        <v>21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950</v>
      </c>
      <c r="K982">
        <v>0</v>
      </c>
      <c r="L982">
        <v>0</v>
      </c>
      <c r="M982">
        <v>4167</v>
      </c>
      <c r="N982">
        <f>df_results_DK2!Q982*12</f>
        <v>10000.799999999999</v>
      </c>
    </row>
    <row r="983" spans="1:14" x14ac:dyDescent="0.3">
      <c r="A983">
        <v>2020</v>
      </c>
      <c r="B983">
        <v>1</v>
      </c>
      <c r="C983">
        <v>11</v>
      </c>
      <c r="D983">
        <v>22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419.99999999999886</v>
      </c>
      <c r="K983">
        <v>0</v>
      </c>
      <c r="L983">
        <v>0</v>
      </c>
      <c r="M983">
        <v>4194</v>
      </c>
      <c r="N983">
        <f>df_results_DK2!Q983*12</f>
        <v>10065.6</v>
      </c>
    </row>
    <row r="984" spans="1:14" x14ac:dyDescent="0.3">
      <c r="A984">
        <v>2020</v>
      </c>
      <c r="B984">
        <v>1</v>
      </c>
      <c r="C984">
        <v>11</v>
      </c>
      <c r="D984">
        <v>23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f>df_results_DK2!Q984*12</f>
        <v>10108.799999999999</v>
      </c>
    </row>
    <row r="985" spans="1:14" x14ac:dyDescent="0.3">
      <c r="A985">
        <v>2020</v>
      </c>
      <c r="B985">
        <v>1</v>
      </c>
      <c r="C985">
        <v>11</v>
      </c>
      <c r="D985">
        <v>24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f>df_results_DK2!Q985*12</f>
        <v>10249.200000000001</v>
      </c>
    </row>
    <row r="986" spans="1:14" x14ac:dyDescent="0.3">
      <c r="A986">
        <v>2020</v>
      </c>
      <c r="B986">
        <v>1</v>
      </c>
      <c r="C986">
        <v>12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f>df_results_DK2!Q986*12</f>
        <v>10454.400000000001</v>
      </c>
    </row>
    <row r="987" spans="1:14" x14ac:dyDescent="0.3">
      <c r="A987">
        <v>2020</v>
      </c>
      <c r="B987">
        <v>1</v>
      </c>
      <c r="C987">
        <v>12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f>df_results_DK2!Q987*12</f>
        <v>10281.6</v>
      </c>
    </row>
    <row r="988" spans="1:14" x14ac:dyDescent="0.3">
      <c r="A988">
        <v>2020</v>
      </c>
      <c r="B988">
        <v>1</v>
      </c>
      <c r="C988">
        <v>12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f>df_results_DK2!Q988*12</f>
        <v>10260</v>
      </c>
    </row>
    <row r="989" spans="1:14" x14ac:dyDescent="0.3">
      <c r="A989">
        <v>2020</v>
      </c>
      <c r="B989">
        <v>1</v>
      </c>
      <c r="C989">
        <v>12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f>df_results_DK2!Q989*12</f>
        <v>10141.200000000001</v>
      </c>
    </row>
    <row r="990" spans="1:14" x14ac:dyDescent="0.3">
      <c r="A990">
        <v>2020</v>
      </c>
      <c r="B990">
        <v>1</v>
      </c>
      <c r="C990">
        <v>12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f>df_results_DK2!Q990*12</f>
        <v>10044</v>
      </c>
    </row>
    <row r="991" spans="1:14" x14ac:dyDescent="0.3">
      <c r="A991">
        <v>2020</v>
      </c>
      <c r="B991">
        <v>1</v>
      </c>
      <c r="C991">
        <v>12</v>
      </c>
      <c r="D991">
        <v>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f>df_results_DK2!Q991*12</f>
        <v>10119.6</v>
      </c>
    </row>
    <row r="992" spans="1:14" x14ac:dyDescent="0.3">
      <c r="A992">
        <v>2020</v>
      </c>
      <c r="B992">
        <v>1</v>
      </c>
      <c r="C992">
        <v>12</v>
      </c>
      <c r="D992">
        <v>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f>df_results_DK2!Q992*12</f>
        <v>10173.6</v>
      </c>
    </row>
    <row r="993" spans="1:14" x14ac:dyDescent="0.3">
      <c r="A993">
        <v>2020</v>
      </c>
      <c r="B993">
        <v>1</v>
      </c>
      <c r="C993">
        <v>12</v>
      </c>
      <c r="D993">
        <v>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2429.9999999999995</v>
      </c>
      <c r="K993">
        <v>0</v>
      </c>
      <c r="L993">
        <v>0</v>
      </c>
      <c r="M993">
        <v>4203</v>
      </c>
      <c r="N993">
        <f>df_results_DK2!Q993*12</f>
        <v>10087.200000000001</v>
      </c>
    </row>
    <row r="994" spans="1:14" x14ac:dyDescent="0.3">
      <c r="A994">
        <v>2020</v>
      </c>
      <c r="B994">
        <v>1</v>
      </c>
      <c r="C994">
        <v>12</v>
      </c>
      <c r="D994">
        <v>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9000</v>
      </c>
      <c r="K994">
        <v>5027.9999999999982</v>
      </c>
      <c r="L994">
        <v>0</v>
      </c>
      <c r="M994">
        <v>9687.6</v>
      </c>
      <c r="N994">
        <f>df_results_DK2!Q994*12</f>
        <v>9687.6</v>
      </c>
    </row>
    <row r="995" spans="1:14" x14ac:dyDescent="0.3">
      <c r="A995">
        <v>2020</v>
      </c>
      <c r="B995">
        <v>1</v>
      </c>
      <c r="C995">
        <v>12</v>
      </c>
      <c r="D995">
        <v>10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9000</v>
      </c>
      <c r="K995">
        <v>6695.9999999999982</v>
      </c>
      <c r="L995">
        <v>0</v>
      </c>
      <c r="M995">
        <v>9547.2000000000007</v>
      </c>
      <c r="N995">
        <f>df_results_DK2!Q995*12</f>
        <v>9547.2000000000007</v>
      </c>
    </row>
    <row r="996" spans="1:14" x14ac:dyDescent="0.3">
      <c r="A996">
        <v>2020</v>
      </c>
      <c r="B996">
        <v>1</v>
      </c>
      <c r="C996">
        <v>12</v>
      </c>
      <c r="D996">
        <v>11</v>
      </c>
      <c r="E996">
        <v>2142</v>
      </c>
      <c r="F996">
        <v>0</v>
      </c>
      <c r="G996">
        <v>0</v>
      </c>
      <c r="H996">
        <v>0</v>
      </c>
      <c r="I996">
        <v>0</v>
      </c>
      <c r="J996">
        <v>12750</v>
      </c>
      <c r="K996">
        <v>10200</v>
      </c>
      <c r="L996">
        <v>0</v>
      </c>
      <c r="M996">
        <v>12591.900000000001</v>
      </c>
      <c r="N996">
        <f>df_results_DK2!Q996*12</f>
        <v>8888.4000000000015</v>
      </c>
    </row>
    <row r="997" spans="1:14" x14ac:dyDescent="0.3">
      <c r="A997">
        <v>2020</v>
      </c>
      <c r="B997">
        <v>1</v>
      </c>
      <c r="C997">
        <v>12</v>
      </c>
      <c r="D997">
        <v>12</v>
      </c>
      <c r="E997">
        <v>2397</v>
      </c>
      <c r="F997">
        <v>0</v>
      </c>
      <c r="G997">
        <v>0</v>
      </c>
      <c r="H997">
        <v>0</v>
      </c>
      <c r="I997">
        <v>0</v>
      </c>
      <c r="J997">
        <v>12750</v>
      </c>
      <c r="K997">
        <v>10200</v>
      </c>
      <c r="L997">
        <v>0</v>
      </c>
      <c r="M997">
        <v>11857.5</v>
      </c>
      <c r="N997">
        <f>df_results_DK2!Q997*12</f>
        <v>8370</v>
      </c>
    </row>
    <row r="998" spans="1:14" x14ac:dyDescent="0.3">
      <c r="A998">
        <v>2020</v>
      </c>
      <c r="B998">
        <v>1</v>
      </c>
      <c r="C998">
        <v>12</v>
      </c>
      <c r="D998">
        <v>13</v>
      </c>
      <c r="E998">
        <v>2193</v>
      </c>
      <c r="F998">
        <v>0</v>
      </c>
      <c r="G998">
        <v>0</v>
      </c>
      <c r="H998">
        <v>0</v>
      </c>
      <c r="I998">
        <v>0</v>
      </c>
      <c r="J998">
        <v>12750</v>
      </c>
      <c r="K998">
        <v>10200</v>
      </c>
      <c r="L998">
        <v>0</v>
      </c>
      <c r="M998">
        <v>11475</v>
      </c>
      <c r="N998">
        <f>df_results_DK2!Q998*12</f>
        <v>8100</v>
      </c>
    </row>
    <row r="999" spans="1:14" x14ac:dyDescent="0.3">
      <c r="A999">
        <v>2020</v>
      </c>
      <c r="B999">
        <v>1</v>
      </c>
      <c r="C999">
        <v>12</v>
      </c>
      <c r="D999">
        <v>14</v>
      </c>
      <c r="E999">
        <v>2379.9999999999964</v>
      </c>
      <c r="F999">
        <v>0</v>
      </c>
      <c r="G999">
        <v>0</v>
      </c>
      <c r="H999">
        <v>0</v>
      </c>
      <c r="I999">
        <v>0</v>
      </c>
      <c r="J999">
        <v>12750</v>
      </c>
      <c r="K999">
        <v>10200</v>
      </c>
      <c r="L999">
        <v>0</v>
      </c>
      <c r="M999">
        <v>11276.1</v>
      </c>
      <c r="N999">
        <f>df_results_DK2!Q999*12</f>
        <v>7959.6</v>
      </c>
    </row>
    <row r="1000" spans="1:14" x14ac:dyDescent="0.3">
      <c r="A1000">
        <v>2020</v>
      </c>
      <c r="B1000">
        <v>1</v>
      </c>
      <c r="C1000">
        <v>12</v>
      </c>
      <c r="D1000">
        <v>15</v>
      </c>
      <c r="E1000">
        <v>2039.9999999999961</v>
      </c>
      <c r="F1000">
        <v>0</v>
      </c>
      <c r="G1000">
        <v>0</v>
      </c>
      <c r="H1000">
        <v>0</v>
      </c>
      <c r="I1000">
        <v>0</v>
      </c>
      <c r="J1000">
        <v>12750</v>
      </c>
      <c r="K1000">
        <v>10200</v>
      </c>
      <c r="L1000">
        <v>0</v>
      </c>
      <c r="M1000">
        <v>11582.1</v>
      </c>
      <c r="N1000">
        <f>df_results_DK2!Q1000*12</f>
        <v>8175.6</v>
      </c>
    </row>
    <row r="1001" spans="1:14" x14ac:dyDescent="0.3">
      <c r="A1001">
        <v>2020</v>
      </c>
      <c r="B1001">
        <v>1</v>
      </c>
      <c r="C1001">
        <v>12</v>
      </c>
      <c r="D1001">
        <v>16</v>
      </c>
      <c r="E1001">
        <v>2295</v>
      </c>
      <c r="F1001">
        <v>0</v>
      </c>
      <c r="G1001">
        <v>0</v>
      </c>
      <c r="H1001">
        <v>0</v>
      </c>
      <c r="I1001">
        <v>0</v>
      </c>
      <c r="J1001">
        <v>12750</v>
      </c>
      <c r="K1001">
        <v>10200</v>
      </c>
      <c r="L1001">
        <v>0</v>
      </c>
      <c r="M1001">
        <v>11704.5</v>
      </c>
      <c r="N1001">
        <f>df_results_DK2!Q1001*12</f>
        <v>8262</v>
      </c>
    </row>
    <row r="1002" spans="1:14" x14ac:dyDescent="0.3">
      <c r="A1002">
        <v>2020</v>
      </c>
      <c r="B1002">
        <v>1</v>
      </c>
      <c r="C1002">
        <v>12</v>
      </c>
      <c r="D1002">
        <v>17</v>
      </c>
      <c r="E1002">
        <v>3876</v>
      </c>
      <c r="F1002">
        <v>0</v>
      </c>
      <c r="G1002">
        <v>0</v>
      </c>
      <c r="H1002">
        <v>0</v>
      </c>
      <c r="I1002">
        <v>0</v>
      </c>
      <c r="J1002">
        <v>12750</v>
      </c>
      <c r="K1002">
        <v>10200</v>
      </c>
      <c r="L1002">
        <v>0</v>
      </c>
      <c r="M1002">
        <v>11918.7</v>
      </c>
      <c r="N1002">
        <f>df_results_DK2!Q1002*12</f>
        <v>8413.2000000000007</v>
      </c>
    </row>
    <row r="1003" spans="1:14" x14ac:dyDescent="0.3">
      <c r="A1003">
        <v>2020</v>
      </c>
      <c r="B1003">
        <v>1</v>
      </c>
      <c r="C1003">
        <v>12</v>
      </c>
      <c r="D1003">
        <v>18</v>
      </c>
      <c r="E1003">
        <v>6120</v>
      </c>
      <c r="F1003">
        <v>0</v>
      </c>
      <c r="G1003">
        <v>0</v>
      </c>
      <c r="H1003">
        <v>0</v>
      </c>
      <c r="I1003">
        <v>0</v>
      </c>
      <c r="J1003">
        <v>12750</v>
      </c>
      <c r="K1003">
        <v>10200</v>
      </c>
      <c r="L1003">
        <v>0</v>
      </c>
      <c r="M1003">
        <v>12148.2</v>
      </c>
      <c r="N1003">
        <f>df_results_DK2!Q1003*12</f>
        <v>8575.2000000000007</v>
      </c>
    </row>
    <row r="1004" spans="1:14" x14ac:dyDescent="0.3">
      <c r="A1004">
        <v>2020</v>
      </c>
      <c r="B1004">
        <v>1</v>
      </c>
      <c r="C1004">
        <v>12</v>
      </c>
      <c r="D1004">
        <v>19</v>
      </c>
      <c r="E1004">
        <v>7055</v>
      </c>
      <c r="F1004">
        <v>0</v>
      </c>
      <c r="G1004">
        <v>0</v>
      </c>
      <c r="H1004">
        <v>0</v>
      </c>
      <c r="I1004">
        <v>0</v>
      </c>
      <c r="J1004">
        <v>12750</v>
      </c>
      <c r="K1004">
        <v>10200</v>
      </c>
      <c r="L1004">
        <v>0</v>
      </c>
      <c r="M1004">
        <v>12148.2</v>
      </c>
      <c r="N1004">
        <f>df_results_DK2!Q1004*12</f>
        <v>8575.2000000000007</v>
      </c>
    </row>
    <row r="1005" spans="1:14" x14ac:dyDescent="0.3">
      <c r="A1005">
        <v>2020</v>
      </c>
      <c r="B1005">
        <v>1</v>
      </c>
      <c r="C1005">
        <v>12</v>
      </c>
      <c r="D1005">
        <v>20</v>
      </c>
      <c r="E1005">
        <v>6987</v>
      </c>
      <c r="F1005">
        <v>0</v>
      </c>
      <c r="G1005">
        <v>0</v>
      </c>
      <c r="H1005">
        <v>0</v>
      </c>
      <c r="I1005">
        <v>0</v>
      </c>
      <c r="J1005">
        <v>12750</v>
      </c>
      <c r="K1005">
        <v>10200</v>
      </c>
      <c r="L1005">
        <v>0</v>
      </c>
      <c r="M1005">
        <v>11138.400000000001</v>
      </c>
      <c r="N1005">
        <f>df_results_DK2!Q1005*12</f>
        <v>7862.4000000000005</v>
      </c>
    </row>
    <row r="1006" spans="1:14" x14ac:dyDescent="0.3">
      <c r="A1006">
        <v>2020</v>
      </c>
      <c r="B1006">
        <v>1</v>
      </c>
      <c r="C1006">
        <v>12</v>
      </c>
      <c r="D1006">
        <v>21</v>
      </c>
      <c r="E1006">
        <v>5644</v>
      </c>
      <c r="F1006">
        <v>0</v>
      </c>
      <c r="G1006">
        <v>0</v>
      </c>
      <c r="H1006">
        <v>0</v>
      </c>
      <c r="I1006">
        <v>0</v>
      </c>
      <c r="J1006">
        <v>12750</v>
      </c>
      <c r="K1006">
        <v>10200</v>
      </c>
      <c r="L1006">
        <v>0</v>
      </c>
      <c r="M1006">
        <v>10449.900000000001</v>
      </c>
      <c r="N1006">
        <f>df_results_DK2!Q1006*12</f>
        <v>7376.4000000000005</v>
      </c>
    </row>
    <row r="1007" spans="1:14" x14ac:dyDescent="0.3">
      <c r="A1007">
        <v>2020</v>
      </c>
      <c r="B1007">
        <v>1</v>
      </c>
      <c r="C1007">
        <v>12</v>
      </c>
      <c r="D1007">
        <v>22</v>
      </c>
      <c r="E1007">
        <v>3399.9999999999964</v>
      </c>
      <c r="F1007">
        <v>0</v>
      </c>
      <c r="G1007">
        <v>0</v>
      </c>
      <c r="H1007">
        <v>0</v>
      </c>
      <c r="I1007">
        <v>0</v>
      </c>
      <c r="J1007">
        <v>12750</v>
      </c>
      <c r="K1007">
        <v>10200</v>
      </c>
      <c r="L1007">
        <v>0</v>
      </c>
      <c r="M1007">
        <v>10205.1</v>
      </c>
      <c r="N1007">
        <f>df_results_DK2!Q1007*12</f>
        <v>7203.6</v>
      </c>
    </row>
    <row r="1008" spans="1:14" x14ac:dyDescent="0.3">
      <c r="A1008">
        <v>2020</v>
      </c>
      <c r="B1008">
        <v>1</v>
      </c>
      <c r="C1008">
        <v>12</v>
      </c>
      <c r="D1008">
        <v>23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9000</v>
      </c>
      <c r="K1008">
        <v>6791.9999999999973</v>
      </c>
      <c r="L1008">
        <v>0</v>
      </c>
      <c r="M1008">
        <v>6922.7999999999993</v>
      </c>
      <c r="N1008">
        <f>df_results_DK2!Q1008*12</f>
        <v>6922.7999999999993</v>
      </c>
    </row>
    <row r="1009" spans="1:14" x14ac:dyDescent="0.3">
      <c r="A1009">
        <v>2020</v>
      </c>
      <c r="B1009">
        <v>1</v>
      </c>
      <c r="C1009">
        <v>12</v>
      </c>
      <c r="D1009">
        <v>24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9000</v>
      </c>
      <c r="K1009">
        <v>4979.9999999999973</v>
      </c>
      <c r="L1009">
        <v>0</v>
      </c>
      <c r="M1009">
        <v>6620.4000000000005</v>
      </c>
      <c r="N1009">
        <f>df_results_DK2!Q1009*12</f>
        <v>6620.4000000000005</v>
      </c>
    </row>
    <row r="1010" spans="1:14" x14ac:dyDescent="0.3">
      <c r="A1010">
        <v>2020</v>
      </c>
      <c r="B1010">
        <v>1</v>
      </c>
      <c r="C1010">
        <v>13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9000</v>
      </c>
      <c r="K1010">
        <v>4355.9999999999973</v>
      </c>
      <c r="L1010">
        <v>0</v>
      </c>
      <c r="M1010">
        <v>4352.3999999999996</v>
      </c>
      <c r="N1010">
        <f>df_results_DK2!Q1010*12</f>
        <v>4352.3999999999996</v>
      </c>
    </row>
    <row r="1011" spans="1:14" x14ac:dyDescent="0.3">
      <c r="A1011">
        <v>2020</v>
      </c>
      <c r="B1011">
        <v>1</v>
      </c>
      <c r="C1011">
        <v>13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9000</v>
      </c>
      <c r="K1011">
        <v>3492</v>
      </c>
      <c r="L1011">
        <v>0</v>
      </c>
      <c r="M1011">
        <v>4179.6000000000004</v>
      </c>
      <c r="N1011">
        <f>df_results_DK2!Q1011*12</f>
        <v>4179.6000000000004</v>
      </c>
    </row>
    <row r="1012" spans="1:14" x14ac:dyDescent="0.3">
      <c r="A1012">
        <v>2020</v>
      </c>
      <c r="B1012">
        <v>1</v>
      </c>
      <c r="C1012">
        <v>13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9000</v>
      </c>
      <c r="K1012">
        <v>4956</v>
      </c>
      <c r="L1012">
        <v>0</v>
      </c>
      <c r="M1012">
        <v>4395.6000000000004</v>
      </c>
      <c r="N1012">
        <f>df_results_DK2!Q1012*12</f>
        <v>4395.6000000000004</v>
      </c>
    </row>
    <row r="1013" spans="1:14" x14ac:dyDescent="0.3">
      <c r="A1013">
        <v>2020</v>
      </c>
      <c r="B1013">
        <v>1</v>
      </c>
      <c r="C1013">
        <v>13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2496</v>
      </c>
      <c r="J1013">
        <v>24000</v>
      </c>
      <c r="K1013">
        <v>19200</v>
      </c>
      <c r="L1013">
        <v>0</v>
      </c>
      <c r="M1013">
        <v>11779.2</v>
      </c>
      <c r="N1013">
        <f>df_results_DK2!Q1013*12</f>
        <v>4417.2000000000007</v>
      </c>
    </row>
    <row r="1014" spans="1:14" x14ac:dyDescent="0.3">
      <c r="A1014">
        <v>2020</v>
      </c>
      <c r="B1014">
        <v>1</v>
      </c>
      <c r="C1014">
        <v>13</v>
      </c>
      <c r="D1014">
        <v>5</v>
      </c>
      <c r="E1014">
        <v>0</v>
      </c>
      <c r="F1014">
        <v>0</v>
      </c>
      <c r="G1014">
        <v>0</v>
      </c>
      <c r="H1014">
        <v>0</v>
      </c>
      <c r="I1014">
        <v>3808</v>
      </c>
      <c r="J1014">
        <v>24000</v>
      </c>
      <c r="K1014">
        <v>19200</v>
      </c>
      <c r="L1014">
        <v>0</v>
      </c>
      <c r="M1014">
        <v>11635.2</v>
      </c>
      <c r="N1014">
        <f>df_results_DK2!Q1014*12</f>
        <v>4363.2000000000007</v>
      </c>
    </row>
    <row r="1015" spans="1:14" x14ac:dyDescent="0.3">
      <c r="A1015">
        <v>2020</v>
      </c>
      <c r="B1015">
        <v>1</v>
      </c>
      <c r="C1015">
        <v>13</v>
      </c>
      <c r="D1015">
        <v>6</v>
      </c>
      <c r="E1015">
        <v>3434</v>
      </c>
      <c r="F1015">
        <v>0</v>
      </c>
      <c r="G1015">
        <v>0</v>
      </c>
      <c r="H1015">
        <v>0</v>
      </c>
      <c r="I1015">
        <v>0</v>
      </c>
      <c r="J1015">
        <v>12750</v>
      </c>
      <c r="K1015">
        <v>10200</v>
      </c>
      <c r="L1015">
        <v>0</v>
      </c>
      <c r="M1015">
        <v>6410.7000000000007</v>
      </c>
      <c r="N1015">
        <f>df_results_DK2!Q1015*12</f>
        <v>4525.2000000000007</v>
      </c>
    </row>
    <row r="1016" spans="1:14" x14ac:dyDescent="0.3">
      <c r="A1016">
        <v>2020</v>
      </c>
      <c r="B1016">
        <v>1</v>
      </c>
      <c r="C1016">
        <v>13</v>
      </c>
      <c r="D1016">
        <v>7</v>
      </c>
      <c r="E1016">
        <v>7582</v>
      </c>
      <c r="F1016">
        <v>0</v>
      </c>
      <c r="G1016">
        <v>0</v>
      </c>
      <c r="H1016">
        <v>0</v>
      </c>
      <c r="I1016">
        <v>0</v>
      </c>
      <c r="J1016">
        <v>12750</v>
      </c>
      <c r="K1016">
        <v>10200</v>
      </c>
      <c r="L1016">
        <v>0</v>
      </c>
      <c r="M1016">
        <v>6349.5</v>
      </c>
      <c r="N1016">
        <f>df_results_DK2!Q1016*12</f>
        <v>4482</v>
      </c>
    </row>
    <row r="1017" spans="1:14" x14ac:dyDescent="0.3">
      <c r="A1017">
        <v>2020</v>
      </c>
      <c r="B1017">
        <v>1</v>
      </c>
      <c r="C1017">
        <v>13</v>
      </c>
      <c r="D1017">
        <v>8</v>
      </c>
      <c r="E1017">
        <v>12257</v>
      </c>
      <c r="F1017">
        <v>0</v>
      </c>
      <c r="G1017">
        <v>0</v>
      </c>
      <c r="H1017">
        <v>0</v>
      </c>
      <c r="I1017">
        <v>0</v>
      </c>
      <c r="J1017">
        <v>12750</v>
      </c>
      <c r="K1017">
        <v>10200</v>
      </c>
      <c r="L1017">
        <v>0</v>
      </c>
      <c r="M1017">
        <v>5645.7000000000007</v>
      </c>
      <c r="N1017">
        <f>df_results_DK2!Q1017*12</f>
        <v>3985.2000000000003</v>
      </c>
    </row>
    <row r="1018" spans="1:14" x14ac:dyDescent="0.3">
      <c r="A1018">
        <v>2020</v>
      </c>
      <c r="B1018">
        <v>1</v>
      </c>
      <c r="C1018">
        <v>13</v>
      </c>
      <c r="D1018">
        <v>9</v>
      </c>
      <c r="E1018">
        <v>14450</v>
      </c>
      <c r="F1018">
        <v>0</v>
      </c>
      <c r="G1018">
        <v>0</v>
      </c>
      <c r="H1018">
        <v>0</v>
      </c>
      <c r="I1018">
        <v>0</v>
      </c>
      <c r="J1018">
        <v>12750</v>
      </c>
      <c r="K1018">
        <v>10200</v>
      </c>
      <c r="L1018">
        <v>0</v>
      </c>
      <c r="M1018">
        <v>4727.7000000000007</v>
      </c>
      <c r="N1018">
        <f>df_results_DK2!Q1018*12</f>
        <v>3337.2000000000003</v>
      </c>
    </row>
    <row r="1019" spans="1:14" x14ac:dyDescent="0.3">
      <c r="A1019">
        <v>2020</v>
      </c>
      <c r="B1019">
        <v>1</v>
      </c>
      <c r="C1019">
        <v>13</v>
      </c>
      <c r="D1019">
        <v>10</v>
      </c>
      <c r="E1019">
        <v>14960.000000000002</v>
      </c>
      <c r="F1019">
        <v>0</v>
      </c>
      <c r="G1019">
        <v>0</v>
      </c>
      <c r="H1019">
        <v>0</v>
      </c>
      <c r="I1019">
        <v>0</v>
      </c>
      <c r="J1019">
        <v>12750</v>
      </c>
      <c r="K1019">
        <v>10200</v>
      </c>
      <c r="L1019">
        <v>0</v>
      </c>
      <c r="M1019">
        <v>4299.3</v>
      </c>
      <c r="N1019">
        <f>df_results_DK2!Q1019*12</f>
        <v>3034.8</v>
      </c>
    </row>
    <row r="1020" spans="1:14" x14ac:dyDescent="0.3">
      <c r="A1020">
        <v>2020</v>
      </c>
      <c r="B1020">
        <v>1</v>
      </c>
      <c r="C1020">
        <v>13</v>
      </c>
      <c r="D1020">
        <v>11</v>
      </c>
      <c r="E1020">
        <v>15657</v>
      </c>
      <c r="F1020">
        <v>0</v>
      </c>
      <c r="G1020">
        <v>0</v>
      </c>
      <c r="H1020">
        <v>0</v>
      </c>
      <c r="I1020">
        <v>0</v>
      </c>
      <c r="J1020">
        <v>12750</v>
      </c>
      <c r="K1020">
        <v>10200</v>
      </c>
      <c r="L1020">
        <v>0</v>
      </c>
      <c r="M1020">
        <v>3855.6000000000004</v>
      </c>
      <c r="N1020">
        <f>df_results_DK2!Q1020*12</f>
        <v>2721.6000000000004</v>
      </c>
    </row>
    <row r="1021" spans="1:14" x14ac:dyDescent="0.3">
      <c r="A1021">
        <v>2020</v>
      </c>
      <c r="B1021">
        <v>1</v>
      </c>
      <c r="C1021">
        <v>13</v>
      </c>
      <c r="D1021">
        <v>12</v>
      </c>
      <c r="E1021">
        <v>14517.999999999998</v>
      </c>
      <c r="F1021">
        <v>0</v>
      </c>
      <c r="G1021">
        <v>0</v>
      </c>
      <c r="H1021">
        <v>0</v>
      </c>
      <c r="I1021">
        <v>0</v>
      </c>
      <c r="J1021">
        <v>12750</v>
      </c>
      <c r="K1021">
        <v>10200</v>
      </c>
      <c r="L1021">
        <v>0</v>
      </c>
      <c r="M1021">
        <v>3427.2</v>
      </c>
      <c r="N1021">
        <f>df_results_DK2!Q1021*12</f>
        <v>2419.1999999999998</v>
      </c>
    </row>
    <row r="1022" spans="1:14" x14ac:dyDescent="0.3">
      <c r="A1022">
        <v>2020</v>
      </c>
      <c r="B1022">
        <v>1</v>
      </c>
      <c r="C1022">
        <v>13</v>
      </c>
      <c r="D1022">
        <v>13</v>
      </c>
      <c r="E1022">
        <v>14807</v>
      </c>
      <c r="F1022">
        <v>0</v>
      </c>
      <c r="G1022">
        <v>0</v>
      </c>
      <c r="H1022">
        <v>0</v>
      </c>
      <c r="I1022">
        <v>0</v>
      </c>
      <c r="J1022">
        <v>12750</v>
      </c>
      <c r="K1022">
        <v>10200</v>
      </c>
      <c r="L1022">
        <v>0</v>
      </c>
      <c r="M1022">
        <v>3060</v>
      </c>
      <c r="N1022">
        <f>df_results_DK2!Q1022*12</f>
        <v>2160</v>
      </c>
    </row>
    <row r="1023" spans="1:14" x14ac:dyDescent="0.3">
      <c r="A1023">
        <v>2020</v>
      </c>
      <c r="B1023">
        <v>1</v>
      </c>
      <c r="C1023">
        <v>13</v>
      </c>
      <c r="D1023">
        <v>14</v>
      </c>
      <c r="E1023">
        <v>14807.000000000002</v>
      </c>
      <c r="F1023">
        <v>0</v>
      </c>
      <c r="G1023">
        <v>0</v>
      </c>
      <c r="H1023">
        <v>0</v>
      </c>
      <c r="I1023">
        <v>0</v>
      </c>
      <c r="J1023">
        <v>12750</v>
      </c>
      <c r="K1023">
        <v>10200</v>
      </c>
      <c r="L1023">
        <v>0</v>
      </c>
      <c r="M1023">
        <v>2998.8</v>
      </c>
      <c r="N1023">
        <f>df_results_DK2!Q1023*12</f>
        <v>2116.8000000000002</v>
      </c>
    </row>
    <row r="1024" spans="1:14" x14ac:dyDescent="0.3">
      <c r="A1024">
        <v>2020</v>
      </c>
      <c r="B1024">
        <v>1</v>
      </c>
      <c r="C1024">
        <v>13</v>
      </c>
      <c r="D1024">
        <v>15</v>
      </c>
      <c r="E1024">
        <v>14501</v>
      </c>
      <c r="F1024">
        <v>0</v>
      </c>
      <c r="G1024">
        <v>0</v>
      </c>
      <c r="H1024">
        <v>0</v>
      </c>
      <c r="I1024">
        <v>0</v>
      </c>
      <c r="J1024">
        <v>12750</v>
      </c>
      <c r="K1024">
        <v>10200</v>
      </c>
      <c r="L1024">
        <v>0</v>
      </c>
      <c r="M1024">
        <v>3105.9</v>
      </c>
      <c r="N1024">
        <f>df_results_DK2!Q1024*12</f>
        <v>2192.4</v>
      </c>
    </row>
    <row r="1025" spans="1:14" x14ac:dyDescent="0.3">
      <c r="A1025">
        <v>2020</v>
      </c>
      <c r="B1025">
        <v>1</v>
      </c>
      <c r="C1025">
        <v>13</v>
      </c>
      <c r="D1025">
        <v>16</v>
      </c>
      <c r="E1025">
        <v>14211.999999999998</v>
      </c>
      <c r="F1025">
        <v>0</v>
      </c>
      <c r="G1025">
        <v>0</v>
      </c>
      <c r="H1025">
        <v>0</v>
      </c>
      <c r="I1025">
        <v>0</v>
      </c>
      <c r="J1025">
        <v>12750</v>
      </c>
      <c r="K1025">
        <v>10200</v>
      </c>
      <c r="L1025">
        <v>0</v>
      </c>
      <c r="M1025">
        <v>3274.2</v>
      </c>
      <c r="N1025">
        <f>df_results_DK2!Q1025*12</f>
        <v>2311.1999999999998</v>
      </c>
    </row>
    <row r="1026" spans="1:14" x14ac:dyDescent="0.3">
      <c r="A1026">
        <v>2020</v>
      </c>
      <c r="B1026">
        <v>1</v>
      </c>
      <c r="C1026">
        <v>13</v>
      </c>
      <c r="D1026">
        <v>17</v>
      </c>
      <c r="E1026">
        <v>15809.999999999998</v>
      </c>
      <c r="F1026">
        <v>0</v>
      </c>
      <c r="G1026">
        <v>0</v>
      </c>
      <c r="H1026">
        <v>0</v>
      </c>
      <c r="I1026">
        <v>0</v>
      </c>
      <c r="J1026">
        <v>12750</v>
      </c>
      <c r="K1026">
        <v>10200</v>
      </c>
      <c r="L1026">
        <v>0</v>
      </c>
      <c r="M1026">
        <v>3427.2</v>
      </c>
      <c r="N1026">
        <f>df_results_DK2!Q1026*12</f>
        <v>2419.1999999999998</v>
      </c>
    </row>
    <row r="1027" spans="1:14" x14ac:dyDescent="0.3">
      <c r="A1027">
        <v>2020</v>
      </c>
      <c r="B1027">
        <v>1</v>
      </c>
      <c r="C1027">
        <v>13</v>
      </c>
      <c r="D1027">
        <v>18</v>
      </c>
      <c r="E1027">
        <v>17731</v>
      </c>
      <c r="F1027">
        <v>0</v>
      </c>
      <c r="G1027">
        <v>0</v>
      </c>
      <c r="H1027">
        <v>0</v>
      </c>
      <c r="I1027">
        <v>0</v>
      </c>
      <c r="J1027">
        <v>12750</v>
      </c>
      <c r="K1027">
        <v>10200</v>
      </c>
      <c r="L1027">
        <v>0</v>
      </c>
      <c r="M1027">
        <v>4192.2</v>
      </c>
      <c r="N1027">
        <f>df_results_DK2!Q1027*12</f>
        <v>2959.2</v>
      </c>
    </row>
    <row r="1028" spans="1:14" x14ac:dyDescent="0.3">
      <c r="A1028">
        <v>2020</v>
      </c>
      <c r="B1028">
        <v>1</v>
      </c>
      <c r="C1028">
        <v>13</v>
      </c>
      <c r="D1028">
        <v>19</v>
      </c>
      <c r="E1028">
        <v>17102</v>
      </c>
      <c r="F1028">
        <v>0</v>
      </c>
      <c r="G1028">
        <v>0</v>
      </c>
      <c r="H1028">
        <v>0</v>
      </c>
      <c r="I1028">
        <v>0</v>
      </c>
      <c r="J1028">
        <v>12750</v>
      </c>
      <c r="K1028">
        <v>10200</v>
      </c>
      <c r="L1028">
        <v>0</v>
      </c>
      <c r="M1028">
        <v>4926.6000000000004</v>
      </c>
      <c r="N1028">
        <f>df_results_DK2!Q1028*12</f>
        <v>3477.6000000000004</v>
      </c>
    </row>
    <row r="1029" spans="1:14" x14ac:dyDescent="0.3">
      <c r="A1029">
        <v>2020</v>
      </c>
      <c r="B1029">
        <v>1</v>
      </c>
      <c r="C1029">
        <v>13</v>
      </c>
      <c r="D1029">
        <v>20</v>
      </c>
      <c r="E1029">
        <v>10285</v>
      </c>
      <c r="F1029">
        <v>0</v>
      </c>
      <c r="G1029">
        <v>0</v>
      </c>
      <c r="H1029">
        <v>0</v>
      </c>
      <c r="I1029">
        <v>0</v>
      </c>
      <c r="J1029">
        <v>12750</v>
      </c>
      <c r="K1029">
        <v>10200</v>
      </c>
      <c r="L1029">
        <v>0</v>
      </c>
      <c r="M1029">
        <v>5186.7000000000007</v>
      </c>
      <c r="N1029">
        <f>df_results_DK2!Q1029*12</f>
        <v>3661.2000000000003</v>
      </c>
    </row>
    <row r="1030" spans="1:14" x14ac:dyDescent="0.3">
      <c r="A1030">
        <v>2020</v>
      </c>
      <c r="B1030">
        <v>1</v>
      </c>
      <c r="C1030">
        <v>13</v>
      </c>
      <c r="D1030">
        <v>21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9000</v>
      </c>
      <c r="K1030">
        <v>7080</v>
      </c>
      <c r="L1030">
        <v>0</v>
      </c>
      <c r="M1030">
        <v>4212</v>
      </c>
      <c r="N1030">
        <f>df_results_DK2!Q1030*12</f>
        <v>4212</v>
      </c>
    </row>
    <row r="1031" spans="1:14" x14ac:dyDescent="0.3">
      <c r="A1031">
        <v>2020</v>
      </c>
      <c r="B1031">
        <v>1</v>
      </c>
      <c r="C1031">
        <v>13</v>
      </c>
      <c r="D1031">
        <v>22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3710</v>
      </c>
      <c r="K1031">
        <v>0</v>
      </c>
      <c r="L1031">
        <v>0</v>
      </c>
      <c r="M1031">
        <v>2083.5</v>
      </c>
      <c r="N1031">
        <f>df_results_DK2!Q1031*12</f>
        <v>5000.3999999999996</v>
      </c>
    </row>
    <row r="1032" spans="1:14" x14ac:dyDescent="0.3">
      <c r="A1032">
        <v>2020</v>
      </c>
      <c r="B1032">
        <v>1</v>
      </c>
      <c r="C1032">
        <v>13</v>
      </c>
      <c r="D1032">
        <v>23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1900</v>
      </c>
      <c r="K1032">
        <v>0</v>
      </c>
      <c r="L1032">
        <v>0</v>
      </c>
      <c r="M1032">
        <v>2457</v>
      </c>
      <c r="N1032">
        <f>df_results_DK2!Q1032*12</f>
        <v>5896.8</v>
      </c>
    </row>
    <row r="1033" spans="1:14" x14ac:dyDescent="0.3">
      <c r="A1033">
        <v>2020</v>
      </c>
      <c r="B1033">
        <v>1</v>
      </c>
      <c r="C1033">
        <v>13</v>
      </c>
      <c r="D1033">
        <v>24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825</v>
      </c>
      <c r="K1033">
        <v>0</v>
      </c>
      <c r="L1033">
        <v>0</v>
      </c>
      <c r="M1033">
        <v>2916</v>
      </c>
      <c r="N1033">
        <f>df_results_DK2!Q1033*12</f>
        <v>6998.4000000000005</v>
      </c>
    </row>
    <row r="1034" spans="1:14" x14ac:dyDescent="0.3">
      <c r="A1034">
        <v>2020</v>
      </c>
      <c r="B1034">
        <v>1</v>
      </c>
      <c r="C1034">
        <v>14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f>df_results_DK2!Q1034*12</f>
        <v>8283.6</v>
      </c>
    </row>
    <row r="1035" spans="1:14" x14ac:dyDescent="0.3">
      <c r="A1035">
        <v>2020</v>
      </c>
      <c r="B1035">
        <v>1</v>
      </c>
      <c r="C1035">
        <v>14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f>df_results_DK2!Q1035*12</f>
        <v>9072</v>
      </c>
    </row>
    <row r="1036" spans="1:14" x14ac:dyDescent="0.3">
      <c r="A1036">
        <v>2020</v>
      </c>
      <c r="B1036">
        <v>1</v>
      </c>
      <c r="C1036">
        <v>14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f>df_results_DK2!Q1036*12</f>
        <v>9612</v>
      </c>
    </row>
    <row r="1037" spans="1:14" x14ac:dyDescent="0.3">
      <c r="A1037">
        <v>2020</v>
      </c>
      <c r="B1037">
        <v>1</v>
      </c>
      <c r="C1037">
        <v>14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f>df_results_DK2!Q1037*12</f>
        <v>9784.7999999999993</v>
      </c>
    </row>
    <row r="1038" spans="1:14" x14ac:dyDescent="0.3">
      <c r="A1038">
        <v>2020</v>
      </c>
      <c r="B1038">
        <v>1</v>
      </c>
      <c r="C1038">
        <v>14</v>
      </c>
      <c r="D1038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f>df_results_DK2!Q1038*12</f>
        <v>9838.7999999999993</v>
      </c>
    </row>
    <row r="1039" spans="1:14" x14ac:dyDescent="0.3">
      <c r="A1039">
        <v>2020</v>
      </c>
      <c r="B1039">
        <v>1</v>
      </c>
      <c r="C1039">
        <v>14</v>
      </c>
      <c r="D1039">
        <v>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f>df_results_DK2!Q1039*12</f>
        <v>10098</v>
      </c>
    </row>
    <row r="1040" spans="1:14" x14ac:dyDescent="0.3">
      <c r="A1040">
        <v>2020</v>
      </c>
      <c r="B1040">
        <v>1</v>
      </c>
      <c r="C1040">
        <v>14</v>
      </c>
      <c r="D1040">
        <v>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330</v>
      </c>
      <c r="K1040">
        <v>0</v>
      </c>
      <c r="L1040">
        <v>0</v>
      </c>
      <c r="M1040">
        <v>4342.5</v>
      </c>
      <c r="N1040">
        <f>df_results_DK2!Q1040*12</f>
        <v>10422</v>
      </c>
    </row>
    <row r="1041" spans="1:14" x14ac:dyDescent="0.3">
      <c r="A1041">
        <v>2020</v>
      </c>
      <c r="B1041">
        <v>1</v>
      </c>
      <c r="C1041">
        <v>14</v>
      </c>
      <c r="D1041">
        <v>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1540</v>
      </c>
      <c r="K1041">
        <v>0</v>
      </c>
      <c r="L1041">
        <v>0</v>
      </c>
      <c r="M1041">
        <v>4446</v>
      </c>
      <c r="N1041">
        <f>df_results_DK2!Q1041*12</f>
        <v>10670.400000000001</v>
      </c>
    </row>
    <row r="1042" spans="1:14" x14ac:dyDescent="0.3">
      <c r="A1042">
        <v>2020</v>
      </c>
      <c r="B1042">
        <v>1</v>
      </c>
      <c r="C1042">
        <v>14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3714.9999999999977</v>
      </c>
      <c r="K1042">
        <v>0</v>
      </c>
      <c r="L1042">
        <v>0</v>
      </c>
      <c r="M1042">
        <v>4423.5</v>
      </c>
      <c r="N1042">
        <f>df_results_DK2!Q1042*12</f>
        <v>10616.400000000001</v>
      </c>
    </row>
    <row r="1043" spans="1:14" x14ac:dyDescent="0.3">
      <c r="A1043">
        <v>2020</v>
      </c>
      <c r="B1043">
        <v>1</v>
      </c>
      <c r="C1043">
        <v>14</v>
      </c>
      <c r="D1043">
        <v>10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9000</v>
      </c>
      <c r="K1043">
        <v>1715.9999999999945</v>
      </c>
      <c r="L1043">
        <v>0</v>
      </c>
      <c r="M1043">
        <v>10746</v>
      </c>
      <c r="N1043">
        <f>df_results_DK2!Q1043*12</f>
        <v>10746</v>
      </c>
    </row>
    <row r="1044" spans="1:14" x14ac:dyDescent="0.3">
      <c r="A1044">
        <v>2020</v>
      </c>
      <c r="B1044">
        <v>1</v>
      </c>
      <c r="C1044">
        <v>14</v>
      </c>
      <c r="D1044">
        <v>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9000</v>
      </c>
      <c r="K1044">
        <v>3791.9999999999973</v>
      </c>
      <c r="L1044">
        <v>0</v>
      </c>
      <c r="M1044">
        <v>10281.6</v>
      </c>
      <c r="N1044">
        <f>df_results_DK2!Q1044*12</f>
        <v>10281.6</v>
      </c>
    </row>
    <row r="1045" spans="1:14" x14ac:dyDescent="0.3">
      <c r="A1045">
        <v>2020</v>
      </c>
      <c r="B1045">
        <v>1</v>
      </c>
      <c r="C1045">
        <v>14</v>
      </c>
      <c r="D1045">
        <v>12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9000</v>
      </c>
      <c r="K1045">
        <v>3924</v>
      </c>
      <c r="L1045">
        <v>0</v>
      </c>
      <c r="M1045">
        <v>9622.7999999999993</v>
      </c>
      <c r="N1045">
        <f>df_results_DK2!Q1045*12</f>
        <v>9622.7999999999993</v>
      </c>
    </row>
    <row r="1046" spans="1:14" x14ac:dyDescent="0.3">
      <c r="A1046">
        <v>2020</v>
      </c>
      <c r="B1046">
        <v>1</v>
      </c>
      <c r="C1046">
        <v>14</v>
      </c>
      <c r="D1046">
        <v>13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9000</v>
      </c>
      <c r="K1046">
        <v>4152</v>
      </c>
      <c r="L1046">
        <v>0</v>
      </c>
      <c r="M1046">
        <v>8974.7999999999993</v>
      </c>
      <c r="N1046">
        <f>df_results_DK2!Q1046*12</f>
        <v>8974.7999999999993</v>
      </c>
    </row>
    <row r="1047" spans="1:14" x14ac:dyDescent="0.3">
      <c r="A1047">
        <v>2020</v>
      </c>
      <c r="B1047">
        <v>1</v>
      </c>
      <c r="C1047">
        <v>14</v>
      </c>
      <c r="D1047">
        <v>14</v>
      </c>
      <c r="E1047">
        <v>136</v>
      </c>
      <c r="F1047">
        <v>0</v>
      </c>
      <c r="G1047">
        <v>0</v>
      </c>
      <c r="H1047">
        <v>0</v>
      </c>
      <c r="I1047">
        <v>0</v>
      </c>
      <c r="J1047">
        <v>12750</v>
      </c>
      <c r="K1047">
        <v>10200</v>
      </c>
      <c r="L1047">
        <v>0</v>
      </c>
      <c r="M1047">
        <v>10878.3</v>
      </c>
      <c r="N1047">
        <f>df_results_DK2!Q1047*12</f>
        <v>7678.7999999999993</v>
      </c>
    </row>
    <row r="1048" spans="1:14" x14ac:dyDescent="0.3">
      <c r="A1048">
        <v>2020</v>
      </c>
      <c r="B1048">
        <v>1</v>
      </c>
      <c r="C1048">
        <v>14</v>
      </c>
      <c r="D1048">
        <v>15</v>
      </c>
      <c r="E1048">
        <v>3978</v>
      </c>
      <c r="F1048">
        <v>0</v>
      </c>
      <c r="G1048">
        <v>0</v>
      </c>
      <c r="H1048">
        <v>0</v>
      </c>
      <c r="I1048">
        <v>0</v>
      </c>
      <c r="J1048">
        <v>12750</v>
      </c>
      <c r="K1048">
        <v>10200</v>
      </c>
      <c r="L1048">
        <v>0</v>
      </c>
      <c r="M1048">
        <v>8522.1</v>
      </c>
      <c r="N1048">
        <f>df_results_DK2!Q1048*12</f>
        <v>6015.6</v>
      </c>
    </row>
    <row r="1049" spans="1:14" x14ac:dyDescent="0.3">
      <c r="A1049">
        <v>2020</v>
      </c>
      <c r="B1049">
        <v>1</v>
      </c>
      <c r="C1049">
        <v>14</v>
      </c>
      <c r="D1049">
        <v>16</v>
      </c>
      <c r="E1049">
        <v>4624</v>
      </c>
      <c r="F1049">
        <v>0</v>
      </c>
      <c r="G1049">
        <v>0</v>
      </c>
      <c r="H1049">
        <v>0</v>
      </c>
      <c r="I1049">
        <v>0</v>
      </c>
      <c r="J1049">
        <v>12750</v>
      </c>
      <c r="K1049">
        <v>10200</v>
      </c>
      <c r="L1049">
        <v>0</v>
      </c>
      <c r="M1049">
        <v>6961.5</v>
      </c>
      <c r="N1049">
        <f>df_results_DK2!Q1049*12</f>
        <v>4914</v>
      </c>
    </row>
    <row r="1050" spans="1:14" x14ac:dyDescent="0.3">
      <c r="A1050">
        <v>2020</v>
      </c>
      <c r="B1050">
        <v>1</v>
      </c>
      <c r="C1050">
        <v>14</v>
      </c>
      <c r="D1050">
        <v>17</v>
      </c>
      <c r="E1050">
        <v>7004</v>
      </c>
      <c r="F1050">
        <v>0</v>
      </c>
      <c r="G1050">
        <v>0</v>
      </c>
      <c r="H1050">
        <v>0</v>
      </c>
      <c r="I1050">
        <v>0</v>
      </c>
      <c r="J1050">
        <v>12750</v>
      </c>
      <c r="K1050">
        <v>10200</v>
      </c>
      <c r="L1050">
        <v>0</v>
      </c>
      <c r="M1050">
        <v>6976.8</v>
      </c>
      <c r="N1050">
        <f>df_results_DK2!Q1050*12</f>
        <v>4924.8</v>
      </c>
    </row>
    <row r="1051" spans="1:14" x14ac:dyDescent="0.3">
      <c r="A1051">
        <v>2020</v>
      </c>
      <c r="B1051">
        <v>1</v>
      </c>
      <c r="C1051">
        <v>14</v>
      </c>
      <c r="D1051">
        <v>18</v>
      </c>
      <c r="E1051">
        <v>7887.9999999999927</v>
      </c>
      <c r="F1051">
        <v>0</v>
      </c>
      <c r="G1051">
        <v>0</v>
      </c>
      <c r="H1051">
        <v>0</v>
      </c>
      <c r="I1051">
        <v>0</v>
      </c>
      <c r="J1051">
        <v>12750</v>
      </c>
      <c r="K1051">
        <v>10200</v>
      </c>
      <c r="L1051">
        <v>0</v>
      </c>
      <c r="M1051">
        <v>8323.2000000000007</v>
      </c>
      <c r="N1051">
        <f>df_results_DK2!Q1051*12</f>
        <v>5875.2000000000007</v>
      </c>
    </row>
    <row r="1052" spans="1:14" x14ac:dyDescent="0.3">
      <c r="A1052">
        <v>2020</v>
      </c>
      <c r="B1052">
        <v>1</v>
      </c>
      <c r="C1052">
        <v>14</v>
      </c>
      <c r="D1052">
        <v>19</v>
      </c>
      <c r="E1052">
        <v>51</v>
      </c>
      <c r="F1052">
        <v>0</v>
      </c>
      <c r="G1052">
        <v>0</v>
      </c>
      <c r="H1052">
        <v>0</v>
      </c>
      <c r="I1052">
        <v>0</v>
      </c>
      <c r="J1052">
        <v>12750</v>
      </c>
      <c r="K1052">
        <v>10200</v>
      </c>
      <c r="L1052">
        <v>0</v>
      </c>
      <c r="M1052">
        <v>9608.4000000000015</v>
      </c>
      <c r="N1052">
        <f>df_results_DK2!Q1052*12</f>
        <v>6782.4000000000005</v>
      </c>
    </row>
    <row r="1053" spans="1:14" x14ac:dyDescent="0.3">
      <c r="A1053">
        <v>2020</v>
      </c>
      <c r="B1053">
        <v>1</v>
      </c>
      <c r="C1053">
        <v>14</v>
      </c>
      <c r="D1053">
        <v>20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9000</v>
      </c>
      <c r="K1053">
        <v>1259.9999999999973</v>
      </c>
      <c r="L1053">
        <v>0</v>
      </c>
      <c r="M1053">
        <v>7311.6</v>
      </c>
      <c r="N1053">
        <f>df_results_DK2!Q1053*12</f>
        <v>7311.6</v>
      </c>
    </row>
    <row r="1054" spans="1:14" x14ac:dyDescent="0.3">
      <c r="A1054">
        <v>2020</v>
      </c>
      <c r="B1054">
        <v>1</v>
      </c>
      <c r="C1054">
        <v>14</v>
      </c>
      <c r="D1054">
        <v>21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2065</v>
      </c>
      <c r="K1054">
        <v>0</v>
      </c>
      <c r="L1054">
        <v>0</v>
      </c>
      <c r="M1054">
        <v>3388.5</v>
      </c>
      <c r="N1054">
        <f>df_results_DK2!Q1054*12</f>
        <v>8132.4000000000005</v>
      </c>
    </row>
    <row r="1055" spans="1:14" x14ac:dyDescent="0.3">
      <c r="A1055">
        <v>2020</v>
      </c>
      <c r="B1055">
        <v>1</v>
      </c>
      <c r="C1055">
        <v>14</v>
      </c>
      <c r="D1055">
        <v>22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1140</v>
      </c>
      <c r="K1055">
        <v>0</v>
      </c>
      <c r="L1055">
        <v>0</v>
      </c>
      <c r="M1055">
        <v>3793.5</v>
      </c>
      <c r="N1055">
        <f>df_results_DK2!Q1055*12</f>
        <v>9104.4000000000015</v>
      </c>
    </row>
    <row r="1056" spans="1:14" x14ac:dyDescent="0.3">
      <c r="A1056">
        <v>2020</v>
      </c>
      <c r="B1056">
        <v>1</v>
      </c>
      <c r="C1056">
        <v>14</v>
      </c>
      <c r="D1056">
        <v>23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15</v>
      </c>
      <c r="K1056">
        <v>0</v>
      </c>
      <c r="L1056">
        <v>0</v>
      </c>
      <c r="M1056">
        <v>4140</v>
      </c>
      <c r="N1056">
        <f>df_results_DK2!Q1056*12</f>
        <v>9936</v>
      </c>
    </row>
    <row r="1057" spans="1:14" x14ac:dyDescent="0.3">
      <c r="A1057">
        <v>2020</v>
      </c>
      <c r="B1057">
        <v>1</v>
      </c>
      <c r="C1057">
        <v>14</v>
      </c>
      <c r="D1057">
        <v>24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f>df_results_DK2!Q1057*12</f>
        <v>10551.6</v>
      </c>
    </row>
    <row r="1058" spans="1:14" x14ac:dyDescent="0.3">
      <c r="A1058">
        <v>2020</v>
      </c>
      <c r="B1058">
        <v>1</v>
      </c>
      <c r="C1058">
        <v>15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f>df_results_DK2!Q1058*12</f>
        <v>10897.2</v>
      </c>
    </row>
    <row r="1059" spans="1:14" x14ac:dyDescent="0.3">
      <c r="A1059">
        <v>2020</v>
      </c>
      <c r="B1059">
        <v>1</v>
      </c>
      <c r="C1059">
        <v>15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f>df_results_DK2!Q1059*12</f>
        <v>10767.6</v>
      </c>
    </row>
    <row r="1060" spans="1:14" x14ac:dyDescent="0.3">
      <c r="A1060">
        <v>2020</v>
      </c>
      <c r="B1060">
        <v>1</v>
      </c>
      <c r="C1060">
        <v>15</v>
      </c>
      <c r="D1060">
        <v>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f>df_results_DK2!Q1060*12</f>
        <v>10746</v>
      </c>
    </row>
    <row r="1061" spans="1:14" x14ac:dyDescent="0.3">
      <c r="A1061">
        <v>2020</v>
      </c>
      <c r="B1061">
        <v>1</v>
      </c>
      <c r="C1061">
        <v>15</v>
      </c>
      <c r="D1061">
        <v>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f>df_results_DK2!Q1061*12</f>
        <v>10584</v>
      </c>
    </row>
    <row r="1062" spans="1:14" x14ac:dyDescent="0.3">
      <c r="A1062">
        <v>2020</v>
      </c>
      <c r="B1062">
        <v>1</v>
      </c>
      <c r="C1062">
        <v>15</v>
      </c>
      <c r="D1062">
        <v>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f>df_results_DK2!Q1062*12</f>
        <v>10422</v>
      </c>
    </row>
    <row r="1063" spans="1:14" x14ac:dyDescent="0.3">
      <c r="A1063">
        <v>2020</v>
      </c>
      <c r="B1063">
        <v>1</v>
      </c>
      <c r="C1063">
        <v>15</v>
      </c>
      <c r="D1063">
        <v>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f>df_results_DK2!Q1063*12</f>
        <v>10551.6</v>
      </c>
    </row>
    <row r="1064" spans="1:14" x14ac:dyDescent="0.3">
      <c r="A1064">
        <v>2020</v>
      </c>
      <c r="B1064">
        <v>1</v>
      </c>
      <c r="C1064">
        <v>15</v>
      </c>
      <c r="D1064">
        <v>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f>df_results_DK2!Q1064*12</f>
        <v>10702.8</v>
      </c>
    </row>
    <row r="1065" spans="1:14" x14ac:dyDescent="0.3">
      <c r="A1065">
        <v>2020</v>
      </c>
      <c r="B1065">
        <v>1</v>
      </c>
      <c r="C1065">
        <v>15</v>
      </c>
      <c r="D1065">
        <v>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2370</v>
      </c>
      <c r="K1065">
        <v>0</v>
      </c>
      <c r="L1065">
        <v>0</v>
      </c>
      <c r="M1065">
        <v>4522.5</v>
      </c>
      <c r="N1065">
        <f>df_results_DK2!Q1065*12</f>
        <v>10854</v>
      </c>
    </row>
    <row r="1066" spans="1:14" x14ac:dyDescent="0.3">
      <c r="A1066">
        <v>2020</v>
      </c>
      <c r="B1066">
        <v>1</v>
      </c>
      <c r="C1066">
        <v>15</v>
      </c>
      <c r="D1066">
        <v>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9000</v>
      </c>
      <c r="K1066">
        <v>3828</v>
      </c>
      <c r="L1066">
        <v>0</v>
      </c>
      <c r="M1066">
        <v>10724.400000000001</v>
      </c>
      <c r="N1066">
        <f>df_results_DK2!Q1066*12</f>
        <v>10724.400000000001</v>
      </c>
    </row>
    <row r="1067" spans="1:14" x14ac:dyDescent="0.3">
      <c r="A1067">
        <v>2020</v>
      </c>
      <c r="B1067">
        <v>1</v>
      </c>
      <c r="C1067">
        <v>15</v>
      </c>
      <c r="D1067">
        <v>10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9000</v>
      </c>
      <c r="K1067">
        <v>5459.9999999999973</v>
      </c>
      <c r="L1067">
        <v>0</v>
      </c>
      <c r="M1067">
        <v>10875.6</v>
      </c>
      <c r="N1067">
        <f>df_results_DK2!Q1067*12</f>
        <v>10875.6</v>
      </c>
    </row>
    <row r="1068" spans="1:14" x14ac:dyDescent="0.3">
      <c r="A1068">
        <v>2020</v>
      </c>
      <c r="B1068">
        <v>1</v>
      </c>
      <c r="C1068">
        <v>15</v>
      </c>
      <c r="D1068">
        <v>11</v>
      </c>
      <c r="E1068">
        <v>1632</v>
      </c>
      <c r="F1068">
        <v>0</v>
      </c>
      <c r="G1068">
        <v>0</v>
      </c>
      <c r="H1068">
        <v>0</v>
      </c>
      <c r="I1068">
        <v>0</v>
      </c>
      <c r="J1068">
        <v>12750</v>
      </c>
      <c r="K1068">
        <v>10200</v>
      </c>
      <c r="L1068">
        <v>0</v>
      </c>
      <c r="M1068">
        <v>14902.2</v>
      </c>
      <c r="N1068">
        <f>df_results_DK2!Q1068*12</f>
        <v>10519.2</v>
      </c>
    </row>
    <row r="1069" spans="1:14" x14ac:dyDescent="0.3">
      <c r="A1069">
        <v>2020</v>
      </c>
      <c r="B1069">
        <v>1</v>
      </c>
      <c r="C1069">
        <v>15</v>
      </c>
      <c r="D1069">
        <v>12</v>
      </c>
      <c r="E1069">
        <v>2210</v>
      </c>
      <c r="F1069">
        <v>0</v>
      </c>
      <c r="G1069">
        <v>0</v>
      </c>
      <c r="H1069">
        <v>0</v>
      </c>
      <c r="I1069">
        <v>0</v>
      </c>
      <c r="J1069">
        <v>12750</v>
      </c>
      <c r="K1069">
        <v>10200</v>
      </c>
      <c r="L1069">
        <v>0</v>
      </c>
      <c r="M1069">
        <v>14535</v>
      </c>
      <c r="N1069">
        <f>df_results_DK2!Q1069*12</f>
        <v>10260</v>
      </c>
    </row>
    <row r="1070" spans="1:14" x14ac:dyDescent="0.3">
      <c r="A1070">
        <v>2020</v>
      </c>
      <c r="B1070">
        <v>1</v>
      </c>
      <c r="C1070">
        <v>15</v>
      </c>
      <c r="D1070">
        <v>13</v>
      </c>
      <c r="E1070">
        <v>1615</v>
      </c>
      <c r="F1070">
        <v>0</v>
      </c>
      <c r="G1070">
        <v>0</v>
      </c>
      <c r="H1070">
        <v>0</v>
      </c>
      <c r="I1070">
        <v>0</v>
      </c>
      <c r="J1070">
        <v>12750</v>
      </c>
      <c r="K1070">
        <v>10200</v>
      </c>
      <c r="L1070">
        <v>0</v>
      </c>
      <c r="M1070">
        <v>14290.2</v>
      </c>
      <c r="N1070">
        <f>df_results_DK2!Q1070*12</f>
        <v>10087.200000000001</v>
      </c>
    </row>
    <row r="1071" spans="1:14" x14ac:dyDescent="0.3">
      <c r="A1071">
        <v>2020</v>
      </c>
      <c r="B1071">
        <v>1</v>
      </c>
      <c r="C1071">
        <v>15</v>
      </c>
      <c r="D1071">
        <v>14</v>
      </c>
      <c r="E1071">
        <v>2142</v>
      </c>
      <c r="F1071">
        <v>0</v>
      </c>
      <c r="G1071">
        <v>0</v>
      </c>
      <c r="H1071">
        <v>0</v>
      </c>
      <c r="I1071">
        <v>0</v>
      </c>
      <c r="J1071">
        <v>12750</v>
      </c>
      <c r="K1071">
        <v>10200</v>
      </c>
      <c r="L1071">
        <v>0</v>
      </c>
      <c r="M1071">
        <v>13678.2</v>
      </c>
      <c r="N1071">
        <f>df_results_DK2!Q1071*12</f>
        <v>9655.2000000000007</v>
      </c>
    </row>
    <row r="1072" spans="1:14" x14ac:dyDescent="0.3">
      <c r="A1072">
        <v>2020</v>
      </c>
      <c r="B1072">
        <v>1</v>
      </c>
      <c r="C1072">
        <v>15</v>
      </c>
      <c r="D1072">
        <v>15</v>
      </c>
      <c r="E1072">
        <v>2193</v>
      </c>
      <c r="F1072">
        <v>0</v>
      </c>
      <c r="G1072">
        <v>0</v>
      </c>
      <c r="H1072">
        <v>0</v>
      </c>
      <c r="I1072">
        <v>0</v>
      </c>
      <c r="J1072">
        <v>12750</v>
      </c>
      <c r="K1072">
        <v>10200</v>
      </c>
      <c r="L1072">
        <v>0</v>
      </c>
      <c r="M1072">
        <v>13387.5</v>
      </c>
      <c r="N1072">
        <f>df_results_DK2!Q1072*12</f>
        <v>9450</v>
      </c>
    </row>
    <row r="1073" spans="1:14" x14ac:dyDescent="0.3">
      <c r="A1073">
        <v>2020</v>
      </c>
      <c r="B1073">
        <v>1</v>
      </c>
      <c r="C1073">
        <v>15</v>
      </c>
      <c r="D1073">
        <v>16</v>
      </c>
      <c r="E1073">
        <v>2516</v>
      </c>
      <c r="F1073">
        <v>0</v>
      </c>
      <c r="G1073">
        <v>0</v>
      </c>
      <c r="H1073">
        <v>0</v>
      </c>
      <c r="I1073">
        <v>0</v>
      </c>
      <c r="J1073">
        <v>12750</v>
      </c>
      <c r="K1073">
        <v>10200</v>
      </c>
      <c r="L1073">
        <v>0</v>
      </c>
      <c r="M1073">
        <v>13096.8</v>
      </c>
      <c r="N1073">
        <f>df_results_DK2!Q1073*12</f>
        <v>9244.7999999999993</v>
      </c>
    </row>
    <row r="1074" spans="1:14" x14ac:dyDescent="0.3">
      <c r="A1074">
        <v>2020</v>
      </c>
      <c r="B1074">
        <v>1</v>
      </c>
      <c r="C1074">
        <v>15</v>
      </c>
      <c r="D1074">
        <v>17</v>
      </c>
      <c r="E1074">
        <v>4590</v>
      </c>
      <c r="F1074">
        <v>0</v>
      </c>
      <c r="G1074">
        <v>0</v>
      </c>
      <c r="H1074">
        <v>0</v>
      </c>
      <c r="I1074">
        <v>0</v>
      </c>
      <c r="J1074">
        <v>12750</v>
      </c>
      <c r="K1074">
        <v>10200</v>
      </c>
      <c r="L1074">
        <v>0</v>
      </c>
      <c r="M1074">
        <v>12943.8</v>
      </c>
      <c r="N1074">
        <f>df_results_DK2!Q1074*12</f>
        <v>9136.7999999999993</v>
      </c>
    </row>
    <row r="1075" spans="1:14" x14ac:dyDescent="0.3">
      <c r="A1075">
        <v>2020</v>
      </c>
      <c r="B1075">
        <v>1</v>
      </c>
      <c r="C1075">
        <v>15</v>
      </c>
      <c r="D1075">
        <v>18</v>
      </c>
      <c r="E1075">
        <v>6698</v>
      </c>
      <c r="F1075">
        <v>0</v>
      </c>
      <c r="G1075">
        <v>0</v>
      </c>
      <c r="H1075">
        <v>0</v>
      </c>
      <c r="I1075">
        <v>0</v>
      </c>
      <c r="J1075">
        <v>12750</v>
      </c>
      <c r="K1075">
        <v>10200</v>
      </c>
      <c r="L1075">
        <v>0</v>
      </c>
      <c r="M1075">
        <v>13020.3</v>
      </c>
      <c r="N1075">
        <f>df_results_DK2!Q1075*12</f>
        <v>9190.7999999999993</v>
      </c>
    </row>
    <row r="1076" spans="1:14" x14ac:dyDescent="0.3">
      <c r="A1076">
        <v>2020</v>
      </c>
      <c r="B1076">
        <v>1</v>
      </c>
      <c r="C1076">
        <v>15</v>
      </c>
      <c r="D1076">
        <v>19</v>
      </c>
      <c r="E1076">
        <v>6783</v>
      </c>
      <c r="F1076">
        <v>0</v>
      </c>
      <c r="G1076">
        <v>0</v>
      </c>
      <c r="H1076">
        <v>0</v>
      </c>
      <c r="I1076">
        <v>0</v>
      </c>
      <c r="J1076">
        <v>12750</v>
      </c>
      <c r="K1076">
        <v>10200</v>
      </c>
      <c r="L1076">
        <v>0</v>
      </c>
      <c r="M1076">
        <v>13005</v>
      </c>
      <c r="N1076">
        <f>df_results_DK2!Q1076*12</f>
        <v>9180</v>
      </c>
    </row>
    <row r="1077" spans="1:14" x14ac:dyDescent="0.3">
      <c r="A1077">
        <v>2020</v>
      </c>
      <c r="B1077">
        <v>1</v>
      </c>
      <c r="C1077">
        <v>15</v>
      </c>
      <c r="D1077">
        <v>20</v>
      </c>
      <c r="E1077">
        <v>1938</v>
      </c>
      <c r="F1077">
        <v>0</v>
      </c>
      <c r="G1077">
        <v>0</v>
      </c>
      <c r="H1077">
        <v>0</v>
      </c>
      <c r="I1077">
        <v>0</v>
      </c>
      <c r="J1077">
        <v>12750</v>
      </c>
      <c r="K1077">
        <v>10200</v>
      </c>
      <c r="L1077">
        <v>0</v>
      </c>
      <c r="M1077">
        <v>12469.5</v>
      </c>
      <c r="N1077">
        <f>df_results_DK2!Q1077*12</f>
        <v>8802</v>
      </c>
    </row>
    <row r="1078" spans="1:14" x14ac:dyDescent="0.3">
      <c r="A1078">
        <v>2020</v>
      </c>
      <c r="B1078">
        <v>1</v>
      </c>
      <c r="C1078">
        <v>15</v>
      </c>
      <c r="D1078">
        <v>21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9000</v>
      </c>
      <c r="K1078">
        <v>2592</v>
      </c>
      <c r="L1078">
        <v>0</v>
      </c>
      <c r="M1078">
        <v>8326.7999999999993</v>
      </c>
      <c r="N1078">
        <f>df_results_DK2!Q1078*12</f>
        <v>8326.7999999999993</v>
      </c>
    </row>
    <row r="1079" spans="1:14" x14ac:dyDescent="0.3">
      <c r="A1079">
        <v>2020</v>
      </c>
      <c r="B1079">
        <v>1</v>
      </c>
      <c r="C1079">
        <v>15</v>
      </c>
      <c r="D1079">
        <v>22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2124.9999999999977</v>
      </c>
      <c r="K1079">
        <v>0</v>
      </c>
      <c r="L1079">
        <v>0</v>
      </c>
      <c r="M1079">
        <v>3307.5</v>
      </c>
      <c r="N1079">
        <f>df_results_DK2!Q1079*12</f>
        <v>7938</v>
      </c>
    </row>
    <row r="1080" spans="1:14" x14ac:dyDescent="0.3">
      <c r="A1080">
        <v>2020</v>
      </c>
      <c r="B1080">
        <v>1</v>
      </c>
      <c r="C1080">
        <v>15</v>
      </c>
      <c r="D1080">
        <v>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1135</v>
      </c>
      <c r="K1080">
        <v>0</v>
      </c>
      <c r="L1080">
        <v>0</v>
      </c>
      <c r="M1080">
        <v>3240</v>
      </c>
      <c r="N1080">
        <f>df_results_DK2!Q1080*12</f>
        <v>7776</v>
      </c>
    </row>
    <row r="1081" spans="1:14" x14ac:dyDescent="0.3">
      <c r="A1081">
        <v>2020</v>
      </c>
      <c r="B1081">
        <v>1</v>
      </c>
      <c r="C1081">
        <v>15</v>
      </c>
      <c r="D1081">
        <v>24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760</v>
      </c>
      <c r="K1081">
        <v>0</v>
      </c>
      <c r="L1081">
        <v>0</v>
      </c>
      <c r="M1081">
        <v>3109.5</v>
      </c>
      <c r="N1081">
        <f>df_results_DK2!Q1081*12</f>
        <v>7462.7999999999993</v>
      </c>
    </row>
    <row r="1082" spans="1:14" x14ac:dyDescent="0.3">
      <c r="A1082">
        <v>2020</v>
      </c>
      <c r="B1082">
        <v>1</v>
      </c>
      <c r="C1082">
        <v>16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f>df_results_DK2!Q1082*12</f>
        <v>7916.4000000000005</v>
      </c>
    </row>
    <row r="1083" spans="1:14" x14ac:dyDescent="0.3">
      <c r="A1083">
        <v>2020</v>
      </c>
      <c r="B1083">
        <v>1</v>
      </c>
      <c r="C1083">
        <v>16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f>df_results_DK2!Q1083*12</f>
        <v>7981.2000000000007</v>
      </c>
    </row>
    <row r="1084" spans="1:14" x14ac:dyDescent="0.3">
      <c r="A1084">
        <v>2020</v>
      </c>
      <c r="B1084">
        <v>1</v>
      </c>
      <c r="C1084">
        <v>16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f>df_results_DK2!Q1084*12</f>
        <v>7959.6</v>
      </c>
    </row>
    <row r="1085" spans="1:14" x14ac:dyDescent="0.3">
      <c r="A1085">
        <v>2020</v>
      </c>
      <c r="B1085">
        <v>1</v>
      </c>
      <c r="C1085">
        <v>16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f>df_results_DK2!Q1085*12</f>
        <v>7873.2000000000007</v>
      </c>
    </row>
    <row r="1086" spans="1:14" x14ac:dyDescent="0.3">
      <c r="A1086">
        <v>2020</v>
      </c>
      <c r="B1086">
        <v>1</v>
      </c>
      <c r="C1086">
        <v>16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f>df_results_DK2!Q1086*12</f>
        <v>7830</v>
      </c>
    </row>
    <row r="1087" spans="1:14" x14ac:dyDescent="0.3">
      <c r="A1087">
        <v>2020</v>
      </c>
      <c r="B1087">
        <v>1</v>
      </c>
      <c r="C1087">
        <v>16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190</v>
      </c>
      <c r="K1087">
        <v>0</v>
      </c>
      <c r="L1087">
        <v>0</v>
      </c>
      <c r="M1087">
        <v>3258</v>
      </c>
      <c r="N1087">
        <f>df_results_DK2!Q1087*12</f>
        <v>7819.2000000000007</v>
      </c>
    </row>
    <row r="1088" spans="1:14" x14ac:dyDescent="0.3">
      <c r="A1088">
        <v>2020</v>
      </c>
      <c r="B1088">
        <v>1</v>
      </c>
      <c r="C1088">
        <v>16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1295</v>
      </c>
      <c r="K1088">
        <v>0</v>
      </c>
      <c r="L1088">
        <v>0</v>
      </c>
      <c r="M1088">
        <v>3231</v>
      </c>
      <c r="N1088">
        <f>df_results_DK2!Q1088*12</f>
        <v>7754.4000000000005</v>
      </c>
    </row>
    <row r="1089" spans="1:14" x14ac:dyDescent="0.3">
      <c r="A1089">
        <v>2020</v>
      </c>
      <c r="B1089">
        <v>1</v>
      </c>
      <c r="C1089">
        <v>16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9000</v>
      </c>
      <c r="K1089">
        <v>1907.9999999999945</v>
      </c>
      <c r="L1089">
        <v>0</v>
      </c>
      <c r="M1089">
        <v>7624.7999999999993</v>
      </c>
      <c r="N1089">
        <f>df_results_DK2!Q1089*12</f>
        <v>7624.7999999999993</v>
      </c>
    </row>
    <row r="1090" spans="1:14" x14ac:dyDescent="0.3">
      <c r="A1090">
        <v>2020</v>
      </c>
      <c r="B1090">
        <v>1</v>
      </c>
      <c r="C1090">
        <v>16</v>
      </c>
      <c r="D1090">
        <v>9</v>
      </c>
      <c r="E1090">
        <v>595</v>
      </c>
      <c r="F1090">
        <v>0</v>
      </c>
      <c r="G1090">
        <v>0</v>
      </c>
      <c r="H1090">
        <v>0</v>
      </c>
      <c r="I1090">
        <v>0</v>
      </c>
      <c r="J1090">
        <v>12750</v>
      </c>
      <c r="K1090">
        <v>10200</v>
      </c>
      <c r="L1090">
        <v>0</v>
      </c>
      <c r="M1090">
        <v>10342.799999999999</v>
      </c>
      <c r="N1090">
        <f>df_results_DK2!Q1090*12</f>
        <v>7300.7999999999993</v>
      </c>
    </row>
    <row r="1091" spans="1:14" x14ac:dyDescent="0.3">
      <c r="A1091">
        <v>2020</v>
      </c>
      <c r="B1091">
        <v>1</v>
      </c>
      <c r="C1091">
        <v>16</v>
      </c>
      <c r="D1091">
        <v>10</v>
      </c>
      <c r="E1091">
        <v>1870</v>
      </c>
      <c r="F1091">
        <v>0</v>
      </c>
      <c r="G1091">
        <v>0</v>
      </c>
      <c r="H1091">
        <v>0</v>
      </c>
      <c r="I1091">
        <v>0</v>
      </c>
      <c r="J1091">
        <v>12750</v>
      </c>
      <c r="K1091">
        <v>10200</v>
      </c>
      <c r="L1091">
        <v>0</v>
      </c>
      <c r="M1091">
        <v>9945</v>
      </c>
      <c r="N1091">
        <f>df_results_DK2!Q1091*12</f>
        <v>7020</v>
      </c>
    </row>
    <row r="1092" spans="1:14" x14ac:dyDescent="0.3">
      <c r="A1092">
        <v>2020</v>
      </c>
      <c r="B1092">
        <v>1</v>
      </c>
      <c r="C1092">
        <v>16</v>
      </c>
      <c r="D1092">
        <v>11</v>
      </c>
      <c r="E1092">
        <v>8279</v>
      </c>
      <c r="F1092">
        <v>0</v>
      </c>
      <c r="G1092">
        <v>0</v>
      </c>
      <c r="H1092">
        <v>0</v>
      </c>
      <c r="I1092">
        <v>0</v>
      </c>
      <c r="J1092">
        <v>12750</v>
      </c>
      <c r="K1092">
        <v>10200</v>
      </c>
      <c r="L1092">
        <v>0</v>
      </c>
      <c r="M1092">
        <v>9072.9000000000015</v>
      </c>
      <c r="N1092">
        <f>df_results_DK2!Q1092*12</f>
        <v>6404.4000000000005</v>
      </c>
    </row>
    <row r="1093" spans="1:14" x14ac:dyDescent="0.3">
      <c r="A1093">
        <v>2020</v>
      </c>
      <c r="B1093">
        <v>1</v>
      </c>
      <c r="C1093">
        <v>16</v>
      </c>
      <c r="D1093">
        <v>12</v>
      </c>
      <c r="E1093">
        <v>8500</v>
      </c>
      <c r="F1093">
        <v>0</v>
      </c>
      <c r="G1093">
        <v>0</v>
      </c>
      <c r="H1093">
        <v>0</v>
      </c>
      <c r="I1093">
        <v>0</v>
      </c>
      <c r="J1093">
        <v>12750</v>
      </c>
      <c r="K1093">
        <v>10200</v>
      </c>
      <c r="L1093">
        <v>0</v>
      </c>
      <c r="M1093">
        <v>8109</v>
      </c>
      <c r="N1093">
        <f>df_results_DK2!Q1093*12</f>
        <v>5724</v>
      </c>
    </row>
    <row r="1094" spans="1:14" x14ac:dyDescent="0.3">
      <c r="A1094">
        <v>2020</v>
      </c>
      <c r="B1094">
        <v>1</v>
      </c>
      <c r="C1094">
        <v>16</v>
      </c>
      <c r="D1094">
        <v>13</v>
      </c>
      <c r="E1094">
        <v>10336</v>
      </c>
      <c r="F1094">
        <v>0</v>
      </c>
      <c r="G1094">
        <v>0</v>
      </c>
      <c r="H1094">
        <v>0</v>
      </c>
      <c r="I1094">
        <v>0</v>
      </c>
      <c r="J1094">
        <v>12750</v>
      </c>
      <c r="K1094">
        <v>10200</v>
      </c>
      <c r="L1094">
        <v>0</v>
      </c>
      <c r="M1094">
        <v>7053.3</v>
      </c>
      <c r="N1094">
        <f>df_results_DK2!Q1094*12</f>
        <v>4978.8</v>
      </c>
    </row>
    <row r="1095" spans="1:14" x14ac:dyDescent="0.3">
      <c r="A1095">
        <v>2020</v>
      </c>
      <c r="B1095">
        <v>1</v>
      </c>
      <c r="C1095">
        <v>16</v>
      </c>
      <c r="D1095">
        <v>14</v>
      </c>
      <c r="E1095">
        <v>11509</v>
      </c>
      <c r="F1095">
        <v>0</v>
      </c>
      <c r="G1095">
        <v>0</v>
      </c>
      <c r="H1095">
        <v>0</v>
      </c>
      <c r="I1095">
        <v>0</v>
      </c>
      <c r="J1095">
        <v>12750</v>
      </c>
      <c r="K1095">
        <v>10200</v>
      </c>
      <c r="L1095">
        <v>0</v>
      </c>
      <c r="M1095">
        <v>5859.9</v>
      </c>
      <c r="N1095">
        <f>df_results_DK2!Q1095*12</f>
        <v>4136.3999999999996</v>
      </c>
    </row>
    <row r="1096" spans="1:14" x14ac:dyDescent="0.3">
      <c r="A1096">
        <v>2020</v>
      </c>
      <c r="B1096">
        <v>1</v>
      </c>
      <c r="C1096">
        <v>16</v>
      </c>
      <c r="D1096">
        <v>15</v>
      </c>
      <c r="E1096">
        <v>12427</v>
      </c>
      <c r="F1096">
        <v>0</v>
      </c>
      <c r="G1096">
        <v>0</v>
      </c>
      <c r="H1096">
        <v>0</v>
      </c>
      <c r="I1096">
        <v>0</v>
      </c>
      <c r="J1096">
        <v>12750</v>
      </c>
      <c r="K1096">
        <v>10200</v>
      </c>
      <c r="L1096">
        <v>0</v>
      </c>
      <c r="M1096">
        <v>4513.5</v>
      </c>
      <c r="N1096">
        <f>df_results_DK2!Q1096*12</f>
        <v>3186</v>
      </c>
    </row>
    <row r="1097" spans="1:14" x14ac:dyDescent="0.3">
      <c r="A1097">
        <v>2020</v>
      </c>
      <c r="B1097">
        <v>1</v>
      </c>
      <c r="C1097">
        <v>16</v>
      </c>
      <c r="D1097">
        <v>16</v>
      </c>
      <c r="E1097">
        <v>13481.000000000002</v>
      </c>
      <c r="F1097">
        <v>0</v>
      </c>
      <c r="G1097">
        <v>0</v>
      </c>
      <c r="H1097">
        <v>0</v>
      </c>
      <c r="I1097">
        <v>0</v>
      </c>
      <c r="J1097">
        <v>12750</v>
      </c>
      <c r="K1097">
        <v>10200</v>
      </c>
      <c r="L1097">
        <v>0</v>
      </c>
      <c r="M1097">
        <v>3534.3</v>
      </c>
      <c r="N1097">
        <f>df_results_DK2!Q1097*12</f>
        <v>2494.8000000000002</v>
      </c>
    </row>
    <row r="1098" spans="1:14" x14ac:dyDescent="0.3">
      <c r="A1098">
        <v>2020</v>
      </c>
      <c r="B1098">
        <v>1</v>
      </c>
      <c r="C1098">
        <v>16</v>
      </c>
      <c r="D1098">
        <v>17</v>
      </c>
      <c r="E1098">
        <v>14960</v>
      </c>
      <c r="F1098">
        <v>0</v>
      </c>
      <c r="G1098">
        <v>0</v>
      </c>
      <c r="H1098">
        <v>0</v>
      </c>
      <c r="I1098">
        <v>0</v>
      </c>
      <c r="J1098">
        <v>12750</v>
      </c>
      <c r="K1098">
        <v>10200</v>
      </c>
      <c r="L1098">
        <v>0</v>
      </c>
      <c r="M1098">
        <v>3442.5</v>
      </c>
      <c r="N1098">
        <f>df_results_DK2!Q1098*12</f>
        <v>2430</v>
      </c>
    </row>
    <row r="1099" spans="1:14" x14ac:dyDescent="0.3">
      <c r="A1099">
        <v>2020</v>
      </c>
      <c r="B1099">
        <v>1</v>
      </c>
      <c r="C1099">
        <v>16</v>
      </c>
      <c r="D1099">
        <v>18</v>
      </c>
      <c r="E1099">
        <v>16541.000000000004</v>
      </c>
      <c r="F1099">
        <v>0</v>
      </c>
      <c r="G1099">
        <v>0</v>
      </c>
      <c r="H1099">
        <v>0</v>
      </c>
      <c r="I1099">
        <v>0</v>
      </c>
      <c r="J1099">
        <v>12750</v>
      </c>
      <c r="K1099">
        <v>10200</v>
      </c>
      <c r="L1099">
        <v>0</v>
      </c>
      <c r="M1099">
        <v>4299.3</v>
      </c>
      <c r="N1099">
        <f>df_results_DK2!Q1099*12</f>
        <v>3034.8</v>
      </c>
    </row>
    <row r="1100" spans="1:14" x14ac:dyDescent="0.3">
      <c r="A1100">
        <v>2020</v>
      </c>
      <c r="B1100">
        <v>1</v>
      </c>
      <c r="C1100">
        <v>16</v>
      </c>
      <c r="D1100">
        <v>19</v>
      </c>
      <c r="E1100">
        <v>15912</v>
      </c>
      <c r="F1100">
        <v>0</v>
      </c>
      <c r="G1100">
        <v>0</v>
      </c>
      <c r="H1100">
        <v>0</v>
      </c>
      <c r="I1100">
        <v>0</v>
      </c>
      <c r="J1100">
        <v>12750</v>
      </c>
      <c r="K1100">
        <v>10200</v>
      </c>
      <c r="L1100">
        <v>0</v>
      </c>
      <c r="M1100">
        <v>5079.6000000000004</v>
      </c>
      <c r="N1100">
        <f>df_results_DK2!Q1100*12</f>
        <v>3585.6000000000004</v>
      </c>
    </row>
    <row r="1101" spans="1:14" x14ac:dyDescent="0.3">
      <c r="A1101">
        <v>2020</v>
      </c>
      <c r="B1101">
        <v>1</v>
      </c>
      <c r="C1101">
        <v>16</v>
      </c>
      <c r="D1101">
        <v>20</v>
      </c>
      <c r="E1101">
        <v>10948</v>
      </c>
      <c r="F1101">
        <v>0</v>
      </c>
      <c r="G1101">
        <v>0</v>
      </c>
      <c r="H1101">
        <v>0</v>
      </c>
      <c r="I1101">
        <v>0</v>
      </c>
      <c r="J1101">
        <v>12750</v>
      </c>
      <c r="K1101">
        <v>10200</v>
      </c>
      <c r="L1101">
        <v>0</v>
      </c>
      <c r="M1101">
        <v>5783.4</v>
      </c>
      <c r="N1101">
        <f>df_results_DK2!Q1101*12</f>
        <v>4082.3999999999996</v>
      </c>
    </row>
    <row r="1102" spans="1:14" x14ac:dyDescent="0.3">
      <c r="A1102">
        <v>2020</v>
      </c>
      <c r="B1102">
        <v>1</v>
      </c>
      <c r="C1102">
        <v>16</v>
      </c>
      <c r="D1102">
        <v>21</v>
      </c>
      <c r="E1102">
        <v>2414</v>
      </c>
      <c r="F1102">
        <v>0</v>
      </c>
      <c r="G1102">
        <v>0</v>
      </c>
      <c r="H1102">
        <v>0</v>
      </c>
      <c r="I1102">
        <v>0</v>
      </c>
      <c r="J1102">
        <v>12750</v>
      </c>
      <c r="K1102">
        <v>10200</v>
      </c>
      <c r="L1102">
        <v>0</v>
      </c>
      <c r="M1102">
        <v>6517.8</v>
      </c>
      <c r="N1102">
        <f>df_results_DK2!Q1102*12</f>
        <v>4600.8</v>
      </c>
    </row>
    <row r="1103" spans="1:14" x14ac:dyDescent="0.3">
      <c r="A1103">
        <v>2020</v>
      </c>
      <c r="B1103">
        <v>1</v>
      </c>
      <c r="C1103">
        <v>16</v>
      </c>
      <c r="D1103">
        <v>22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9000</v>
      </c>
      <c r="K1103">
        <v>2616</v>
      </c>
      <c r="L1103">
        <v>0</v>
      </c>
      <c r="M1103">
        <v>5313.6</v>
      </c>
      <c r="N1103">
        <f>df_results_DK2!Q1103*12</f>
        <v>5313.6</v>
      </c>
    </row>
    <row r="1104" spans="1:14" x14ac:dyDescent="0.3">
      <c r="A1104">
        <v>2020</v>
      </c>
      <c r="B1104">
        <v>1</v>
      </c>
      <c r="C1104">
        <v>16</v>
      </c>
      <c r="D1104">
        <v>23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2425</v>
      </c>
      <c r="K1104">
        <v>0</v>
      </c>
      <c r="L1104">
        <v>0</v>
      </c>
      <c r="M1104">
        <v>2457</v>
      </c>
      <c r="N1104">
        <f>df_results_DK2!Q1104*12</f>
        <v>5896.8</v>
      </c>
    </row>
    <row r="1105" spans="1:14" x14ac:dyDescent="0.3">
      <c r="A1105">
        <v>2020</v>
      </c>
      <c r="B1105">
        <v>1</v>
      </c>
      <c r="C1105">
        <v>16</v>
      </c>
      <c r="D1105">
        <v>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1220</v>
      </c>
      <c r="K1105">
        <v>0</v>
      </c>
      <c r="L1105">
        <v>0</v>
      </c>
      <c r="M1105">
        <v>2727</v>
      </c>
      <c r="N1105">
        <f>df_results_DK2!Q1105*12</f>
        <v>6544.7999999999993</v>
      </c>
    </row>
    <row r="1106" spans="1:14" x14ac:dyDescent="0.3">
      <c r="A1106">
        <v>2020</v>
      </c>
      <c r="B1106">
        <v>1</v>
      </c>
      <c r="C1106">
        <v>17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760</v>
      </c>
      <c r="K1106">
        <v>0</v>
      </c>
      <c r="L1106">
        <v>0</v>
      </c>
      <c r="M1106">
        <v>2713.5</v>
      </c>
      <c r="N1106">
        <f>df_results_DK2!Q1106*12</f>
        <v>6512.4000000000005</v>
      </c>
    </row>
    <row r="1107" spans="1:14" x14ac:dyDescent="0.3">
      <c r="A1107">
        <v>2020</v>
      </c>
      <c r="B1107">
        <v>1</v>
      </c>
      <c r="C1107">
        <v>17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430</v>
      </c>
      <c r="K1107">
        <v>0</v>
      </c>
      <c r="L1107">
        <v>0</v>
      </c>
      <c r="M1107">
        <v>2695.5</v>
      </c>
      <c r="N1107">
        <f>df_results_DK2!Q1107*12</f>
        <v>6469.2000000000007</v>
      </c>
    </row>
    <row r="1108" spans="1:14" x14ac:dyDescent="0.3">
      <c r="A1108">
        <v>2020</v>
      </c>
      <c r="B1108">
        <v>1</v>
      </c>
      <c r="C1108">
        <v>17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250</v>
      </c>
      <c r="K1108">
        <v>0</v>
      </c>
      <c r="L1108">
        <v>0</v>
      </c>
      <c r="M1108">
        <v>2745</v>
      </c>
      <c r="N1108">
        <f>df_results_DK2!Q1108*12</f>
        <v>6588</v>
      </c>
    </row>
    <row r="1109" spans="1:14" x14ac:dyDescent="0.3">
      <c r="A1109">
        <v>2020</v>
      </c>
      <c r="B1109">
        <v>1</v>
      </c>
      <c r="C1109">
        <v>17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270</v>
      </c>
      <c r="K1109">
        <v>0</v>
      </c>
      <c r="L1109">
        <v>0</v>
      </c>
      <c r="M1109">
        <v>2794.5</v>
      </c>
      <c r="N1109">
        <f>df_results_DK2!Q1109*12</f>
        <v>6706.7999999999993</v>
      </c>
    </row>
    <row r="1110" spans="1:14" x14ac:dyDescent="0.3">
      <c r="A1110">
        <v>2020</v>
      </c>
      <c r="B1110">
        <v>1</v>
      </c>
      <c r="C1110">
        <v>17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295</v>
      </c>
      <c r="K1110">
        <v>0</v>
      </c>
      <c r="L1110">
        <v>0</v>
      </c>
      <c r="M1110">
        <v>2862</v>
      </c>
      <c r="N1110">
        <f>df_results_DK2!Q1110*12</f>
        <v>6868.7999999999993</v>
      </c>
    </row>
    <row r="1111" spans="1:14" x14ac:dyDescent="0.3">
      <c r="A1111">
        <v>2020</v>
      </c>
      <c r="B1111">
        <v>1</v>
      </c>
      <c r="C1111">
        <v>17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730</v>
      </c>
      <c r="K1111">
        <v>0</v>
      </c>
      <c r="L1111">
        <v>0</v>
      </c>
      <c r="M1111">
        <v>2938.5</v>
      </c>
      <c r="N1111">
        <f>df_results_DK2!Q1111*12</f>
        <v>7052.4000000000005</v>
      </c>
    </row>
    <row r="1112" spans="1:14" x14ac:dyDescent="0.3">
      <c r="A1112">
        <v>2020</v>
      </c>
      <c r="B1112">
        <v>1</v>
      </c>
      <c r="C1112">
        <v>17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3055.0000000000005</v>
      </c>
      <c r="K1112">
        <v>0</v>
      </c>
      <c r="L1112">
        <v>0</v>
      </c>
      <c r="M1112">
        <v>2952</v>
      </c>
      <c r="N1112">
        <f>df_results_DK2!Q1112*12</f>
        <v>7084.7999999999993</v>
      </c>
    </row>
    <row r="1113" spans="1:14" x14ac:dyDescent="0.3">
      <c r="A1113">
        <v>2020</v>
      </c>
      <c r="B1113">
        <v>1</v>
      </c>
      <c r="C1113">
        <v>17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9000</v>
      </c>
      <c r="K1113">
        <v>5796</v>
      </c>
      <c r="L1113">
        <v>0</v>
      </c>
      <c r="M1113">
        <v>7138.7999999999993</v>
      </c>
      <c r="N1113">
        <f>df_results_DK2!Q1113*12</f>
        <v>7138.7999999999993</v>
      </c>
    </row>
    <row r="1114" spans="1:14" x14ac:dyDescent="0.3">
      <c r="A1114">
        <v>2020</v>
      </c>
      <c r="B1114">
        <v>1</v>
      </c>
      <c r="C1114">
        <v>17</v>
      </c>
      <c r="D1114">
        <v>9</v>
      </c>
      <c r="E1114">
        <v>4658</v>
      </c>
      <c r="F1114">
        <v>0</v>
      </c>
      <c r="G1114">
        <v>0</v>
      </c>
      <c r="H1114">
        <v>0</v>
      </c>
      <c r="I1114">
        <v>0</v>
      </c>
      <c r="J1114">
        <v>12750</v>
      </c>
      <c r="K1114">
        <v>10200</v>
      </c>
      <c r="L1114">
        <v>0</v>
      </c>
      <c r="M1114">
        <v>10495.8</v>
      </c>
      <c r="N1114">
        <f>df_results_DK2!Q1114*12</f>
        <v>7408.7999999999993</v>
      </c>
    </row>
    <row r="1115" spans="1:14" x14ac:dyDescent="0.3">
      <c r="A1115">
        <v>2020</v>
      </c>
      <c r="B1115">
        <v>1</v>
      </c>
      <c r="C1115">
        <v>17</v>
      </c>
      <c r="D1115">
        <v>10</v>
      </c>
      <c r="E1115">
        <v>4386</v>
      </c>
      <c r="F1115">
        <v>0</v>
      </c>
      <c r="G1115">
        <v>0</v>
      </c>
      <c r="H1115">
        <v>0</v>
      </c>
      <c r="I1115">
        <v>0</v>
      </c>
      <c r="J1115">
        <v>12750</v>
      </c>
      <c r="K1115">
        <v>10200</v>
      </c>
      <c r="L1115">
        <v>0</v>
      </c>
      <c r="M1115">
        <v>10878.3</v>
      </c>
      <c r="N1115">
        <f>df_results_DK2!Q1115*12</f>
        <v>7678.7999999999993</v>
      </c>
    </row>
    <row r="1116" spans="1:14" x14ac:dyDescent="0.3">
      <c r="A1116">
        <v>2020</v>
      </c>
      <c r="B1116">
        <v>1</v>
      </c>
      <c r="C1116">
        <v>17</v>
      </c>
      <c r="D1116">
        <v>11</v>
      </c>
      <c r="E1116">
        <v>5762.9999999999927</v>
      </c>
      <c r="F1116">
        <v>0</v>
      </c>
      <c r="G1116">
        <v>0</v>
      </c>
      <c r="H1116">
        <v>0</v>
      </c>
      <c r="I1116">
        <v>0</v>
      </c>
      <c r="J1116">
        <v>12750</v>
      </c>
      <c r="K1116">
        <v>10200</v>
      </c>
      <c r="L1116">
        <v>0</v>
      </c>
      <c r="M1116">
        <v>10541.7</v>
      </c>
      <c r="N1116">
        <f>df_results_DK2!Q1116*12</f>
        <v>7441.2000000000007</v>
      </c>
    </row>
    <row r="1117" spans="1:14" x14ac:dyDescent="0.3">
      <c r="A1117">
        <v>2020</v>
      </c>
      <c r="B1117">
        <v>1</v>
      </c>
      <c r="C1117">
        <v>17</v>
      </c>
      <c r="D1117">
        <v>12</v>
      </c>
      <c r="E1117">
        <v>4760</v>
      </c>
      <c r="F1117">
        <v>0</v>
      </c>
      <c r="G1117">
        <v>0</v>
      </c>
      <c r="H1117">
        <v>0</v>
      </c>
      <c r="I1117">
        <v>0</v>
      </c>
      <c r="J1117">
        <v>12750</v>
      </c>
      <c r="K1117">
        <v>10200</v>
      </c>
      <c r="L1117">
        <v>0</v>
      </c>
      <c r="M1117">
        <v>9837.9000000000015</v>
      </c>
      <c r="N1117">
        <f>df_results_DK2!Q1117*12</f>
        <v>6944.4000000000005</v>
      </c>
    </row>
    <row r="1118" spans="1:14" x14ac:dyDescent="0.3">
      <c r="A1118">
        <v>2020</v>
      </c>
      <c r="B1118">
        <v>1</v>
      </c>
      <c r="C1118">
        <v>17</v>
      </c>
      <c r="D1118">
        <v>13</v>
      </c>
      <c r="E1118">
        <v>3043</v>
      </c>
      <c r="F1118">
        <v>0</v>
      </c>
      <c r="G1118">
        <v>0</v>
      </c>
      <c r="H1118">
        <v>0</v>
      </c>
      <c r="I1118">
        <v>0</v>
      </c>
      <c r="J1118">
        <v>12750</v>
      </c>
      <c r="K1118">
        <v>10200</v>
      </c>
      <c r="L1118">
        <v>0</v>
      </c>
      <c r="M1118">
        <v>9103.5</v>
      </c>
      <c r="N1118">
        <f>df_results_DK2!Q1118*12</f>
        <v>6426</v>
      </c>
    </row>
    <row r="1119" spans="1:14" x14ac:dyDescent="0.3">
      <c r="A1119">
        <v>2020</v>
      </c>
      <c r="B1119">
        <v>1</v>
      </c>
      <c r="C1119">
        <v>17</v>
      </c>
      <c r="D1119">
        <v>14</v>
      </c>
      <c r="E1119">
        <v>3808</v>
      </c>
      <c r="F1119">
        <v>0</v>
      </c>
      <c r="G1119">
        <v>0</v>
      </c>
      <c r="H1119">
        <v>0</v>
      </c>
      <c r="I1119">
        <v>0</v>
      </c>
      <c r="J1119">
        <v>12750</v>
      </c>
      <c r="K1119">
        <v>10200</v>
      </c>
      <c r="L1119">
        <v>0</v>
      </c>
      <c r="M1119">
        <v>8292.6</v>
      </c>
      <c r="N1119">
        <f>df_results_DK2!Q1119*12</f>
        <v>5853.6</v>
      </c>
    </row>
    <row r="1120" spans="1:14" x14ac:dyDescent="0.3">
      <c r="A1120">
        <v>2020</v>
      </c>
      <c r="B1120">
        <v>1</v>
      </c>
      <c r="C1120">
        <v>17</v>
      </c>
      <c r="D1120">
        <v>15</v>
      </c>
      <c r="E1120">
        <v>3859</v>
      </c>
      <c r="F1120">
        <v>0</v>
      </c>
      <c r="G1120">
        <v>0</v>
      </c>
      <c r="H1120">
        <v>0</v>
      </c>
      <c r="I1120">
        <v>0</v>
      </c>
      <c r="J1120">
        <v>12750</v>
      </c>
      <c r="K1120">
        <v>10200</v>
      </c>
      <c r="L1120">
        <v>0</v>
      </c>
      <c r="M1120">
        <v>7451.1</v>
      </c>
      <c r="N1120">
        <f>df_results_DK2!Q1120*12</f>
        <v>5259.6</v>
      </c>
    </row>
    <row r="1121" spans="1:14" x14ac:dyDescent="0.3">
      <c r="A1121">
        <v>2020</v>
      </c>
      <c r="B1121">
        <v>1</v>
      </c>
      <c r="C1121">
        <v>17</v>
      </c>
      <c r="D1121">
        <v>16</v>
      </c>
      <c r="E1121">
        <v>6001</v>
      </c>
      <c r="F1121">
        <v>0</v>
      </c>
      <c r="G1121">
        <v>0</v>
      </c>
      <c r="H1121">
        <v>0</v>
      </c>
      <c r="I1121">
        <v>0</v>
      </c>
      <c r="J1121">
        <v>12750</v>
      </c>
      <c r="K1121">
        <v>10200</v>
      </c>
      <c r="L1121">
        <v>0</v>
      </c>
      <c r="M1121">
        <v>6946.2000000000007</v>
      </c>
      <c r="N1121">
        <f>df_results_DK2!Q1121*12</f>
        <v>4903.2000000000007</v>
      </c>
    </row>
    <row r="1122" spans="1:14" x14ac:dyDescent="0.3">
      <c r="A1122">
        <v>2020</v>
      </c>
      <c r="B1122">
        <v>1</v>
      </c>
      <c r="C1122">
        <v>17</v>
      </c>
      <c r="D1122">
        <v>17</v>
      </c>
      <c r="E1122">
        <v>9537</v>
      </c>
      <c r="F1122">
        <v>0</v>
      </c>
      <c r="G1122">
        <v>0</v>
      </c>
      <c r="H1122">
        <v>0</v>
      </c>
      <c r="I1122">
        <v>0</v>
      </c>
      <c r="J1122">
        <v>12750</v>
      </c>
      <c r="K1122">
        <v>10200</v>
      </c>
      <c r="L1122">
        <v>0</v>
      </c>
      <c r="M1122">
        <v>6869.7000000000007</v>
      </c>
      <c r="N1122">
        <f>df_results_DK2!Q1122*12</f>
        <v>4849.2000000000007</v>
      </c>
    </row>
    <row r="1123" spans="1:14" x14ac:dyDescent="0.3">
      <c r="A1123">
        <v>2020</v>
      </c>
      <c r="B1123">
        <v>1</v>
      </c>
      <c r="C1123">
        <v>17</v>
      </c>
      <c r="D1123">
        <v>18</v>
      </c>
      <c r="E1123">
        <v>12308</v>
      </c>
      <c r="F1123">
        <v>0</v>
      </c>
      <c r="G1123">
        <v>0</v>
      </c>
      <c r="H1123">
        <v>0</v>
      </c>
      <c r="I1123">
        <v>0</v>
      </c>
      <c r="J1123">
        <v>12750</v>
      </c>
      <c r="K1123">
        <v>10200</v>
      </c>
      <c r="L1123">
        <v>0</v>
      </c>
      <c r="M1123">
        <v>6823.8</v>
      </c>
      <c r="N1123">
        <f>df_results_DK2!Q1123*12</f>
        <v>4816.8</v>
      </c>
    </row>
    <row r="1124" spans="1:14" x14ac:dyDescent="0.3">
      <c r="A1124">
        <v>2020</v>
      </c>
      <c r="B1124">
        <v>1</v>
      </c>
      <c r="C1124">
        <v>17</v>
      </c>
      <c r="D1124">
        <v>19</v>
      </c>
      <c r="E1124">
        <v>13073</v>
      </c>
      <c r="F1124">
        <v>0</v>
      </c>
      <c r="G1124">
        <v>0</v>
      </c>
      <c r="H1124">
        <v>0</v>
      </c>
      <c r="I1124">
        <v>0</v>
      </c>
      <c r="J1124">
        <v>12750</v>
      </c>
      <c r="K1124">
        <v>10200</v>
      </c>
      <c r="L1124">
        <v>0</v>
      </c>
      <c r="M1124">
        <v>6517.8</v>
      </c>
      <c r="N1124">
        <f>df_results_DK2!Q1124*12</f>
        <v>4600.8</v>
      </c>
    </row>
    <row r="1125" spans="1:14" x14ac:dyDescent="0.3">
      <c r="A1125">
        <v>2020</v>
      </c>
      <c r="B1125">
        <v>1</v>
      </c>
      <c r="C1125">
        <v>17</v>
      </c>
      <c r="D1125">
        <v>20</v>
      </c>
      <c r="E1125">
        <v>12138</v>
      </c>
      <c r="F1125">
        <v>0</v>
      </c>
      <c r="G1125">
        <v>0</v>
      </c>
      <c r="H1125">
        <v>0</v>
      </c>
      <c r="I1125">
        <v>0</v>
      </c>
      <c r="J1125">
        <v>12750</v>
      </c>
      <c r="K1125">
        <v>10200</v>
      </c>
      <c r="L1125">
        <v>0</v>
      </c>
      <c r="M1125">
        <v>5553.9</v>
      </c>
      <c r="N1125">
        <f>df_results_DK2!Q1125*12</f>
        <v>3920.3999999999996</v>
      </c>
    </row>
    <row r="1126" spans="1:14" x14ac:dyDescent="0.3">
      <c r="A1126">
        <v>2020</v>
      </c>
      <c r="B1126">
        <v>1</v>
      </c>
      <c r="C1126">
        <v>17</v>
      </c>
      <c r="D1126">
        <v>21</v>
      </c>
      <c r="E1126">
        <v>11032.999999999998</v>
      </c>
      <c r="F1126">
        <v>0</v>
      </c>
      <c r="G1126">
        <v>0</v>
      </c>
      <c r="H1126">
        <v>0</v>
      </c>
      <c r="I1126">
        <v>0</v>
      </c>
      <c r="J1126">
        <v>12750</v>
      </c>
      <c r="K1126">
        <v>10200</v>
      </c>
      <c r="L1126">
        <v>0</v>
      </c>
      <c r="M1126">
        <v>4651.2000000000007</v>
      </c>
      <c r="N1126">
        <f>df_results_DK2!Q1126*12</f>
        <v>3283.2000000000003</v>
      </c>
    </row>
    <row r="1127" spans="1:14" x14ac:dyDescent="0.3">
      <c r="A1127">
        <v>2020</v>
      </c>
      <c r="B1127">
        <v>1</v>
      </c>
      <c r="C1127">
        <v>17</v>
      </c>
      <c r="D1127">
        <v>22</v>
      </c>
      <c r="E1127">
        <v>9656</v>
      </c>
      <c r="F1127">
        <v>0</v>
      </c>
      <c r="G1127">
        <v>0</v>
      </c>
      <c r="H1127">
        <v>0</v>
      </c>
      <c r="I1127">
        <v>0</v>
      </c>
      <c r="J1127">
        <v>12750</v>
      </c>
      <c r="K1127">
        <v>10200</v>
      </c>
      <c r="L1127">
        <v>0</v>
      </c>
      <c r="M1127">
        <v>4023.9</v>
      </c>
      <c r="N1127">
        <f>df_results_DK2!Q1127*12</f>
        <v>2840.4</v>
      </c>
    </row>
    <row r="1128" spans="1:14" x14ac:dyDescent="0.3">
      <c r="A1128">
        <v>2020</v>
      </c>
      <c r="B1128">
        <v>1</v>
      </c>
      <c r="C1128">
        <v>17</v>
      </c>
      <c r="D1128">
        <v>23</v>
      </c>
      <c r="E1128">
        <v>0</v>
      </c>
      <c r="F1128">
        <v>0</v>
      </c>
      <c r="G1128">
        <v>0</v>
      </c>
      <c r="H1128">
        <v>5772</v>
      </c>
      <c r="I1128">
        <v>11840</v>
      </c>
      <c r="J1128">
        <v>27750</v>
      </c>
      <c r="K1128">
        <v>22200</v>
      </c>
      <c r="L1128">
        <v>0</v>
      </c>
      <c r="M1128">
        <v>8291.6999999999989</v>
      </c>
      <c r="N1128">
        <f>df_results_DK2!Q1128*12</f>
        <v>2689.2</v>
      </c>
    </row>
    <row r="1129" spans="1:14" x14ac:dyDescent="0.3">
      <c r="A1129">
        <v>2020</v>
      </c>
      <c r="B1129">
        <v>1</v>
      </c>
      <c r="C1129">
        <v>17</v>
      </c>
      <c r="D1129">
        <v>24</v>
      </c>
      <c r="E1129">
        <v>0</v>
      </c>
      <c r="F1129">
        <v>0</v>
      </c>
      <c r="G1129">
        <v>0</v>
      </c>
      <c r="H1129">
        <v>1073</v>
      </c>
      <c r="I1129">
        <v>11840</v>
      </c>
      <c r="J1129">
        <v>27750</v>
      </c>
      <c r="K1129">
        <v>22200</v>
      </c>
      <c r="L1129">
        <v>0</v>
      </c>
      <c r="M1129">
        <v>8791.1999999999989</v>
      </c>
      <c r="N1129">
        <f>df_results_DK2!Q1129*12</f>
        <v>2851.2</v>
      </c>
    </row>
    <row r="1130" spans="1:14" x14ac:dyDescent="0.3">
      <c r="A1130">
        <v>2020</v>
      </c>
      <c r="B1130">
        <v>1</v>
      </c>
      <c r="C1130">
        <v>18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3449.9999999999995</v>
      </c>
      <c r="K1130">
        <v>0</v>
      </c>
      <c r="L1130">
        <v>0</v>
      </c>
      <c r="M1130">
        <v>1773</v>
      </c>
      <c r="N1130">
        <f>df_results_DK2!Q1130*12</f>
        <v>4255.2000000000007</v>
      </c>
    </row>
    <row r="1131" spans="1:14" x14ac:dyDescent="0.3">
      <c r="A1131">
        <v>2020</v>
      </c>
      <c r="B1131">
        <v>1</v>
      </c>
      <c r="C1131">
        <v>18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2040</v>
      </c>
      <c r="K1131">
        <v>0</v>
      </c>
      <c r="L1131">
        <v>0</v>
      </c>
      <c r="M1131">
        <v>1984.5000000000002</v>
      </c>
      <c r="N1131">
        <f>df_results_DK2!Q1131*12</f>
        <v>4762.8</v>
      </c>
    </row>
    <row r="1132" spans="1:14" x14ac:dyDescent="0.3">
      <c r="A1132">
        <v>2020</v>
      </c>
      <c r="B1132">
        <v>1</v>
      </c>
      <c r="C1132">
        <v>18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1370</v>
      </c>
      <c r="K1132">
        <v>0</v>
      </c>
      <c r="L1132">
        <v>0</v>
      </c>
      <c r="M1132">
        <v>2214</v>
      </c>
      <c r="N1132">
        <f>df_results_DK2!Q1132*12</f>
        <v>5313.6</v>
      </c>
    </row>
    <row r="1133" spans="1:14" x14ac:dyDescent="0.3">
      <c r="A1133">
        <v>2020</v>
      </c>
      <c r="B1133">
        <v>1</v>
      </c>
      <c r="C1133">
        <v>18</v>
      </c>
      <c r="D1133">
        <v>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765</v>
      </c>
      <c r="K1133">
        <v>0</v>
      </c>
      <c r="L1133">
        <v>0</v>
      </c>
      <c r="M1133">
        <v>2484</v>
      </c>
      <c r="N1133">
        <f>df_results_DK2!Q1133*12</f>
        <v>5961.6</v>
      </c>
    </row>
    <row r="1134" spans="1:14" x14ac:dyDescent="0.3">
      <c r="A1134">
        <v>2020</v>
      </c>
      <c r="B1134">
        <v>1</v>
      </c>
      <c r="C1134">
        <v>18</v>
      </c>
      <c r="D1134">
        <v>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1259.9999999999995</v>
      </c>
      <c r="K1134">
        <v>0</v>
      </c>
      <c r="L1134">
        <v>0</v>
      </c>
      <c r="M1134">
        <v>2718</v>
      </c>
      <c r="N1134">
        <f>df_results_DK2!Q1134*12</f>
        <v>6523.2000000000007</v>
      </c>
    </row>
    <row r="1135" spans="1:14" x14ac:dyDescent="0.3">
      <c r="A1135">
        <v>2020</v>
      </c>
      <c r="B1135">
        <v>1</v>
      </c>
      <c r="C1135">
        <v>18</v>
      </c>
      <c r="D1135">
        <v>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1345</v>
      </c>
      <c r="K1135">
        <v>0</v>
      </c>
      <c r="L1135">
        <v>0</v>
      </c>
      <c r="M1135">
        <v>2947.5</v>
      </c>
      <c r="N1135">
        <f>df_results_DK2!Q1135*12</f>
        <v>7074</v>
      </c>
    </row>
    <row r="1136" spans="1:14" x14ac:dyDescent="0.3">
      <c r="A1136">
        <v>2020</v>
      </c>
      <c r="B1136">
        <v>1</v>
      </c>
      <c r="C1136">
        <v>18</v>
      </c>
      <c r="D1136">
        <v>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1670</v>
      </c>
      <c r="K1136">
        <v>0</v>
      </c>
      <c r="L1136">
        <v>0</v>
      </c>
      <c r="M1136">
        <v>3208.5</v>
      </c>
      <c r="N1136">
        <f>df_results_DK2!Q1136*12</f>
        <v>7700.4000000000005</v>
      </c>
    </row>
    <row r="1137" spans="1:14" x14ac:dyDescent="0.3">
      <c r="A1137">
        <v>2020</v>
      </c>
      <c r="B1137">
        <v>1</v>
      </c>
      <c r="C1137">
        <v>18</v>
      </c>
      <c r="D1137">
        <v>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2889.9999999999995</v>
      </c>
      <c r="K1137">
        <v>0</v>
      </c>
      <c r="L1137">
        <v>0</v>
      </c>
      <c r="M1137">
        <v>3316.5000000000005</v>
      </c>
      <c r="N1137">
        <f>df_results_DK2!Q1137*12</f>
        <v>7959.6</v>
      </c>
    </row>
    <row r="1138" spans="1:14" x14ac:dyDescent="0.3">
      <c r="A1138">
        <v>2020</v>
      </c>
      <c r="B1138">
        <v>1</v>
      </c>
      <c r="C1138">
        <v>18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9000</v>
      </c>
      <c r="K1138">
        <v>1272</v>
      </c>
      <c r="L1138">
        <v>0</v>
      </c>
      <c r="M1138">
        <v>8056.7999999999993</v>
      </c>
      <c r="N1138">
        <f>df_results_DK2!Q1138*12</f>
        <v>8056.7999999999993</v>
      </c>
    </row>
    <row r="1139" spans="1:14" x14ac:dyDescent="0.3">
      <c r="A1139">
        <v>2020</v>
      </c>
      <c r="B1139">
        <v>1</v>
      </c>
      <c r="C1139">
        <v>18</v>
      </c>
      <c r="D1139">
        <v>10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9000</v>
      </c>
      <c r="K1139">
        <v>1920</v>
      </c>
      <c r="L1139">
        <v>0</v>
      </c>
      <c r="M1139">
        <v>8359.2000000000007</v>
      </c>
      <c r="N1139">
        <f>df_results_DK2!Q1139*12</f>
        <v>8359.2000000000007</v>
      </c>
    </row>
    <row r="1140" spans="1:14" x14ac:dyDescent="0.3">
      <c r="A1140">
        <v>2020</v>
      </c>
      <c r="B1140">
        <v>1</v>
      </c>
      <c r="C1140">
        <v>18</v>
      </c>
      <c r="D1140">
        <v>11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9000</v>
      </c>
      <c r="K1140">
        <v>3000</v>
      </c>
      <c r="L1140">
        <v>0</v>
      </c>
      <c r="M1140">
        <v>8326.7999999999993</v>
      </c>
      <c r="N1140">
        <f>df_results_DK2!Q1140*12</f>
        <v>8326.7999999999993</v>
      </c>
    </row>
    <row r="1141" spans="1:14" x14ac:dyDescent="0.3">
      <c r="A1141">
        <v>2020</v>
      </c>
      <c r="B1141">
        <v>1</v>
      </c>
      <c r="C1141">
        <v>18</v>
      </c>
      <c r="D1141">
        <v>12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9000</v>
      </c>
      <c r="K1141">
        <v>1128</v>
      </c>
      <c r="L1141">
        <v>0</v>
      </c>
      <c r="M1141">
        <v>8370</v>
      </c>
      <c r="N1141">
        <f>df_results_DK2!Q1141*12</f>
        <v>8370</v>
      </c>
    </row>
    <row r="1142" spans="1:14" x14ac:dyDescent="0.3">
      <c r="A1142">
        <v>2020</v>
      </c>
      <c r="B1142">
        <v>1</v>
      </c>
      <c r="C1142">
        <v>18</v>
      </c>
      <c r="D1142">
        <v>13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3734.9999999999982</v>
      </c>
      <c r="K1142">
        <v>0</v>
      </c>
      <c r="L1142">
        <v>0</v>
      </c>
      <c r="M1142">
        <v>3469.5</v>
      </c>
      <c r="N1142">
        <f>df_results_DK2!Q1142*12</f>
        <v>8326.7999999999993</v>
      </c>
    </row>
    <row r="1143" spans="1:14" x14ac:dyDescent="0.3">
      <c r="A1143">
        <v>2020</v>
      </c>
      <c r="B1143">
        <v>1</v>
      </c>
      <c r="C1143">
        <v>18</v>
      </c>
      <c r="D1143">
        <v>14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3729.9999999999995</v>
      </c>
      <c r="K1143">
        <v>0</v>
      </c>
      <c r="L1143">
        <v>0</v>
      </c>
      <c r="M1143">
        <v>3204.0000000000005</v>
      </c>
      <c r="N1143">
        <f>df_results_DK2!Q1143*12</f>
        <v>7689.6</v>
      </c>
    </row>
    <row r="1144" spans="1:14" x14ac:dyDescent="0.3">
      <c r="A1144">
        <v>2020</v>
      </c>
      <c r="B1144">
        <v>1</v>
      </c>
      <c r="C1144">
        <v>18</v>
      </c>
      <c r="D1144">
        <v>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3424.9999999999982</v>
      </c>
      <c r="K1144">
        <v>0</v>
      </c>
      <c r="L1144">
        <v>0</v>
      </c>
      <c r="M1144">
        <v>3109.5</v>
      </c>
      <c r="N1144">
        <f>df_results_DK2!Q1144*12</f>
        <v>7462.7999999999993</v>
      </c>
    </row>
    <row r="1145" spans="1:14" x14ac:dyDescent="0.3">
      <c r="A1145">
        <v>2020</v>
      </c>
      <c r="B1145">
        <v>1</v>
      </c>
      <c r="C1145">
        <v>18</v>
      </c>
      <c r="D1145">
        <v>16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2914.9999999999973</v>
      </c>
      <c r="K1145">
        <v>0</v>
      </c>
      <c r="L1145">
        <v>0</v>
      </c>
      <c r="M1145">
        <v>3010.5</v>
      </c>
      <c r="N1145">
        <f>df_results_DK2!Q1145*12</f>
        <v>7225.2000000000007</v>
      </c>
    </row>
    <row r="1146" spans="1:14" x14ac:dyDescent="0.3">
      <c r="A1146">
        <v>2020</v>
      </c>
      <c r="B1146">
        <v>1</v>
      </c>
      <c r="C1146">
        <v>18</v>
      </c>
      <c r="D1146">
        <v>17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9000</v>
      </c>
      <c r="K1146">
        <v>852</v>
      </c>
      <c r="L1146">
        <v>0</v>
      </c>
      <c r="M1146">
        <v>7063.2000000000007</v>
      </c>
      <c r="N1146">
        <f>df_results_DK2!Q1146*12</f>
        <v>7063.2000000000007</v>
      </c>
    </row>
    <row r="1147" spans="1:14" x14ac:dyDescent="0.3">
      <c r="A1147">
        <v>2020</v>
      </c>
      <c r="B1147">
        <v>1</v>
      </c>
      <c r="C1147">
        <v>18</v>
      </c>
      <c r="D1147">
        <v>18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9000</v>
      </c>
      <c r="K1147">
        <v>5904</v>
      </c>
      <c r="L1147">
        <v>0</v>
      </c>
      <c r="M1147">
        <v>7009.2000000000007</v>
      </c>
      <c r="N1147">
        <f>df_results_DK2!Q1147*12</f>
        <v>7009.2000000000007</v>
      </c>
    </row>
    <row r="1148" spans="1:14" x14ac:dyDescent="0.3">
      <c r="A1148">
        <v>2020</v>
      </c>
      <c r="B1148">
        <v>1</v>
      </c>
      <c r="C1148">
        <v>18</v>
      </c>
      <c r="D1148">
        <v>19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9000</v>
      </c>
      <c r="K1148">
        <v>6276</v>
      </c>
      <c r="L1148">
        <v>0</v>
      </c>
      <c r="M1148">
        <v>6868.7999999999993</v>
      </c>
      <c r="N1148">
        <f>df_results_DK2!Q1148*12</f>
        <v>6868.7999999999993</v>
      </c>
    </row>
    <row r="1149" spans="1:14" x14ac:dyDescent="0.3">
      <c r="A1149">
        <v>2020</v>
      </c>
      <c r="B1149">
        <v>1</v>
      </c>
      <c r="C1149">
        <v>18</v>
      </c>
      <c r="D1149">
        <v>20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9000</v>
      </c>
      <c r="K1149">
        <v>3588</v>
      </c>
      <c r="L1149">
        <v>0</v>
      </c>
      <c r="M1149">
        <v>6458.4000000000005</v>
      </c>
      <c r="N1149">
        <f>df_results_DK2!Q1149*12</f>
        <v>6458.4000000000005</v>
      </c>
    </row>
    <row r="1150" spans="1:14" x14ac:dyDescent="0.3">
      <c r="A1150">
        <v>2020</v>
      </c>
      <c r="B1150">
        <v>1</v>
      </c>
      <c r="C1150">
        <v>18</v>
      </c>
      <c r="D1150">
        <v>21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9000</v>
      </c>
      <c r="K1150">
        <v>1247.9999999999973</v>
      </c>
      <c r="L1150">
        <v>0</v>
      </c>
      <c r="M1150">
        <v>6231.6</v>
      </c>
      <c r="N1150">
        <f>df_results_DK2!Q1150*12</f>
        <v>6231.6</v>
      </c>
    </row>
    <row r="1151" spans="1:14" x14ac:dyDescent="0.3">
      <c r="A1151">
        <v>2020</v>
      </c>
      <c r="B1151">
        <v>1</v>
      </c>
      <c r="C1151">
        <v>18</v>
      </c>
      <c r="D1151">
        <v>22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3540</v>
      </c>
      <c r="K1151">
        <v>0</v>
      </c>
      <c r="L1151">
        <v>0</v>
      </c>
      <c r="M1151">
        <v>2412</v>
      </c>
      <c r="N1151">
        <f>df_results_DK2!Q1151*12</f>
        <v>5788.8</v>
      </c>
    </row>
    <row r="1152" spans="1:14" x14ac:dyDescent="0.3">
      <c r="A1152">
        <v>2020</v>
      </c>
      <c r="B1152">
        <v>1</v>
      </c>
      <c r="C1152">
        <v>18</v>
      </c>
      <c r="D1152">
        <v>23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2785</v>
      </c>
      <c r="K1152">
        <v>0</v>
      </c>
      <c r="L1152">
        <v>0</v>
      </c>
      <c r="M1152">
        <v>2092.5</v>
      </c>
      <c r="N1152">
        <f>df_results_DK2!Q1152*12</f>
        <v>5022</v>
      </c>
    </row>
    <row r="1153" spans="1:14" x14ac:dyDescent="0.3">
      <c r="A1153">
        <v>2020</v>
      </c>
      <c r="B1153">
        <v>1</v>
      </c>
      <c r="C1153">
        <v>18</v>
      </c>
      <c r="D1153">
        <v>24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1705</v>
      </c>
      <c r="K1153">
        <v>0</v>
      </c>
      <c r="L1153">
        <v>0</v>
      </c>
      <c r="M1153">
        <v>1971</v>
      </c>
      <c r="N1153">
        <f>df_results_DK2!Q1153*12</f>
        <v>4730.3999999999996</v>
      </c>
    </row>
    <row r="1154" spans="1:14" x14ac:dyDescent="0.3">
      <c r="A1154">
        <v>2020</v>
      </c>
      <c r="B1154">
        <v>1</v>
      </c>
      <c r="C1154">
        <v>19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1569.9999999999995</v>
      </c>
      <c r="K1154">
        <v>0</v>
      </c>
      <c r="L1154">
        <v>0</v>
      </c>
      <c r="M1154">
        <v>1818</v>
      </c>
      <c r="N1154">
        <f>df_results_DK2!Q1154*12</f>
        <v>4363.2000000000007</v>
      </c>
    </row>
    <row r="1155" spans="1:14" x14ac:dyDescent="0.3">
      <c r="A1155">
        <v>2020</v>
      </c>
      <c r="B1155">
        <v>1</v>
      </c>
      <c r="C1155">
        <v>19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1095</v>
      </c>
      <c r="K1155">
        <v>0</v>
      </c>
      <c r="L1155">
        <v>0</v>
      </c>
      <c r="M1155">
        <v>1822.5</v>
      </c>
      <c r="N1155">
        <f>df_results_DK2!Q1155*12</f>
        <v>4374</v>
      </c>
    </row>
    <row r="1156" spans="1:14" x14ac:dyDescent="0.3">
      <c r="A1156">
        <v>2020</v>
      </c>
      <c r="B1156">
        <v>1</v>
      </c>
      <c r="C1156">
        <v>19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990</v>
      </c>
      <c r="K1156">
        <v>0</v>
      </c>
      <c r="L1156">
        <v>0</v>
      </c>
      <c r="M1156">
        <v>1759.5000000000002</v>
      </c>
      <c r="N1156">
        <f>df_results_DK2!Q1156*12</f>
        <v>4222.8</v>
      </c>
    </row>
    <row r="1157" spans="1:14" x14ac:dyDescent="0.3">
      <c r="A1157">
        <v>2020</v>
      </c>
      <c r="B1157">
        <v>1</v>
      </c>
      <c r="C1157">
        <v>19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985</v>
      </c>
      <c r="K1157">
        <v>0</v>
      </c>
      <c r="L1157">
        <v>0</v>
      </c>
      <c r="M1157">
        <v>1687.5</v>
      </c>
      <c r="N1157">
        <f>df_results_DK2!Q1157*12</f>
        <v>4050</v>
      </c>
    </row>
    <row r="1158" spans="1:14" x14ac:dyDescent="0.3">
      <c r="A1158">
        <v>2020</v>
      </c>
      <c r="B1158">
        <v>1</v>
      </c>
      <c r="C1158">
        <v>19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1135</v>
      </c>
      <c r="K1158">
        <v>0</v>
      </c>
      <c r="L1158">
        <v>0</v>
      </c>
      <c r="M1158">
        <v>1539</v>
      </c>
      <c r="N1158">
        <f>df_results_DK2!Q1158*12</f>
        <v>3693.6000000000004</v>
      </c>
    </row>
    <row r="1159" spans="1:14" x14ac:dyDescent="0.3">
      <c r="A1159">
        <v>2020</v>
      </c>
      <c r="B1159">
        <v>1</v>
      </c>
      <c r="C1159">
        <v>19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1320</v>
      </c>
      <c r="K1159">
        <v>0</v>
      </c>
      <c r="L1159">
        <v>0</v>
      </c>
      <c r="M1159">
        <v>1498.5</v>
      </c>
      <c r="N1159">
        <f>df_results_DK2!Q1159*12</f>
        <v>3596.3999999999996</v>
      </c>
    </row>
    <row r="1160" spans="1:14" x14ac:dyDescent="0.3">
      <c r="A1160">
        <v>2020</v>
      </c>
      <c r="B1160">
        <v>1</v>
      </c>
      <c r="C1160">
        <v>19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1760</v>
      </c>
      <c r="K1160">
        <v>0</v>
      </c>
      <c r="L1160">
        <v>0</v>
      </c>
      <c r="M1160">
        <v>1386</v>
      </c>
      <c r="N1160">
        <f>df_results_DK2!Q1160*12</f>
        <v>3326.3999999999996</v>
      </c>
    </row>
    <row r="1161" spans="1:14" x14ac:dyDescent="0.3">
      <c r="A1161">
        <v>2020</v>
      </c>
      <c r="B1161">
        <v>1</v>
      </c>
      <c r="C1161">
        <v>19</v>
      </c>
      <c r="D1161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2370</v>
      </c>
      <c r="K1161">
        <v>0</v>
      </c>
      <c r="L1161">
        <v>0</v>
      </c>
      <c r="M1161">
        <v>1287.0000000000002</v>
      </c>
      <c r="N1161">
        <f>df_results_DK2!Q1161*12</f>
        <v>3088.8</v>
      </c>
    </row>
    <row r="1162" spans="1:14" x14ac:dyDescent="0.3">
      <c r="A1162">
        <v>2020</v>
      </c>
      <c r="B1162">
        <v>1</v>
      </c>
      <c r="C1162">
        <v>19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9000</v>
      </c>
      <c r="K1162">
        <v>599.99999999999864</v>
      </c>
      <c r="L1162">
        <v>0</v>
      </c>
      <c r="M1162">
        <v>2851.2</v>
      </c>
      <c r="N1162">
        <f>df_results_DK2!Q1162*12</f>
        <v>2851.2</v>
      </c>
    </row>
    <row r="1163" spans="1:14" x14ac:dyDescent="0.3">
      <c r="A1163">
        <v>2020</v>
      </c>
      <c r="B1163">
        <v>1</v>
      </c>
      <c r="C1163">
        <v>19</v>
      </c>
      <c r="D1163">
        <v>10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9000</v>
      </c>
      <c r="K1163">
        <v>2975.9999999999986</v>
      </c>
      <c r="L1163">
        <v>0</v>
      </c>
      <c r="M1163">
        <v>2851.2</v>
      </c>
      <c r="N1163">
        <f>df_results_DK2!Q1163*12</f>
        <v>2851.2</v>
      </c>
    </row>
    <row r="1164" spans="1:14" x14ac:dyDescent="0.3">
      <c r="A1164">
        <v>2020</v>
      </c>
      <c r="B1164">
        <v>1</v>
      </c>
      <c r="C1164">
        <v>19</v>
      </c>
      <c r="D1164">
        <v>11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9000</v>
      </c>
      <c r="K1164">
        <v>5099.9999999999982</v>
      </c>
      <c r="L1164">
        <v>0</v>
      </c>
      <c r="M1164">
        <v>2743.2</v>
      </c>
      <c r="N1164">
        <f>df_results_DK2!Q1164*12</f>
        <v>2743.2</v>
      </c>
    </row>
    <row r="1165" spans="1:14" x14ac:dyDescent="0.3">
      <c r="A1165">
        <v>2020</v>
      </c>
      <c r="B1165">
        <v>1</v>
      </c>
      <c r="C1165">
        <v>19</v>
      </c>
      <c r="D1165">
        <v>12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9000</v>
      </c>
      <c r="K1165">
        <v>5159.9999999999982</v>
      </c>
      <c r="L1165">
        <v>0</v>
      </c>
      <c r="M1165">
        <v>2527.1999999999998</v>
      </c>
      <c r="N1165">
        <f>df_results_DK2!Q1165*12</f>
        <v>2527.1999999999998</v>
      </c>
    </row>
    <row r="1166" spans="1:14" x14ac:dyDescent="0.3">
      <c r="A1166">
        <v>2020</v>
      </c>
      <c r="B1166">
        <v>1</v>
      </c>
      <c r="C1166">
        <v>19</v>
      </c>
      <c r="D1166">
        <v>13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9000</v>
      </c>
      <c r="K1166">
        <v>5844</v>
      </c>
      <c r="L1166">
        <v>0</v>
      </c>
      <c r="M1166">
        <v>2343.6000000000004</v>
      </c>
      <c r="N1166">
        <f>df_results_DK2!Q1166*12</f>
        <v>2343.6000000000004</v>
      </c>
    </row>
    <row r="1167" spans="1:14" x14ac:dyDescent="0.3">
      <c r="A1167">
        <v>2020</v>
      </c>
      <c r="B1167">
        <v>1</v>
      </c>
      <c r="C1167">
        <v>19</v>
      </c>
      <c r="D1167">
        <v>14</v>
      </c>
      <c r="E1167">
        <v>374</v>
      </c>
      <c r="F1167">
        <v>0</v>
      </c>
      <c r="G1167">
        <v>0</v>
      </c>
      <c r="H1167">
        <v>0</v>
      </c>
      <c r="I1167">
        <v>0</v>
      </c>
      <c r="J1167">
        <v>12750</v>
      </c>
      <c r="K1167">
        <v>10200</v>
      </c>
      <c r="L1167">
        <v>0</v>
      </c>
      <c r="M1167">
        <v>3136.5</v>
      </c>
      <c r="N1167">
        <f>df_results_DK2!Q1167*12</f>
        <v>2214</v>
      </c>
    </row>
    <row r="1168" spans="1:14" x14ac:dyDescent="0.3">
      <c r="A1168">
        <v>2020</v>
      </c>
      <c r="B1168">
        <v>1</v>
      </c>
      <c r="C1168">
        <v>19</v>
      </c>
      <c r="D1168">
        <v>15</v>
      </c>
      <c r="E1168">
        <v>3128</v>
      </c>
      <c r="F1168">
        <v>0</v>
      </c>
      <c r="G1168">
        <v>0</v>
      </c>
      <c r="H1168">
        <v>0</v>
      </c>
      <c r="I1168">
        <v>0</v>
      </c>
      <c r="J1168">
        <v>12750</v>
      </c>
      <c r="K1168">
        <v>10200</v>
      </c>
      <c r="L1168">
        <v>0</v>
      </c>
      <c r="M1168">
        <v>3304.8</v>
      </c>
      <c r="N1168">
        <f>df_results_DK2!Q1168*12</f>
        <v>2332.8000000000002</v>
      </c>
    </row>
    <row r="1169" spans="1:14" x14ac:dyDescent="0.3">
      <c r="A1169">
        <v>2020</v>
      </c>
      <c r="B1169">
        <v>1</v>
      </c>
      <c r="C1169">
        <v>19</v>
      </c>
      <c r="D1169">
        <v>16</v>
      </c>
      <c r="E1169">
        <v>4250</v>
      </c>
      <c r="F1169">
        <v>0</v>
      </c>
      <c r="G1169">
        <v>0</v>
      </c>
      <c r="H1169">
        <v>0</v>
      </c>
      <c r="I1169">
        <v>0</v>
      </c>
      <c r="J1169">
        <v>12750</v>
      </c>
      <c r="K1169">
        <v>10200</v>
      </c>
      <c r="L1169">
        <v>0</v>
      </c>
      <c r="M1169">
        <v>3381.3</v>
      </c>
      <c r="N1169">
        <f>df_results_DK2!Q1169*12</f>
        <v>2386.8000000000002</v>
      </c>
    </row>
    <row r="1170" spans="1:14" x14ac:dyDescent="0.3">
      <c r="A1170">
        <v>2020</v>
      </c>
      <c r="B1170">
        <v>1</v>
      </c>
      <c r="C1170">
        <v>19</v>
      </c>
      <c r="D1170">
        <v>17</v>
      </c>
      <c r="E1170">
        <v>10931</v>
      </c>
      <c r="F1170">
        <v>0</v>
      </c>
      <c r="G1170">
        <v>0</v>
      </c>
      <c r="H1170">
        <v>0</v>
      </c>
      <c r="I1170">
        <v>0</v>
      </c>
      <c r="J1170">
        <v>12750</v>
      </c>
      <c r="K1170">
        <v>10200</v>
      </c>
      <c r="L1170">
        <v>0</v>
      </c>
      <c r="M1170">
        <v>3702.6000000000004</v>
      </c>
      <c r="N1170">
        <f>df_results_DK2!Q1170*12</f>
        <v>2613.6000000000004</v>
      </c>
    </row>
    <row r="1171" spans="1:14" x14ac:dyDescent="0.3">
      <c r="A1171">
        <v>2020</v>
      </c>
      <c r="B1171">
        <v>1</v>
      </c>
      <c r="C1171">
        <v>19</v>
      </c>
      <c r="D1171">
        <v>18</v>
      </c>
      <c r="E1171">
        <v>14433</v>
      </c>
      <c r="F1171">
        <v>0</v>
      </c>
      <c r="G1171">
        <v>0</v>
      </c>
      <c r="H1171">
        <v>0</v>
      </c>
      <c r="I1171">
        <v>0</v>
      </c>
      <c r="J1171">
        <v>12750</v>
      </c>
      <c r="K1171">
        <v>10200</v>
      </c>
      <c r="L1171">
        <v>0</v>
      </c>
      <c r="M1171">
        <v>3779.1000000000004</v>
      </c>
      <c r="N1171">
        <f>df_results_DK2!Q1171*12</f>
        <v>2667.6000000000004</v>
      </c>
    </row>
    <row r="1172" spans="1:14" x14ac:dyDescent="0.3">
      <c r="A1172">
        <v>2020</v>
      </c>
      <c r="B1172">
        <v>1</v>
      </c>
      <c r="C1172">
        <v>19</v>
      </c>
      <c r="D1172">
        <v>19</v>
      </c>
      <c r="E1172">
        <v>16235</v>
      </c>
      <c r="F1172">
        <v>0</v>
      </c>
      <c r="G1172">
        <v>0</v>
      </c>
      <c r="H1172">
        <v>0</v>
      </c>
      <c r="I1172">
        <v>0</v>
      </c>
      <c r="J1172">
        <v>12750</v>
      </c>
      <c r="K1172">
        <v>10200</v>
      </c>
      <c r="L1172">
        <v>0</v>
      </c>
      <c r="M1172">
        <v>3473.1000000000004</v>
      </c>
      <c r="N1172">
        <f>df_results_DK2!Q1172*12</f>
        <v>2451.6000000000004</v>
      </c>
    </row>
    <row r="1173" spans="1:14" x14ac:dyDescent="0.3">
      <c r="A1173">
        <v>2020</v>
      </c>
      <c r="B1173">
        <v>1</v>
      </c>
      <c r="C1173">
        <v>19</v>
      </c>
      <c r="D1173">
        <v>20</v>
      </c>
      <c r="E1173">
        <v>14926</v>
      </c>
      <c r="F1173">
        <v>0</v>
      </c>
      <c r="G1173">
        <v>0</v>
      </c>
      <c r="H1173">
        <v>0</v>
      </c>
      <c r="I1173">
        <v>0</v>
      </c>
      <c r="J1173">
        <v>12750</v>
      </c>
      <c r="K1173">
        <v>10200</v>
      </c>
      <c r="L1173">
        <v>0</v>
      </c>
      <c r="M1173">
        <v>3014.1000000000004</v>
      </c>
      <c r="N1173">
        <f>df_results_DK2!Q1173*12</f>
        <v>2127.6000000000004</v>
      </c>
    </row>
    <row r="1174" spans="1:14" x14ac:dyDescent="0.3">
      <c r="A1174">
        <v>2020</v>
      </c>
      <c r="B1174">
        <v>1</v>
      </c>
      <c r="C1174">
        <v>19</v>
      </c>
      <c r="D1174">
        <v>21</v>
      </c>
      <c r="E1174">
        <v>12783.999999999998</v>
      </c>
      <c r="F1174">
        <v>0</v>
      </c>
      <c r="G1174">
        <v>0</v>
      </c>
      <c r="H1174">
        <v>0</v>
      </c>
      <c r="I1174">
        <v>0</v>
      </c>
      <c r="J1174">
        <v>12750</v>
      </c>
      <c r="K1174">
        <v>10200</v>
      </c>
      <c r="L1174">
        <v>0</v>
      </c>
      <c r="M1174">
        <v>2815.2</v>
      </c>
      <c r="N1174">
        <f>df_results_DK2!Q1174*12</f>
        <v>1987.1999999999998</v>
      </c>
    </row>
    <row r="1175" spans="1:14" x14ac:dyDescent="0.3">
      <c r="A1175">
        <v>2020</v>
      </c>
      <c r="B1175">
        <v>1</v>
      </c>
      <c r="C1175">
        <v>19</v>
      </c>
      <c r="D1175">
        <v>22</v>
      </c>
      <c r="E1175">
        <v>11339</v>
      </c>
      <c r="F1175">
        <v>0</v>
      </c>
      <c r="G1175">
        <v>0</v>
      </c>
      <c r="H1175">
        <v>0</v>
      </c>
      <c r="I1175">
        <v>0</v>
      </c>
      <c r="J1175">
        <v>12750</v>
      </c>
      <c r="K1175">
        <v>10200</v>
      </c>
      <c r="L1175">
        <v>0</v>
      </c>
      <c r="M1175">
        <v>2646.9</v>
      </c>
      <c r="N1175">
        <f>df_results_DK2!Q1175*12</f>
        <v>1868.4</v>
      </c>
    </row>
    <row r="1176" spans="1:14" x14ac:dyDescent="0.3">
      <c r="A1176">
        <v>2020</v>
      </c>
      <c r="B1176">
        <v>1</v>
      </c>
      <c r="C1176">
        <v>19</v>
      </c>
      <c r="D1176">
        <v>23</v>
      </c>
      <c r="E1176">
        <v>0</v>
      </c>
      <c r="F1176">
        <v>0</v>
      </c>
      <c r="G1176">
        <v>0</v>
      </c>
      <c r="H1176">
        <v>8917</v>
      </c>
      <c r="I1176">
        <v>11840</v>
      </c>
      <c r="J1176">
        <v>27750</v>
      </c>
      <c r="K1176">
        <v>22200</v>
      </c>
      <c r="L1176">
        <v>0</v>
      </c>
      <c r="M1176">
        <v>5461.2</v>
      </c>
      <c r="N1176">
        <f>df_results_DK2!Q1176*12</f>
        <v>1771.1999999999998</v>
      </c>
    </row>
    <row r="1177" spans="1:14" x14ac:dyDescent="0.3">
      <c r="A1177">
        <v>2020</v>
      </c>
      <c r="B1177">
        <v>1</v>
      </c>
      <c r="C1177">
        <v>19</v>
      </c>
      <c r="D1177">
        <v>24</v>
      </c>
      <c r="E1177">
        <v>0</v>
      </c>
      <c r="F1177">
        <v>0</v>
      </c>
      <c r="G1177">
        <v>0</v>
      </c>
      <c r="H1177">
        <v>4995</v>
      </c>
      <c r="I1177">
        <v>11840</v>
      </c>
      <c r="J1177">
        <v>27750</v>
      </c>
      <c r="K1177">
        <v>22200</v>
      </c>
      <c r="L1177">
        <v>0</v>
      </c>
      <c r="M1177">
        <v>5427.9000000000005</v>
      </c>
      <c r="N1177">
        <f>df_results_DK2!Q1177*12</f>
        <v>1760.4</v>
      </c>
    </row>
    <row r="1178" spans="1:14" x14ac:dyDescent="0.3">
      <c r="A1178">
        <v>2020</v>
      </c>
      <c r="B1178">
        <v>1</v>
      </c>
      <c r="C1178">
        <v>20</v>
      </c>
      <c r="D1178">
        <v>1</v>
      </c>
      <c r="E1178">
        <v>0</v>
      </c>
      <c r="F1178">
        <v>0</v>
      </c>
      <c r="G1178">
        <v>0</v>
      </c>
      <c r="H1178">
        <v>3219</v>
      </c>
      <c r="I1178">
        <v>11840</v>
      </c>
      <c r="J1178">
        <v>27750</v>
      </c>
      <c r="K1178">
        <v>22200</v>
      </c>
      <c r="L1178">
        <v>0</v>
      </c>
      <c r="M1178">
        <v>4129.2000000000007</v>
      </c>
      <c r="N1178">
        <f>df_results_DK2!Q1178*12</f>
        <v>1339.2</v>
      </c>
    </row>
    <row r="1179" spans="1:14" x14ac:dyDescent="0.3">
      <c r="A1179">
        <v>2020</v>
      </c>
      <c r="B1179">
        <v>1</v>
      </c>
      <c r="C1179">
        <v>20</v>
      </c>
      <c r="D1179">
        <v>2</v>
      </c>
      <c r="E1179">
        <v>0</v>
      </c>
      <c r="F1179">
        <v>0</v>
      </c>
      <c r="G1179">
        <v>0</v>
      </c>
      <c r="H1179">
        <v>1258</v>
      </c>
      <c r="I1179">
        <v>11840</v>
      </c>
      <c r="J1179">
        <v>27750</v>
      </c>
      <c r="K1179">
        <v>22200</v>
      </c>
      <c r="L1179">
        <v>0</v>
      </c>
      <c r="M1179">
        <v>4262.4000000000005</v>
      </c>
      <c r="N1179">
        <f>df_results_DK2!Q1179*12</f>
        <v>1382.4</v>
      </c>
    </row>
    <row r="1180" spans="1:14" x14ac:dyDescent="0.3">
      <c r="A1180">
        <v>2020</v>
      </c>
      <c r="B1180">
        <v>1</v>
      </c>
      <c r="C1180">
        <v>20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10015.999999999996</v>
      </c>
      <c r="J1180">
        <v>24000</v>
      </c>
      <c r="K1180">
        <v>19200</v>
      </c>
      <c r="L1180">
        <v>0</v>
      </c>
      <c r="M1180">
        <v>4003.2000000000003</v>
      </c>
      <c r="N1180">
        <f>df_results_DK2!Q1180*12</f>
        <v>1501.2</v>
      </c>
    </row>
    <row r="1181" spans="1:14" x14ac:dyDescent="0.3">
      <c r="A1181">
        <v>2020</v>
      </c>
      <c r="B1181">
        <v>1</v>
      </c>
      <c r="C1181">
        <v>20</v>
      </c>
      <c r="D1181">
        <v>4</v>
      </c>
      <c r="E1181">
        <v>0</v>
      </c>
      <c r="F1181">
        <v>0</v>
      </c>
      <c r="G1181">
        <v>0</v>
      </c>
      <c r="H1181">
        <v>37</v>
      </c>
      <c r="I1181">
        <v>11840</v>
      </c>
      <c r="J1181">
        <v>27750</v>
      </c>
      <c r="K1181">
        <v>22200</v>
      </c>
      <c r="L1181">
        <v>0</v>
      </c>
      <c r="M1181">
        <v>4995</v>
      </c>
      <c r="N1181">
        <f>df_results_DK2!Q1181*12</f>
        <v>1620</v>
      </c>
    </row>
    <row r="1182" spans="1:14" x14ac:dyDescent="0.3">
      <c r="A1182">
        <v>2020</v>
      </c>
      <c r="B1182">
        <v>1</v>
      </c>
      <c r="C1182">
        <v>20</v>
      </c>
      <c r="D1182">
        <v>5</v>
      </c>
      <c r="E1182">
        <v>0</v>
      </c>
      <c r="F1182">
        <v>0</v>
      </c>
      <c r="G1182">
        <v>0</v>
      </c>
      <c r="H1182">
        <v>0</v>
      </c>
      <c r="I1182">
        <v>4864</v>
      </c>
      <c r="J1182">
        <v>24000</v>
      </c>
      <c r="K1182">
        <v>19200</v>
      </c>
      <c r="L1182">
        <v>0</v>
      </c>
      <c r="M1182">
        <v>4723.2</v>
      </c>
      <c r="N1182">
        <f>df_results_DK2!Q1182*12</f>
        <v>1771.1999999999998</v>
      </c>
    </row>
    <row r="1183" spans="1:14" x14ac:dyDescent="0.3">
      <c r="A1183">
        <v>2020</v>
      </c>
      <c r="B1183">
        <v>1</v>
      </c>
      <c r="C1183">
        <v>20</v>
      </c>
      <c r="D1183">
        <v>6</v>
      </c>
      <c r="E1183">
        <v>1853</v>
      </c>
      <c r="F1183">
        <v>0</v>
      </c>
      <c r="G1183">
        <v>0</v>
      </c>
      <c r="H1183">
        <v>0</v>
      </c>
      <c r="I1183">
        <v>0</v>
      </c>
      <c r="J1183">
        <v>12750</v>
      </c>
      <c r="K1183">
        <v>10200</v>
      </c>
      <c r="L1183">
        <v>0</v>
      </c>
      <c r="M1183">
        <v>2616.3000000000002</v>
      </c>
      <c r="N1183">
        <f>df_results_DK2!Q1183*12</f>
        <v>1846.8000000000002</v>
      </c>
    </row>
    <row r="1184" spans="1:14" x14ac:dyDescent="0.3">
      <c r="A1184">
        <v>2020</v>
      </c>
      <c r="B1184">
        <v>1</v>
      </c>
      <c r="C1184">
        <v>20</v>
      </c>
      <c r="D1184">
        <v>7</v>
      </c>
      <c r="E1184">
        <v>8755</v>
      </c>
      <c r="F1184">
        <v>0</v>
      </c>
      <c r="G1184">
        <v>0</v>
      </c>
      <c r="H1184">
        <v>0</v>
      </c>
      <c r="I1184">
        <v>0</v>
      </c>
      <c r="J1184">
        <v>12750</v>
      </c>
      <c r="K1184">
        <v>10200</v>
      </c>
      <c r="L1184">
        <v>0</v>
      </c>
      <c r="M1184">
        <v>2907</v>
      </c>
      <c r="N1184">
        <f>df_results_DK2!Q1184*12</f>
        <v>2052</v>
      </c>
    </row>
    <row r="1185" spans="1:14" x14ac:dyDescent="0.3">
      <c r="A1185">
        <v>2020</v>
      </c>
      <c r="B1185">
        <v>1</v>
      </c>
      <c r="C1185">
        <v>20</v>
      </c>
      <c r="D1185">
        <v>8</v>
      </c>
      <c r="E1185">
        <v>14790</v>
      </c>
      <c r="F1185">
        <v>0</v>
      </c>
      <c r="G1185">
        <v>0</v>
      </c>
      <c r="H1185">
        <v>0</v>
      </c>
      <c r="I1185">
        <v>0</v>
      </c>
      <c r="J1185">
        <v>12750</v>
      </c>
      <c r="K1185">
        <v>10200</v>
      </c>
      <c r="L1185">
        <v>0</v>
      </c>
      <c r="M1185">
        <v>3411.9</v>
      </c>
      <c r="N1185">
        <f>df_results_DK2!Q1185*12</f>
        <v>2408.4</v>
      </c>
    </row>
    <row r="1186" spans="1:14" x14ac:dyDescent="0.3">
      <c r="A1186">
        <v>2020</v>
      </c>
      <c r="B1186">
        <v>1</v>
      </c>
      <c r="C1186">
        <v>20</v>
      </c>
      <c r="D1186">
        <v>9</v>
      </c>
      <c r="E1186">
        <v>15674</v>
      </c>
      <c r="F1186">
        <v>0</v>
      </c>
      <c r="G1186">
        <v>0</v>
      </c>
      <c r="H1186">
        <v>0</v>
      </c>
      <c r="I1186">
        <v>0</v>
      </c>
      <c r="J1186">
        <v>12750</v>
      </c>
      <c r="K1186">
        <v>10200</v>
      </c>
      <c r="L1186">
        <v>0</v>
      </c>
      <c r="M1186">
        <v>4054.5</v>
      </c>
      <c r="N1186">
        <f>df_results_DK2!Q1186*12</f>
        <v>2862</v>
      </c>
    </row>
    <row r="1187" spans="1:14" x14ac:dyDescent="0.3">
      <c r="A1187">
        <v>2020</v>
      </c>
      <c r="B1187">
        <v>1</v>
      </c>
      <c r="C1187">
        <v>20</v>
      </c>
      <c r="D1187">
        <v>10</v>
      </c>
      <c r="E1187">
        <v>15317</v>
      </c>
      <c r="F1187">
        <v>0</v>
      </c>
      <c r="G1187">
        <v>0</v>
      </c>
      <c r="H1187">
        <v>0</v>
      </c>
      <c r="I1187">
        <v>0</v>
      </c>
      <c r="J1187">
        <v>12750</v>
      </c>
      <c r="K1187">
        <v>10200</v>
      </c>
      <c r="L1187">
        <v>0</v>
      </c>
      <c r="M1187">
        <v>4712.3999999999996</v>
      </c>
      <c r="N1187">
        <f>df_results_DK2!Q1187*12</f>
        <v>3326.3999999999996</v>
      </c>
    </row>
    <row r="1188" spans="1:14" x14ac:dyDescent="0.3">
      <c r="A1188">
        <v>2020</v>
      </c>
      <c r="B1188">
        <v>1</v>
      </c>
      <c r="C1188">
        <v>20</v>
      </c>
      <c r="D1188">
        <v>11</v>
      </c>
      <c r="E1188">
        <v>14790</v>
      </c>
      <c r="F1188">
        <v>0</v>
      </c>
      <c r="G1188">
        <v>0</v>
      </c>
      <c r="H1188">
        <v>0</v>
      </c>
      <c r="I1188">
        <v>0</v>
      </c>
      <c r="J1188">
        <v>12750</v>
      </c>
      <c r="K1188">
        <v>10200</v>
      </c>
      <c r="L1188">
        <v>0</v>
      </c>
      <c r="M1188">
        <v>5217.3</v>
      </c>
      <c r="N1188">
        <f>df_results_DK2!Q1188*12</f>
        <v>3682.8</v>
      </c>
    </row>
    <row r="1189" spans="1:14" x14ac:dyDescent="0.3">
      <c r="A1189">
        <v>2020</v>
      </c>
      <c r="B1189">
        <v>1</v>
      </c>
      <c r="C1189">
        <v>20</v>
      </c>
      <c r="D1189">
        <v>12</v>
      </c>
      <c r="E1189">
        <v>12427</v>
      </c>
      <c r="F1189">
        <v>0</v>
      </c>
      <c r="G1189">
        <v>0</v>
      </c>
      <c r="H1189">
        <v>0</v>
      </c>
      <c r="I1189">
        <v>0</v>
      </c>
      <c r="J1189">
        <v>12750</v>
      </c>
      <c r="K1189">
        <v>10200</v>
      </c>
      <c r="L1189">
        <v>0</v>
      </c>
      <c r="M1189">
        <v>5967</v>
      </c>
      <c r="N1189">
        <f>df_results_DK2!Q1189*12</f>
        <v>4212</v>
      </c>
    </row>
    <row r="1190" spans="1:14" x14ac:dyDescent="0.3">
      <c r="A1190">
        <v>2020</v>
      </c>
      <c r="B1190">
        <v>1</v>
      </c>
      <c r="C1190">
        <v>20</v>
      </c>
      <c r="D1190">
        <v>13</v>
      </c>
      <c r="E1190">
        <v>10250.999999999993</v>
      </c>
      <c r="F1190">
        <v>0</v>
      </c>
      <c r="G1190">
        <v>0</v>
      </c>
      <c r="H1190">
        <v>0</v>
      </c>
      <c r="I1190">
        <v>0</v>
      </c>
      <c r="J1190">
        <v>12750</v>
      </c>
      <c r="K1190">
        <v>10200</v>
      </c>
      <c r="L1190">
        <v>0</v>
      </c>
      <c r="M1190">
        <v>6777.9</v>
      </c>
      <c r="N1190">
        <f>df_results_DK2!Q1190*12</f>
        <v>4784.3999999999996</v>
      </c>
    </row>
    <row r="1191" spans="1:14" x14ac:dyDescent="0.3">
      <c r="A1191">
        <v>2020</v>
      </c>
      <c r="B1191">
        <v>1</v>
      </c>
      <c r="C1191">
        <v>20</v>
      </c>
      <c r="D1191">
        <v>14</v>
      </c>
      <c r="E1191">
        <v>11033</v>
      </c>
      <c r="F1191">
        <v>0</v>
      </c>
      <c r="G1191">
        <v>0</v>
      </c>
      <c r="H1191">
        <v>0</v>
      </c>
      <c r="I1191">
        <v>0</v>
      </c>
      <c r="J1191">
        <v>12750</v>
      </c>
      <c r="K1191">
        <v>10200</v>
      </c>
      <c r="L1191">
        <v>0</v>
      </c>
      <c r="M1191">
        <v>7420.5</v>
      </c>
      <c r="N1191">
        <f>df_results_DK2!Q1191*12</f>
        <v>5238</v>
      </c>
    </row>
    <row r="1192" spans="1:14" x14ac:dyDescent="0.3">
      <c r="A1192">
        <v>2020</v>
      </c>
      <c r="B1192">
        <v>1</v>
      </c>
      <c r="C1192">
        <v>20</v>
      </c>
      <c r="D1192">
        <v>15</v>
      </c>
      <c r="E1192">
        <v>8959</v>
      </c>
      <c r="F1192">
        <v>0</v>
      </c>
      <c r="G1192">
        <v>0</v>
      </c>
      <c r="H1192">
        <v>0</v>
      </c>
      <c r="I1192">
        <v>0</v>
      </c>
      <c r="J1192">
        <v>12750</v>
      </c>
      <c r="K1192">
        <v>10200</v>
      </c>
      <c r="L1192">
        <v>0</v>
      </c>
      <c r="M1192">
        <v>8185.5</v>
      </c>
      <c r="N1192">
        <f>df_results_DK2!Q1192*12</f>
        <v>5778</v>
      </c>
    </row>
    <row r="1193" spans="1:14" x14ac:dyDescent="0.3">
      <c r="A1193">
        <v>2020</v>
      </c>
      <c r="B1193">
        <v>1</v>
      </c>
      <c r="C1193">
        <v>20</v>
      </c>
      <c r="D1193">
        <v>16</v>
      </c>
      <c r="E1193">
        <v>3791</v>
      </c>
      <c r="F1193">
        <v>0</v>
      </c>
      <c r="G1193">
        <v>0</v>
      </c>
      <c r="H1193">
        <v>0</v>
      </c>
      <c r="I1193">
        <v>0</v>
      </c>
      <c r="J1193">
        <v>12750</v>
      </c>
      <c r="K1193">
        <v>10200</v>
      </c>
      <c r="L1193">
        <v>0</v>
      </c>
      <c r="M1193">
        <v>8950.5</v>
      </c>
      <c r="N1193">
        <f>df_results_DK2!Q1193*12</f>
        <v>6318</v>
      </c>
    </row>
    <row r="1194" spans="1:14" x14ac:dyDescent="0.3">
      <c r="A1194">
        <v>2020</v>
      </c>
      <c r="B1194">
        <v>1</v>
      </c>
      <c r="C1194">
        <v>20</v>
      </c>
      <c r="D1194">
        <v>17</v>
      </c>
      <c r="E1194">
        <v>5797</v>
      </c>
      <c r="F1194">
        <v>0</v>
      </c>
      <c r="G1194">
        <v>0</v>
      </c>
      <c r="H1194">
        <v>0</v>
      </c>
      <c r="I1194">
        <v>0</v>
      </c>
      <c r="J1194">
        <v>12750</v>
      </c>
      <c r="K1194">
        <v>10200</v>
      </c>
      <c r="L1194">
        <v>0</v>
      </c>
      <c r="M1194">
        <v>9715.5</v>
      </c>
      <c r="N1194">
        <f>df_results_DK2!Q1194*12</f>
        <v>6858</v>
      </c>
    </row>
    <row r="1195" spans="1:14" x14ac:dyDescent="0.3">
      <c r="A1195">
        <v>2020</v>
      </c>
      <c r="B1195">
        <v>1</v>
      </c>
      <c r="C1195">
        <v>20</v>
      </c>
      <c r="D1195">
        <v>18</v>
      </c>
      <c r="E1195">
        <v>11713</v>
      </c>
      <c r="F1195">
        <v>0</v>
      </c>
      <c r="G1195">
        <v>0</v>
      </c>
      <c r="H1195">
        <v>0</v>
      </c>
      <c r="I1195">
        <v>0</v>
      </c>
      <c r="J1195">
        <v>12750</v>
      </c>
      <c r="K1195">
        <v>10200</v>
      </c>
      <c r="L1195">
        <v>0</v>
      </c>
      <c r="M1195">
        <v>10082.700000000001</v>
      </c>
      <c r="N1195">
        <f>df_results_DK2!Q1195*12</f>
        <v>7117.2000000000007</v>
      </c>
    </row>
    <row r="1196" spans="1:14" x14ac:dyDescent="0.3">
      <c r="A1196">
        <v>2020</v>
      </c>
      <c r="B1196">
        <v>1</v>
      </c>
      <c r="C1196">
        <v>20</v>
      </c>
      <c r="D1196">
        <v>19</v>
      </c>
      <c r="E1196">
        <v>8228</v>
      </c>
      <c r="F1196">
        <v>0</v>
      </c>
      <c r="G1196">
        <v>0</v>
      </c>
      <c r="H1196">
        <v>0</v>
      </c>
      <c r="I1196">
        <v>0</v>
      </c>
      <c r="J1196">
        <v>12750</v>
      </c>
      <c r="K1196">
        <v>10200</v>
      </c>
      <c r="L1196">
        <v>0</v>
      </c>
      <c r="M1196">
        <v>10404</v>
      </c>
      <c r="N1196">
        <f>df_results_DK2!Q1196*12</f>
        <v>7344</v>
      </c>
    </row>
    <row r="1197" spans="1:14" x14ac:dyDescent="0.3">
      <c r="A1197">
        <v>2020</v>
      </c>
      <c r="B1197">
        <v>1</v>
      </c>
      <c r="C1197">
        <v>20</v>
      </c>
      <c r="D1197">
        <v>20</v>
      </c>
      <c r="E1197">
        <v>2159</v>
      </c>
      <c r="F1197">
        <v>0</v>
      </c>
      <c r="G1197">
        <v>0</v>
      </c>
      <c r="H1197">
        <v>0</v>
      </c>
      <c r="I1197">
        <v>0</v>
      </c>
      <c r="J1197">
        <v>12750</v>
      </c>
      <c r="K1197">
        <v>10200</v>
      </c>
      <c r="L1197">
        <v>0</v>
      </c>
      <c r="M1197">
        <v>10235.700000000001</v>
      </c>
      <c r="N1197">
        <f>df_results_DK2!Q1197*12</f>
        <v>7225.2000000000007</v>
      </c>
    </row>
    <row r="1198" spans="1:14" x14ac:dyDescent="0.3">
      <c r="A1198">
        <v>2020</v>
      </c>
      <c r="B1198">
        <v>1</v>
      </c>
      <c r="C1198">
        <v>20</v>
      </c>
      <c r="D1198">
        <v>21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9000</v>
      </c>
      <c r="K1198">
        <v>5016</v>
      </c>
      <c r="L1198">
        <v>0</v>
      </c>
      <c r="M1198">
        <v>7052.4000000000005</v>
      </c>
      <c r="N1198">
        <f>df_results_DK2!Q1198*12</f>
        <v>7052.4000000000005</v>
      </c>
    </row>
    <row r="1199" spans="1:14" x14ac:dyDescent="0.3">
      <c r="A1199">
        <v>2020</v>
      </c>
      <c r="B1199">
        <v>1</v>
      </c>
      <c r="C1199">
        <v>20</v>
      </c>
      <c r="D1199">
        <v>22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9000</v>
      </c>
      <c r="K1199">
        <v>1655.9999999999973</v>
      </c>
      <c r="L1199">
        <v>0</v>
      </c>
      <c r="M1199">
        <v>7041.6</v>
      </c>
      <c r="N1199">
        <f>df_results_DK2!Q1199*12</f>
        <v>7041.6</v>
      </c>
    </row>
    <row r="1200" spans="1:14" x14ac:dyDescent="0.3">
      <c r="A1200">
        <v>2020</v>
      </c>
      <c r="B1200">
        <v>1</v>
      </c>
      <c r="C1200">
        <v>20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2810</v>
      </c>
      <c r="K1200">
        <v>0</v>
      </c>
      <c r="L1200">
        <v>0</v>
      </c>
      <c r="M1200">
        <v>3006</v>
      </c>
      <c r="N1200">
        <f>df_results_DK2!Q1200*12</f>
        <v>7214.4000000000005</v>
      </c>
    </row>
    <row r="1201" spans="1:14" x14ac:dyDescent="0.3">
      <c r="A1201">
        <v>2020</v>
      </c>
      <c r="B1201">
        <v>1</v>
      </c>
      <c r="C1201">
        <v>20</v>
      </c>
      <c r="D1201">
        <v>24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1019.9999999999994</v>
      </c>
      <c r="K1201">
        <v>0</v>
      </c>
      <c r="L1201">
        <v>0</v>
      </c>
      <c r="M1201">
        <v>3136.5000000000005</v>
      </c>
      <c r="N1201">
        <f>df_results_DK2!Q1201*12</f>
        <v>7527.6</v>
      </c>
    </row>
    <row r="1202" spans="1:14" x14ac:dyDescent="0.3">
      <c r="A1202">
        <v>2020</v>
      </c>
      <c r="B1202">
        <v>1</v>
      </c>
      <c r="C1202">
        <v>21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f>df_results_DK2!Q1202*12</f>
        <v>7646.4000000000005</v>
      </c>
    </row>
    <row r="1203" spans="1:14" x14ac:dyDescent="0.3">
      <c r="A1203">
        <v>2020</v>
      </c>
      <c r="B1203">
        <v>1</v>
      </c>
      <c r="C1203">
        <v>21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f>df_results_DK2!Q1203*12</f>
        <v>7678.7999999999993</v>
      </c>
    </row>
    <row r="1204" spans="1:14" x14ac:dyDescent="0.3">
      <c r="A1204">
        <v>2020</v>
      </c>
      <c r="B1204">
        <v>1</v>
      </c>
      <c r="C1204">
        <v>21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f>df_results_DK2!Q1204*12</f>
        <v>7894.7999999999993</v>
      </c>
    </row>
    <row r="1205" spans="1:14" x14ac:dyDescent="0.3">
      <c r="A1205">
        <v>2020</v>
      </c>
      <c r="B1205">
        <v>1</v>
      </c>
      <c r="C1205">
        <v>21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f>df_results_DK2!Q1205*12</f>
        <v>8132.4000000000005</v>
      </c>
    </row>
    <row r="1206" spans="1:14" x14ac:dyDescent="0.3">
      <c r="A1206">
        <v>2020</v>
      </c>
      <c r="B1206">
        <v>1</v>
      </c>
      <c r="C1206">
        <v>21</v>
      </c>
      <c r="D1206">
        <v>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f>df_results_DK2!Q1206*12</f>
        <v>8370</v>
      </c>
    </row>
    <row r="1207" spans="1:14" x14ac:dyDescent="0.3">
      <c r="A1207">
        <v>2020</v>
      </c>
      <c r="B1207">
        <v>1</v>
      </c>
      <c r="C1207">
        <v>21</v>
      </c>
      <c r="D1207">
        <v>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f>df_results_DK2!Q1207*12</f>
        <v>8586</v>
      </c>
    </row>
    <row r="1208" spans="1:14" x14ac:dyDescent="0.3">
      <c r="A1208">
        <v>2020</v>
      </c>
      <c r="B1208">
        <v>1</v>
      </c>
      <c r="C1208">
        <v>21</v>
      </c>
      <c r="D1208">
        <v>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1064.9999999999977</v>
      </c>
      <c r="K1208">
        <v>0</v>
      </c>
      <c r="L1208">
        <v>0</v>
      </c>
      <c r="M1208">
        <v>3568.5</v>
      </c>
      <c r="N1208">
        <f>df_results_DK2!Q1208*12</f>
        <v>8564.4000000000015</v>
      </c>
    </row>
    <row r="1209" spans="1:14" x14ac:dyDescent="0.3">
      <c r="A1209">
        <v>2020</v>
      </c>
      <c r="B1209">
        <v>1</v>
      </c>
      <c r="C1209">
        <v>21</v>
      </c>
      <c r="D1209">
        <v>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9000</v>
      </c>
      <c r="K1209">
        <v>732</v>
      </c>
      <c r="L1209">
        <v>0</v>
      </c>
      <c r="M1209">
        <v>8586</v>
      </c>
      <c r="N1209">
        <f>df_results_DK2!Q1209*12</f>
        <v>8586</v>
      </c>
    </row>
    <row r="1210" spans="1:14" x14ac:dyDescent="0.3">
      <c r="A1210">
        <v>2020</v>
      </c>
      <c r="B1210">
        <v>1</v>
      </c>
      <c r="C1210">
        <v>21</v>
      </c>
      <c r="D1210">
        <v>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9000</v>
      </c>
      <c r="K1210">
        <v>5220</v>
      </c>
      <c r="L1210">
        <v>0</v>
      </c>
      <c r="M1210">
        <v>8359.2000000000007</v>
      </c>
      <c r="N1210">
        <f>df_results_DK2!Q1210*12</f>
        <v>8359.2000000000007</v>
      </c>
    </row>
    <row r="1211" spans="1:14" x14ac:dyDescent="0.3">
      <c r="A1211">
        <v>2020</v>
      </c>
      <c r="B1211">
        <v>1</v>
      </c>
      <c r="C1211">
        <v>21</v>
      </c>
      <c r="D1211">
        <v>10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9000</v>
      </c>
      <c r="K1211">
        <v>5399.9999999999945</v>
      </c>
      <c r="L1211">
        <v>0</v>
      </c>
      <c r="M1211">
        <v>8413.2000000000007</v>
      </c>
      <c r="N1211">
        <f>df_results_DK2!Q1211*12</f>
        <v>8413.2000000000007</v>
      </c>
    </row>
    <row r="1212" spans="1:14" x14ac:dyDescent="0.3">
      <c r="A1212">
        <v>2020</v>
      </c>
      <c r="B1212">
        <v>1</v>
      </c>
      <c r="C1212">
        <v>21</v>
      </c>
      <c r="D1212">
        <v>11</v>
      </c>
      <c r="E1212">
        <v>102</v>
      </c>
      <c r="F1212">
        <v>0</v>
      </c>
      <c r="G1212">
        <v>0</v>
      </c>
      <c r="H1212">
        <v>0</v>
      </c>
      <c r="I1212">
        <v>0</v>
      </c>
      <c r="J1212">
        <v>12750</v>
      </c>
      <c r="K1212">
        <v>10200</v>
      </c>
      <c r="L1212">
        <v>0</v>
      </c>
      <c r="M1212">
        <v>11689.2</v>
      </c>
      <c r="N1212">
        <f>df_results_DK2!Q1212*12</f>
        <v>8251.2000000000007</v>
      </c>
    </row>
    <row r="1213" spans="1:14" x14ac:dyDescent="0.3">
      <c r="A1213">
        <v>2020</v>
      </c>
      <c r="B1213">
        <v>1</v>
      </c>
      <c r="C1213">
        <v>21</v>
      </c>
      <c r="D1213">
        <v>12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9000</v>
      </c>
      <c r="K1213">
        <v>6180</v>
      </c>
      <c r="L1213">
        <v>0</v>
      </c>
      <c r="M1213">
        <v>8294.4000000000015</v>
      </c>
      <c r="N1213">
        <f>df_results_DK2!Q1213*12</f>
        <v>8294.4000000000015</v>
      </c>
    </row>
    <row r="1214" spans="1:14" x14ac:dyDescent="0.3">
      <c r="A1214">
        <v>2020</v>
      </c>
      <c r="B1214">
        <v>1</v>
      </c>
      <c r="C1214">
        <v>21</v>
      </c>
      <c r="D1214">
        <v>13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9000</v>
      </c>
      <c r="K1214">
        <v>5700</v>
      </c>
      <c r="L1214">
        <v>0</v>
      </c>
      <c r="M1214">
        <v>8380.7999999999993</v>
      </c>
      <c r="N1214">
        <f>df_results_DK2!Q1214*12</f>
        <v>8380.7999999999993</v>
      </c>
    </row>
    <row r="1215" spans="1:14" x14ac:dyDescent="0.3">
      <c r="A1215">
        <v>2020</v>
      </c>
      <c r="B1215">
        <v>1</v>
      </c>
      <c r="C1215">
        <v>21</v>
      </c>
      <c r="D1215">
        <v>14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9000</v>
      </c>
      <c r="K1215">
        <v>5976</v>
      </c>
      <c r="L1215">
        <v>0</v>
      </c>
      <c r="M1215">
        <v>8467.2000000000007</v>
      </c>
      <c r="N1215">
        <f>df_results_DK2!Q1215*12</f>
        <v>8467.2000000000007</v>
      </c>
    </row>
    <row r="1216" spans="1:14" x14ac:dyDescent="0.3">
      <c r="A1216">
        <v>2020</v>
      </c>
      <c r="B1216">
        <v>1</v>
      </c>
      <c r="C1216">
        <v>21</v>
      </c>
      <c r="D1216">
        <v>15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9000</v>
      </c>
      <c r="K1216">
        <v>4067.9999999999973</v>
      </c>
      <c r="L1216">
        <v>0</v>
      </c>
      <c r="M1216">
        <v>8499.6</v>
      </c>
      <c r="N1216">
        <f>df_results_DK2!Q1216*12</f>
        <v>8499.6</v>
      </c>
    </row>
    <row r="1217" spans="1:14" x14ac:dyDescent="0.3">
      <c r="A1217">
        <v>2020</v>
      </c>
      <c r="B1217">
        <v>1</v>
      </c>
      <c r="C1217">
        <v>21</v>
      </c>
      <c r="D1217">
        <v>16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9000</v>
      </c>
      <c r="K1217">
        <v>2231.9999999999918</v>
      </c>
      <c r="L1217">
        <v>0</v>
      </c>
      <c r="M1217">
        <v>8391.6</v>
      </c>
      <c r="N1217">
        <f>df_results_DK2!Q1217*12</f>
        <v>8391.6</v>
      </c>
    </row>
    <row r="1218" spans="1:14" x14ac:dyDescent="0.3">
      <c r="A1218">
        <v>2020</v>
      </c>
      <c r="B1218">
        <v>1</v>
      </c>
      <c r="C1218">
        <v>21</v>
      </c>
      <c r="D1218">
        <v>17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9000</v>
      </c>
      <c r="K1218">
        <v>4523.9999999999918</v>
      </c>
      <c r="L1218">
        <v>0</v>
      </c>
      <c r="M1218">
        <v>8391.6</v>
      </c>
      <c r="N1218">
        <f>df_results_DK2!Q1218*12</f>
        <v>8391.6</v>
      </c>
    </row>
    <row r="1219" spans="1:14" x14ac:dyDescent="0.3">
      <c r="A1219">
        <v>2020</v>
      </c>
      <c r="B1219">
        <v>1</v>
      </c>
      <c r="C1219">
        <v>21</v>
      </c>
      <c r="D1219">
        <v>18</v>
      </c>
      <c r="E1219">
        <v>5049</v>
      </c>
      <c r="F1219">
        <v>0</v>
      </c>
      <c r="G1219">
        <v>0</v>
      </c>
      <c r="H1219">
        <v>0</v>
      </c>
      <c r="I1219">
        <v>0</v>
      </c>
      <c r="J1219">
        <v>12750</v>
      </c>
      <c r="K1219">
        <v>10200</v>
      </c>
      <c r="L1219">
        <v>0</v>
      </c>
      <c r="M1219">
        <v>11643.3</v>
      </c>
      <c r="N1219">
        <f>df_results_DK2!Q1219*12</f>
        <v>8218.7999999999993</v>
      </c>
    </row>
    <row r="1220" spans="1:14" x14ac:dyDescent="0.3">
      <c r="A1220">
        <v>2020</v>
      </c>
      <c r="B1220">
        <v>1</v>
      </c>
      <c r="C1220">
        <v>21</v>
      </c>
      <c r="D1220">
        <v>19</v>
      </c>
      <c r="E1220">
        <v>6630</v>
      </c>
      <c r="F1220">
        <v>0</v>
      </c>
      <c r="G1220">
        <v>0</v>
      </c>
      <c r="H1220">
        <v>0</v>
      </c>
      <c r="I1220">
        <v>0</v>
      </c>
      <c r="J1220">
        <v>12750</v>
      </c>
      <c r="K1220">
        <v>10200</v>
      </c>
      <c r="L1220">
        <v>0</v>
      </c>
      <c r="M1220">
        <v>11230.2</v>
      </c>
      <c r="N1220">
        <f>df_results_DK2!Q1220*12</f>
        <v>7927.2000000000007</v>
      </c>
    </row>
    <row r="1221" spans="1:14" x14ac:dyDescent="0.3">
      <c r="A1221">
        <v>2020</v>
      </c>
      <c r="B1221">
        <v>1</v>
      </c>
      <c r="C1221">
        <v>21</v>
      </c>
      <c r="D1221">
        <v>20</v>
      </c>
      <c r="E1221">
        <v>3468</v>
      </c>
      <c r="F1221">
        <v>0</v>
      </c>
      <c r="G1221">
        <v>0</v>
      </c>
      <c r="H1221">
        <v>0</v>
      </c>
      <c r="I1221">
        <v>0</v>
      </c>
      <c r="J1221">
        <v>12750</v>
      </c>
      <c r="K1221">
        <v>10200</v>
      </c>
      <c r="L1221">
        <v>0</v>
      </c>
      <c r="M1221">
        <v>11000.7</v>
      </c>
      <c r="N1221">
        <f>df_results_DK2!Q1221*12</f>
        <v>7765.2000000000007</v>
      </c>
    </row>
    <row r="1222" spans="1:14" x14ac:dyDescent="0.3">
      <c r="A1222">
        <v>2020</v>
      </c>
      <c r="B1222">
        <v>1</v>
      </c>
      <c r="C1222">
        <v>21</v>
      </c>
      <c r="D1222">
        <v>21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9000</v>
      </c>
      <c r="K1222">
        <v>6912</v>
      </c>
      <c r="L1222">
        <v>0</v>
      </c>
      <c r="M1222">
        <v>7614</v>
      </c>
      <c r="N1222">
        <f>df_results_DK2!Q1222*12</f>
        <v>7614</v>
      </c>
    </row>
    <row r="1223" spans="1:14" x14ac:dyDescent="0.3">
      <c r="A1223">
        <v>2020</v>
      </c>
      <c r="B1223">
        <v>1</v>
      </c>
      <c r="C1223">
        <v>21</v>
      </c>
      <c r="D1223">
        <v>22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9000</v>
      </c>
      <c r="K1223">
        <v>4032</v>
      </c>
      <c r="L1223">
        <v>0</v>
      </c>
      <c r="M1223">
        <v>7549.2000000000007</v>
      </c>
      <c r="N1223">
        <f>df_results_DK2!Q1223*12</f>
        <v>7549.2000000000007</v>
      </c>
    </row>
    <row r="1224" spans="1:14" x14ac:dyDescent="0.3">
      <c r="A1224">
        <v>2020</v>
      </c>
      <c r="B1224">
        <v>1</v>
      </c>
      <c r="C1224">
        <v>21</v>
      </c>
      <c r="D1224">
        <v>23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3639.9999999999995</v>
      </c>
      <c r="K1224">
        <v>0</v>
      </c>
      <c r="L1224">
        <v>0</v>
      </c>
      <c r="M1224">
        <v>3235.5</v>
      </c>
      <c r="N1224">
        <f>df_results_DK2!Q1224*12</f>
        <v>7765.2000000000007</v>
      </c>
    </row>
    <row r="1225" spans="1:14" x14ac:dyDescent="0.3">
      <c r="A1225">
        <v>2020</v>
      </c>
      <c r="B1225">
        <v>1</v>
      </c>
      <c r="C1225">
        <v>21</v>
      </c>
      <c r="D1225">
        <v>24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1980</v>
      </c>
      <c r="K1225">
        <v>0</v>
      </c>
      <c r="L1225">
        <v>0</v>
      </c>
      <c r="M1225">
        <v>3330</v>
      </c>
      <c r="N1225">
        <f>df_results_DK2!Q1225*12</f>
        <v>7992</v>
      </c>
    </row>
    <row r="1226" spans="1:14" x14ac:dyDescent="0.3">
      <c r="A1226">
        <v>2020</v>
      </c>
      <c r="B1226">
        <v>1</v>
      </c>
      <c r="C1226">
        <v>22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f>df_results_DK2!Q1226*12</f>
        <v>8175.6</v>
      </c>
    </row>
    <row r="1227" spans="1:14" x14ac:dyDescent="0.3">
      <c r="A1227">
        <v>2020</v>
      </c>
      <c r="B1227">
        <v>1</v>
      </c>
      <c r="C1227">
        <v>22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f>df_results_DK2!Q1227*12</f>
        <v>8294.4000000000015</v>
      </c>
    </row>
    <row r="1228" spans="1:14" x14ac:dyDescent="0.3">
      <c r="A1228">
        <v>2020</v>
      </c>
      <c r="B1228">
        <v>1</v>
      </c>
      <c r="C1228">
        <v>22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f>df_results_DK2!Q1228*12</f>
        <v>8283.6</v>
      </c>
    </row>
    <row r="1229" spans="1:14" x14ac:dyDescent="0.3">
      <c r="A1229">
        <v>2020</v>
      </c>
      <c r="B1229">
        <v>1</v>
      </c>
      <c r="C1229">
        <v>22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f>df_results_DK2!Q1229*12</f>
        <v>8078.4000000000005</v>
      </c>
    </row>
    <row r="1230" spans="1:14" x14ac:dyDescent="0.3">
      <c r="A1230">
        <v>2020</v>
      </c>
      <c r="B1230">
        <v>1</v>
      </c>
      <c r="C1230">
        <v>22</v>
      </c>
      <c r="D1230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f>df_results_DK2!Q1230*12</f>
        <v>8024.4000000000005</v>
      </c>
    </row>
    <row r="1231" spans="1:14" x14ac:dyDescent="0.3">
      <c r="A1231">
        <v>2020</v>
      </c>
      <c r="B1231">
        <v>1</v>
      </c>
      <c r="C1231">
        <v>22</v>
      </c>
      <c r="D1231">
        <v>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255</v>
      </c>
      <c r="K1231">
        <v>0</v>
      </c>
      <c r="L1231">
        <v>0</v>
      </c>
      <c r="M1231">
        <v>3280.5</v>
      </c>
      <c r="N1231">
        <f>df_results_DK2!Q1231*12</f>
        <v>7873.2000000000007</v>
      </c>
    </row>
    <row r="1232" spans="1:14" x14ac:dyDescent="0.3">
      <c r="A1232">
        <v>2020</v>
      </c>
      <c r="B1232">
        <v>1</v>
      </c>
      <c r="C1232">
        <v>22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1789.9999999999982</v>
      </c>
      <c r="K1232">
        <v>0</v>
      </c>
      <c r="L1232">
        <v>0</v>
      </c>
      <c r="M1232">
        <v>3109.5</v>
      </c>
      <c r="N1232">
        <f>df_results_DK2!Q1232*12</f>
        <v>7462.7999999999993</v>
      </c>
    </row>
    <row r="1233" spans="1:14" x14ac:dyDescent="0.3">
      <c r="A1233">
        <v>2020</v>
      </c>
      <c r="B1233">
        <v>1</v>
      </c>
      <c r="C1233">
        <v>22</v>
      </c>
      <c r="D1233">
        <v>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9000</v>
      </c>
      <c r="K1233">
        <v>2327.9999999999973</v>
      </c>
      <c r="L1233">
        <v>0</v>
      </c>
      <c r="M1233">
        <v>7203.6</v>
      </c>
      <c r="N1233">
        <f>df_results_DK2!Q1233*12</f>
        <v>7203.6</v>
      </c>
    </row>
    <row r="1234" spans="1:14" x14ac:dyDescent="0.3">
      <c r="A1234">
        <v>2020</v>
      </c>
      <c r="B1234">
        <v>1</v>
      </c>
      <c r="C1234">
        <v>22</v>
      </c>
      <c r="D1234">
        <v>9</v>
      </c>
      <c r="E1234">
        <v>356.99999999999227</v>
      </c>
      <c r="F1234">
        <v>0</v>
      </c>
      <c r="G1234">
        <v>0</v>
      </c>
      <c r="H1234">
        <v>0</v>
      </c>
      <c r="I1234">
        <v>0</v>
      </c>
      <c r="J1234">
        <v>12750</v>
      </c>
      <c r="K1234">
        <v>10200</v>
      </c>
      <c r="L1234">
        <v>0</v>
      </c>
      <c r="M1234">
        <v>9730.7999999999993</v>
      </c>
      <c r="N1234">
        <f>df_results_DK2!Q1234*12</f>
        <v>6868.7999999999993</v>
      </c>
    </row>
    <row r="1235" spans="1:14" x14ac:dyDescent="0.3">
      <c r="A1235">
        <v>2020</v>
      </c>
      <c r="B1235">
        <v>1</v>
      </c>
      <c r="C1235">
        <v>22</v>
      </c>
      <c r="D1235">
        <v>10</v>
      </c>
      <c r="E1235">
        <v>1054</v>
      </c>
      <c r="F1235">
        <v>0</v>
      </c>
      <c r="G1235">
        <v>0</v>
      </c>
      <c r="H1235">
        <v>0</v>
      </c>
      <c r="I1235">
        <v>0</v>
      </c>
      <c r="J1235">
        <v>12750</v>
      </c>
      <c r="K1235">
        <v>10200</v>
      </c>
      <c r="L1235">
        <v>0</v>
      </c>
      <c r="M1235">
        <v>9378.9000000000015</v>
      </c>
      <c r="N1235">
        <f>df_results_DK2!Q1235*12</f>
        <v>6620.4000000000005</v>
      </c>
    </row>
    <row r="1236" spans="1:14" x14ac:dyDescent="0.3">
      <c r="A1236">
        <v>2020</v>
      </c>
      <c r="B1236">
        <v>1</v>
      </c>
      <c r="C1236">
        <v>22</v>
      </c>
      <c r="D1236">
        <v>11</v>
      </c>
      <c r="E1236">
        <v>4351.9999999999964</v>
      </c>
      <c r="F1236">
        <v>0</v>
      </c>
      <c r="G1236">
        <v>0</v>
      </c>
      <c r="H1236">
        <v>0</v>
      </c>
      <c r="I1236">
        <v>0</v>
      </c>
      <c r="J1236">
        <v>12750</v>
      </c>
      <c r="K1236">
        <v>10200</v>
      </c>
      <c r="L1236">
        <v>0</v>
      </c>
      <c r="M1236">
        <v>8981.1</v>
      </c>
      <c r="N1236">
        <f>df_results_DK2!Q1236*12</f>
        <v>6339.6</v>
      </c>
    </row>
    <row r="1237" spans="1:14" x14ac:dyDescent="0.3">
      <c r="A1237">
        <v>2020</v>
      </c>
      <c r="B1237">
        <v>1</v>
      </c>
      <c r="C1237">
        <v>22</v>
      </c>
      <c r="D1237">
        <v>12</v>
      </c>
      <c r="E1237">
        <v>5184.9999999999927</v>
      </c>
      <c r="F1237">
        <v>0</v>
      </c>
      <c r="G1237">
        <v>0</v>
      </c>
      <c r="H1237">
        <v>0</v>
      </c>
      <c r="I1237">
        <v>0</v>
      </c>
      <c r="J1237">
        <v>12750</v>
      </c>
      <c r="K1237">
        <v>10200</v>
      </c>
      <c r="L1237">
        <v>0</v>
      </c>
      <c r="M1237">
        <v>8216.1</v>
      </c>
      <c r="N1237">
        <f>df_results_DK2!Q1237*12</f>
        <v>5799.6</v>
      </c>
    </row>
    <row r="1238" spans="1:14" x14ac:dyDescent="0.3">
      <c r="A1238">
        <v>2020</v>
      </c>
      <c r="B1238">
        <v>1</v>
      </c>
      <c r="C1238">
        <v>22</v>
      </c>
      <c r="D1238">
        <v>13</v>
      </c>
      <c r="E1238">
        <v>7735</v>
      </c>
      <c r="F1238">
        <v>0</v>
      </c>
      <c r="G1238">
        <v>0</v>
      </c>
      <c r="H1238">
        <v>0</v>
      </c>
      <c r="I1238">
        <v>0</v>
      </c>
      <c r="J1238">
        <v>12750</v>
      </c>
      <c r="K1238">
        <v>10200</v>
      </c>
      <c r="L1238">
        <v>0</v>
      </c>
      <c r="M1238">
        <v>6900.3</v>
      </c>
      <c r="N1238">
        <f>df_results_DK2!Q1238*12</f>
        <v>4870.8</v>
      </c>
    </row>
    <row r="1239" spans="1:14" x14ac:dyDescent="0.3">
      <c r="A1239">
        <v>2020</v>
      </c>
      <c r="B1239">
        <v>1</v>
      </c>
      <c r="C1239">
        <v>22</v>
      </c>
      <c r="D1239">
        <v>14</v>
      </c>
      <c r="E1239">
        <v>11203</v>
      </c>
      <c r="F1239">
        <v>0</v>
      </c>
      <c r="G1239">
        <v>0</v>
      </c>
      <c r="H1239">
        <v>0</v>
      </c>
      <c r="I1239">
        <v>0</v>
      </c>
      <c r="J1239">
        <v>12750</v>
      </c>
      <c r="K1239">
        <v>10200</v>
      </c>
      <c r="L1239">
        <v>0</v>
      </c>
      <c r="M1239">
        <v>5370.3</v>
      </c>
      <c r="N1239">
        <f>df_results_DK2!Q1239*12</f>
        <v>3790.8</v>
      </c>
    </row>
    <row r="1240" spans="1:14" x14ac:dyDescent="0.3">
      <c r="A1240">
        <v>2020</v>
      </c>
      <c r="B1240">
        <v>1</v>
      </c>
      <c r="C1240">
        <v>22</v>
      </c>
      <c r="D1240">
        <v>15</v>
      </c>
      <c r="E1240">
        <v>12257</v>
      </c>
      <c r="F1240">
        <v>0</v>
      </c>
      <c r="G1240">
        <v>0</v>
      </c>
      <c r="H1240">
        <v>0</v>
      </c>
      <c r="I1240">
        <v>0</v>
      </c>
      <c r="J1240">
        <v>12750</v>
      </c>
      <c r="K1240">
        <v>10200</v>
      </c>
      <c r="L1240">
        <v>0</v>
      </c>
      <c r="M1240">
        <v>4008.6000000000004</v>
      </c>
      <c r="N1240">
        <f>df_results_DK2!Q1240*12</f>
        <v>2829.6000000000004</v>
      </c>
    </row>
    <row r="1241" spans="1:14" x14ac:dyDescent="0.3">
      <c r="A1241">
        <v>2020</v>
      </c>
      <c r="B1241">
        <v>1</v>
      </c>
      <c r="C1241">
        <v>22</v>
      </c>
      <c r="D1241">
        <v>16</v>
      </c>
      <c r="E1241">
        <v>13412.999999999998</v>
      </c>
      <c r="F1241">
        <v>0</v>
      </c>
      <c r="G1241">
        <v>0</v>
      </c>
      <c r="H1241">
        <v>0</v>
      </c>
      <c r="I1241">
        <v>0</v>
      </c>
      <c r="J1241">
        <v>12750</v>
      </c>
      <c r="K1241">
        <v>10200</v>
      </c>
      <c r="L1241">
        <v>0</v>
      </c>
      <c r="M1241">
        <v>2815.2</v>
      </c>
      <c r="N1241">
        <f>df_results_DK2!Q1241*12</f>
        <v>1987.1999999999998</v>
      </c>
    </row>
    <row r="1242" spans="1:14" x14ac:dyDescent="0.3">
      <c r="A1242">
        <v>2020</v>
      </c>
      <c r="B1242">
        <v>1</v>
      </c>
      <c r="C1242">
        <v>22</v>
      </c>
      <c r="D1242">
        <v>17</v>
      </c>
      <c r="E1242">
        <v>15674</v>
      </c>
      <c r="F1242">
        <v>0</v>
      </c>
      <c r="G1242">
        <v>0</v>
      </c>
      <c r="H1242">
        <v>0</v>
      </c>
      <c r="I1242">
        <v>0</v>
      </c>
      <c r="J1242">
        <v>12750</v>
      </c>
      <c r="K1242">
        <v>10200</v>
      </c>
      <c r="L1242">
        <v>0</v>
      </c>
      <c r="M1242">
        <v>2172.6</v>
      </c>
      <c r="N1242">
        <f>df_results_DK2!Q1242*12</f>
        <v>1533.6</v>
      </c>
    </row>
    <row r="1243" spans="1:14" x14ac:dyDescent="0.3">
      <c r="A1243">
        <v>2020</v>
      </c>
      <c r="B1243">
        <v>1</v>
      </c>
      <c r="C1243">
        <v>22</v>
      </c>
      <c r="D1243">
        <v>18</v>
      </c>
      <c r="E1243">
        <v>35200</v>
      </c>
      <c r="F1243">
        <v>0</v>
      </c>
      <c r="G1243">
        <v>0</v>
      </c>
      <c r="H1243">
        <v>0</v>
      </c>
      <c r="I1243">
        <v>768</v>
      </c>
      <c r="J1243">
        <v>24000</v>
      </c>
      <c r="K1243">
        <v>19200</v>
      </c>
      <c r="L1243">
        <v>0</v>
      </c>
      <c r="M1243">
        <v>3398.4</v>
      </c>
      <c r="N1243">
        <f>df_results_DK2!Q1243*12</f>
        <v>1274.4000000000001</v>
      </c>
    </row>
    <row r="1244" spans="1:14" x14ac:dyDescent="0.3">
      <c r="A1244">
        <v>2020</v>
      </c>
      <c r="B1244">
        <v>1</v>
      </c>
      <c r="C1244">
        <v>22</v>
      </c>
      <c r="D1244">
        <v>19</v>
      </c>
      <c r="E1244">
        <v>35200</v>
      </c>
      <c r="F1244">
        <v>0</v>
      </c>
      <c r="G1244">
        <v>0</v>
      </c>
      <c r="H1244">
        <v>0</v>
      </c>
      <c r="I1244">
        <v>2880</v>
      </c>
      <c r="J1244">
        <v>24000</v>
      </c>
      <c r="K1244">
        <v>19200</v>
      </c>
      <c r="L1244">
        <v>0</v>
      </c>
      <c r="M1244">
        <v>2736</v>
      </c>
      <c r="N1244">
        <f>df_results_DK2!Q1244*12</f>
        <v>1026</v>
      </c>
    </row>
    <row r="1245" spans="1:14" x14ac:dyDescent="0.3">
      <c r="A1245">
        <v>2020</v>
      </c>
      <c r="B1245">
        <v>1</v>
      </c>
      <c r="C1245">
        <v>22</v>
      </c>
      <c r="D1245">
        <v>20</v>
      </c>
      <c r="E1245">
        <v>35200</v>
      </c>
      <c r="F1245">
        <v>0</v>
      </c>
      <c r="G1245">
        <v>0</v>
      </c>
      <c r="H1245">
        <v>0</v>
      </c>
      <c r="I1245">
        <v>192</v>
      </c>
      <c r="J1245">
        <v>24000</v>
      </c>
      <c r="K1245">
        <v>19200</v>
      </c>
      <c r="L1245">
        <v>0</v>
      </c>
      <c r="M1245">
        <v>2073.6</v>
      </c>
      <c r="N1245">
        <f>df_results_DK2!Q1245*12</f>
        <v>777.59999999999991</v>
      </c>
    </row>
    <row r="1246" spans="1:14" x14ac:dyDescent="0.3">
      <c r="A1246">
        <v>2020</v>
      </c>
      <c r="B1246">
        <v>1</v>
      </c>
      <c r="C1246">
        <v>22</v>
      </c>
      <c r="D1246">
        <v>21</v>
      </c>
      <c r="E1246">
        <v>16915</v>
      </c>
      <c r="F1246">
        <v>0</v>
      </c>
      <c r="G1246">
        <v>0</v>
      </c>
      <c r="H1246">
        <v>0</v>
      </c>
      <c r="I1246">
        <v>0</v>
      </c>
      <c r="J1246">
        <v>12750</v>
      </c>
      <c r="K1246">
        <v>10200</v>
      </c>
      <c r="L1246">
        <v>0</v>
      </c>
      <c r="M1246">
        <v>872.1</v>
      </c>
      <c r="N1246">
        <f>df_results_DK2!Q1246*12</f>
        <v>615.6</v>
      </c>
    </row>
    <row r="1247" spans="1:14" x14ac:dyDescent="0.3">
      <c r="A1247">
        <v>2020</v>
      </c>
      <c r="B1247">
        <v>1</v>
      </c>
      <c r="C1247">
        <v>22</v>
      </c>
      <c r="D1247">
        <v>22</v>
      </c>
      <c r="E1247">
        <v>15215.000000000002</v>
      </c>
      <c r="F1247">
        <v>0</v>
      </c>
      <c r="G1247">
        <v>0</v>
      </c>
      <c r="H1247">
        <v>0</v>
      </c>
      <c r="I1247">
        <v>0</v>
      </c>
      <c r="J1247">
        <v>12750</v>
      </c>
      <c r="K1247">
        <v>10200</v>
      </c>
      <c r="L1247">
        <v>0</v>
      </c>
      <c r="M1247">
        <v>703.8</v>
      </c>
      <c r="N1247">
        <f>df_results_DK2!Q1247*12</f>
        <v>496.79999999999995</v>
      </c>
    </row>
    <row r="1248" spans="1:14" x14ac:dyDescent="0.3">
      <c r="A1248">
        <v>2020</v>
      </c>
      <c r="B1248">
        <v>1</v>
      </c>
      <c r="C1248">
        <v>22</v>
      </c>
      <c r="D1248">
        <v>23</v>
      </c>
      <c r="E1248">
        <v>0</v>
      </c>
      <c r="F1248">
        <v>0</v>
      </c>
      <c r="G1248">
        <v>3840</v>
      </c>
      <c r="H1248">
        <v>14400</v>
      </c>
      <c r="I1248">
        <v>12800</v>
      </c>
      <c r="J1248">
        <v>30000</v>
      </c>
      <c r="K1248">
        <v>24000</v>
      </c>
      <c r="L1248">
        <v>0</v>
      </c>
      <c r="M1248">
        <v>1440</v>
      </c>
      <c r="N1248">
        <f>df_results_DK2!Q1248*12</f>
        <v>432</v>
      </c>
    </row>
    <row r="1249" spans="1:14" x14ac:dyDescent="0.3">
      <c r="A1249">
        <v>2020</v>
      </c>
      <c r="B1249">
        <v>1</v>
      </c>
      <c r="C1249">
        <v>22</v>
      </c>
      <c r="D1249">
        <v>24</v>
      </c>
      <c r="E1249">
        <v>0</v>
      </c>
      <c r="F1249">
        <v>0</v>
      </c>
      <c r="G1249">
        <v>0</v>
      </c>
      <c r="H1249">
        <v>13209</v>
      </c>
      <c r="I1249">
        <v>11840</v>
      </c>
      <c r="J1249">
        <v>27750</v>
      </c>
      <c r="K1249">
        <v>22200</v>
      </c>
      <c r="L1249">
        <v>0</v>
      </c>
      <c r="M1249">
        <v>1098.8999999999999</v>
      </c>
      <c r="N1249">
        <f>df_results_DK2!Q1249*12</f>
        <v>356.4</v>
      </c>
    </row>
    <row r="1250" spans="1:14" x14ac:dyDescent="0.3">
      <c r="A1250">
        <v>2020</v>
      </c>
      <c r="B1250">
        <v>1</v>
      </c>
      <c r="C1250">
        <v>23</v>
      </c>
      <c r="D1250">
        <v>1</v>
      </c>
      <c r="E1250">
        <v>0</v>
      </c>
      <c r="F1250">
        <v>0</v>
      </c>
      <c r="G1250">
        <v>0</v>
      </c>
      <c r="H1250">
        <v>8214</v>
      </c>
      <c r="I1250">
        <v>11840</v>
      </c>
      <c r="J1250">
        <v>27750</v>
      </c>
      <c r="K1250">
        <v>22200</v>
      </c>
      <c r="L1250">
        <v>0</v>
      </c>
      <c r="M1250">
        <v>1764.9</v>
      </c>
      <c r="N1250">
        <f>df_results_DK2!Q1250*12</f>
        <v>572.40000000000009</v>
      </c>
    </row>
    <row r="1251" spans="1:14" x14ac:dyDescent="0.3">
      <c r="A1251">
        <v>2020</v>
      </c>
      <c r="B1251">
        <v>1</v>
      </c>
      <c r="C1251">
        <v>23</v>
      </c>
      <c r="D1251">
        <v>2</v>
      </c>
      <c r="E1251">
        <v>0</v>
      </c>
      <c r="F1251">
        <v>0</v>
      </c>
      <c r="G1251">
        <v>0</v>
      </c>
      <c r="H1251">
        <v>6031</v>
      </c>
      <c r="I1251">
        <v>11840</v>
      </c>
      <c r="J1251">
        <v>27750</v>
      </c>
      <c r="K1251">
        <v>22200</v>
      </c>
      <c r="L1251">
        <v>0</v>
      </c>
      <c r="M1251">
        <v>1998</v>
      </c>
      <c r="N1251">
        <f>df_results_DK2!Q1251*12</f>
        <v>648</v>
      </c>
    </row>
    <row r="1252" spans="1:14" x14ac:dyDescent="0.3">
      <c r="A1252">
        <v>2020</v>
      </c>
      <c r="B1252">
        <v>1</v>
      </c>
      <c r="C1252">
        <v>23</v>
      </c>
      <c r="D1252">
        <v>3</v>
      </c>
      <c r="E1252">
        <v>0</v>
      </c>
      <c r="F1252">
        <v>0</v>
      </c>
      <c r="G1252">
        <v>0</v>
      </c>
      <c r="H1252">
        <v>4662</v>
      </c>
      <c r="I1252">
        <v>11840</v>
      </c>
      <c r="J1252">
        <v>27750</v>
      </c>
      <c r="K1252">
        <v>22200</v>
      </c>
      <c r="L1252">
        <v>0</v>
      </c>
      <c r="M1252">
        <v>2730.6</v>
      </c>
      <c r="N1252">
        <f>df_results_DK2!Q1252*12</f>
        <v>885.59999999999991</v>
      </c>
    </row>
    <row r="1253" spans="1:14" x14ac:dyDescent="0.3">
      <c r="A1253">
        <v>2020</v>
      </c>
      <c r="B1253">
        <v>1</v>
      </c>
      <c r="C1253">
        <v>23</v>
      </c>
      <c r="D1253">
        <v>4</v>
      </c>
      <c r="E1253">
        <v>0</v>
      </c>
      <c r="F1253">
        <v>0</v>
      </c>
      <c r="G1253">
        <v>0</v>
      </c>
      <c r="H1253">
        <v>3959</v>
      </c>
      <c r="I1253">
        <v>11840</v>
      </c>
      <c r="J1253">
        <v>27750</v>
      </c>
      <c r="K1253">
        <v>22200</v>
      </c>
      <c r="L1253">
        <v>0</v>
      </c>
      <c r="M1253">
        <v>3862.8</v>
      </c>
      <c r="N1253">
        <f>df_results_DK2!Q1253*12</f>
        <v>1252.8000000000002</v>
      </c>
    </row>
    <row r="1254" spans="1:14" x14ac:dyDescent="0.3">
      <c r="A1254">
        <v>2020</v>
      </c>
      <c r="B1254">
        <v>1</v>
      </c>
      <c r="C1254">
        <v>23</v>
      </c>
      <c r="D1254">
        <v>5</v>
      </c>
      <c r="E1254">
        <v>0</v>
      </c>
      <c r="F1254">
        <v>0</v>
      </c>
      <c r="G1254">
        <v>0</v>
      </c>
      <c r="H1254">
        <v>3441</v>
      </c>
      <c r="I1254">
        <v>11840</v>
      </c>
      <c r="J1254">
        <v>27750</v>
      </c>
      <c r="K1254">
        <v>22200</v>
      </c>
      <c r="L1254">
        <v>0</v>
      </c>
      <c r="M1254">
        <v>5128.2</v>
      </c>
      <c r="N1254">
        <f>df_results_DK2!Q1254*12</f>
        <v>1663.1999999999998</v>
      </c>
    </row>
    <row r="1255" spans="1:14" x14ac:dyDescent="0.3">
      <c r="A1255">
        <v>2020</v>
      </c>
      <c r="B1255">
        <v>1</v>
      </c>
      <c r="C1255">
        <v>23</v>
      </c>
      <c r="D1255">
        <v>6</v>
      </c>
      <c r="E1255">
        <v>7616</v>
      </c>
      <c r="F1255">
        <v>0</v>
      </c>
      <c r="G1255">
        <v>0</v>
      </c>
      <c r="H1255">
        <v>0</v>
      </c>
      <c r="I1255">
        <v>0</v>
      </c>
      <c r="J1255">
        <v>12750</v>
      </c>
      <c r="K1255">
        <v>10200</v>
      </c>
      <c r="L1255">
        <v>0</v>
      </c>
      <c r="M1255">
        <v>3014.1000000000004</v>
      </c>
      <c r="N1255">
        <f>df_results_DK2!Q1255*12</f>
        <v>2127.6000000000004</v>
      </c>
    </row>
    <row r="1256" spans="1:14" x14ac:dyDescent="0.3">
      <c r="A1256">
        <v>2020</v>
      </c>
      <c r="B1256">
        <v>1</v>
      </c>
      <c r="C1256">
        <v>23</v>
      </c>
      <c r="D1256">
        <v>7</v>
      </c>
      <c r="E1256">
        <v>10829</v>
      </c>
      <c r="F1256">
        <v>0</v>
      </c>
      <c r="G1256">
        <v>0</v>
      </c>
      <c r="H1256">
        <v>0</v>
      </c>
      <c r="I1256">
        <v>0</v>
      </c>
      <c r="J1256">
        <v>12750</v>
      </c>
      <c r="K1256">
        <v>10200</v>
      </c>
      <c r="L1256">
        <v>0</v>
      </c>
      <c r="M1256">
        <v>3335.4</v>
      </c>
      <c r="N1256">
        <f>df_results_DK2!Q1256*12</f>
        <v>2354.4</v>
      </c>
    </row>
    <row r="1257" spans="1:14" x14ac:dyDescent="0.3">
      <c r="A1257">
        <v>2020</v>
      </c>
      <c r="B1257">
        <v>1</v>
      </c>
      <c r="C1257">
        <v>23</v>
      </c>
      <c r="D1257">
        <v>8</v>
      </c>
      <c r="E1257">
        <v>14484</v>
      </c>
      <c r="F1257">
        <v>0</v>
      </c>
      <c r="G1257">
        <v>0</v>
      </c>
      <c r="H1257">
        <v>0</v>
      </c>
      <c r="I1257">
        <v>0</v>
      </c>
      <c r="J1257">
        <v>12750</v>
      </c>
      <c r="K1257">
        <v>10200</v>
      </c>
      <c r="L1257">
        <v>0</v>
      </c>
      <c r="M1257">
        <v>3748.5</v>
      </c>
      <c r="N1257">
        <f>df_results_DK2!Q1257*12</f>
        <v>2646</v>
      </c>
    </row>
    <row r="1258" spans="1:14" x14ac:dyDescent="0.3">
      <c r="A1258">
        <v>2020</v>
      </c>
      <c r="B1258">
        <v>1</v>
      </c>
      <c r="C1258">
        <v>23</v>
      </c>
      <c r="D1258">
        <v>9</v>
      </c>
      <c r="E1258">
        <v>15606</v>
      </c>
      <c r="F1258">
        <v>0</v>
      </c>
      <c r="G1258">
        <v>0</v>
      </c>
      <c r="H1258">
        <v>0</v>
      </c>
      <c r="I1258">
        <v>0</v>
      </c>
      <c r="J1258">
        <v>12750</v>
      </c>
      <c r="K1258">
        <v>10200</v>
      </c>
      <c r="L1258">
        <v>0</v>
      </c>
      <c r="M1258">
        <v>4100.4000000000005</v>
      </c>
      <c r="N1258">
        <f>df_results_DK2!Q1258*12</f>
        <v>2894.4</v>
      </c>
    </row>
    <row r="1259" spans="1:14" x14ac:dyDescent="0.3">
      <c r="A1259">
        <v>2020</v>
      </c>
      <c r="B1259">
        <v>1</v>
      </c>
      <c r="C1259">
        <v>23</v>
      </c>
      <c r="D1259">
        <v>10</v>
      </c>
      <c r="E1259">
        <v>15622.999999999998</v>
      </c>
      <c r="F1259">
        <v>0</v>
      </c>
      <c r="G1259">
        <v>0</v>
      </c>
      <c r="H1259">
        <v>0</v>
      </c>
      <c r="I1259">
        <v>0</v>
      </c>
      <c r="J1259">
        <v>12750</v>
      </c>
      <c r="K1259">
        <v>10200</v>
      </c>
      <c r="L1259">
        <v>0</v>
      </c>
      <c r="M1259">
        <v>4345.2</v>
      </c>
      <c r="N1259">
        <f>df_results_DK2!Q1259*12</f>
        <v>3067.2</v>
      </c>
    </row>
    <row r="1260" spans="1:14" x14ac:dyDescent="0.3">
      <c r="A1260">
        <v>2020</v>
      </c>
      <c r="B1260">
        <v>1</v>
      </c>
      <c r="C1260">
        <v>23</v>
      </c>
      <c r="D1260">
        <v>11</v>
      </c>
      <c r="E1260">
        <v>15912.000000000002</v>
      </c>
      <c r="F1260">
        <v>0</v>
      </c>
      <c r="G1260">
        <v>0</v>
      </c>
      <c r="H1260">
        <v>0</v>
      </c>
      <c r="I1260">
        <v>0</v>
      </c>
      <c r="J1260">
        <v>12750</v>
      </c>
      <c r="K1260">
        <v>10200</v>
      </c>
      <c r="L1260">
        <v>0</v>
      </c>
      <c r="M1260">
        <v>4299.3</v>
      </c>
      <c r="N1260">
        <f>df_results_DK2!Q1260*12</f>
        <v>3034.8</v>
      </c>
    </row>
    <row r="1261" spans="1:14" x14ac:dyDescent="0.3">
      <c r="A1261">
        <v>2020</v>
      </c>
      <c r="B1261">
        <v>1</v>
      </c>
      <c r="C1261">
        <v>23</v>
      </c>
      <c r="D1261">
        <v>12</v>
      </c>
      <c r="E1261">
        <v>13855</v>
      </c>
      <c r="F1261">
        <v>0</v>
      </c>
      <c r="G1261">
        <v>0</v>
      </c>
      <c r="H1261">
        <v>0</v>
      </c>
      <c r="I1261">
        <v>0</v>
      </c>
      <c r="J1261">
        <v>12750</v>
      </c>
      <c r="K1261">
        <v>10200</v>
      </c>
      <c r="L1261">
        <v>0</v>
      </c>
      <c r="M1261">
        <v>4804.2000000000007</v>
      </c>
      <c r="N1261">
        <f>df_results_DK2!Q1261*12</f>
        <v>3391.2000000000003</v>
      </c>
    </row>
    <row r="1262" spans="1:14" x14ac:dyDescent="0.3">
      <c r="A1262">
        <v>2020</v>
      </c>
      <c r="B1262">
        <v>1</v>
      </c>
      <c r="C1262">
        <v>23</v>
      </c>
      <c r="D1262">
        <v>13</v>
      </c>
      <c r="E1262">
        <v>12716</v>
      </c>
      <c r="F1262">
        <v>0</v>
      </c>
      <c r="G1262">
        <v>0</v>
      </c>
      <c r="H1262">
        <v>0</v>
      </c>
      <c r="I1262">
        <v>0</v>
      </c>
      <c r="J1262">
        <v>12750</v>
      </c>
      <c r="K1262">
        <v>10200</v>
      </c>
      <c r="L1262">
        <v>0</v>
      </c>
      <c r="M1262">
        <v>5492.7000000000007</v>
      </c>
      <c r="N1262">
        <f>df_results_DK2!Q1262*12</f>
        <v>3877.2000000000003</v>
      </c>
    </row>
    <row r="1263" spans="1:14" x14ac:dyDescent="0.3">
      <c r="A1263">
        <v>2020</v>
      </c>
      <c r="B1263">
        <v>1</v>
      </c>
      <c r="C1263">
        <v>23</v>
      </c>
      <c r="D1263">
        <v>14</v>
      </c>
      <c r="E1263">
        <v>12325</v>
      </c>
      <c r="F1263">
        <v>0</v>
      </c>
      <c r="G1263">
        <v>0</v>
      </c>
      <c r="H1263">
        <v>0</v>
      </c>
      <c r="I1263">
        <v>0</v>
      </c>
      <c r="J1263">
        <v>12750</v>
      </c>
      <c r="K1263">
        <v>10200</v>
      </c>
      <c r="L1263">
        <v>0</v>
      </c>
      <c r="M1263">
        <v>5951.7000000000007</v>
      </c>
      <c r="N1263">
        <f>df_results_DK2!Q1263*12</f>
        <v>4201.2000000000007</v>
      </c>
    </row>
    <row r="1264" spans="1:14" x14ac:dyDescent="0.3">
      <c r="A1264">
        <v>2020</v>
      </c>
      <c r="B1264">
        <v>1</v>
      </c>
      <c r="C1264">
        <v>23</v>
      </c>
      <c r="D1264">
        <v>15</v>
      </c>
      <c r="E1264">
        <v>11475</v>
      </c>
      <c r="F1264">
        <v>0</v>
      </c>
      <c r="G1264">
        <v>0</v>
      </c>
      <c r="H1264">
        <v>0</v>
      </c>
      <c r="I1264">
        <v>0</v>
      </c>
      <c r="J1264">
        <v>12750</v>
      </c>
      <c r="K1264">
        <v>10200</v>
      </c>
      <c r="L1264">
        <v>0</v>
      </c>
      <c r="M1264">
        <v>6334.2000000000007</v>
      </c>
      <c r="N1264">
        <f>df_results_DK2!Q1264*12</f>
        <v>4471.2000000000007</v>
      </c>
    </row>
    <row r="1265" spans="1:14" x14ac:dyDescent="0.3">
      <c r="A1265">
        <v>2020</v>
      </c>
      <c r="B1265">
        <v>1</v>
      </c>
      <c r="C1265">
        <v>23</v>
      </c>
      <c r="D1265">
        <v>16</v>
      </c>
      <c r="E1265">
        <v>8313</v>
      </c>
      <c r="F1265">
        <v>0</v>
      </c>
      <c r="G1265">
        <v>0</v>
      </c>
      <c r="H1265">
        <v>0</v>
      </c>
      <c r="I1265">
        <v>0</v>
      </c>
      <c r="J1265">
        <v>12750</v>
      </c>
      <c r="K1265">
        <v>10200</v>
      </c>
      <c r="L1265">
        <v>0</v>
      </c>
      <c r="M1265">
        <v>6456.6</v>
      </c>
      <c r="N1265">
        <f>df_results_DK2!Q1265*12</f>
        <v>4557.6000000000004</v>
      </c>
    </row>
    <row r="1266" spans="1:14" x14ac:dyDescent="0.3">
      <c r="A1266">
        <v>2020</v>
      </c>
      <c r="B1266">
        <v>1</v>
      </c>
      <c r="C1266">
        <v>23</v>
      </c>
      <c r="D1266">
        <v>17</v>
      </c>
      <c r="E1266">
        <v>10948</v>
      </c>
      <c r="F1266">
        <v>0</v>
      </c>
      <c r="G1266">
        <v>0</v>
      </c>
      <c r="H1266">
        <v>0</v>
      </c>
      <c r="I1266">
        <v>0</v>
      </c>
      <c r="J1266">
        <v>12750</v>
      </c>
      <c r="K1266">
        <v>10200</v>
      </c>
      <c r="L1266">
        <v>0</v>
      </c>
      <c r="M1266">
        <v>6793.2000000000007</v>
      </c>
      <c r="N1266">
        <f>df_results_DK2!Q1266*12</f>
        <v>4795.2000000000007</v>
      </c>
    </row>
    <row r="1267" spans="1:14" x14ac:dyDescent="0.3">
      <c r="A1267">
        <v>2020</v>
      </c>
      <c r="B1267">
        <v>1</v>
      </c>
      <c r="C1267">
        <v>23</v>
      </c>
      <c r="D1267">
        <v>18</v>
      </c>
      <c r="E1267">
        <v>14501</v>
      </c>
      <c r="F1267">
        <v>0</v>
      </c>
      <c r="G1267">
        <v>0</v>
      </c>
      <c r="H1267">
        <v>0</v>
      </c>
      <c r="I1267">
        <v>0</v>
      </c>
      <c r="J1267">
        <v>12750</v>
      </c>
      <c r="K1267">
        <v>10200</v>
      </c>
      <c r="L1267">
        <v>0</v>
      </c>
      <c r="M1267">
        <v>7068.6</v>
      </c>
      <c r="N1267">
        <f>df_results_DK2!Q1267*12</f>
        <v>4989.6000000000004</v>
      </c>
    </row>
    <row r="1268" spans="1:14" x14ac:dyDescent="0.3">
      <c r="A1268">
        <v>2020</v>
      </c>
      <c r="B1268">
        <v>1</v>
      </c>
      <c r="C1268">
        <v>23</v>
      </c>
      <c r="D1268">
        <v>19</v>
      </c>
      <c r="E1268">
        <v>14671</v>
      </c>
      <c r="F1268">
        <v>0</v>
      </c>
      <c r="G1268">
        <v>0</v>
      </c>
      <c r="H1268">
        <v>0</v>
      </c>
      <c r="I1268">
        <v>0</v>
      </c>
      <c r="J1268">
        <v>12750</v>
      </c>
      <c r="K1268">
        <v>10200</v>
      </c>
      <c r="L1268">
        <v>0</v>
      </c>
      <c r="M1268">
        <v>7099.2000000000007</v>
      </c>
      <c r="N1268">
        <f>df_results_DK2!Q1268*12</f>
        <v>5011.2000000000007</v>
      </c>
    </row>
    <row r="1269" spans="1:14" x14ac:dyDescent="0.3">
      <c r="A1269">
        <v>2020</v>
      </c>
      <c r="B1269">
        <v>1</v>
      </c>
      <c r="C1269">
        <v>23</v>
      </c>
      <c r="D1269">
        <v>20</v>
      </c>
      <c r="E1269">
        <v>9741</v>
      </c>
      <c r="F1269">
        <v>0</v>
      </c>
      <c r="G1269">
        <v>0</v>
      </c>
      <c r="H1269">
        <v>0</v>
      </c>
      <c r="I1269">
        <v>0</v>
      </c>
      <c r="J1269">
        <v>12750</v>
      </c>
      <c r="K1269">
        <v>10200</v>
      </c>
      <c r="L1269">
        <v>0</v>
      </c>
      <c r="M1269">
        <v>7298.1</v>
      </c>
      <c r="N1269">
        <f>df_results_DK2!Q1269*12</f>
        <v>5151.6000000000004</v>
      </c>
    </row>
    <row r="1270" spans="1:14" x14ac:dyDescent="0.3">
      <c r="A1270">
        <v>2020</v>
      </c>
      <c r="B1270">
        <v>1</v>
      </c>
      <c r="C1270">
        <v>23</v>
      </c>
      <c r="D1270">
        <v>21</v>
      </c>
      <c r="E1270">
        <v>4284</v>
      </c>
      <c r="F1270">
        <v>0</v>
      </c>
      <c r="G1270">
        <v>0</v>
      </c>
      <c r="H1270">
        <v>0</v>
      </c>
      <c r="I1270">
        <v>0</v>
      </c>
      <c r="J1270">
        <v>12750</v>
      </c>
      <c r="K1270">
        <v>10200</v>
      </c>
      <c r="L1270">
        <v>0</v>
      </c>
      <c r="M1270">
        <v>7497</v>
      </c>
      <c r="N1270">
        <f>df_results_DK2!Q1270*12</f>
        <v>5292</v>
      </c>
    </row>
    <row r="1271" spans="1:14" x14ac:dyDescent="0.3">
      <c r="A1271">
        <v>2020</v>
      </c>
      <c r="B1271">
        <v>1</v>
      </c>
      <c r="C1271">
        <v>23</v>
      </c>
      <c r="D1271">
        <v>22</v>
      </c>
      <c r="E1271">
        <v>1649</v>
      </c>
      <c r="F1271">
        <v>0</v>
      </c>
      <c r="G1271">
        <v>0</v>
      </c>
      <c r="H1271">
        <v>0</v>
      </c>
      <c r="I1271">
        <v>0</v>
      </c>
      <c r="J1271">
        <v>12750</v>
      </c>
      <c r="K1271">
        <v>10200</v>
      </c>
      <c r="L1271">
        <v>0</v>
      </c>
      <c r="M1271">
        <v>7313.4</v>
      </c>
      <c r="N1271">
        <f>df_results_DK2!Q1271*12</f>
        <v>5162.3999999999996</v>
      </c>
    </row>
    <row r="1272" spans="1:14" x14ac:dyDescent="0.3">
      <c r="A1272">
        <v>2020</v>
      </c>
      <c r="B1272">
        <v>1</v>
      </c>
      <c r="C1272">
        <v>23</v>
      </c>
      <c r="D1272">
        <v>23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9000</v>
      </c>
      <c r="K1272">
        <v>6600</v>
      </c>
      <c r="L1272">
        <v>0</v>
      </c>
      <c r="M1272">
        <v>4838.3999999999996</v>
      </c>
      <c r="N1272">
        <f>df_results_DK2!Q1272*12</f>
        <v>4838.3999999999996</v>
      </c>
    </row>
    <row r="1273" spans="1:14" x14ac:dyDescent="0.3">
      <c r="A1273">
        <v>2020</v>
      </c>
      <c r="B1273">
        <v>1</v>
      </c>
      <c r="C1273">
        <v>23</v>
      </c>
      <c r="D1273">
        <v>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9000</v>
      </c>
      <c r="K1273">
        <v>4500</v>
      </c>
      <c r="L1273">
        <v>0</v>
      </c>
      <c r="M1273">
        <v>4492.8</v>
      </c>
      <c r="N1273">
        <f>df_results_DK2!Q1273*12</f>
        <v>4492.8</v>
      </c>
    </row>
    <row r="1274" spans="1:14" x14ac:dyDescent="0.3">
      <c r="A1274">
        <v>2020</v>
      </c>
      <c r="B1274">
        <v>1</v>
      </c>
      <c r="C1274">
        <v>24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2689.9999999999995</v>
      </c>
      <c r="K1274">
        <v>0</v>
      </c>
      <c r="L1274">
        <v>0</v>
      </c>
      <c r="M1274">
        <v>2088</v>
      </c>
      <c r="N1274">
        <f>df_results_DK2!Q1274*12</f>
        <v>5011.2000000000007</v>
      </c>
    </row>
    <row r="1275" spans="1:14" x14ac:dyDescent="0.3">
      <c r="A1275">
        <v>2020</v>
      </c>
      <c r="B1275">
        <v>1</v>
      </c>
      <c r="C1275">
        <v>24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2105</v>
      </c>
      <c r="K1275">
        <v>0</v>
      </c>
      <c r="L1275">
        <v>0</v>
      </c>
      <c r="M1275">
        <v>2070</v>
      </c>
      <c r="N1275">
        <f>df_results_DK2!Q1275*12</f>
        <v>4968</v>
      </c>
    </row>
    <row r="1276" spans="1:14" x14ac:dyDescent="0.3">
      <c r="A1276">
        <v>2020</v>
      </c>
      <c r="B1276">
        <v>1</v>
      </c>
      <c r="C1276">
        <v>24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1520</v>
      </c>
      <c r="K1276">
        <v>0</v>
      </c>
      <c r="L1276">
        <v>0</v>
      </c>
      <c r="M1276">
        <v>2061</v>
      </c>
      <c r="N1276">
        <f>df_results_DK2!Q1276*12</f>
        <v>4946.3999999999996</v>
      </c>
    </row>
    <row r="1277" spans="1:14" x14ac:dyDescent="0.3">
      <c r="A1277">
        <v>2020</v>
      </c>
      <c r="B1277">
        <v>1</v>
      </c>
      <c r="C1277">
        <v>24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1030</v>
      </c>
      <c r="K1277">
        <v>0</v>
      </c>
      <c r="L1277">
        <v>0</v>
      </c>
      <c r="M1277">
        <v>2205</v>
      </c>
      <c r="N1277">
        <f>df_results_DK2!Q1277*12</f>
        <v>5292</v>
      </c>
    </row>
    <row r="1278" spans="1:14" x14ac:dyDescent="0.3">
      <c r="A1278">
        <v>2020</v>
      </c>
      <c r="B1278">
        <v>1</v>
      </c>
      <c r="C1278">
        <v>24</v>
      </c>
      <c r="D1278">
        <v>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1185</v>
      </c>
      <c r="K1278">
        <v>0</v>
      </c>
      <c r="L1278">
        <v>0</v>
      </c>
      <c r="M1278">
        <v>2331</v>
      </c>
      <c r="N1278">
        <f>df_results_DK2!Q1278*12</f>
        <v>5594.4</v>
      </c>
    </row>
    <row r="1279" spans="1:14" x14ac:dyDescent="0.3">
      <c r="A1279">
        <v>2020</v>
      </c>
      <c r="B1279">
        <v>1</v>
      </c>
      <c r="C1279">
        <v>24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2150</v>
      </c>
      <c r="K1279">
        <v>0</v>
      </c>
      <c r="L1279">
        <v>0</v>
      </c>
      <c r="M1279">
        <v>2475</v>
      </c>
      <c r="N1279">
        <f>df_results_DK2!Q1279*12</f>
        <v>5940</v>
      </c>
    </row>
    <row r="1280" spans="1:14" x14ac:dyDescent="0.3">
      <c r="A1280">
        <v>2020</v>
      </c>
      <c r="B1280">
        <v>1</v>
      </c>
      <c r="C1280">
        <v>24</v>
      </c>
      <c r="D1280">
        <v>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9000</v>
      </c>
      <c r="K1280">
        <v>3612</v>
      </c>
      <c r="L1280">
        <v>0</v>
      </c>
      <c r="M1280">
        <v>6199.2000000000007</v>
      </c>
      <c r="N1280">
        <f>df_results_DK2!Q1280*12</f>
        <v>6199.2000000000007</v>
      </c>
    </row>
    <row r="1281" spans="1:14" x14ac:dyDescent="0.3">
      <c r="A1281">
        <v>2020</v>
      </c>
      <c r="B1281">
        <v>1</v>
      </c>
      <c r="C1281">
        <v>24</v>
      </c>
      <c r="D1281">
        <v>8</v>
      </c>
      <c r="E1281">
        <v>5967</v>
      </c>
      <c r="F1281">
        <v>0</v>
      </c>
      <c r="G1281">
        <v>0</v>
      </c>
      <c r="H1281">
        <v>0</v>
      </c>
      <c r="I1281">
        <v>0</v>
      </c>
      <c r="J1281">
        <v>12750</v>
      </c>
      <c r="K1281">
        <v>10200</v>
      </c>
      <c r="L1281">
        <v>0</v>
      </c>
      <c r="M1281">
        <v>8690.4</v>
      </c>
      <c r="N1281">
        <f>df_results_DK2!Q1281*12</f>
        <v>6134.4</v>
      </c>
    </row>
    <row r="1282" spans="1:14" x14ac:dyDescent="0.3">
      <c r="A1282">
        <v>2020</v>
      </c>
      <c r="B1282">
        <v>1</v>
      </c>
      <c r="C1282">
        <v>24</v>
      </c>
      <c r="D1282">
        <v>9</v>
      </c>
      <c r="E1282">
        <v>10200</v>
      </c>
      <c r="F1282">
        <v>0</v>
      </c>
      <c r="G1282">
        <v>0</v>
      </c>
      <c r="H1282">
        <v>0</v>
      </c>
      <c r="I1282">
        <v>0</v>
      </c>
      <c r="J1282">
        <v>12750</v>
      </c>
      <c r="K1282">
        <v>10200</v>
      </c>
      <c r="L1282">
        <v>0</v>
      </c>
      <c r="M1282">
        <v>8246.7000000000007</v>
      </c>
      <c r="N1282">
        <f>df_results_DK2!Q1282*12</f>
        <v>5821.2000000000007</v>
      </c>
    </row>
    <row r="1283" spans="1:14" x14ac:dyDescent="0.3">
      <c r="A1283">
        <v>2020</v>
      </c>
      <c r="B1283">
        <v>1</v>
      </c>
      <c r="C1283">
        <v>24</v>
      </c>
      <c r="D1283">
        <v>10</v>
      </c>
      <c r="E1283">
        <v>11254</v>
      </c>
      <c r="F1283">
        <v>0</v>
      </c>
      <c r="G1283">
        <v>0</v>
      </c>
      <c r="H1283">
        <v>0</v>
      </c>
      <c r="I1283">
        <v>0</v>
      </c>
      <c r="J1283">
        <v>12750</v>
      </c>
      <c r="K1283">
        <v>10200</v>
      </c>
      <c r="L1283">
        <v>0</v>
      </c>
      <c r="M1283">
        <v>7650</v>
      </c>
      <c r="N1283">
        <f>df_results_DK2!Q1283*12</f>
        <v>5400</v>
      </c>
    </row>
    <row r="1284" spans="1:14" x14ac:dyDescent="0.3">
      <c r="A1284">
        <v>2020</v>
      </c>
      <c r="B1284">
        <v>1</v>
      </c>
      <c r="C1284">
        <v>24</v>
      </c>
      <c r="D1284">
        <v>11</v>
      </c>
      <c r="E1284">
        <v>12104</v>
      </c>
      <c r="F1284">
        <v>0</v>
      </c>
      <c r="G1284">
        <v>0</v>
      </c>
      <c r="H1284">
        <v>0</v>
      </c>
      <c r="I1284">
        <v>0</v>
      </c>
      <c r="J1284">
        <v>12750</v>
      </c>
      <c r="K1284">
        <v>10200</v>
      </c>
      <c r="L1284">
        <v>0</v>
      </c>
      <c r="M1284">
        <v>7083.9</v>
      </c>
      <c r="N1284">
        <f>df_results_DK2!Q1284*12</f>
        <v>5000.3999999999996</v>
      </c>
    </row>
    <row r="1285" spans="1:14" x14ac:dyDescent="0.3">
      <c r="A1285">
        <v>2020</v>
      </c>
      <c r="B1285">
        <v>1</v>
      </c>
      <c r="C1285">
        <v>24</v>
      </c>
      <c r="D1285">
        <v>12</v>
      </c>
      <c r="E1285">
        <v>10336</v>
      </c>
      <c r="F1285">
        <v>0</v>
      </c>
      <c r="G1285">
        <v>0</v>
      </c>
      <c r="H1285">
        <v>0</v>
      </c>
      <c r="I1285">
        <v>0</v>
      </c>
      <c r="J1285">
        <v>12750</v>
      </c>
      <c r="K1285">
        <v>10200</v>
      </c>
      <c r="L1285">
        <v>0</v>
      </c>
      <c r="M1285">
        <v>7175.7000000000007</v>
      </c>
      <c r="N1285">
        <f>df_results_DK2!Q1285*12</f>
        <v>5065.2000000000007</v>
      </c>
    </row>
    <row r="1286" spans="1:14" x14ac:dyDescent="0.3">
      <c r="A1286">
        <v>2020</v>
      </c>
      <c r="B1286">
        <v>1</v>
      </c>
      <c r="C1286">
        <v>24</v>
      </c>
      <c r="D1286">
        <v>13</v>
      </c>
      <c r="E1286">
        <v>10115</v>
      </c>
      <c r="F1286">
        <v>0</v>
      </c>
      <c r="G1286">
        <v>0</v>
      </c>
      <c r="H1286">
        <v>0</v>
      </c>
      <c r="I1286">
        <v>0</v>
      </c>
      <c r="J1286">
        <v>12750</v>
      </c>
      <c r="K1286">
        <v>10200</v>
      </c>
      <c r="L1286">
        <v>0</v>
      </c>
      <c r="M1286">
        <v>7160.4</v>
      </c>
      <c r="N1286">
        <f>df_results_DK2!Q1286*12</f>
        <v>5054.3999999999996</v>
      </c>
    </row>
    <row r="1287" spans="1:14" x14ac:dyDescent="0.3">
      <c r="A1287">
        <v>2020</v>
      </c>
      <c r="B1287">
        <v>1</v>
      </c>
      <c r="C1287">
        <v>24</v>
      </c>
      <c r="D1287">
        <v>14</v>
      </c>
      <c r="E1287">
        <v>9996</v>
      </c>
      <c r="F1287">
        <v>0</v>
      </c>
      <c r="G1287">
        <v>0</v>
      </c>
      <c r="H1287">
        <v>0</v>
      </c>
      <c r="I1287">
        <v>0</v>
      </c>
      <c r="J1287">
        <v>12750</v>
      </c>
      <c r="K1287">
        <v>10200</v>
      </c>
      <c r="L1287">
        <v>0</v>
      </c>
      <c r="M1287">
        <v>7007.4</v>
      </c>
      <c r="N1287">
        <f>df_results_DK2!Q1287*12</f>
        <v>4946.3999999999996</v>
      </c>
    </row>
    <row r="1288" spans="1:14" x14ac:dyDescent="0.3">
      <c r="A1288">
        <v>2020</v>
      </c>
      <c r="B1288">
        <v>1</v>
      </c>
      <c r="C1288">
        <v>24</v>
      </c>
      <c r="D1288">
        <v>15</v>
      </c>
      <c r="E1288">
        <v>9979</v>
      </c>
      <c r="F1288">
        <v>0</v>
      </c>
      <c r="G1288">
        <v>0</v>
      </c>
      <c r="H1288">
        <v>0</v>
      </c>
      <c r="I1288">
        <v>0</v>
      </c>
      <c r="J1288">
        <v>12750</v>
      </c>
      <c r="K1288">
        <v>10200</v>
      </c>
      <c r="L1288">
        <v>0</v>
      </c>
      <c r="M1288">
        <v>6640.2000000000007</v>
      </c>
      <c r="N1288">
        <f>df_results_DK2!Q1288*12</f>
        <v>4687.2000000000007</v>
      </c>
    </row>
    <row r="1289" spans="1:14" x14ac:dyDescent="0.3">
      <c r="A1289">
        <v>2020</v>
      </c>
      <c r="B1289">
        <v>1</v>
      </c>
      <c r="C1289">
        <v>24</v>
      </c>
      <c r="D1289">
        <v>16</v>
      </c>
      <c r="E1289">
        <v>10472</v>
      </c>
      <c r="F1289">
        <v>0</v>
      </c>
      <c r="G1289">
        <v>0</v>
      </c>
      <c r="H1289">
        <v>0</v>
      </c>
      <c r="I1289">
        <v>0</v>
      </c>
      <c r="J1289">
        <v>12750</v>
      </c>
      <c r="K1289">
        <v>10200</v>
      </c>
      <c r="L1289">
        <v>0</v>
      </c>
      <c r="M1289">
        <v>6211.8</v>
      </c>
      <c r="N1289">
        <f>df_results_DK2!Q1289*12</f>
        <v>4384.8</v>
      </c>
    </row>
    <row r="1290" spans="1:14" x14ac:dyDescent="0.3">
      <c r="A1290">
        <v>2020</v>
      </c>
      <c r="B1290">
        <v>1</v>
      </c>
      <c r="C1290">
        <v>24</v>
      </c>
      <c r="D1290">
        <v>17</v>
      </c>
      <c r="E1290">
        <v>12070</v>
      </c>
      <c r="F1290">
        <v>0</v>
      </c>
      <c r="G1290">
        <v>0</v>
      </c>
      <c r="H1290">
        <v>0</v>
      </c>
      <c r="I1290">
        <v>0</v>
      </c>
      <c r="J1290">
        <v>12750</v>
      </c>
      <c r="K1290">
        <v>10200</v>
      </c>
      <c r="L1290">
        <v>0</v>
      </c>
      <c r="M1290">
        <v>6150.6</v>
      </c>
      <c r="N1290">
        <f>df_results_DK2!Q1290*12</f>
        <v>4341.6000000000004</v>
      </c>
    </row>
    <row r="1291" spans="1:14" x14ac:dyDescent="0.3">
      <c r="A1291">
        <v>2020</v>
      </c>
      <c r="B1291">
        <v>1</v>
      </c>
      <c r="C1291">
        <v>24</v>
      </c>
      <c r="D1291">
        <v>18</v>
      </c>
      <c r="E1291">
        <v>13889</v>
      </c>
      <c r="F1291">
        <v>0</v>
      </c>
      <c r="G1291">
        <v>0</v>
      </c>
      <c r="H1291">
        <v>0</v>
      </c>
      <c r="I1291">
        <v>0</v>
      </c>
      <c r="J1291">
        <v>12750</v>
      </c>
      <c r="K1291">
        <v>10200</v>
      </c>
      <c r="L1291">
        <v>0</v>
      </c>
      <c r="M1291">
        <v>6334.2000000000007</v>
      </c>
      <c r="N1291">
        <f>df_results_DK2!Q1291*12</f>
        <v>4471.2000000000007</v>
      </c>
    </row>
    <row r="1292" spans="1:14" x14ac:dyDescent="0.3">
      <c r="A1292">
        <v>2020</v>
      </c>
      <c r="B1292">
        <v>1</v>
      </c>
      <c r="C1292">
        <v>24</v>
      </c>
      <c r="D1292">
        <v>19</v>
      </c>
      <c r="E1292">
        <v>13923</v>
      </c>
      <c r="F1292">
        <v>0</v>
      </c>
      <c r="G1292">
        <v>0</v>
      </c>
      <c r="H1292">
        <v>0</v>
      </c>
      <c r="I1292">
        <v>0</v>
      </c>
      <c r="J1292">
        <v>12750</v>
      </c>
      <c r="K1292">
        <v>10200</v>
      </c>
      <c r="L1292">
        <v>0</v>
      </c>
      <c r="M1292">
        <v>6747.3</v>
      </c>
      <c r="N1292">
        <f>df_results_DK2!Q1292*12</f>
        <v>4762.8</v>
      </c>
    </row>
    <row r="1293" spans="1:14" x14ac:dyDescent="0.3">
      <c r="A1293">
        <v>2020</v>
      </c>
      <c r="B1293">
        <v>1</v>
      </c>
      <c r="C1293">
        <v>24</v>
      </c>
      <c r="D1293">
        <v>20</v>
      </c>
      <c r="E1293">
        <v>11254</v>
      </c>
      <c r="F1293">
        <v>0</v>
      </c>
      <c r="G1293">
        <v>0</v>
      </c>
      <c r="H1293">
        <v>0</v>
      </c>
      <c r="I1293">
        <v>0</v>
      </c>
      <c r="J1293">
        <v>12750</v>
      </c>
      <c r="K1293">
        <v>10200</v>
      </c>
      <c r="L1293">
        <v>0</v>
      </c>
      <c r="M1293">
        <v>6747.3</v>
      </c>
      <c r="N1293">
        <f>df_results_DK2!Q1293*12</f>
        <v>4762.8</v>
      </c>
    </row>
    <row r="1294" spans="1:14" x14ac:dyDescent="0.3">
      <c r="A1294">
        <v>2020</v>
      </c>
      <c r="B1294">
        <v>1</v>
      </c>
      <c r="C1294">
        <v>24</v>
      </c>
      <c r="D1294">
        <v>21</v>
      </c>
      <c r="E1294">
        <v>9486</v>
      </c>
      <c r="F1294">
        <v>0</v>
      </c>
      <c r="G1294">
        <v>0</v>
      </c>
      <c r="H1294">
        <v>0</v>
      </c>
      <c r="I1294">
        <v>0</v>
      </c>
      <c r="J1294">
        <v>12750</v>
      </c>
      <c r="K1294">
        <v>10200</v>
      </c>
      <c r="L1294">
        <v>0</v>
      </c>
      <c r="M1294">
        <v>6303.6</v>
      </c>
      <c r="N1294">
        <f>df_results_DK2!Q1294*12</f>
        <v>4449.6000000000004</v>
      </c>
    </row>
    <row r="1295" spans="1:14" x14ac:dyDescent="0.3">
      <c r="A1295">
        <v>2020</v>
      </c>
      <c r="B1295">
        <v>1</v>
      </c>
      <c r="C1295">
        <v>24</v>
      </c>
      <c r="D1295">
        <v>22</v>
      </c>
      <c r="E1295">
        <v>7905</v>
      </c>
      <c r="F1295">
        <v>0</v>
      </c>
      <c r="G1295">
        <v>0</v>
      </c>
      <c r="H1295">
        <v>0</v>
      </c>
      <c r="I1295">
        <v>0</v>
      </c>
      <c r="J1295">
        <v>12750</v>
      </c>
      <c r="K1295">
        <v>10200</v>
      </c>
      <c r="L1295">
        <v>0</v>
      </c>
      <c r="M1295">
        <v>5798.7000000000007</v>
      </c>
      <c r="N1295">
        <f>df_results_DK2!Q1295*12</f>
        <v>4093.2000000000003</v>
      </c>
    </row>
    <row r="1296" spans="1:14" x14ac:dyDescent="0.3">
      <c r="A1296">
        <v>2020</v>
      </c>
      <c r="B1296">
        <v>1</v>
      </c>
      <c r="C1296">
        <v>24</v>
      </c>
      <c r="D1296">
        <v>23</v>
      </c>
      <c r="E1296">
        <v>0</v>
      </c>
      <c r="F1296">
        <v>0</v>
      </c>
      <c r="G1296">
        <v>0</v>
      </c>
      <c r="H1296">
        <v>2590</v>
      </c>
      <c r="I1296">
        <v>11840</v>
      </c>
      <c r="J1296">
        <v>27750</v>
      </c>
      <c r="K1296">
        <v>22200</v>
      </c>
      <c r="L1296">
        <v>0</v>
      </c>
      <c r="M1296">
        <v>11555.1</v>
      </c>
      <c r="N1296">
        <f>df_results_DK2!Q1296*12</f>
        <v>3747.6000000000004</v>
      </c>
    </row>
    <row r="1297" spans="1:14" x14ac:dyDescent="0.3">
      <c r="A1297">
        <v>2020</v>
      </c>
      <c r="B1297">
        <v>1</v>
      </c>
      <c r="C1297">
        <v>24</v>
      </c>
      <c r="D1297">
        <v>24</v>
      </c>
      <c r="E1297">
        <v>0</v>
      </c>
      <c r="F1297">
        <v>0</v>
      </c>
      <c r="G1297">
        <v>0</v>
      </c>
      <c r="H1297">
        <v>0</v>
      </c>
      <c r="I1297">
        <v>7104</v>
      </c>
      <c r="J1297">
        <v>24000</v>
      </c>
      <c r="K1297">
        <v>19200</v>
      </c>
      <c r="L1297">
        <v>0</v>
      </c>
      <c r="M1297">
        <v>8668.8000000000011</v>
      </c>
      <c r="N1297">
        <f>df_results_DK2!Q1297*12</f>
        <v>3250.8</v>
      </c>
    </row>
    <row r="1298" spans="1:14" x14ac:dyDescent="0.3">
      <c r="A1298">
        <v>2020</v>
      </c>
      <c r="B1298">
        <v>1</v>
      </c>
      <c r="C1298">
        <v>25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768</v>
      </c>
      <c r="J1298">
        <v>24000</v>
      </c>
      <c r="K1298">
        <v>19200</v>
      </c>
      <c r="L1298">
        <v>0</v>
      </c>
      <c r="M1298">
        <v>13046.4</v>
      </c>
      <c r="N1298">
        <f>df_results_DK2!Q1298*12</f>
        <v>4892.3999999999996</v>
      </c>
    </row>
    <row r="1299" spans="1:14" x14ac:dyDescent="0.3">
      <c r="A1299">
        <v>2020</v>
      </c>
      <c r="B1299">
        <v>1</v>
      </c>
      <c r="C1299">
        <v>25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9000</v>
      </c>
      <c r="K1299">
        <v>6792</v>
      </c>
      <c r="L1299">
        <v>0</v>
      </c>
      <c r="M1299">
        <v>4546.8</v>
      </c>
      <c r="N1299">
        <f>df_results_DK2!Q1299*12</f>
        <v>4546.8</v>
      </c>
    </row>
    <row r="1300" spans="1:14" x14ac:dyDescent="0.3">
      <c r="A1300">
        <v>2020</v>
      </c>
      <c r="B1300">
        <v>1</v>
      </c>
      <c r="C1300">
        <v>25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9000</v>
      </c>
      <c r="K1300">
        <v>7152</v>
      </c>
      <c r="L1300">
        <v>0</v>
      </c>
      <c r="M1300">
        <v>4330.8</v>
      </c>
      <c r="N1300">
        <f>df_results_DK2!Q1300*12</f>
        <v>4330.8</v>
      </c>
    </row>
    <row r="1301" spans="1:14" x14ac:dyDescent="0.3">
      <c r="A1301">
        <v>2020</v>
      </c>
      <c r="B1301">
        <v>1</v>
      </c>
      <c r="C1301">
        <v>25</v>
      </c>
      <c r="D1301">
        <v>4</v>
      </c>
      <c r="E1301">
        <v>0</v>
      </c>
      <c r="F1301">
        <v>0</v>
      </c>
      <c r="G1301">
        <v>0</v>
      </c>
      <c r="H1301">
        <v>0</v>
      </c>
      <c r="I1301">
        <v>1568</v>
      </c>
      <c r="J1301">
        <v>24000</v>
      </c>
      <c r="K1301">
        <v>19200</v>
      </c>
      <c r="L1301">
        <v>0</v>
      </c>
      <c r="M1301">
        <v>10886.4</v>
      </c>
      <c r="N1301">
        <f>df_results_DK2!Q1301*12</f>
        <v>4082.3999999999996</v>
      </c>
    </row>
    <row r="1302" spans="1:14" x14ac:dyDescent="0.3">
      <c r="A1302">
        <v>2020</v>
      </c>
      <c r="B1302">
        <v>1</v>
      </c>
      <c r="C1302">
        <v>25</v>
      </c>
      <c r="D1302">
        <v>5</v>
      </c>
      <c r="E1302">
        <v>0</v>
      </c>
      <c r="F1302">
        <v>0</v>
      </c>
      <c r="G1302">
        <v>0</v>
      </c>
      <c r="H1302">
        <v>0</v>
      </c>
      <c r="I1302">
        <v>3616</v>
      </c>
      <c r="J1302">
        <v>24000</v>
      </c>
      <c r="K1302">
        <v>19200</v>
      </c>
      <c r="L1302">
        <v>0</v>
      </c>
      <c r="M1302">
        <v>10252.800000000001</v>
      </c>
      <c r="N1302">
        <f>df_results_DK2!Q1302*12</f>
        <v>3844.8</v>
      </c>
    </row>
    <row r="1303" spans="1:14" x14ac:dyDescent="0.3">
      <c r="A1303">
        <v>2020</v>
      </c>
      <c r="B1303">
        <v>1</v>
      </c>
      <c r="C1303">
        <v>25</v>
      </c>
      <c r="D1303">
        <v>6</v>
      </c>
      <c r="E1303">
        <v>3230</v>
      </c>
      <c r="F1303">
        <v>0</v>
      </c>
      <c r="G1303">
        <v>0</v>
      </c>
      <c r="H1303">
        <v>0</v>
      </c>
      <c r="I1303">
        <v>0</v>
      </c>
      <c r="J1303">
        <v>12750</v>
      </c>
      <c r="K1303">
        <v>10200</v>
      </c>
      <c r="L1303">
        <v>0</v>
      </c>
      <c r="M1303">
        <v>4712.3999999999996</v>
      </c>
      <c r="N1303">
        <f>df_results_DK2!Q1303*12</f>
        <v>3326.3999999999996</v>
      </c>
    </row>
    <row r="1304" spans="1:14" x14ac:dyDescent="0.3">
      <c r="A1304">
        <v>2020</v>
      </c>
      <c r="B1304">
        <v>1</v>
      </c>
      <c r="C1304">
        <v>25</v>
      </c>
      <c r="D1304">
        <v>7</v>
      </c>
      <c r="E1304">
        <v>4607</v>
      </c>
      <c r="F1304">
        <v>0</v>
      </c>
      <c r="G1304">
        <v>0</v>
      </c>
      <c r="H1304">
        <v>0</v>
      </c>
      <c r="I1304">
        <v>0</v>
      </c>
      <c r="J1304">
        <v>12750</v>
      </c>
      <c r="K1304">
        <v>10200</v>
      </c>
      <c r="L1304">
        <v>0</v>
      </c>
      <c r="M1304">
        <v>4513.5</v>
      </c>
      <c r="N1304">
        <f>df_results_DK2!Q1304*12</f>
        <v>3186</v>
      </c>
    </row>
    <row r="1305" spans="1:14" x14ac:dyDescent="0.3">
      <c r="A1305">
        <v>2020</v>
      </c>
      <c r="B1305">
        <v>1</v>
      </c>
      <c r="C1305">
        <v>25</v>
      </c>
      <c r="D1305">
        <v>8</v>
      </c>
      <c r="E1305">
        <v>6613</v>
      </c>
      <c r="F1305">
        <v>0</v>
      </c>
      <c r="G1305">
        <v>0</v>
      </c>
      <c r="H1305">
        <v>0</v>
      </c>
      <c r="I1305">
        <v>0</v>
      </c>
      <c r="J1305">
        <v>12750</v>
      </c>
      <c r="K1305">
        <v>10200</v>
      </c>
      <c r="L1305">
        <v>0</v>
      </c>
      <c r="M1305">
        <v>4452.3</v>
      </c>
      <c r="N1305">
        <f>df_results_DK2!Q1305*12</f>
        <v>3142.8</v>
      </c>
    </row>
    <row r="1306" spans="1:14" x14ac:dyDescent="0.3">
      <c r="A1306">
        <v>2020</v>
      </c>
      <c r="B1306">
        <v>1</v>
      </c>
      <c r="C1306">
        <v>25</v>
      </c>
      <c r="D1306">
        <v>9</v>
      </c>
      <c r="E1306">
        <v>8755.0000000000018</v>
      </c>
      <c r="F1306">
        <v>0</v>
      </c>
      <c r="G1306">
        <v>0</v>
      </c>
      <c r="H1306">
        <v>0</v>
      </c>
      <c r="I1306">
        <v>0</v>
      </c>
      <c r="J1306">
        <v>12750</v>
      </c>
      <c r="K1306">
        <v>10200</v>
      </c>
      <c r="L1306">
        <v>0</v>
      </c>
      <c r="M1306">
        <v>4299.3</v>
      </c>
      <c r="N1306">
        <f>df_results_DK2!Q1306*12</f>
        <v>3034.8</v>
      </c>
    </row>
    <row r="1307" spans="1:14" x14ac:dyDescent="0.3">
      <c r="A1307">
        <v>2020</v>
      </c>
      <c r="B1307">
        <v>1</v>
      </c>
      <c r="C1307">
        <v>25</v>
      </c>
      <c r="D1307">
        <v>10</v>
      </c>
      <c r="E1307">
        <v>10778</v>
      </c>
      <c r="F1307">
        <v>0</v>
      </c>
      <c r="G1307">
        <v>0</v>
      </c>
      <c r="H1307">
        <v>0</v>
      </c>
      <c r="I1307">
        <v>0</v>
      </c>
      <c r="J1307">
        <v>12750</v>
      </c>
      <c r="K1307">
        <v>10200</v>
      </c>
      <c r="L1307">
        <v>0</v>
      </c>
      <c r="M1307">
        <v>3978</v>
      </c>
      <c r="N1307">
        <f>df_results_DK2!Q1307*12</f>
        <v>2808</v>
      </c>
    </row>
    <row r="1308" spans="1:14" x14ac:dyDescent="0.3">
      <c r="A1308">
        <v>2020</v>
      </c>
      <c r="B1308">
        <v>1</v>
      </c>
      <c r="C1308">
        <v>25</v>
      </c>
      <c r="D1308">
        <v>11</v>
      </c>
      <c r="E1308">
        <v>11832.000000000002</v>
      </c>
      <c r="F1308">
        <v>0</v>
      </c>
      <c r="G1308">
        <v>0</v>
      </c>
      <c r="H1308">
        <v>0</v>
      </c>
      <c r="I1308">
        <v>0</v>
      </c>
      <c r="J1308">
        <v>12750</v>
      </c>
      <c r="K1308">
        <v>10200</v>
      </c>
      <c r="L1308">
        <v>0</v>
      </c>
      <c r="M1308">
        <v>3840.3</v>
      </c>
      <c r="N1308">
        <f>df_results_DK2!Q1308*12</f>
        <v>2710.8</v>
      </c>
    </row>
    <row r="1309" spans="1:14" x14ac:dyDescent="0.3">
      <c r="A1309">
        <v>2020</v>
      </c>
      <c r="B1309">
        <v>1</v>
      </c>
      <c r="C1309">
        <v>25</v>
      </c>
      <c r="D1309">
        <v>12</v>
      </c>
      <c r="E1309">
        <v>10200</v>
      </c>
      <c r="F1309">
        <v>0</v>
      </c>
      <c r="G1309">
        <v>0</v>
      </c>
      <c r="H1309">
        <v>0</v>
      </c>
      <c r="I1309">
        <v>0</v>
      </c>
      <c r="J1309">
        <v>12750</v>
      </c>
      <c r="K1309">
        <v>10200</v>
      </c>
      <c r="L1309">
        <v>0</v>
      </c>
      <c r="M1309">
        <v>4176.9000000000005</v>
      </c>
      <c r="N1309">
        <f>df_results_DK2!Q1309*12</f>
        <v>2948.4</v>
      </c>
    </row>
    <row r="1310" spans="1:14" x14ac:dyDescent="0.3">
      <c r="A1310">
        <v>2020</v>
      </c>
      <c r="B1310">
        <v>1</v>
      </c>
      <c r="C1310">
        <v>25</v>
      </c>
      <c r="D1310">
        <v>13</v>
      </c>
      <c r="E1310">
        <v>9842.9999999999982</v>
      </c>
      <c r="F1310">
        <v>0</v>
      </c>
      <c r="G1310">
        <v>0</v>
      </c>
      <c r="H1310">
        <v>0</v>
      </c>
      <c r="I1310">
        <v>0</v>
      </c>
      <c r="J1310">
        <v>12750</v>
      </c>
      <c r="K1310">
        <v>10200</v>
      </c>
      <c r="L1310">
        <v>0</v>
      </c>
      <c r="M1310">
        <v>4268.7</v>
      </c>
      <c r="N1310">
        <f>df_results_DK2!Q1310*12</f>
        <v>3013.2</v>
      </c>
    </row>
    <row r="1311" spans="1:14" x14ac:dyDescent="0.3">
      <c r="A1311">
        <v>2020</v>
      </c>
      <c r="B1311">
        <v>1</v>
      </c>
      <c r="C1311">
        <v>25</v>
      </c>
      <c r="D1311">
        <v>14</v>
      </c>
      <c r="E1311">
        <v>9622</v>
      </c>
      <c r="F1311">
        <v>0</v>
      </c>
      <c r="G1311">
        <v>0</v>
      </c>
      <c r="H1311">
        <v>0</v>
      </c>
      <c r="I1311">
        <v>0</v>
      </c>
      <c r="J1311">
        <v>12750</v>
      </c>
      <c r="K1311">
        <v>10200</v>
      </c>
      <c r="L1311">
        <v>0</v>
      </c>
      <c r="M1311">
        <v>4023.9</v>
      </c>
      <c r="N1311">
        <f>df_results_DK2!Q1311*12</f>
        <v>2840.4</v>
      </c>
    </row>
    <row r="1312" spans="1:14" x14ac:dyDescent="0.3">
      <c r="A1312">
        <v>2020</v>
      </c>
      <c r="B1312">
        <v>1</v>
      </c>
      <c r="C1312">
        <v>25</v>
      </c>
      <c r="D1312">
        <v>15</v>
      </c>
      <c r="E1312">
        <v>9995.9999999999982</v>
      </c>
      <c r="F1312">
        <v>0</v>
      </c>
      <c r="G1312">
        <v>0</v>
      </c>
      <c r="H1312">
        <v>0</v>
      </c>
      <c r="I1312">
        <v>0</v>
      </c>
      <c r="J1312">
        <v>12750</v>
      </c>
      <c r="K1312">
        <v>10200</v>
      </c>
      <c r="L1312">
        <v>0</v>
      </c>
      <c r="M1312">
        <v>3503.7</v>
      </c>
      <c r="N1312">
        <f>df_results_DK2!Q1312*12</f>
        <v>2473.1999999999998</v>
      </c>
    </row>
    <row r="1313" spans="1:14" x14ac:dyDescent="0.3">
      <c r="A1313">
        <v>2020</v>
      </c>
      <c r="B1313">
        <v>1</v>
      </c>
      <c r="C1313">
        <v>25</v>
      </c>
      <c r="D1313">
        <v>16</v>
      </c>
      <c r="E1313">
        <v>10438</v>
      </c>
      <c r="F1313">
        <v>0</v>
      </c>
      <c r="G1313">
        <v>0</v>
      </c>
      <c r="H1313">
        <v>0</v>
      </c>
      <c r="I1313">
        <v>0</v>
      </c>
      <c r="J1313">
        <v>12750</v>
      </c>
      <c r="K1313">
        <v>10200</v>
      </c>
      <c r="L1313">
        <v>0</v>
      </c>
      <c r="M1313">
        <v>3213</v>
      </c>
      <c r="N1313">
        <f>df_results_DK2!Q1313*12</f>
        <v>2268</v>
      </c>
    </row>
    <row r="1314" spans="1:14" x14ac:dyDescent="0.3">
      <c r="A1314">
        <v>2020</v>
      </c>
      <c r="B1314">
        <v>1</v>
      </c>
      <c r="C1314">
        <v>25</v>
      </c>
      <c r="D1314">
        <v>17</v>
      </c>
      <c r="E1314">
        <v>12070</v>
      </c>
      <c r="F1314">
        <v>0</v>
      </c>
      <c r="G1314">
        <v>0</v>
      </c>
      <c r="H1314">
        <v>0</v>
      </c>
      <c r="I1314">
        <v>0</v>
      </c>
      <c r="J1314">
        <v>12750</v>
      </c>
      <c r="K1314">
        <v>10200</v>
      </c>
      <c r="L1314">
        <v>0</v>
      </c>
      <c r="M1314">
        <v>3167.1000000000004</v>
      </c>
      <c r="N1314">
        <f>df_results_DK2!Q1314*12</f>
        <v>2235.6000000000004</v>
      </c>
    </row>
    <row r="1315" spans="1:14" x14ac:dyDescent="0.3">
      <c r="A1315">
        <v>2020</v>
      </c>
      <c r="B1315">
        <v>1</v>
      </c>
      <c r="C1315">
        <v>25</v>
      </c>
      <c r="D1315">
        <v>18</v>
      </c>
      <c r="E1315">
        <v>15011</v>
      </c>
      <c r="F1315">
        <v>0</v>
      </c>
      <c r="G1315">
        <v>0</v>
      </c>
      <c r="H1315">
        <v>0</v>
      </c>
      <c r="I1315">
        <v>0</v>
      </c>
      <c r="J1315">
        <v>12750</v>
      </c>
      <c r="K1315">
        <v>10200</v>
      </c>
      <c r="L1315">
        <v>0</v>
      </c>
      <c r="M1315">
        <v>3090.6000000000004</v>
      </c>
      <c r="N1315">
        <f>df_results_DK2!Q1315*12</f>
        <v>2181.6000000000004</v>
      </c>
    </row>
    <row r="1316" spans="1:14" x14ac:dyDescent="0.3">
      <c r="A1316">
        <v>2020</v>
      </c>
      <c r="B1316">
        <v>1</v>
      </c>
      <c r="C1316">
        <v>25</v>
      </c>
      <c r="D1316">
        <v>19</v>
      </c>
      <c r="E1316">
        <v>15946.000000000002</v>
      </c>
      <c r="F1316">
        <v>0</v>
      </c>
      <c r="G1316">
        <v>0</v>
      </c>
      <c r="H1316">
        <v>0</v>
      </c>
      <c r="I1316">
        <v>0</v>
      </c>
      <c r="J1316">
        <v>12750</v>
      </c>
      <c r="K1316">
        <v>10200</v>
      </c>
      <c r="L1316">
        <v>0</v>
      </c>
      <c r="M1316">
        <v>2998.8</v>
      </c>
      <c r="N1316">
        <f>df_results_DK2!Q1316*12</f>
        <v>2116.8000000000002</v>
      </c>
    </row>
    <row r="1317" spans="1:14" x14ac:dyDescent="0.3">
      <c r="A1317">
        <v>2020</v>
      </c>
      <c r="B1317">
        <v>1</v>
      </c>
      <c r="C1317">
        <v>25</v>
      </c>
      <c r="D1317">
        <v>20</v>
      </c>
      <c r="E1317">
        <v>13532</v>
      </c>
      <c r="F1317">
        <v>0</v>
      </c>
      <c r="G1317">
        <v>0</v>
      </c>
      <c r="H1317">
        <v>0</v>
      </c>
      <c r="I1317">
        <v>0</v>
      </c>
      <c r="J1317">
        <v>12750</v>
      </c>
      <c r="K1317">
        <v>10200</v>
      </c>
      <c r="L1317">
        <v>0</v>
      </c>
      <c r="M1317">
        <v>3060</v>
      </c>
      <c r="N1317">
        <f>df_results_DK2!Q1317*12</f>
        <v>2160</v>
      </c>
    </row>
    <row r="1318" spans="1:14" x14ac:dyDescent="0.3">
      <c r="A1318">
        <v>2020</v>
      </c>
      <c r="B1318">
        <v>1</v>
      </c>
      <c r="C1318">
        <v>25</v>
      </c>
      <c r="D1318">
        <v>21</v>
      </c>
      <c r="E1318">
        <v>11458</v>
      </c>
      <c r="F1318">
        <v>0</v>
      </c>
      <c r="G1318">
        <v>0</v>
      </c>
      <c r="H1318">
        <v>0</v>
      </c>
      <c r="I1318">
        <v>0</v>
      </c>
      <c r="J1318">
        <v>12750</v>
      </c>
      <c r="K1318">
        <v>10200</v>
      </c>
      <c r="L1318">
        <v>0</v>
      </c>
      <c r="M1318">
        <v>3136.5</v>
      </c>
      <c r="N1318">
        <f>df_results_DK2!Q1318*12</f>
        <v>2214</v>
      </c>
    </row>
    <row r="1319" spans="1:14" x14ac:dyDescent="0.3">
      <c r="A1319">
        <v>2020</v>
      </c>
      <c r="B1319">
        <v>1</v>
      </c>
      <c r="C1319">
        <v>25</v>
      </c>
      <c r="D1319">
        <v>22</v>
      </c>
      <c r="E1319">
        <v>8431.9999999999964</v>
      </c>
      <c r="F1319">
        <v>0</v>
      </c>
      <c r="G1319">
        <v>0</v>
      </c>
      <c r="H1319">
        <v>0</v>
      </c>
      <c r="I1319">
        <v>0</v>
      </c>
      <c r="J1319">
        <v>12750</v>
      </c>
      <c r="K1319">
        <v>10200</v>
      </c>
      <c r="L1319">
        <v>0</v>
      </c>
      <c r="M1319">
        <v>3304.8</v>
      </c>
      <c r="N1319">
        <f>df_results_DK2!Q1319*12</f>
        <v>2332.8000000000002</v>
      </c>
    </row>
    <row r="1320" spans="1:14" x14ac:dyDescent="0.3">
      <c r="A1320">
        <v>2020</v>
      </c>
      <c r="B1320">
        <v>1</v>
      </c>
      <c r="C1320">
        <v>25</v>
      </c>
      <c r="D1320">
        <v>23</v>
      </c>
      <c r="E1320">
        <v>0</v>
      </c>
      <c r="F1320">
        <v>0</v>
      </c>
      <c r="G1320">
        <v>0</v>
      </c>
      <c r="H1320">
        <v>0</v>
      </c>
      <c r="I1320">
        <v>7679.9999999999927</v>
      </c>
      <c r="J1320">
        <v>24000</v>
      </c>
      <c r="K1320">
        <v>19200</v>
      </c>
      <c r="L1320">
        <v>0</v>
      </c>
      <c r="M1320">
        <v>6566.4000000000005</v>
      </c>
      <c r="N1320">
        <f>df_results_DK2!Q1320*12</f>
        <v>2462.4</v>
      </c>
    </row>
    <row r="1321" spans="1:14" x14ac:dyDescent="0.3">
      <c r="A1321">
        <v>2020</v>
      </c>
      <c r="B1321">
        <v>1</v>
      </c>
      <c r="C1321">
        <v>25</v>
      </c>
      <c r="D1321">
        <v>24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9000</v>
      </c>
      <c r="K1321">
        <v>7127.9999999999973</v>
      </c>
      <c r="L1321">
        <v>0</v>
      </c>
      <c r="M1321">
        <v>2430</v>
      </c>
      <c r="N1321">
        <f>df_results_DK2!Q1321*12</f>
        <v>2430</v>
      </c>
    </row>
    <row r="1322" spans="1:14" x14ac:dyDescent="0.3">
      <c r="A1322">
        <v>2020</v>
      </c>
      <c r="B1322">
        <v>1</v>
      </c>
      <c r="C1322">
        <v>26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3505</v>
      </c>
      <c r="K1322">
        <v>0</v>
      </c>
      <c r="L1322">
        <v>0</v>
      </c>
      <c r="M1322">
        <v>1030.5</v>
      </c>
      <c r="N1322">
        <f>df_results_DK2!Q1322*12</f>
        <v>2473.1999999999998</v>
      </c>
    </row>
    <row r="1323" spans="1:14" x14ac:dyDescent="0.3">
      <c r="A1323">
        <v>2020</v>
      </c>
      <c r="B1323">
        <v>1</v>
      </c>
      <c r="C1323">
        <v>26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3054.9999999999995</v>
      </c>
      <c r="K1323">
        <v>0</v>
      </c>
      <c r="L1323">
        <v>0</v>
      </c>
      <c r="M1323">
        <v>1053</v>
      </c>
      <c r="N1323">
        <f>df_results_DK2!Q1323*12</f>
        <v>2527.1999999999998</v>
      </c>
    </row>
    <row r="1324" spans="1:14" x14ac:dyDescent="0.3">
      <c r="A1324">
        <v>2020</v>
      </c>
      <c r="B1324">
        <v>1</v>
      </c>
      <c r="C1324">
        <v>26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3274.9999999999982</v>
      </c>
      <c r="K1324">
        <v>0</v>
      </c>
      <c r="L1324">
        <v>0</v>
      </c>
      <c r="M1324">
        <v>1030.5</v>
      </c>
      <c r="N1324">
        <f>df_results_DK2!Q1324*12</f>
        <v>2473.1999999999998</v>
      </c>
    </row>
    <row r="1325" spans="1:14" x14ac:dyDescent="0.3">
      <c r="A1325">
        <v>2020</v>
      </c>
      <c r="B1325">
        <v>1</v>
      </c>
      <c r="C1325">
        <v>26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3565.0000000000005</v>
      </c>
      <c r="K1325">
        <v>0</v>
      </c>
      <c r="L1325">
        <v>0</v>
      </c>
      <c r="M1325">
        <v>949.5</v>
      </c>
      <c r="N1325">
        <f>df_results_DK2!Q1325*12</f>
        <v>2278.8000000000002</v>
      </c>
    </row>
    <row r="1326" spans="1:14" x14ac:dyDescent="0.3">
      <c r="A1326">
        <v>2020</v>
      </c>
      <c r="B1326">
        <v>1</v>
      </c>
      <c r="C1326">
        <v>26</v>
      </c>
      <c r="D1326">
        <v>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9000</v>
      </c>
      <c r="K1326">
        <v>911.99999999999864</v>
      </c>
      <c r="L1326">
        <v>0</v>
      </c>
      <c r="M1326">
        <v>2149.1999999999998</v>
      </c>
      <c r="N1326">
        <f>df_results_DK2!Q1326*12</f>
        <v>2149.1999999999998</v>
      </c>
    </row>
    <row r="1327" spans="1:14" x14ac:dyDescent="0.3">
      <c r="A1327">
        <v>2020</v>
      </c>
      <c r="B1327">
        <v>1</v>
      </c>
      <c r="C1327">
        <v>26</v>
      </c>
      <c r="D1327">
        <v>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9000</v>
      </c>
      <c r="K1327">
        <v>2063.9999999999973</v>
      </c>
      <c r="L1327">
        <v>0</v>
      </c>
      <c r="M1327">
        <v>2192.4</v>
      </c>
      <c r="N1327">
        <f>df_results_DK2!Q1327*12</f>
        <v>2192.4</v>
      </c>
    </row>
    <row r="1328" spans="1:14" x14ac:dyDescent="0.3">
      <c r="A1328">
        <v>2020</v>
      </c>
      <c r="B1328">
        <v>1</v>
      </c>
      <c r="C1328">
        <v>26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9000</v>
      </c>
      <c r="K1328">
        <v>4212</v>
      </c>
      <c r="L1328">
        <v>0</v>
      </c>
      <c r="M1328">
        <v>2235.6000000000004</v>
      </c>
      <c r="N1328">
        <f>df_results_DK2!Q1328*12</f>
        <v>2235.6000000000004</v>
      </c>
    </row>
    <row r="1329" spans="1:14" x14ac:dyDescent="0.3">
      <c r="A1329">
        <v>2020</v>
      </c>
      <c r="B1329">
        <v>1</v>
      </c>
      <c r="C1329">
        <v>26</v>
      </c>
      <c r="D1329">
        <v>8</v>
      </c>
      <c r="E1329">
        <v>679.99999999999613</v>
      </c>
      <c r="F1329">
        <v>0</v>
      </c>
      <c r="G1329">
        <v>0</v>
      </c>
      <c r="H1329">
        <v>0</v>
      </c>
      <c r="I1329">
        <v>0</v>
      </c>
      <c r="J1329">
        <v>12750</v>
      </c>
      <c r="K1329">
        <v>10200</v>
      </c>
      <c r="L1329">
        <v>0</v>
      </c>
      <c r="M1329">
        <v>3350.7</v>
      </c>
      <c r="N1329">
        <f>df_results_DK2!Q1329*12</f>
        <v>2365.1999999999998</v>
      </c>
    </row>
    <row r="1330" spans="1:14" x14ac:dyDescent="0.3">
      <c r="A1330">
        <v>2020</v>
      </c>
      <c r="B1330">
        <v>1</v>
      </c>
      <c r="C1330">
        <v>26</v>
      </c>
      <c r="D1330">
        <v>9</v>
      </c>
      <c r="E1330">
        <v>7038</v>
      </c>
      <c r="F1330">
        <v>0</v>
      </c>
      <c r="G1330">
        <v>0</v>
      </c>
      <c r="H1330">
        <v>0</v>
      </c>
      <c r="I1330">
        <v>0</v>
      </c>
      <c r="J1330">
        <v>12750</v>
      </c>
      <c r="K1330">
        <v>10200</v>
      </c>
      <c r="L1330">
        <v>0</v>
      </c>
      <c r="M1330">
        <v>3366</v>
      </c>
      <c r="N1330">
        <f>df_results_DK2!Q1330*12</f>
        <v>2376</v>
      </c>
    </row>
    <row r="1331" spans="1:14" x14ac:dyDescent="0.3">
      <c r="A1331">
        <v>2020</v>
      </c>
      <c r="B1331">
        <v>1</v>
      </c>
      <c r="C1331">
        <v>26</v>
      </c>
      <c r="D1331">
        <v>10</v>
      </c>
      <c r="E1331">
        <v>10132</v>
      </c>
      <c r="F1331">
        <v>0</v>
      </c>
      <c r="G1331">
        <v>0</v>
      </c>
      <c r="H1331">
        <v>0</v>
      </c>
      <c r="I1331">
        <v>0</v>
      </c>
      <c r="J1331">
        <v>12750</v>
      </c>
      <c r="K1331">
        <v>10200</v>
      </c>
      <c r="L1331">
        <v>0</v>
      </c>
      <c r="M1331">
        <v>3427.2</v>
      </c>
      <c r="N1331">
        <f>df_results_DK2!Q1331*12</f>
        <v>2419.1999999999998</v>
      </c>
    </row>
    <row r="1332" spans="1:14" x14ac:dyDescent="0.3">
      <c r="A1332">
        <v>2020</v>
      </c>
      <c r="B1332">
        <v>1</v>
      </c>
      <c r="C1332">
        <v>26</v>
      </c>
      <c r="D1332">
        <v>11</v>
      </c>
      <c r="E1332">
        <v>12172</v>
      </c>
      <c r="F1332">
        <v>0</v>
      </c>
      <c r="G1332">
        <v>0</v>
      </c>
      <c r="H1332">
        <v>0</v>
      </c>
      <c r="I1332">
        <v>0</v>
      </c>
      <c r="J1332">
        <v>12750</v>
      </c>
      <c r="K1332">
        <v>10200</v>
      </c>
      <c r="L1332">
        <v>0</v>
      </c>
      <c r="M1332">
        <v>3044.7</v>
      </c>
      <c r="N1332">
        <f>df_results_DK2!Q1332*12</f>
        <v>2149.1999999999998</v>
      </c>
    </row>
    <row r="1333" spans="1:14" x14ac:dyDescent="0.3">
      <c r="A1333">
        <v>2020</v>
      </c>
      <c r="B1333">
        <v>1</v>
      </c>
      <c r="C1333">
        <v>26</v>
      </c>
      <c r="D1333">
        <v>12</v>
      </c>
      <c r="E1333">
        <v>9927.9999999999964</v>
      </c>
      <c r="F1333">
        <v>0</v>
      </c>
      <c r="G1333">
        <v>0</v>
      </c>
      <c r="H1333">
        <v>0</v>
      </c>
      <c r="I1333">
        <v>0</v>
      </c>
      <c r="J1333">
        <v>12750</v>
      </c>
      <c r="K1333">
        <v>10200</v>
      </c>
      <c r="L1333">
        <v>0</v>
      </c>
      <c r="M1333">
        <v>2692.8</v>
      </c>
      <c r="N1333">
        <f>df_results_DK2!Q1333*12</f>
        <v>1900.8000000000002</v>
      </c>
    </row>
    <row r="1334" spans="1:14" x14ac:dyDescent="0.3">
      <c r="A1334">
        <v>2020</v>
      </c>
      <c r="B1334">
        <v>1</v>
      </c>
      <c r="C1334">
        <v>26</v>
      </c>
      <c r="D1334">
        <v>13</v>
      </c>
      <c r="E1334">
        <v>7786</v>
      </c>
      <c r="F1334">
        <v>0</v>
      </c>
      <c r="G1334">
        <v>0</v>
      </c>
      <c r="H1334">
        <v>0</v>
      </c>
      <c r="I1334">
        <v>0</v>
      </c>
      <c r="J1334">
        <v>12750</v>
      </c>
      <c r="K1334">
        <v>10200</v>
      </c>
      <c r="L1334">
        <v>0</v>
      </c>
      <c r="M1334">
        <v>2601</v>
      </c>
      <c r="N1334">
        <f>df_results_DK2!Q1334*12</f>
        <v>1836</v>
      </c>
    </row>
    <row r="1335" spans="1:14" x14ac:dyDescent="0.3">
      <c r="A1335">
        <v>2020</v>
      </c>
      <c r="B1335">
        <v>1</v>
      </c>
      <c r="C1335">
        <v>26</v>
      </c>
      <c r="D1335">
        <v>14</v>
      </c>
      <c r="E1335">
        <v>5304</v>
      </c>
      <c r="F1335">
        <v>0</v>
      </c>
      <c r="G1335">
        <v>0</v>
      </c>
      <c r="H1335">
        <v>0</v>
      </c>
      <c r="I1335">
        <v>0</v>
      </c>
      <c r="J1335">
        <v>12750</v>
      </c>
      <c r="K1335">
        <v>10200</v>
      </c>
      <c r="L1335">
        <v>0</v>
      </c>
      <c r="M1335">
        <v>2601</v>
      </c>
      <c r="N1335">
        <f>df_results_DK2!Q1335*12</f>
        <v>1836</v>
      </c>
    </row>
    <row r="1336" spans="1:14" x14ac:dyDescent="0.3">
      <c r="A1336">
        <v>2020</v>
      </c>
      <c r="B1336">
        <v>1</v>
      </c>
      <c r="C1336">
        <v>26</v>
      </c>
      <c r="D1336">
        <v>15</v>
      </c>
      <c r="E1336">
        <v>3298</v>
      </c>
      <c r="F1336">
        <v>0</v>
      </c>
      <c r="G1336">
        <v>0</v>
      </c>
      <c r="H1336">
        <v>0</v>
      </c>
      <c r="I1336">
        <v>0</v>
      </c>
      <c r="J1336">
        <v>12750</v>
      </c>
      <c r="K1336">
        <v>10200</v>
      </c>
      <c r="L1336">
        <v>0</v>
      </c>
      <c r="M1336">
        <v>2692.8</v>
      </c>
      <c r="N1336">
        <f>df_results_DK2!Q1336*12</f>
        <v>1900.8000000000002</v>
      </c>
    </row>
    <row r="1337" spans="1:14" x14ac:dyDescent="0.3">
      <c r="A1337">
        <v>2020</v>
      </c>
      <c r="B1337">
        <v>1</v>
      </c>
      <c r="C1337">
        <v>26</v>
      </c>
      <c r="D1337">
        <v>16</v>
      </c>
      <c r="E1337">
        <v>1666</v>
      </c>
      <c r="F1337">
        <v>0</v>
      </c>
      <c r="G1337">
        <v>0</v>
      </c>
      <c r="H1337">
        <v>0</v>
      </c>
      <c r="I1337">
        <v>0</v>
      </c>
      <c r="J1337">
        <v>12750</v>
      </c>
      <c r="K1337">
        <v>10200</v>
      </c>
      <c r="L1337">
        <v>0</v>
      </c>
      <c r="M1337">
        <v>2830.5</v>
      </c>
      <c r="N1337">
        <f>df_results_DK2!Q1337*12</f>
        <v>1998</v>
      </c>
    </row>
    <row r="1338" spans="1:14" x14ac:dyDescent="0.3">
      <c r="A1338">
        <v>2020</v>
      </c>
      <c r="B1338">
        <v>1</v>
      </c>
      <c r="C1338">
        <v>26</v>
      </c>
      <c r="D1338">
        <v>17</v>
      </c>
      <c r="E1338">
        <v>3893</v>
      </c>
      <c r="F1338">
        <v>0</v>
      </c>
      <c r="G1338">
        <v>0</v>
      </c>
      <c r="H1338">
        <v>0</v>
      </c>
      <c r="I1338">
        <v>0</v>
      </c>
      <c r="J1338">
        <v>12750</v>
      </c>
      <c r="K1338">
        <v>10200</v>
      </c>
      <c r="L1338">
        <v>0</v>
      </c>
      <c r="M1338">
        <v>3136.5</v>
      </c>
      <c r="N1338">
        <f>df_results_DK2!Q1338*12</f>
        <v>2214</v>
      </c>
    </row>
    <row r="1339" spans="1:14" x14ac:dyDescent="0.3">
      <c r="A1339">
        <v>2020</v>
      </c>
      <c r="B1339">
        <v>1</v>
      </c>
      <c r="C1339">
        <v>26</v>
      </c>
      <c r="D1339">
        <v>18</v>
      </c>
      <c r="E1339">
        <v>9112</v>
      </c>
      <c r="F1339">
        <v>0</v>
      </c>
      <c r="G1339">
        <v>0</v>
      </c>
      <c r="H1339">
        <v>0</v>
      </c>
      <c r="I1339">
        <v>0</v>
      </c>
      <c r="J1339">
        <v>12750</v>
      </c>
      <c r="K1339">
        <v>10200</v>
      </c>
      <c r="L1339">
        <v>0</v>
      </c>
      <c r="M1339">
        <v>3809.7</v>
      </c>
      <c r="N1339">
        <f>df_results_DK2!Q1339*12</f>
        <v>2689.2</v>
      </c>
    </row>
    <row r="1340" spans="1:14" x14ac:dyDescent="0.3">
      <c r="A1340">
        <v>2020</v>
      </c>
      <c r="B1340">
        <v>1</v>
      </c>
      <c r="C1340">
        <v>26</v>
      </c>
      <c r="D1340">
        <v>19</v>
      </c>
      <c r="E1340">
        <v>8211</v>
      </c>
      <c r="F1340">
        <v>0</v>
      </c>
      <c r="G1340">
        <v>0</v>
      </c>
      <c r="H1340">
        <v>0</v>
      </c>
      <c r="I1340">
        <v>0</v>
      </c>
      <c r="J1340">
        <v>12750</v>
      </c>
      <c r="K1340">
        <v>10200</v>
      </c>
      <c r="L1340">
        <v>0</v>
      </c>
      <c r="M1340">
        <v>4528.8</v>
      </c>
      <c r="N1340">
        <f>df_results_DK2!Q1340*12</f>
        <v>3196.8</v>
      </c>
    </row>
    <row r="1341" spans="1:14" x14ac:dyDescent="0.3">
      <c r="A1341">
        <v>2020</v>
      </c>
      <c r="B1341">
        <v>1</v>
      </c>
      <c r="C1341">
        <v>26</v>
      </c>
      <c r="D1341">
        <v>20</v>
      </c>
      <c r="E1341">
        <v>3400</v>
      </c>
      <c r="F1341">
        <v>0</v>
      </c>
      <c r="G1341">
        <v>0</v>
      </c>
      <c r="H1341">
        <v>0</v>
      </c>
      <c r="I1341">
        <v>0</v>
      </c>
      <c r="J1341">
        <v>12750</v>
      </c>
      <c r="K1341">
        <v>10200</v>
      </c>
      <c r="L1341">
        <v>0</v>
      </c>
      <c r="M1341">
        <v>4773.6000000000004</v>
      </c>
      <c r="N1341">
        <f>df_results_DK2!Q1341*12</f>
        <v>3369.6000000000004</v>
      </c>
    </row>
    <row r="1342" spans="1:14" x14ac:dyDescent="0.3">
      <c r="A1342">
        <v>2020</v>
      </c>
      <c r="B1342">
        <v>1</v>
      </c>
      <c r="C1342">
        <v>26</v>
      </c>
      <c r="D1342">
        <v>21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9000</v>
      </c>
      <c r="K1342">
        <v>6492</v>
      </c>
      <c r="L1342">
        <v>0</v>
      </c>
      <c r="M1342">
        <v>3726</v>
      </c>
      <c r="N1342">
        <f>df_results_DK2!Q1342*12</f>
        <v>3726</v>
      </c>
    </row>
    <row r="1343" spans="1:14" x14ac:dyDescent="0.3">
      <c r="A1343">
        <v>2020</v>
      </c>
      <c r="B1343">
        <v>1</v>
      </c>
      <c r="C1343">
        <v>26</v>
      </c>
      <c r="D1343">
        <v>22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9000</v>
      </c>
      <c r="K1343">
        <v>4236</v>
      </c>
      <c r="L1343">
        <v>0</v>
      </c>
      <c r="M1343">
        <v>3769.2000000000003</v>
      </c>
      <c r="N1343">
        <f>df_results_DK2!Q1343*12</f>
        <v>3769.2000000000003</v>
      </c>
    </row>
    <row r="1344" spans="1:14" x14ac:dyDescent="0.3">
      <c r="A1344">
        <v>2020</v>
      </c>
      <c r="B1344">
        <v>1</v>
      </c>
      <c r="C1344">
        <v>26</v>
      </c>
      <c r="D1344">
        <v>23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9000</v>
      </c>
      <c r="K1344">
        <v>2580</v>
      </c>
      <c r="L1344">
        <v>0</v>
      </c>
      <c r="M1344">
        <v>3240</v>
      </c>
      <c r="N1344">
        <f>df_results_DK2!Q1344*12</f>
        <v>3240</v>
      </c>
    </row>
    <row r="1345" spans="1:14" x14ac:dyDescent="0.3">
      <c r="A1345">
        <v>2020</v>
      </c>
      <c r="B1345">
        <v>1</v>
      </c>
      <c r="C1345">
        <v>26</v>
      </c>
      <c r="D1345">
        <v>24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9000</v>
      </c>
      <c r="K1345">
        <v>972.00000000000136</v>
      </c>
      <c r="L1345">
        <v>0</v>
      </c>
      <c r="M1345">
        <v>2980.8</v>
      </c>
      <c r="N1345">
        <f>df_results_DK2!Q1345*12</f>
        <v>2980.8</v>
      </c>
    </row>
    <row r="1346" spans="1:14" x14ac:dyDescent="0.3">
      <c r="A1346">
        <v>2020</v>
      </c>
      <c r="B1346">
        <v>1</v>
      </c>
      <c r="C1346">
        <v>27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3575.0000000000005</v>
      </c>
      <c r="K1346">
        <v>0</v>
      </c>
      <c r="L1346">
        <v>0</v>
      </c>
      <c r="M1346">
        <v>1264.5</v>
      </c>
      <c r="N1346">
        <f>df_results_DK2!Q1346*12</f>
        <v>3034.8</v>
      </c>
    </row>
    <row r="1347" spans="1:14" x14ac:dyDescent="0.3">
      <c r="A1347">
        <v>2020</v>
      </c>
      <c r="B1347">
        <v>1</v>
      </c>
      <c r="C1347">
        <v>27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3045.0000000000005</v>
      </c>
      <c r="K1347">
        <v>0</v>
      </c>
      <c r="L1347">
        <v>0</v>
      </c>
      <c r="M1347">
        <v>1264.5</v>
      </c>
      <c r="N1347">
        <f>df_results_DK2!Q1347*12</f>
        <v>3034.8</v>
      </c>
    </row>
    <row r="1348" spans="1:14" x14ac:dyDescent="0.3">
      <c r="A1348">
        <v>2020</v>
      </c>
      <c r="B1348">
        <v>1</v>
      </c>
      <c r="C1348">
        <v>27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1915</v>
      </c>
      <c r="K1348">
        <v>0</v>
      </c>
      <c r="L1348">
        <v>0</v>
      </c>
      <c r="M1348">
        <v>1399.5000000000002</v>
      </c>
      <c r="N1348">
        <f>df_results_DK2!Q1348*12</f>
        <v>3358.8</v>
      </c>
    </row>
    <row r="1349" spans="1:14" x14ac:dyDescent="0.3">
      <c r="A1349">
        <v>2020</v>
      </c>
      <c r="B1349">
        <v>1</v>
      </c>
      <c r="C1349">
        <v>27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1335</v>
      </c>
      <c r="K1349">
        <v>0</v>
      </c>
      <c r="L1349">
        <v>0</v>
      </c>
      <c r="M1349">
        <v>1611</v>
      </c>
      <c r="N1349">
        <f>df_results_DK2!Q1349*12</f>
        <v>3866.3999999999996</v>
      </c>
    </row>
    <row r="1350" spans="1:14" x14ac:dyDescent="0.3">
      <c r="A1350">
        <v>2020</v>
      </c>
      <c r="B1350">
        <v>1</v>
      </c>
      <c r="C1350">
        <v>27</v>
      </c>
      <c r="D1350">
        <v>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1374.9999999999995</v>
      </c>
      <c r="K1350">
        <v>0</v>
      </c>
      <c r="L1350">
        <v>0</v>
      </c>
      <c r="M1350">
        <v>1750.5</v>
      </c>
      <c r="N1350">
        <f>df_results_DK2!Q1350*12</f>
        <v>4201.2000000000007</v>
      </c>
    </row>
    <row r="1351" spans="1:14" x14ac:dyDescent="0.3">
      <c r="A1351">
        <v>2020</v>
      </c>
      <c r="B1351">
        <v>1</v>
      </c>
      <c r="C1351">
        <v>27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1620</v>
      </c>
      <c r="K1351">
        <v>0</v>
      </c>
      <c r="L1351">
        <v>0</v>
      </c>
      <c r="M1351">
        <v>1858.5</v>
      </c>
      <c r="N1351">
        <f>df_results_DK2!Q1351*12</f>
        <v>4460.3999999999996</v>
      </c>
    </row>
    <row r="1352" spans="1:14" x14ac:dyDescent="0.3">
      <c r="A1352">
        <v>2020</v>
      </c>
      <c r="B1352">
        <v>1</v>
      </c>
      <c r="C1352">
        <v>27</v>
      </c>
      <c r="D1352">
        <v>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3585</v>
      </c>
      <c r="K1352">
        <v>0</v>
      </c>
      <c r="L1352">
        <v>0</v>
      </c>
      <c r="M1352">
        <v>2101.5</v>
      </c>
      <c r="N1352">
        <f>df_results_DK2!Q1352*12</f>
        <v>5043.6000000000004</v>
      </c>
    </row>
    <row r="1353" spans="1:14" x14ac:dyDescent="0.3">
      <c r="A1353">
        <v>2020</v>
      </c>
      <c r="B1353">
        <v>1</v>
      </c>
      <c r="C1353">
        <v>27</v>
      </c>
      <c r="D1353">
        <v>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9000</v>
      </c>
      <c r="K1353">
        <v>6120</v>
      </c>
      <c r="L1353">
        <v>0</v>
      </c>
      <c r="M1353">
        <v>5637.6</v>
      </c>
      <c r="N1353">
        <f>df_results_DK2!Q1353*12</f>
        <v>5637.6</v>
      </c>
    </row>
    <row r="1354" spans="1:14" x14ac:dyDescent="0.3">
      <c r="A1354">
        <v>2020</v>
      </c>
      <c r="B1354">
        <v>1</v>
      </c>
      <c r="C1354">
        <v>27</v>
      </c>
      <c r="D1354">
        <v>9</v>
      </c>
      <c r="E1354">
        <v>7429</v>
      </c>
      <c r="F1354">
        <v>0</v>
      </c>
      <c r="G1354">
        <v>0</v>
      </c>
      <c r="H1354">
        <v>0</v>
      </c>
      <c r="I1354">
        <v>0</v>
      </c>
      <c r="J1354">
        <v>12750</v>
      </c>
      <c r="K1354">
        <v>10200</v>
      </c>
      <c r="L1354">
        <v>0</v>
      </c>
      <c r="M1354">
        <v>8629.2000000000007</v>
      </c>
      <c r="N1354">
        <f>df_results_DK2!Q1354*12</f>
        <v>6091.2000000000007</v>
      </c>
    </row>
    <row r="1355" spans="1:14" x14ac:dyDescent="0.3">
      <c r="A1355">
        <v>2020</v>
      </c>
      <c r="B1355">
        <v>1</v>
      </c>
      <c r="C1355">
        <v>27</v>
      </c>
      <c r="D1355">
        <v>10</v>
      </c>
      <c r="E1355">
        <v>10455</v>
      </c>
      <c r="F1355">
        <v>0</v>
      </c>
      <c r="G1355">
        <v>0</v>
      </c>
      <c r="H1355">
        <v>0</v>
      </c>
      <c r="I1355">
        <v>0</v>
      </c>
      <c r="J1355">
        <v>12750</v>
      </c>
      <c r="K1355">
        <v>10200</v>
      </c>
      <c r="L1355">
        <v>0</v>
      </c>
      <c r="M1355">
        <v>9149.4000000000015</v>
      </c>
      <c r="N1355">
        <f>df_results_DK2!Q1355*12</f>
        <v>6458.4000000000005</v>
      </c>
    </row>
    <row r="1356" spans="1:14" x14ac:dyDescent="0.3">
      <c r="A1356">
        <v>2020</v>
      </c>
      <c r="B1356">
        <v>1</v>
      </c>
      <c r="C1356">
        <v>27</v>
      </c>
      <c r="D1356">
        <v>11</v>
      </c>
      <c r="E1356">
        <v>10761</v>
      </c>
      <c r="F1356">
        <v>0</v>
      </c>
      <c r="G1356">
        <v>0</v>
      </c>
      <c r="H1356">
        <v>0</v>
      </c>
      <c r="I1356">
        <v>0</v>
      </c>
      <c r="J1356">
        <v>12750</v>
      </c>
      <c r="K1356">
        <v>10200</v>
      </c>
      <c r="L1356">
        <v>0</v>
      </c>
      <c r="M1356">
        <v>9164.7000000000007</v>
      </c>
      <c r="N1356">
        <f>df_results_DK2!Q1356*12</f>
        <v>6469.2000000000007</v>
      </c>
    </row>
    <row r="1357" spans="1:14" x14ac:dyDescent="0.3">
      <c r="A1357">
        <v>2020</v>
      </c>
      <c r="B1357">
        <v>1</v>
      </c>
      <c r="C1357">
        <v>27</v>
      </c>
      <c r="D1357">
        <v>12</v>
      </c>
      <c r="E1357">
        <v>9401</v>
      </c>
      <c r="F1357">
        <v>0</v>
      </c>
      <c r="G1357">
        <v>0</v>
      </c>
      <c r="H1357">
        <v>0</v>
      </c>
      <c r="I1357">
        <v>0</v>
      </c>
      <c r="J1357">
        <v>12750</v>
      </c>
      <c r="K1357">
        <v>10200</v>
      </c>
      <c r="L1357">
        <v>0</v>
      </c>
      <c r="M1357">
        <v>9149.4000000000015</v>
      </c>
      <c r="N1357">
        <f>df_results_DK2!Q1357*12</f>
        <v>6458.4000000000005</v>
      </c>
    </row>
    <row r="1358" spans="1:14" x14ac:dyDescent="0.3">
      <c r="A1358">
        <v>2020</v>
      </c>
      <c r="B1358">
        <v>1</v>
      </c>
      <c r="C1358">
        <v>27</v>
      </c>
      <c r="D1358">
        <v>13</v>
      </c>
      <c r="E1358">
        <v>9724</v>
      </c>
      <c r="F1358">
        <v>0</v>
      </c>
      <c r="G1358">
        <v>0</v>
      </c>
      <c r="H1358">
        <v>0</v>
      </c>
      <c r="I1358">
        <v>0</v>
      </c>
      <c r="J1358">
        <v>12750</v>
      </c>
      <c r="K1358">
        <v>10200</v>
      </c>
      <c r="L1358">
        <v>0</v>
      </c>
      <c r="M1358">
        <v>8736.2999999999993</v>
      </c>
      <c r="N1358">
        <f>df_results_DK2!Q1358*12</f>
        <v>6166.7999999999993</v>
      </c>
    </row>
    <row r="1359" spans="1:14" x14ac:dyDescent="0.3">
      <c r="A1359">
        <v>2020</v>
      </c>
      <c r="B1359">
        <v>1</v>
      </c>
      <c r="C1359">
        <v>27</v>
      </c>
      <c r="D1359">
        <v>14</v>
      </c>
      <c r="E1359">
        <v>10863</v>
      </c>
      <c r="F1359">
        <v>0</v>
      </c>
      <c r="G1359">
        <v>0</v>
      </c>
      <c r="H1359">
        <v>0</v>
      </c>
      <c r="I1359">
        <v>0</v>
      </c>
      <c r="J1359">
        <v>12750</v>
      </c>
      <c r="K1359">
        <v>10200</v>
      </c>
      <c r="L1359">
        <v>0</v>
      </c>
      <c r="M1359">
        <v>7604.1</v>
      </c>
      <c r="N1359">
        <f>df_results_DK2!Q1359*12</f>
        <v>5367.6</v>
      </c>
    </row>
    <row r="1360" spans="1:14" x14ac:dyDescent="0.3">
      <c r="A1360">
        <v>2020</v>
      </c>
      <c r="B1360">
        <v>1</v>
      </c>
      <c r="C1360">
        <v>27</v>
      </c>
      <c r="D1360">
        <v>15</v>
      </c>
      <c r="E1360">
        <v>11832</v>
      </c>
      <c r="F1360">
        <v>0</v>
      </c>
      <c r="G1360">
        <v>0</v>
      </c>
      <c r="H1360">
        <v>0</v>
      </c>
      <c r="I1360">
        <v>0</v>
      </c>
      <c r="J1360">
        <v>12750</v>
      </c>
      <c r="K1360">
        <v>10200</v>
      </c>
      <c r="L1360">
        <v>0</v>
      </c>
      <c r="M1360">
        <v>6089.4</v>
      </c>
      <c r="N1360">
        <f>df_results_DK2!Q1360*12</f>
        <v>4298.3999999999996</v>
      </c>
    </row>
    <row r="1361" spans="1:14" x14ac:dyDescent="0.3">
      <c r="A1361">
        <v>2020</v>
      </c>
      <c r="B1361">
        <v>1</v>
      </c>
      <c r="C1361">
        <v>27</v>
      </c>
      <c r="D1361">
        <v>16</v>
      </c>
      <c r="E1361">
        <v>13124</v>
      </c>
      <c r="F1361">
        <v>0</v>
      </c>
      <c r="G1361">
        <v>0</v>
      </c>
      <c r="H1361">
        <v>0</v>
      </c>
      <c r="I1361">
        <v>0</v>
      </c>
      <c r="J1361">
        <v>12750</v>
      </c>
      <c r="K1361">
        <v>10200</v>
      </c>
      <c r="L1361">
        <v>0</v>
      </c>
      <c r="M1361">
        <v>4743</v>
      </c>
      <c r="N1361">
        <f>df_results_DK2!Q1361*12</f>
        <v>3348</v>
      </c>
    </row>
    <row r="1362" spans="1:14" x14ac:dyDescent="0.3">
      <c r="A1362">
        <v>2020</v>
      </c>
      <c r="B1362">
        <v>1</v>
      </c>
      <c r="C1362">
        <v>27</v>
      </c>
      <c r="D1362">
        <v>17</v>
      </c>
      <c r="E1362">
        <v>14688</v>
      </c>
      <c r="F1362">
        <v>0</v>
      </c>
      <c r="G1362">
        <v>0</v>
      </c>
      <c r="H1362">
        <v>0</v>
      </c>
      <c r="I1362">
        <v>0</v>
      </c>
      <c r="J1362">
        <v>12750</v>
      </c>
      <c r="K1362">
        <v>10200</v>
      </c>
      <c r="L1362">
        <v>0</v>
      </c>
      <c r="M1362">
        <v>4406.3999999999996</v>
      </c>
      <c r="N1362">
        <f>df_results_DK2!Q1362*12</f>
        <v>3110.3999999999996</v>
      </c>
    </row>
    <row r="1363" spans="1:14" x14ac:dyDescent="0.3">
      <c r="A1363">
        <v>2020</v>
      </c>
      <c r="B1363">
        <v>1</v>
      </c>
      <c r="C1363">
        <v>27</v>
      </c>
      <c r="D1363">
        <v>18</v>
      </c>
      <c r="E1363">
        <v>17340</v>
      </c>
      <c r="F1363">
        <v>0</v>
      </c>
      <c r="G1363">
        <v>0</v>
      </c>
      <c r="H1363">
        <v>0</v>
      </c>
      <c r="I1363">
        <v>0</v>
      </c>
      <c r="J1363">
        <v>12750</v>
      </c>
      <c r="K1363">
        <v>10200</v>
      </c>
      <c r="L1363">
        <v>0</v>
      </c>
      <c r="M1363">
        <v>4528.8</v>
      </c>
      <c r="N1363">
        <f>df_results_DK2!Q1363*12</f>
        <v>3196.8</v>
      </c>
    </row>
    <row r="1364" spans="1:14" x14ac:dyDescent="0.3">
      <c r="A1364">
        <v>2020</v>
      </c>
      <c r="B1364">
        <v>1</v>
      </c>
      <c r="C1364">
        <v>27</v>
      </c>
      <c r="D1364">
        <v>19</v>
      </c>
      <c r="E1364">
        <v>17017</v>
      </c>
      <c r="F1364">
        <v>0</v>
      </c>
      <c r="G1364">
        <v>0</v>
      </c>
      <c r="H1364">
        <v>0</v>
      </c>
      <c r="I1364">
        <v>0</v>
      </c>
      <c r="J1364">
        <v>12750</v>
      </c>
      <c r="K1364">
        <v>10200</v>
      </c>
      <c r="L1364">
        <v>0</v>
      </c>
      <c r="M1364">
        <v>4850.1000000000004</v>
      </c>
      <c r="N1364">
        <f>df_results_DK2!Q1364*12</f>
        <v>3423.6000000000004</v>
      </c>
    </row>
    <row r="1365" spans="1:14" x14ac:dyDescent="0.3">
      <c r="A1365">
        <v>2020</v>
      </c>
      <c r="B1365">
        <v>1</v>
      </c>
      <c r="C1365">
        <v>27</v>
      </c>
      <c r="D1365">
        <v>20</v>
      </c>
      <c r="E1365">
        <v>14025</v>
      </c>
      <c r="F1365">
        <v>0</v>
      </c>
      <c r="G1365">
        <v>0</v>
      </c>
      <c r="H1365">
        <v>0</v>
      </c>
      <c r="I1365">
        <v>0</v>
      </c>
      <c r="J1365">
        <v>12750</v>
      </c>
      <c r="K1365">
        <v>10200</v>
      </c>
      <c r="L1365">
        <v>0</v>
      </c>
      <c r="M1365">
        <v>5125.5</v>
      </c>
      <c r="N1365">
        <f>df_results_DK2!Q1365*12</f>
        <v>3618</v>
      </c>
    </row>
    <row r="1366" spans="1:14" x14ac:dyDescent="0.3">
      <c r="A1366">
        <v>2020</v>
      </c>
      <c r="B1366">
        <v>1</v>
      </c>
      <c r="C1366">
        <v>27</v>
      </c>
      <c r="D1366">
        <v>21</v>
      </c>
      <c r="E1366">
        <v>11407</v>
      </c>
      <c r="F1366">
        <v>0</v>
      </c>
      <c r="G1366">
        <v>0</v>
      </c>
      <c r="H1366">
        <v>0</v>
      </c>
      <c r="I1366">
        <v>0</v>
      </c>
      <c r="J1366">
        <v>12750</v>
      </c>
      <c r="K1366">
        <v>10200</v>
      </c>
      <c r="L1366">
        <v>0</v>
      </c>
      <c r="M1366">
        <v>5263.2000000000007</v>
      </c>
      <c r="N1366">
        <f>df_results_DK2!Q1366*12</f>
        <v>3715.2000000000003</v>
      </c>
    </row>
    <row r="1367" spans="1:14" x14ac:dyDescent="0.3">
      <c r="A1367">
        <v>2020</v>
      </c>
      <c r="B1367">
        <v>1</v>
      </c>
      <c r="C1367">
        <v>27</v>
      </c>
      <c r="D1367">
        <v>22</v>
      </c>
      <c r="E1367">
        <v>9367</v>
      </c>
      <c r="F1367">
        <v>0</v>
      </c>
      <c r="G1367">
        <v>0</v>
      </c>
      <c r="H1367">
        <v>0</v>
      </c>
      <c r="I1367">
        <v>0</v>
      </c>
      <c r="J1367">
        <v>12750</v>
      </c>
      <c r="K1367">
        <v>10200</v>
      </c>
      <c r="L1367">
        <v>0</v>
      </c>
      <c r="M1367">
        <v>5263.2000000000007</v>
      </c>
      <c r="N1367">
        <f>df_results_DK2!Q1367*12</f>
        <v>3715.2000000000003</v>
      </c>
    </row>
    <row r="1368" spans="1:14" x14ac:dyDescent="0.3">
      <c r="A1368">
        <v>2020</v>
      </c>
      <c r="B1368">
        <v>1</v>
      </c>
      <c r="C1368">
        <v>27</v>
      </c>
      <c r="D1368">
        <v>23</v>
      </c>
      <c r="E1368">
        <v>0</v>
      </c>
      <c r="F1368">
        <v>0</v>
      </c>
      <c r="G1368">
        <v>0</v>
      </c>
      <c r="H1368">
        <v>3663</v>
      </c>
      <c r="I1368">
        <v>11840</v>
      </c>
      <c r="J1368">
        <v>27750</v>
      </c>
      <c r="K1368">
        <v>22200</v>
      </c>
      <c r="L1368">
        <v>0</v>
      </c>
      <c r="M1368">
        <v>11322</v>
      </c>
      <c r="N1368">
        <f>df_results_DK2!Q1368*12</f>
        <v>3672</v>
      </c>
    </row>
    <row r="1369" spans="1:14" x14ac:dyDescent="0.3">
      <c r="A1369">
        <v>2020</v>
      </c>
      <c r="B1369">
        <v>1</v>
      </c>
      <c r="C1369">
        <v>27</v>
      </c>
      <c r="D1369">
        <v>24</v>
      </c>
      <c r="E1369">
        <v>0</v>
      </c>
      <c r="F1369">
        <v>0</v>
      </c>
      <c r="G1369">
        <v>0</v>
      </c>
      <c r="H1369">
        <v>0</v>
      </c>
      <c r="I1369">
        <v>10176</v>
      </c>
      <c r="J1369">
        <v>24000</v>
      </c>
      <c r="K1369">
        <v>19200</v>
      </c>
      <c r="L1369">
        <v>0</v>
      </c>
      <c r="M1369">
        <v>8870.4</v>
      </c>
      <c r="N1369">
        <f>df_results_DK2!Q1369*12</f>
        <v>3326.3999999999996</v>
      </c>
    </row>
    <row r="1370" spans="1:14" x14ac:dyDescent="0.3">
      <c r="A1370">
        <v>2020</v>
      </c>
      <c r="B1370">
        <v>1</v>
      </c>
      <c r="C1370">
        <v>28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8640</v>
      </c>
      <c r="J1370">
        <v>24000</v>
      </c>
      <c r="K1370">
        <v>19200</v>
      </c>
      <c r="L1370">
        <v>0</v>
      </c>
      <c r="M1370">
        <v>7113.6</v>
      </c>
      <c r="N1370">
        <f>df_results_DK2!Q1370*12</f>
        <v>2667.6000000000004</v>
      </c>
    </row>
    <row r="1371" spans="1:14" x14ac:dyDescent="0.3">
      <c r="A1371">
        <v>2020</v>
      </c>
      <c r="B1371">
        <v>1</v>
      </c>
      <c r="C1371">
        <v>28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6847.9999999999964</v>
      </c>
      <c r="J1371">
        <v>24000</v>
      </c>
      <c r="K1371">
        <v>19200</v>
      </c>
      <c r="L1371">
        <v>0</v>
      </c>
      <c r="M1371">
        <v>7027.2</v>
      </c>
      <c r="N1371">
        <f>df_results_DK2!Q1371*12</f>
        <v>2635.2</v>
      </c>
    </row>
    <row r="1372" spans="1:14" x14ac:dyDescent="0.3">
      <c r="A1372">
        <v>2020</v>
      </c>
      <c r="B1372">
        <v>1</v>
      </c>
      <c r="C1372">
        <v>28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5920</v>
      </c>
      <c r="J1372">
        <v>24000</v>
      </c>
      <c r="K1372">
        <v>19200</v>
      </c>
      <c r="L1372">
        <v>0</v>
      </c>
      <c r="M1372">
        <v>7574.4000000000005</v>
      </c>
      <c r="N1372">
        <f>df_results_DK2!Q1372*12</f>
        <v>2840.4</v>
      </c>
    </row>
    <row r="1373" spans="1:14" x14ac:dyDescent="0.3">
      <c r="A1373">
        <v>2020</v>
      </c>
      <c r="B1373">
        <v>1</v>
      </c>
      <c r="C1373">
        <v>28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5472</v>
      </c>
      <c r="J1373">
        <v>24000</v>
      </c>
      <c r="K1373">
        <v>19200</v>
      </c>
      <c r="L1373">
        <v>0</v>
      </c>
      <c r="M1373">
        <v>8236.8000000000011</v>
      </c>
      <c r="N1373">
        <f>df_results_DK2!Q1373*12</f>
        <v>3088.8</v>
      </c>
    </row>
    <row r="1374" spans="1:14" x14ac:dyDescent="0.3">
      <c r="A1374">
        <v>2020</v>
      </c>
      <c r="B1374">
        <v>1</v>
      </c>
      <c r="C1374">
        <v>28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4928</v>
      </c>
      <c r="J1374">
        <v>24000</v>
      </c>
      <c r="K1374">
        <v>19200</v>
      </c>
      <c r="L1374">
        <v>0</v>
      </c>
      <c r="M1374">
        <v>8985.6</v>
      </c>
      <c r="N1374">
        <f>df_results_DK2!Q1374*12</f>
        <v>3369.6000000000004</v>
      </c>
    </row>
    <row r="1375" spans="1:14" x14ac:dyDescent="0.3">
      <c r="A1375">
        <v>2020</v>
      </c>
      <c r="B1375">
        <v>1</v>
      </c>
      <c r="C1375">
        <v>28</v>
      </c>
      <c r="D1375">
        <v>6</v>
      </c>
      <c r="E1375">
        <v>3536</v>
      </c>
      <c r="F1375">
        <v>0</v>
      </c>
      <c r="G1375">
        <v>0</v>
      </c>
      <c r="H1375">
        <v>0</v>
      </c>
      <c r="I1375">
        <v>0</v>
      </c>
      <c r="J1375">
        <v>12750</v>
      </c>
      <c r="K1375">
        <v>10200</v>
      </c>
      <c r="L1375">
        <v>0</v>
      </c>
      <c r="M1375">
        <v>5661</v>
      </c>
      <c r="N1375">
        <f>df_results_DK2!Q1375*12</f>
        <v>3996</v>
      </c>
    </row>
    <row r="1376" spans="1:14" x14ac:dyDescent="0.3">
      <c r="A1376">
        <v>2020</v>
      </c>
      <c r="B1376">
        <v>1</v>
      </c>
      <c r="C1376">
        <v>28</v>
      </c>
      <c r="D1376">
        <v>7</v>
      </c>
      <c r="E1376">
        <v>6630</v>
      </c>
      <c r="F1376">
        <v>0</v>
      </c>
      <c r="G1376">
        <v>0</v>
      </c>
      <c r="H1376">
        <v>0</v>
      </c>
      <c r="I1376">
        <v>0</v>
      </c>
      <c r="J1376">
        <v>12750</v>
      </c>
      <c r="K1376">
        <v>10200</v>
      </c>
      <c r="L1376">
        <v>0</v>
      </c>
      <c r="M1376">
        <v>6885</v>
      </c>
      <c r="N1376">
        <f>df_results_DK2!Q1376*12</f>
        <v>4860</v>
      </c>
    </row>
    <row r="1377" spans="1:14" x14ac:dyDescent="0.3">
      <c r="A1377">
        <v>2020</v>
      </c>
      <c r="B1377">
        <v>1</v>
      </c>
      <c r="C1377">
        <v>28</v>
      </c>
      <c r="D1377">
        <v>8</v>
      </c>
      <c r="E1377">
        <v>10285</v>
      </c>
      <c r="F1377">
        <v>0</v>
      </c>
      <c r="G1377">
        <v>0</v>
      </c>
      <c r="H1377">
        <v>0</v>
      </c>
      <c r="I1377">
        <v>0</v>
      </c>
      <c r="J1377">
        <v>12750</v>
      </c>
      <c r="K1377">
        <v>10200</v>
      </c>
      <c r="L1377">
        <v>0</v>
      </c>
      <c r="M1377">
        <v>7420.5</v>
      </c>
      <c r="N1377">
        <f>df_results_DK2!Q1377*12</f>
        <v>5238</v>
      </c>
    </row>
    <row r="1378" spans="1:14" x14ac:dyDescent="0.3">
      <c r="A1378">
        <v>2020</v>
      </c>
      <c r="B1378">
        <v>1</v>
      </c>
      <c r="C1378">
        <v>28</v>
      </c>
      <c r="D1378">
        <v>9</v>
      </c>
      <c r="E1378">
        <v>11560</v>
      </c>
      <c r="F1378">
        <v>0</v>
      </c>
      <c r="G1378">
        <v>0</v>
      </c>
      <c r="H1378">
        <v>0</v>
      </c>
      <c r="I1378">
        <v>0</v>
      </c>
      <c r="J1378">
        <v>12750</v>
      </c>
      <c r="K1378">
        <v>10200</v>
      </c>
      <c r="L1378">
        <v>0</v>
      </c>
      <c r="M1378">
        <v>7680.6</v>
      </c>
      <c r="N1378">
        <f>df_results_DK2!Q1378*12</f>
        <v>5421.6</v>
      </c>
    </row>
    <row r="1379" spans="1:14" x14ac:dyDescent="0.3">
      <c r="A1379">
        <v>2020</v>
      </c>
      <c r="B1379">
        <v>1</v>
      </c>
      <c r="C1379">
        <v>28</v>
      </c>
      <c r="D1379">
        <v>10</v>
      </c>
      <c r="E1379">
        <v>12240</v>
      </c>
      <c r="F1379">
        <v>0</v>
      </c>
      <c r="G1379">
        <v>0</v>
      </c>
      <c r="H1379">
        <v>0</v>
      </c>
      <c r="I1379">
        <v>0</v>
      </c>
      <c r="J1379">
        <v>12750</v>
      </c>
      <c r="K1379">
        <v>10200</v>
      </c>
      <c r="L1379">
        <v>0</v>
      </c>
      <c r="M1379">
        <v>7726.5</v>
      </c>
      <c r="N1379">
        <f>df_results_DK2!Q1379*12</f>
        <v>5454</v>
      </c>
    </row>
    <row r="1380" spans="1:14" x14ac:dyDescent="0.3">
      <c r="A1380">
        <v>2020</v>
      </c>
      <c r="B1380">
        <v>1</v>
      </c>
      <c r="C1380">
        <v>28</v>
      </c>
      <c r="D1380">
        <v>11</v>
      </c>
      <c r="E1380">
        <v>12410</v>
      </c>
      <c r="F1380">
        <v>0</v>
      </c>
      <c r="G1380">
        <v>0</v>
      </c>
      <c r="H1380">
        <v>0</v>
      </c>
      <c r="I1380">
        <v>0</v>
      </c>
      <c r="J1380">
        <v>12750</v>
      </c>
      <c r="K1380">
        <v>10200</v>
      </c>
      <c r="L1380">
        <v>0</v>
      </c>
      <c r="M1380">
        <v>7650</v>
      </c>
      <c r="N1380">
        <f>df_results_DK2!Q1380*12</f>
        <v>5400</v>
      </c>
    </row>
    <row r="1381" spans="1:14" x14ac:dyDescent="0.3">
      <c r="A1381">
        <v>2020</v>
      </c>
      <c r="B1381">
        <v>1</v>
      </c>
      <c r="C1381">
        <v>28</v>
      </c>
      <c r="D1381">
        <v>12</v>
      </c>
      <c r="E1381">
        <v>11084</v>
      </c>
      <c r="F1381">
        <v>0</v>
      </c>
      <c r="G1381">
        <v>0</v>
      </c>
      <c r="H1381">
        <v>0</v>
      </c>
      <c r="I1381">
        <v>0</v>
      </c>
      <c r="J1381">
        <v>12750</v>
      </c>
      <c r="K1381">
        <v>10200</v>
      </c>
      <c r="L1381">
        <v>0</v>
      </c>
      <c r="M1381">
        <v>7282.8</v>
      </c>
      <c r="N1381">
        <f>df_results_DK2!Q1381*12</f>
        <v>5140.8</v>
      </c>
    </row>
    <row r="1382" spans="1:14" x14ac:dyDescent="0.3">
      <c r="A1382">
        <v>2020</v>
      </c>
      <c r="B1382">
        <v>1</v>
      </c>
      <c r="C1382">
        <v>28</v>
      </c>
      <c r="D1382">
        <v>13</v>
      </c>
      <c r="E1382">
        <v>11832</v>
      </c>
      <c r="F1382">
        <v>0</v>
      </c>
      <c r="G1382">
        <v>0</v>
      </c>
      <c r="H1382">
        <v>0</v>
      </c>
      <c r="I1382">
        <v>0</v>
      </c>
      <c r="J1382">
        <v>12750</v>
      </c>
      <c r="K1382">
        <v>10200</v>
      </c>
      <c r="L1382">
        <v>0</v>
      </c>
      <c r="M1382">
        <v>6410.7000000000007</v>
      </c>
      <c r="N1382">
        <f>df_results_DK2!Q1382*12</f>
        <v>4525.2000000000007</v>
      </c>
    </row>
    <row r="1383" spans="1:14" x14ac:dyDescent="0.3">
      <c r="A1383">
        <v>2020</v>
      </c>
      <c r="B1383">
        <v>1</v>
      </c>
      <c r="C1383">
        <v>28</v>
      </c>
      <c r="D1383">
        <v>14</v>
      </c>
      <c r="E1383">
        <v>12784</v>
      </c>
      <c r="F1383">
        <v>0</v>
      </c>
      <c r="G1383">
        <v>0</v>
      </c>
      <c r="H1383">
        <v>0</v>
      </c>
      <c r="I1383">
        <v>0</v>
      </c>
      <c r="J1383">
        <v>12750</v>
      </c>
      <c r="K1383">
        <v>10200</v>
      </c>
      <c r="L1383">
        <v>0</v>
      </c>
      <c r="M1383">
        <v>5492.7000000000007</v>
      </c>
      <c r="N1383">
        <f>df_results_DK2!Q1383*12</f>
        <v>3877.2000000000003</v>
      </c>
    </row>
    <row r="1384" spans="1:14" x14ac:dyDescent="0.3">
      <c r="A1384">
        <v>2020</v>
      </c>
      <c r="B1384">
        <v>1</v>
      </c>
      <c r="C1384">
        <v>28</v>
      </c>
      <c r="D1384">
        <v>15</v>
      </c>
      <c r="E1384">
        <v>13124</v>
      </c>
      <c r="F1384">
        <v>0</v>
      </c>
      <c r="G1384">
        <v>0</v>
      </c>
      <c r="H1384">
        <v>0</v>
      </c>
      <c r="I1384">
        <v>0</v>
      </c>
      <c r="J1384">
        <v>12750</v>
      </c>
      <c r="K1384">
        <v>10200</v>
      </c>
      <c r="L1384">
        <v>0</v>
      </c>
      <c r="M1384">
        <v>4819.5</v>
      </c>
      <c r="N1384">
        <f>df_results_DK2!Q1384*12</f>
        <v>3402</v>
      </c>
    </row>
    <row r="1385" spans="1:14" x14ac:dyDescent="0.3">
      <c r="A1385">
        <v>2020</v>
      </c>
      <c r="B1385">
        <v>1</v>
      </c>
      <c r="C1385">
        <v>28</v>
      </c>
      <c r="D1385">
        <v>16</v>
      </c>
      <c r="E1385">
        <v>12206</v>
      </c>
      <c r="F1385">
        <v>0</v>
      </c>
      <c r="G1385">
        <v>0</v>
      </c>
      <c r="H1385">
        <v>0</v>
      </c>
      <c r="I1385">
        <v>0</v>
      </c>
      <c r="J1385">
        <v>12750</v>
      </c>
      <c r="K1385">
        <v>10200</v>
      </c>
      <c r="L1385">
        <v>0</v>
      </c>
      <c r="M1385">
        <v>5263.2000000000007</v>
      </c>
      <c r="N1385">
        <f>df_results_DK2!Q1385*12</f>
        <v>3715.2000000000003</v>
      </c>
    </row>
    <row r="1386" spans="1:14" x14ac:dyDescent="0.3">
      <c r="A1386">
        <v>2020</v>
      </c>
      <c r="B1386">
        <v>1</v>
      </c>
      <c r="C1386">
        <v>28</v>
      </c>
      <c r="D1386">
        <v>17</v>
      </c>
      <c r="E1386">
        <v>12274</v>
      </c>
      <c r="F1386">
        <v>0</v>
      </c>
      <c r="G1386">
        <v>0</v>
      </c>
      <c r="H1386">
        <v>0</v>
      </c>
      <c r="I1386">
        <v>0</v>
      </c>
      <c r="J1386">
        <v>12750</v>
      </c>
      <c r="K1386">
        <v>10200</v>
      </c>
      <c r="L1386">
        <v>0</v>
      </c>
      <c r="M1386">
        <v>6043.5</v>
      </c>
      <c r="N1386">
        <f>df_results_DK2!Q1386*12</f>
        <v>4266</v>
      </c>
    </row>
    <row r="1387" spans="1:14" x14ac:dyDescent="0.3">
      <c r="A1387">
        <v>2020</v>
      </c>
      <c r="B1387">
        <v>1</v>
      </c>
      <c r="C1387">
        <v>28</v>
      </c>
      <c r="D1387">
        <v>18</v>
      </c>
      <c r="E1387">
        <v>14841</v>
      </c>
      <c r="F1387">
        <v>0</v>
      </c>
      <c r="G1387">
        <v>0</v>
      </c>
      <c r="H1387">
        <v>0</v>
      </c>
      <c r="I1387">
        <v>0</v>
      </c>
      <c r="J1387">
        <v>12750</v>
      </c>
      <c r="K1387">
        <v>10200</v>
      </c>
      <c r="L1387">
        <v>0</v>
      </c>
      <c r="M1387">
        <v>6288.3</v>
      </c>
      <c r="N1387">
        <f>df_results_DK2!Q1387*12</f>
        <v>4438.8</v>
      </c>
    </row>
    <row r="1388" spans="1:14" x14ac:dyDescent="0.3">
      <c r="A1388">
        <v>2020</v>
      </c>
      <c r="B1388">
        <v>1</v>
      </c>
      <c r="C1388">
        <v>28</v>
      </c>
      <c r="D1388">
        <v>19</v>
      </c>
      <c r="E1388">
        <v>15130</v>
      </c>
      <c r="F1388">
        <v>0</v>
      </c>
      <c r="G1388">
        <v>0</v>
      </c>
      <c r="H1388">
        <v>0</v>
      </c>
      <c r="I1388">
        <v>0</v>
      </c>
      <c r="J1388">
        <v>12750</v>
      </c>
      <c r="K1388">
        <v>10200</v>
      </c>
      <c r="L1388">
        <v>0</v>
      </c>
      <c r="M1388">
        <v>6563.7000000000007</v>
      </c>
      <c r="N1388">
        <f>df_results_DK2!Q1388*12</f>
        <v>4633.2000000000007</v>
      </c>
    </row>
    <row r="1389" spans="1:14" x14ac:dyDescent="0.3">
      <c r="A1389">
        <v>2020</v>
      </c>
      <c r="B1389">
        <v>1</v>
      </c>
      <c r="C1389">
        <v>28</v>
      </c>
      <c r="D1389">
        <v>20</v>
      </c>
      <c r="E1389">
        <v>12784</v>
      </c>
      <c r="F1389">
        <v>0</v>
      </c>
      <c r="G1389">
        <v>0</v>
      </c>
      <c r="H1389">
        <v>0</v>
      </c>
      <c r="I1389">
        <v>0</v>
      </c>
      <c r="J1389">
        <v>12750</v>
      </c>
      <c r="K1389">
        <v>10200</v>
      </c>
      <c r="L1389">
        <v>0</v>
      </c>
      <c r="M1389">
        <v>6548.4</v>
      </c>
      <c r="N1389">
        <f>df_results_DK2!Q1389*12</f>
        <v>4622.3999999999996</v>
      </c>
    </row>
    <row r="1390" spans="1:14" x14ac:dyDescent="0.3">
      <c r="A1390">
        <v>2020</v>
      </c>
      <c r="B1390">
        <v>1</v>
      </c>
      <c r="C1390">
        <v>28</v>
      </c>
      <c r="D1390">
        <v>21</v>
      </c>
      <c r="E1390">
        <v>10557</v>
      </c>
      <c r="F1390">
        <v>0</v>
      </c>
      <c r="G1390">
        <v>0</v>
      </c>
      <c r="H1390">
        <v>0</v>
      </c>
      <c r="I1390">
        <v>0</v>
      </c>
      <c r="J1390">
        <v>12750</v>
      </c>
      <c r="K1390">
        <v>10200</v>
      </c>
      <c r="L1390">
        <v>0</v>
      </c>
      <c r="M1390">
        <v>6426</v>
      </c>
      <c r="N1390">
        <f>df_results_DK2!Q1390*12</f>
        <v>4536</v>
      </c>
    </row>
    <row r="1391" spans="1:14" x14ac:dyDescent="0.3">
      <c r="A1391">
        <v>2020</v>
      </c>
      <c r="B1391">
        <v>1</v>
      </c>
      <c r="C1391">
        <v>28</v>
      </c>
      <c r="D1391">
        <v>22</v>
      </c>
      <c r="E1391">
        <v>8823</v>
      </c>
      <c r="F1391">
        <v>0</v>
      </c>
      <c r="G1391">
        <v>0</v>
      </c>
      <c r="H1391">
        <v>0</v>
      </c>
      <c r="I1391">
        <v>0</v>
      </c>
      <c r="J1391">
        <v>12750</v>
      </c>
      <c r="K1391">
        <v>10200</v>
      </c>
      <c r="L1391">
        <v>0</v>
      </c>
      <c r="M1391">
        <v>6227.1</v>
      </c>
      <c r="N1391">
        <f>df_results_DK2!Q1391*12</f>
        <v>4395.6000000000004</v>
      </c>
    </row>
    <row r="1392" spans="1:14" x14ac:dyDescent="0.3">
      <c r="A1392">
        <v>2020</v>
      </c>
      <c r="B1392">
        <v>1</v>
      </c>
      <c r="C1392">
        <v>28</v>
      </c>
      <c r="D1392">
        <v>23</v>
      </c>
      <c r="E1392">
        <v>0</v>
      </c>
      <c r="F1392">
        <v>0</v>
      </c>
      <c r="G1392">
        <v>0</v>
      </c>
      <c r="H1392">
        <v>3219</v>
      </c>
      <c r="I1392">
        <v>11840</v>
      </c>
      <c r="J1392">
        <v>27750</v>
      </c>
      <c r="K1392">
        <v>22200</v>
      </c>
      <c r="L1392">
        <v>0</v>
      </c>
      <c r="M1392">
        <v>12554.1</v>
      </c>
      <c r="N1392">
        <f>df_results_DK2!Q1392*12</f>
        <v>4071.6000000000004</v>
      </c>
    </row>
    <row r="1393" spans="1:14" x14ac:dyDescent="0.3">
      <c r="A1393">
        <v>2020</v>
      </c>
      <c r="B1393">
        <v>1</v>
      </c>
      <c r="C1393">
        <v>28</v>
      </c>
      <c r="D1393">
        <v>24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9000</v>
      </c>
      <c r="K1393">
        <v>6671.9999999999973</v>
      </c>
      <c r="L1393">
        <v>0</v>
      </c>
      <c r="M1393">
        <v>3477.6000000000004</v>
      </c>
      <c r="N1393">
        <f>df_results_DK2!Q1393*12</f>
        <v>3477.6000000000004</v>
      </c>
    </row>
    <row r="1394" spans="1:14" x14ac:dyDescent="0.3">
      <c r="A1394">
        <v>2020</v>
      </c>
      <c r="B1394">
        <v>1</v>
      </c>
      <c r="C1394">
        <v>29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2550</v>
      </c>
      <c r="K1394">
        <v>0</v>
      </c>
      <c r="L1394">
        <v>0</v>
      </c>
      <c r="M1394">
        <v>2214</v>
      </c>
      <c r="N1394">
        <f>df_results_DK2!Q1394*12</f>
        <v>5313.6</v>
      </c>
    </row>
    <row r="1395" spans="1:14" x14ac:dyDescent="0.3">
      <c r="A1395">
        <v>2020</v>
      </c>
      <c r="B1395">
        <v>1</v>
      </c>
      <c r="C1395">
        <v>29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1290</v>
      </c>
      <c r="K1395">
        <v>0</v>
      </c>
      <c r="L1395">
        <v>0</v>
      </c>
      <c r="M1395">
        <v>2497.5</v>
      </c>
      <c r="N1395">
        <f>df_results_DK2!Q1395*12</f>
        <v>5994</v>
      </c>
    </row>
    <row r="1396" spans="1:14" x14ac:dyDescent="0.3">
      <c r="A1396">
        <v>2020</v>
      </c>
      <c r="B1396">
        <v>1</v>
      </c>
      <c r="C1396">
        <v>29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1175.0000000000005</v>
      </c>
      <c r="K1396">
        <v>0</v>
      </c>
      <c r="L1396">
        <v>0</v>
      </c>
      <c r="M1396">
        <v>2614.5</v>
      </c>
      <c r="N1396">
        <f>df_results_DK2!Q1396*12</f>
        <v>6274.7999999999993</v>
      </c>
    </row>
    <row r="1397" spans="1:14" x14ac:dyDescent="0.3">
      <c r="A1397">
        <v>2020</v>
      </c>
      <c r="B1397">
        <v>1</v>
      </c>
      <c r="C1397">
        <v>29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1599.9999999999995</v>
      </c>
      <c r="K1397">
        <v>0</v>
      </c>
      <c r="L1397">
        <v>0</v>
      </c>
      <c r="M1397">
        <v>2686.5000000000005</v>
      </c>
      <c r="N1397">
        <f>df_results_DK2!Q1397*12</f>
        <v>6447.6</v>
      </c>
    </row>
    <row r="1398" spans="1:14" x14ac:dyDescent="0.3">
      <c r="A1398">
        <v>2020</v>
      </c>
      <c r="B1398">
        <v>1</v>
      </c>
      <c r="C1398">
        <v>29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2624.9999999999995</v>
      </c>
      <c r="K1398">
        <v>0</v>
      </c>
      <c r="L1398">
        <v>0</v>
      </c>
      <c r="M1398">
        <v>2718</v>
      </c>
      <c r="N1398">
        <f>df_results_DK2!Q1398*12</f>
        <v>6523.2000000000007</v>
      </c>
    </row>
    <row r="1399" spans="1:14" x14ac:dyDescent="0.3">
      <c r="A1399">
        <v>2020</v>
      </c>
      <c r="B1399">
        <v>1</v>
      </c>
      <c r="C1399">
        <v>29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9000</v>
      </c>
      <c r="K1399">
        <v>2747.9999999999973</v>
      </c>
      <c r="L1399">
        <v>0</v>
      </c>
      <c r="M1399">
        <v>6555.6</v>
      </c>
      <c r="N1399">
        <f>df_results_DK2!Q1399*12</f>
        <v>6555.6</v>
      </c>
    </row>
    <row r="1400" spans="1:14" x14ac:dyDescent="0.3">
      <c r="A1400">
        <v>2020</v>
      </c>
      <c r="B1400">
        <v>1</v>
      </c>
      <c r="C1400">
        <v>29</v>
      </c>
      <c r="D1400">
        <v>7</v>
      </c>
      <c r="E1400">
        <v>4964</v>
      </c>
      <c r="F1400">
        <v>0</v>
      </c>
      <c r="G1400">
        <v>0</v>
      </c>
      <c r="H1400">
        <v>0</v>
      </c>
      <c r="I1400">
        <v>0</v>
      </c>
      <c r="J1400">
        <v>12750</v>
      </c>
      <c r="K1400">
        <v>10200</v>
      </c>
      <c r="L1400">
        <v>0</v>
      </c>
      <c r="M1400">
        <v>8889.2999999999993</v>
      </c>
      <c r="N1400">
        <f>df_results_DK2!Q1400*12</f>
        <v>6274.7999999999993</v>
      </c>
    </row>
    <row r="1401" spans="1:14" x14ac:dyDescent="0.3">
      <c r="A1401">
        <v>2020</v>
      </c>
      <c r="B1401">
        <v>1</v>
      </c>
      <c r="C1401">
        <v>29</v>
      </c>
      <c r="D1401">
        <v>8</v>
      </c>
      <c r="E1401">
        <v>9299</v>
      </c>
      <c r="F1401">
        <v>0</v>
      </c>
      <c r="G1401">
        <v>0</v>
      </c>
      <c r="H1401">
        <v>0</v>
      </c>
      <c r="I1401">
        <v>0</v>
      </c>
      <c r="J1401">
        <v>12750</v>
      </c>
      <c r="K1401">
        <v>10200</v>
      </c>
      <c r="L1401">
        <v>0</v>
      </c>
      <c r="M1401">
        <v>8843.4000000000015</v>
      </c>
      <c r="N1401">
        <f>df_results_DK2!Q1401*12</f>
        <v>6242.4000000000005</v>
      </c>
    </row>
    <row r="1402" spans="1:14" x14ac:dyDescent="0.3">
      <c r="A1402">
        <v>2020</v>
      </c>
      <c r="B1402">
        <v>1</v>
      </c>
      <c r="C1402">
        <v>29</v>
      </c>
      <c r="D1402">
        <v>9</v>
      </c>
      <c r="E1402">
        <v>11220</v>
      </c>
      <c r="F1402">
        <v>0</v>
      </c>
      <c r="G1402">
        <v>0</v>
      </c>
      <c r="H1402">
        <v>0</v>
      </c>
      <c r="I1402">
        <v>0</v>
      </c>
      <c r="J1402">
        <v>12750</v>
      </c>
      <c r="K1402">
        <v>10200</v>
      </c>
      <c r="L1402">
        <v>0</v>
      </c>
      <c r="M1402">
        <v>8659.8000000000011</v>
      </c>
      <c r="N1402">
        <f>df_results_DK2!Q1402*12</f>
        <v>6112.8</v>
      </c>
    </row>
    <row r="1403" spans="1:14" x14ac:dyDescent="0.3">
      <c r="A1403">
        <v>2020</v>
      </c>
      <c r="B1403">
        <v>1</v>
      </c>
      <c r="C1403">
        <v>29</v>
      </c>
      <c r="D1403">
        <v>10</v>
      </c>
      <c r="E1403">
        <v>11271</v>
      </c>
      <c r="F1403">
        <v>0</v>
      </c>
      <c r="G1403">
        <v>0</v>
      </c>
      <c r="H1403">
        <v>0</v>
      </c>
      <c r="I1403">
        <v>0</v>
      </c>
      <c r="J1403">
        <v>12750</v>
      </c>
      <c r="K1403">
        <v>10200</v>
      </c>
      <c r="L1403">
        <v>0</v>
      </c>
      <c r="M1403">
        <v>8644.5</v>
      </c>
      <c r="N1403">
        <f>df_results_DK2!Q1403*12</f>
        <v>6102</v>
      </c>
    </row>
    <row r="1404" spans="1:14" x14ac:dyDescent="0.3">
      <c r="A1404">
        <v>2020</v>
      </c>
      <c r="B1404">
        <v>1</v>
      </c>
      <c r="C1404">
        <v>29</v>
      </c>
      <c r="D1404">
        <v>11</v>
      </c>
      <c r="E1404">
        <v>11271</v>
      </c>
      <c r="F1404">
        <v>0</v>
      </c>
      <c r="G1404">
        <v>0</v>
      </c>
      <c r="H1404">
        <v>0</v>
      </c>
      <c r="I1404">
        <v>0</v>
      </c>
      <c r="J1404">
        <v>12750</v>
      </c>
      <c r="K1404">
        <v>10200</v>
      </c>
      <c r="L1404">
        <v>0</v>
      </c>
      <c r="M1404">
        <v>8460.9</v>
      </c>
      <c r="N1404">
        <f>df_results_DK2!Q1404*12</f>
        <v>5972.4</v>
      </c>
    </row>
    <row r="1405" spans="1:14" x14ac:dyDescent="0.3">
      <c r="A1405">
        <v>2020</v>
      </c>
      <c r="B1405">
        <v>1</v>
      </c>
      <c r="C1405">
        <v>29</v>
      </c>
      <c r="D1405">
        <v>12</v>
      </c>
      <c r="E1405">
        <v>9588</v>
      </c>
      <c r="F1405">
        <v>0</v>
      </c>
      <c r="G1405">
        <v>0</v>
      </c>
      <c r="H1405">
        <v>0</v>
      </c>
      <c r="I1405">
        <v>0</v>
      </c>
      <c r="J1405">
        <v>12750</v>
      </c>
      <c r="K1405">
        <v>10200</v>
      </c>
      <c r="L1405">
        <v>0</v>
      </c>
      <c r="M1405">
        <v>8139.6</v>
      </c>
      <c r="N1405">
        <f>df_results_DK2!Q1405*12</f>
        <v>5745.6</v>
      </c>
    </row>
    <row r="1406" spans="1:14" x14ac:dyDescent="0.3">
      <c r="A1406">
        <v>2020</v>
      </c>
      <c r="B1406">
        <v>1</v>
      </c>
      <c r="C1406">
        <v>29</v>
      </c>
      <c r="D1406">
        <v>13</v>
      </c>
      <c r="E1406">
        <v>9401</v>
      </c>
      <c r="F1406">
        <v>0</v>
      </c>
      <c r="G1406">
        <v>0</v>
      </c>
      <c r="H1406">
        <v>0</v>
      </c>
      <c r="I1406">
        <v>0</v>
      </c>
      <c r="J1406">
        <v>12750</v>
      </c>
      <c r="K1406">
        <v>10200</v>
      </c>
      <c r="L1406">
        <v>0</v>
      </c>
      <c r="M1406">
        <v>7940.7000000000007</v>
      </c>
      <c r="N1406">
        <f>df_results_DK2!Q1406*12</f>
        <v>5605.2000000000007</v>
      </c>
    </row>
    <row r="1407" spans="1:14" x14ac:dyDescent="0.3">
      <c r="A1407">
        <v>2020</v>
      </c>
      <c r="B1407">
        <v>1</v>
      </c>
      <c r="C1407">
        <v>29</v>
      </c>
      <c r="D1407">
        <v>14</v>
      </c>
      <c r="E1407">
        <v>7378</v>
      </c>
      <c r="F1407">
        <v>0</v>
      </c>
      <c r="G1407">
        <v>0</v>
      </c>
      <c r="H1407">
        <v>0</v>
      </c>
      <c r="I1407">
        <v>0</v>
      </c>
      <c r="J1407">
        <v>12750</v>
      </c>
      <c r="K1407">
        <v>10200</v>
      </c>
      <c r="L1407">
        <v>0</v>
      </c>
      <c r="M1407">
        <v>8063.1</v>
      </c>
      <c r="N1407">
        <f>df_results_DK2!Q1407*12</f>
        <v>5691.6</v>
      </c>
    </row>
    <row r="1408" spans="1:14" x14ac:dyDescent="0.3">
      <c r="A1408">
        <v>2020</v>
      </c>
      <c r="B1408">
        <v>1</v>
      </c>
      <c r="C1408">
        <v>29</v>
      </c>
      <c r="D1408">
        <v>15</v>
      </c>
      <c r="E1408">
        <v>2499</v>
      </c>
      <c r="F1408">
        <v>0</v>
      </c>
      <c r="G1408">
        <v>0</v>
      </c>
      <c r="H1408">
        <v>0</v>
      </c>
      <c r="I1408">
        <v>0</v>
      </c>
      <c r="J1408">
        <v>12750</v>
      </c>
      <c r="K1408">
        <v>10200</v>
      </c>
      <c r="L1408">
        <v>0</v>
      </c>
      <c r="M1408">
        <v>8889.2999999999993</v>
      </c>
      <c r="N1408">
        <f>df_results_DK2!Q1408*12</f>
        <v>6274.7999999999993</v>
      </c>
    </row>
    <row r="1409" spans="1:14" x14ac:dyDescent="0.3">
      <c r="A1409">
        <v>2020</v>
      </c>
      <c r="B1409">
        <v>1</v>
      </c>
      <c r="C1409">
        <v>29</v>
      </c>
      <c r="D1409">
        <v>16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9000</v>
      </c>
      <c r="K1409">
        <v>5939.9999999999945</v>
      </c>
      <c r="L1409">
        <v>0</v>
      </c>
      <c r="M1409">
        <v>6642</v>
      </c>
      <c r="N1409">
        <f>df_results_DK2!Q1409*12</f>
        <v>6642</v>
      </c>
    </row>
    <row r="1410" spans="1:14" x14ac:dyDescent="0.3">
      <c r="A1410">
        <v>2020</v>
      </c>
      <c r="B1410">
        <v>1</v>
      </c>
      <c r="C1410">
        <v>29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9000</v>
      </c>
      <c r="K1410">
        <v>5748</v>
      </c>
      <c r="L1410">
        <v>0</v>
      </c>
      <c r="M1410">
        <v>7171.2000000000007</v>
      </c>
      <c r="N1410">
        <f>df_results_DK2!Q1410*12</f>
        <v>7171.2000000000007</v>
      </c>
    </row>
    <row r="1411" spans="1:14" x14ac:dyDescent="0.3">
      <c r="A1411">
        <v>2020</v>
      </c>
      <c r="B1411">
        <v>1</v>
      </c>
      <c r="C1411">
        <v>29</v>
      </c>
      <c r="D1411">
        <v>18</v>
      </c>
      <c r="E1411">
        <v>5048.9999999999964</v>
      </c>
      <c r="F1411">
        <v>0</v>
      </c>
      <c r="G1411">
        <v>0</v>
      </c>
      <c r="H1411">
        <v>0</v>
      </c>
      <c r="I1411">
        <v>0</v>
      </c>
      <c r="J1411">
        <v>12750</v>
      </c>
      <c r="K1411">
        <v>10200</v>
      </c>
      <c r="L1411">
        <v>0</v>
      </c>
      <c r="M1411">
        <v>10817.1</v>
      </c>
      <c r="N1411">
        <f>df_results_DK2!Q1411*12</f>
        <v>7635.6</v>
      </c>
    </row>
    <row r="1412" spans="1:14" x14ac:dyDescent="0.3">
      <c r="A1412">
        <v>2020</v>
      </c>
      <c r="B1412">
        <v>1</v>
      </c>
      <c r="C1412">
        <v>29</v>
      </c>
      <c r="D1412">
        <v>19</v>
      </c>
      <c r="E1412">
        <v>3841.9999999999964</v>
      </c>
      <c r="F1412">
        <v>0</v>
      </c>
      <c r="G1412">
        <v>0</v>
      </c>
      <c r="H1412">
        <v>0</v>
      </c>
      <c r="I1412">
        <v>0</v>
      </c>
      <c r="J1412">
        <v>12750</v>
      </c>
      <c r="K1412">
        <v>10200</v>
      </c>
      <c r="L1412">
        <v>0</v>
      </c>
      <c r="M1412">
        <v>11046.6</v>
      </c>
      <c r="N1412">
        <f>df_results_DK2!Q1412*12</f>
        <v>7797.6</v>
      </c>
    </row>
    <row r="1413" spans="1:14" x14ac:dyDescent="0.3">
      <c r="A1413">
        <v>2020</v>
      </c>
      <c r="B1413">
        <v>1</v>
      </c>
      <c r="C1413">
        <v>29</v>
      </c>
      <c r="D1413">
        <v>20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9000</v>
      </c>
      <c r="K1413">
        <v>5808</v>
      </c>
      <c r="L1413">
        <v>0</v>
      </c>
      <c r="M1413">
        <v>7970.4000000000005</v>
      </c>
      <c r="N1413">
        <f>df_results_DK2!Q1413*12</f>
        <v>7970.4000000000005</v>
      </c>
    </row>
    <row r="1414" spans="1:14" x14ac:dyDescent="0.3">
      <c r="A1414">
        <v>2020</v>
      </c>
      <c r="B1414">
        <v>1</v>
      </c>
      <c r="C1414">
        <v>29</v>
      </c>
      <c r="D1414">
        <v>21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9000</v>
      </c>
      <c r="K1414">
        <v>2736</v>
      </c>
      <c r="L1414">
        <v>0</v>
      </c>
      <c r="M1414">
        <v>8056.7999999999993</v>
      </c>
      <c r="N1414">
        <f>df_results_DK2!Q1414*12</f>
        <v>8056.7999999999993</v>
      </c>
    </row>
    <row r="1415" spans="1:14" x14ac:dyDescent="0.3">
      <c r="A1415">
        <v>2020</v>
      </c>
      <c r="B1415">
        <v>1</v>
      </c>
      <c r="C1415">
        <v>29</v>
      </c>
      <c r="D1415">
        <v>22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9000</v>
      </c>
      <c r="K1415">
        <v>1199.9999999999945</v>
      </c>
      <c r="L1415">
        <v>0</v>
      </c>
      <c r="M1415">
        <v>8002.7999999999993</v>
      </c>
      <c r="N1415">
        <f>df_results_DK2!Q1415*12</f>
        <v>8002.7999999999993</v>
      </c>
    </row>
    <row r="1416" spans="1:14" x14ac:dyDescent="0.3">
      <c r="A1416">
        <v>2020</v>
      </c>
      <c r="B1416">
        <v>1</v>
      </c>
      <c r="C1416">
        <v>29</v>
      </c>
      <c r="D1416">
        <v>23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3054.9999999999995</v>
      </c>
      <c r="K1416">
        <v>0</v>
      </c>
      <c r="L1416">
        <v>0</v>
      </c>
      <c r="M1416">
        <v>3370.5</v>
      </c>
      <c r="N1416">
        <f>df_results_DK2!Q1416*12</f>
        <v>8089.2000000000007</v>
      </c>
    </row>
    <row r="1417" spans="1:14" x14ac:dyDescent="0.3">
      <c r="A1417">
        <v>2020</v>
      </c>
      <c r="B1417">
        <v>1</v>
      </c>
      <c r="C1417">
        <v>29</v>
      </c>
      <c r="D1417">
        <v>24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2174.9999999999995</v>
      </c>
      <c r="K1417">
        <v>0</v>
      </c>
      <c r="L1417">
        <v>0</v>
      </c>
      <c r="M1417">
        <v>3339.0000000000005</v>
      </c>
      <c r="N1417">
        <f>df_results_DK2!Q1417*12</f>
        <v>8013.6</v>
      </c>
    </row>
    <row r="1418" spans="1:14" x14ac:dyDescent="0.3">
      <c r="A1418">
        <v>2020</v>
      </c>
      <c r="B1418">
        <v>1</v>
      </c>
      <c r="C1418">
        <v>30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1585.0000000000005</v>
      </c>
      <c r="K1418">
        <v>0</v>
      </c>
      <c r="L1418">
        <v>0</v>
      </c>
      <c r="M1418">
        <v>3064.5</v>
      </c>
      <c r="N1418">
        <f>df_results_DK2!Q1418*12</f>
        <v>7354.7999999999993</v>
      </c>
    </row>
    <row r="1419" spans="1:14" x14ac:dyDescent="0.3">
      <c r="A1419">
        <v>2020</v>
      </c>
      <c r="B1419">
        <v>1</v>
      </c>
      <c r="C1419">
        <v>30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1685</v>
      </c>
      <c r="K1419">
        <v>0</v>
      </c>
      <c r="L1419">
        <v>0</v>
      </c>
      <c r="M1419">
        <v>3006</v>
      </c>
      <c r="N1419">
        <f>df_results_DK2!Q1419*12</f>
        <v>7214.4000000000005</v>
      </c>
    </row>
    <row r="1420" spans="1:14" x14ac:dyDescent="0.3">
      <c r="A1420">
        <v>2020</v>
      </c>
      <c r="B1420">
        <v>1</v>
      </c>
      <c r="C1420">
        <v>30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2024.9999999999995</v>
      </c>
      <c r="K1420">
        <v>0</v>
      </c>
      <c r="L1420">
        <v>0</v>
      </c>
      <c r="M1420">
        <v>3033</v>
      </c>
      <c r="N1420">
        <f>df_results_DK2!Q1420*12</f>
        <v>7279.2000000000007</v>
      </c>
    </row>
    <row r="1421" spans="1:14" x14ac:dyDescent="0.3">
      <c r="A1421">
        <v>2020</v>
      </c>
      <c r="B1421">
        <v>1</v>
      </c>
      <c r="C1421">
        <v>30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2415</v>
      </c>
      <c r="K1421">
        <v>0</v>
      </c>
      <c r="L1421">
        <v>0</v>
      </c>
      <c r="M1421">
        <v>3096</v>
      </c>
      <c r="N1421">
        <f>df_results_DK2!Q1421*12</f>
        <v>7430.4000000000005</v>
      </c>
    </row>
    <row r="1422" spans="1:14" x14ac:dyDescent="0.3">
      <c r="A1422">
        <v>2020</v>
      </c>
      <c r="B1422">
        <v>1</v>
      </c>
      <c r="C1422">
        <v>30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2920.0000000000005</v>
      </c>
      <c r="K1422">
        <v>0</v>
      </c>
      <c r="L1422">
        <v>0</v>
      </c>
      <c r="M1422">
        <v>3222</v>
      </c>
      <c r="N1422">
        <f>df_results_DK2!Q1422*12</f>
        <v>7732.7999999999993</v>
      </c>
    </row>
    <row r="1423" spans="1:14" x14ac:dyDescent="0.3">
      <c r="A1423">
        <v>2020</v>
      </c>
      <c r="B1423">
        <v>1</v>
      </c>
      <c r="C1423">
        <v>30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9000</v>
      </c>
      <c r="K1423">
        <v>2915.9999999999973</v>
      </c>
      <c r="L1423">
        <v>0</v>
      </c>
      <c r="M1423">
        <v>7819.2000000000007</v>
      </c>
      <c r="N1423">
        <f>df_results_DK2!Q1423*12</f>
        <v>7819.2000000000007</v>
      </c>
    </row>
    <row r="1424" spans="1:14" x14ac:dyDescent="0.3">
      <c r="A1424">
        <v>2020</v>
      </c>
      <c r="B1424">
        <v>1</v>
      </c>
      <c r="C1424">
        <v>30</v>
      </c>
      <c r="D1424">
        <v>7</v>
      </c>
      <c r="E1424">
        <v>2975</v>
      </c>
      <c r="F1424">
        <v>0</v>
      </c>
      <c r="G1424">
        <v>0</v>
      </c>
      <c r="H1424">
        <v>0</v>
      </c>
      <c r="I1424">
        <v>0</v>
      </c>
      <c r="J1424">
        <v>12750</v>
      </c>
      <c r="K1424">
        <v>10200</v>
      </c>
      <c r="L1424">
        <v>0</v>
      </c>
      <c r="M1424">
        <v>10924.2</v>
      </c>
      <c r="N1424">
        <f>df_results_DK2!Q1424*12</f>
        <v>7711.2000000000007</v>
      </c>
    </row>
    <row r="1425" spans="1:14" x14ac:dyDescent="0.3">
      <c r="A1425">
        <v>2020</v>
      </c>
      <c r="B1425">
        <v>1</v>
      </c>
      <c r="C1425">
        <v>30</v>
      </c>
      <c r="D1425">
        <v>8</v>
      </c>
      <c r="E1425">
        <v>7684</v>
      </c>
      <c r="F1425">
        <v>0</v>
      </c>
      <c r="G1425">
        <v>0</v>
      </c>
      <c r="H1425">
        <v>0</v>
      </c>
      <c r="I1425">
        <v>0</v>
      </c>
      <c r="J1425">
        <v>12750</v>
      </c>
      <c r="K1425">
        <v>10200</v>
      </c>
      <c r="L1425">
        <v>0</v>
      </c>
      <c r="M1425">
        <v>10710</v>
      </c>
      <c r="N1425">
        <f>df_results_DK2!Q1425*12</f>
        <v>7560</v>
      </c>
    </row>
    <row r="1426" spans="1:14" x14ac:dyDescent="0.3">
      <c r="A1426">
        <v>2020</v>
      </c>
      <c r="B1426">
        <v>1</v>
      </c>
      <c r="C1426">
        <v>30</v>
      </c>
      <c r="D1426">
        <v>9</v>
      </c>
      <c r="E1426">
        <v>8720.9999999999964</v>
      </c>
      <c r="F1426">
        <v>0</v>
      </c>
      <c r="G1426">
        <v>0</v>
      </c>
      <c r="H1426">
        <v>0</v>
      </c>
      <c r="I1426">
        <v>0</v>
      </c>
      <c r="J1426">
        <v>12750</v>
      </c>
      <c r="K1426">
        <v>10200</v>
      </c>
      <c r="L1426">
        <v>0</v>
      </c>
      <c r="M1426">
        <v>10587.6</v>
      </c>
      <c r="N1426">
        <f>df_results_DK2!Q1426*12</f>
        <v>7473.6</v>
      </c>
    </row>
    <row r="1427" spans="1:14" x14ac:dyDescent="0.3">
      <c r="A1427">
        <v>2020</v>
      </c>
      <c r="B1427">
        <v>1</v>
      </c>
      <c r="C1427">
        <v>30</v>
      </c>
      <c r="D1427">
        <v>10</v>
      </c>
      <c r="E1427">
        <v>8636</v>
      </c>
      <c r="F1427">
        <v>0</v>
      </c>
      <c r="G1427">
        <v>0</v>
      </c>
      <c r="H1427">
        <v>0</v>
      </c>
      <c r="I1427">
        <v>0</v>
      </c>
      <c r="J1427">
        <v>12750</v>
      </c>
      <c r="K1427">
        <v>10200</v>
      </c>
      <c r="L1427">
        <v>0</v>
      </c>
      <c r="M1427">
        <v>10541.7</v>
      </c>
      <c r="N1427">
        <f>df_results_DK2!Q1427*12</f>
        <v>7441.2000000000007</v>
      </c>
    </row>
    <row r="1428" spans="1:14" x14ac:dyDescent="0.3">
      <c r="A1428">
        <v>2020</v>
      </c>
      <c r="B1428">
        <v>1</v>
      </c>
      <c r="C1428">
        <v>30</v>
      </c>
      <c r="D1428">
        <v>11</v>
      </c>
      <c r="E1428">
        <v>8840</v>
      </c>
      <c r="F1428">
        <v>0</v>
      </c>
      <c r="G1428">
        <v>0</v>
      </c>
      <c r="H1428">
        <v>0</v>
      </c>
      <c r="I1428">
        <v>0</v>
      </c>
      <c r="J1428">
        <v>12750</v>
      </c>
      <c r="K1428">
        <v>10200</v>
      </c>
      <c r="L1428">
        <v>0</v>
      </c>
      <c r="M1428">
        <v>10388.700000000001</v>
      </c>
      <c r="N1428">
        <f>df_results_DK2!Q1428*12</f>
        <v>7333.2000000000007</v>
      </c>
    </row>
    <row r="1429" spans="1:14" x14ac:dyDescent="0.3">
      <c r="A1429">
        <v>2020</v>
      </c>
      <c r="B1429">
        <v>1</v>
      </c>
      <c r="C1429">
        <v>30</v>
      </c>
      <c r="D1429">
        <v>12</v>
      </c>
      <c r="E1429">
        <v>7140</v>
      </c>
      <c r="F1429">
        <v>0</v>
      </c>
      <c r="G1429">
        <v>0</v>
      </c>
      <c r="H1429">
        <v>0</v>
      </c>
      <c r="I1429">
        <v>0</v>
      </c>
      <c r="J1429">
        <v>12750</v>
      </c>
      <c r="K1429">
        <v>10200</v>
      </c>
      <c r="L1429">
        <v>0</v>
      </c>
      <c r="M1429">
        <v>10557</v>
      </c>
      <c r="N1429">
        <f>df_results_DK2!Q1429*12</f>
        <v>7452</v>
      </c>
    </row>
    <row r="1430" spans="1:14" x14ac:dyDescent="0.3">
      <c r="A1430">
        <v>2020</v>
      </c>
      <c r="B1430">
        <v>1</v>
      </c>
      <c r="C1430">
        <v>30</v>
      </c>
      <c r="D1430">
        <v>13</v>
      </c>
      <c r="E1430">
        <v>7497</v>
      </c>
      <c r="F1430">
        <v>0</v>
      </c>
      <c r="G1430">
        <v>0</v>
      </c>
      <c r="H1430">
        <v>0</v>
      </c>
      <c r="I1430">
        <v>0</v>
      </c>
      <c r="J1430">
        <v>12750</v>
      </c>
      <c r="K1430">
        <v>10200</v>
      </c>
      <c r="L1430">
        <v>0</v>
      </c>
      <c r="M1430">
        <v>10082.700000000001</v>
      </c>
      <c r="N1430">
        <f>df_results_DK2!Q1430*12</f>
        <v>7117.2000000000007</v>
      </c>
    </row>
    <row r="1431" spans="1:14" x14ac:dyDescent="0.3">
      <c r="A1431">
        <v>2020</v>
      </c>
      <c r="B1431">
        <v>1</v>
      </c>
      <c r="C1431">
        <v>30</v>
      </c>
      <c r="D1431">
        <v>14</v>
      </c>
      <c r="E1431">
        <v>7905</v>
      </c>
      <c r="F1431">
        <v>0</v>
      </c>
      <c r="G1431">
        <v>0</v>
      </c>
      <c r="H1431">
        <v>0</v>
      </c>
      <c r="I1431">
        <v>0</v>
      </c>
      <c r="J1431">
        <v>12750</v>
      </c>
      <c r="K1431">
        <v>10200</v>
      </c>
      <c r="L1431">
        <v>0</v>
      </c>
      <c r="M1431">
        <v>9256.5</v>
      </c>
      <c r="N1431">
        <f>df_results_DK2!Q1431*12</f>
        <v>6534</v>
      </c>
    </row>
    <row r="1432" spans="1:14" x14ac:dyDescent="0.3">
      <c r="A1432">
        <v>2020</v>
      </c>
      <c r="B1432">
        <v>1</v>
      </c>
      <c r="C1432">
        <v>30</v>
      </c>
      <c r="D1432">
        <v>15</v>
      </c>
      <c r="E1432">
        <v>7854</v>
      </c>
      <c r="F1432">
        <v>0</v>
      </c>
      <c r="G1432">
        <v>0</v>
      </c>
      <c r="H1432">
        <v>0</v>
      </c>
      <c r="I1432">
        <v>0</v>
      </c>
      <c r="J1432">
        <v>12750</v>
      </c>
      <c r="K1432">
        <v>10200</v>
      </c>
      <c r="L1432">
        <v>0</v>
      </c>
      <c r="M1432">
        <v>8690.4</v>
      </c>
      <c r="N1432">
        <f>df_results_DK2!Q1432*12</f>
        <v>6134.4</v>
      </c>
    </row>
    <row r="1433" spans="1:14" x14ac:dyDescent="0.3">
      <c r="A1433">
        <v>2020</v>
      </c>
      <c r="B1433">
        <v>1</v>
      </c>
      <c r="C1433">
        <v>30</v>
      </c>
      <c r="D1433">
        <v>16</v>
      </c>
      <c r="E1433">
        <v>8109</v>
      </c>
      <c r="F1433">
        <v>0</v>
      </c>
      <c r="G1433">
        <v>0</v>
      </c>
      <c r="H1433">
        <v>0</v>
      </c>
      <c r="I1433">
        <v>0</v>
      </c>
      <c r="J1433">
        <v>12750</v>
      </c>
      <c r="K1433">
        <v>10200</v>
      </c>
      <c r="L1433">
        <v>0</v>
      </c>
      <c r="M1433">
        <v>8109</v>
      </c>
      <c r="N1433">
        <f>df_results_DK2!Q1433*12</f>
        <v>5724</v>
      </c>
    </row>
    <row r="1434" spans="1:14" x14ac:dyDescent="0.3">
      <c r="A1434">
        <v>2020</v>
      </c>
      <c r="B1434">
        <v>1</v>
      </c>
      <c r="C1434">
        <v>30</v>
      </c>
      <c r="D1434">
        <v>17</v>
      </c>
      <c r="E1434">
        <v>9894</v>
      </c>
      <c r="F1434">
        <v>0</v>
      </c>
      <c r="G1434">
        <v>0</v>
      </c>
      <c r="H1434">
        <v>0</v>
      </c>
      <c r="I1434">
        <v>0</v>
      </c>
      <c r="J1434">
        <v>12750</v>
      </c>
      <c r="K1434">
        <v>10200</v>
      </c>
      <c r="L1434">
        <v>0</v>
      </c>
      <c r="M1434">
        <v>7741.8</v>
      </c>
      <c r="N1434">
        <f>df_results_DK2!Q1434*12</f>
        <v>5464.8</v>
      </c>
    </row>
    <row r="1435" spans="1:14" x14ac:dyDescent="0.3">
      <c r="A1435">
        <v>2020</v>
      </c>
      <c r="B1435">
        <v>1</v>
      </c>
      <c r="C1435">
        <v>30</v>
      </c>
      <c r="D1435">
        <v>18</v>
      </c>
      <c r="E1435">
        <v>12835</v>
      </c>
      <c r="F1435">
        <v>0</v>
      </c>
      <c r="G1435">
        <v>0</v>
      </c>
      <c r="H1435">
        <v>0</v>
      </c>
      <c r="I1435">
        <v>0</v>
      </c>
      <c r="J1435">
        <v>12750</v>
      </c>
      <c r="K1435">
        <v>10200</v>
      </c>
      <c r="L1435">
        <v>0</v>
      </c>
      <c r="M1435">
        <v>7833.6</v>
      </c>
      <c r="N1435">
        <f>df_results_DK2!Q1435*12</f>
        <v>5529.6</v>
      </c>
    </row>
    <row r="1436" spans="1:14" x14ac:dyDescent="0.3">
      <c r="A1436">
        <v>2020</v>
      </c>
      <c r="B1436">
        <v>1</v>
      </c>
      <c r="C1436">
        <v>30</v>
      </c>
      <c r="D1436">
        <v>19</v>
      </c>
      <c r="E1436">
        <v>13090</v>
      </c>
      <c r="F1436">
        <v>0</v>
      </c>
      <c r="G1436">
        <v>0</v>
      </c>
      <c r="H1436">
        <v>0</v>
      </c>
      <c r="I1436">
        <v>0</v>
      </c>
      <c r="J1436">
        <v>12750</v>
      </c>
      <c r="K1436">
        <v>10200</v>
      </c>
      <c r="L1436">
        <v>0</v>
      </c>
      <c r="M1436">
        <v>7848.9</v>
      </c>
      <c r="N1436">
        <f>df_results_DK2!Q1436*12</f>
        <v>5540.4</v>
      </c>
    </row>
    <row r="1437" spans="1:14" x14ac:dyDescent="0.3">
      <c r="A1437">
        <v>2020</v>
      </c>
      <c r="B1437">
        <v>1</v>
      </c>
      <c r="C1437">
        <v>30</v>
      </c>
      <c r="D1437">
        <v>20</v>
      </c>
      <c r="E1437">
        <v>8058</v>
      </c>
      <c r="F1437">
        <v>0</v>
      </c>
      <c r="G1437">
        <v>0</v>
      </c>
      <c r="H1437">
        <v>0</v>
      </c>
      <c r="I1437">
        <v>0</v>
      </c>
      <c r="J1437">
        <v>12750</v>
      </c>
      <c r="K1437">
        <v>10200</v>
      </c>
      <c r="L1437">
        <v>0</v>
      </c>
      <c r="M1437">
        <v>8032.5</v>
      </c>
      <c r="N1437">
        <f>df_results_DK2!Q1437*12</f>
        <v>5670</v>
      </c>
    </row>
    <row r="1438" spans="1:14" x14ac:dyDescent="0.3">
      <c r="A1438">
        <v>2020</v>
      </c>
      <c r="B1438">
        <v>1</v>
      </c>
      <c r="C1438">
        <v>30</v>
      </c>
      <c r="D1438">
        <v>21</v>
      </c>
      <c r="E1438">
        <v>119</v>
      </c>
      <c r="F1438">
        <v>0</v>
      </c>
      <c r="G1438">
        <v>0</v>
      </c>
      <c r="H1438">
        <v>0</v>
      </c>
      <c r="I1438">
        <v>0</v>
      </c>
      <c r="J1438">
        <v>12750</v>
      </c>
      <c r="K1438">
        <v>10200</v>
      </c>
      <c r="L1438">
        <v>0</v>
      </c>
      <c r="M1438">
        <v>8200.8000000000011</v>
      </c>
      <c r="N1438">
        <f>df_results_DK2!Q1438*12</f>
        <v>5788.8</v>
      </c>
    </row>
    <row r="1439" spans="1:14" x14ac:dyDescent="0.3">
      <c r="A1439">
        <v>2020</v>
      </c>
      <c r="B1439">
        <v>1</v>
      </c>
      <c r="C1439">
        <v>30</v>
      </c>
      <c r="D1439">
        <v>22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9000</v>
      </c>
      <c r="K1439">
        <v>3600</v>
      </c>
      <c r="L1439">
        <v>0</v>
      </c>
      <c r="M1439">
        <v>6037.2000000000007</v>
      </c>
      <c r="N1439">
        <f>df_results_DK2!Q1439*12</f>
        <v>6037.2000000000007</v>
      </c>
    </row>
    <row r="1440" spans="1:14" x14ac:dyDescent="0.3">
      <c r="A1440">
        <v>2020</v>
      </c>
      <c r="B1440">
        <v>1</v>
      </c>
      <c r="C1440">
        <v>30</v>
      </c>
      <c r="D1440">
        <v>23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2845</v>
      </c>
      <c r="K1440">
        <v>0</v>
      </c>
      <c r="L1440">
        <v>0</v>
      </c>
      <c r="M1440">
        <v>2632.5</v>
      </c>
      <c r="N1440">
        <f>df_results_DK2!Q1440*12</f>
        <v>6318</v>
      </c>
    </row>
    <row r="1441" spans="1:14" x14ac:dyDescent="0.3">
      <c r="A1441">
        <v>2020</v>
      </c>
      <c r="B1441">
        <v>1</v>
      </c>
      <c r="C1441">
        <v>30</v>
      </c>
      <c r="D1441">
        <v>24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914.99999999999886</v>
      </c>
      <c r="K1441">
        <v>0</v>
      </c>
      <c r="L1441">
        <v>0</v>
      </c>
      <c r="M1441">
        <v>2754.0000000000005</v>
      </c>
      <c r="N1441">
        <f>df_results_DK2!Q1441*12</f>
        <v>6609.6</v>
      </c>
    </row>
    <row r="1442" spans="1:14" x14ac:dyDescent="0.3">
      <c r="A1442">
        <v>2020</v>
      </c>
      <c r="B1442">
        <v>1</v>
      </c>
      <c r="C1442">
        <v>31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f>df_results_DK2!Q1442*12</f>
        <v>9601.2000000000007</v>
      </c>
    </row>
    <row r="1443" spans="1:14" x14ac:dyDescent="0.3">
      <c r="A1443">
        <v>2020</v>
      </c>
      <c r="B1443">
        <v>1</v>
      </c>
      <c r="C1443">
        <v>31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f>df_results_DK2!Q1443*12</f>
        <v>9687.6</v>
      </c>
    </row>
    <row r="1444" spans="1:14" x14ac:dyDescent="0.3">
      <c r="A1444">
        <v>2020</v>
      </c>
      <c r="B1444">
        <v>1</v>
      </c>
      <c r="C1444">
        <v>31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f>df_results_DK2!Q1444*12</f>
        <v>9806.4000000000015</v>
      </c>
    </row>
    <row r="1445" spans="1:14" x14ac:dyDescent="0.3">
      <c r="A1445">
        <v>2020</v>
      </c>
      <c r="B1445">
        <v>1</v>
      </c>
      <c r="C1445">
        <v>31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f>df_results_DK2!Q1445*12</f>
        <v>9666</v>
      </c>
    </row>
    <row r="1446" spans="1:14" x14ac:dyDescent="0.3">
      <c r="A1446">
        <v>2020</v>
      </c>
      <c r="B1446">
        <v>1</v>
      </c>
      <c r="C1446">
        <v>31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f>df_results_DK2!Q1446*12</f>
        <v>9752.4000000000015</v>
      </c>
    </row>
    <row r="1447" spans="1:14" x14ac:dyDescent="0.3">
      <c r="A1447">
        <v>2020</v>
      </c>
      <c r="B1447">
        <v>1</v>
      </c>
      <c r="C1447">
        <v>31</v>
      </c>
      <c r="D1447">
        <v>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f>df_results_DK2!Q1447*12</f>
        <v>9817.2000000000007</v>
      </c>
    </row>
    <row r="1448" spans="1:14" x14ac:dyDescent="0.3">
      <c r="A1448">
        <v>2020</v>
      </c>
      <c r="B1448">
        <v>1</v>
      </c>
      <c r="C1448">
        <v>31</v>
      </c>
      <c r="D1448">
        <v>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165</v>
      </c>
      <c r="K1448">
        <v>0</v>
      </c>
      <c r="L1448">
        <v>0</v>
      </c>
      <c r="M1448">
        <v>4072.5</v>
      </c>
      <c r="N1448">
        <f>df_results_DK2!Q1448*12</f>
        <v>9774</v>
      </c>
    </row>
    <row r="1449" spans="1:14" x14ac:dyDescent="0.3">
      <c r="A1449">
        <v>2020</v>
      </c>
      <c r="B1449">
        <v>1</v>
      </c>
      <c r="C1449">
        <v>31</v>
      </c>
      <c r="D1449">
        <v>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1405</v>
      </c>
      <c r="K1449">
        <v>0</v>
      </c>
      <c r="L1449">
        <v>0</v>
      </c>
      <c r="M1449">
        <v>4135.5</v>
      </c>
      <c r="N1449">
        <f>df_results_DK2!Q1449*12</f>
        <v>9925.2000000000007</v>
      </c>
    </row>
    <row r="1450" spans="1:14" x14ac:dyDescent="0.3">
      <c r="A1450">
        <v>2020</v>
      </c>
      <c r="B1450">
        <v>1</v>
      </c>
      <c r="C1450">
        <v>31</v>
      </c>
      <c r="D1450">
        <v>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3460</v>
      </c>
      <c r="K1450">
        <v>0</v>
      </c>
      <c r="L1450">
        <v>0</v>
      </c>
      <c r="M1450">
        <v>4095</v>
      </c>
      <c r="N1450">
        <f>df_results_DK2!Q1450*12</f>
        <v>9828</v>
      </c>
    </row>
    <row r="1451" spans="1:14" x14ac:dyDescent="0.3">
      <c r="A1451">
        <v>2020</v>
      </c>
      <c r="B1451">
        <v>1</v>
      </c>
      <c r="C1451">
        <v>31</v>
      </c>
      <c r="D1451">
        <v>10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9000</v>
      </c>
      <c r="K1451">
        <v>1140</v>
      </c>
      <c r="L1451">
        <v>0</v>
      </c>
      <c r="M1451">
        <v>9730.7999999999993</v>
      </c>
      <c r="N1451">
        <f>df_results_DK2!Q1451*12</f>
        <v>9730.7999999999993</v>
      </c>
    </row>
    <row r="1452" spans="1:14" x14ac:dyDescent="0.3">
      <c r="A1452">
        <v>2020</v>
      </c>
      <c r="B1452">
        <v>1</v>
      </c>
      <c r="C1452">
        <v>31</v>
      </c>
      <c r="D1452">
        <v>11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9000</v>
      </c>
      <c r="K1452">
        <v>4427.9999999999945</v>
      </c>
      <c r="L1452">
        <v>0</v>
      </c>
      <c r="M1452">
        <v>9298.7999999999993</v>
      </c>
      <c r="N1452">
        <f>df_results_DK2!Q1452*12</f>
        <v>9298.7999999999993</v>
      </c>
    </row>
    <row r="1453" spans="1:14" x14ac:dyDescent="0.3">
      <c r="A1453">
        <v>2020</v>
      </c>
      <c r="B1453">
        <v>1</v>
      </c>
      <c r="C1453">
        <v>31</v>
      </c>
      <c r="D1453">
        <v>12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9000</v>
      </c>
      <c r="K1453">
        <v>4428</v>
      </c>
      <c r="L1453">
        <v>0</v>
      </c>
      <c r="M1453">
        <v>8888.4000000000015</v>
      </c>
      <c r="N1453">
        <f>df_results_DK2!Q1453*12</f>
        <v>8888.4000000000015</v>
      </c>
    </row>
    <row r="1454" spans="1:14" x14ac:dyDescent="0.3">
      <c r="A1454">
        <v>2020</v>
      </c>
      <c r="B1454">
        <v>1</v>
      </c>
      <c r="C1454">
        <v>31</v>
      </c>
      <c r="D1454">
        <v>13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9000</v>
      </c>
      <c r="K1454">
        <v>4176</v>
      </c>
      <c r="L1454">
        <v>0</v>
      </c>
      <c r="M1454">
        <v>8467.2000000000007</v>
      </c>
      <c r="N1454">
        <f>df_results_DK2!Q1454*12</f>
        <v>8467.2000000000007</v>
      </c>
    </row>
    <row r="1455" spans="1:14" x14ac:dyDescent="0.3">
      <c r="A1455">
        <v>2020</v>
      </c>
      <c r="B1455">
        <v>1</v>
      </c>
      <c r="C1455">
        <v>31</v>
      </c>
      <c r="D1455">
        <v>14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9000</v>
      </c>
      <c r="K1455">
        <v>6684</v>
      </c>
      <c r="L1455">
        <v>0</v>
      </c>
      <c r="M1455">
        <v>7862.4000000000005</v>
      </c>
      <c r="N1455">
        <f>df_results_DK2!Q1455*12</f>
        <v>7862.4000000000005</v>
      </c>
    </row>
    <row r="1456" spans="1:14" x14ac:dyDescent="0.3">
      <c r="A1456">
        <v>2020</v>
      </c>
      <c r="B1456">
        <v>1</v>
      </c>
      <c r="C1456">
        <v>31</v>
      </c>
      <c r="D1456">
        <v>15</v>
      </c>
      <c r="E1456">
        <v>1802</v>
      </c>
      <c r="F1456">
        <v>0</v>
      </c>
      <c r="G1456">
        <v>0</v>
      </c>
      <c r="H1456">
        <v>0</v>
      </c>
      <c r="I1456">
        <v>0</v>
      </c>
      <c r="J1456">
        <v>12750</v>
      </c>
      <c r="K1456">
        <v>10200</v>
      </c>
      <c r="L1456">
        <v>0</v>
      </c>
      <c r="M1456">
        <v>10174.5</v>
      </c>
      <c r="N1456">
        <f>df_results_DK2!Q1456*12</f>
        <v>7182</v>
      </c>
    </row>
    <row r="1457" spans="1:14" x14ac:dyDescent="0.3">
      <c r="A1457">
        <v>2020</v>
      </c>
      <c r="B1457">
        <v>1</v>
      </c>
      <c r="C1457">
        <v>31</v>
      </c>
      <c r="D1457">
        <v>16</v>
      </c>
      <c r="E1457">
        <v>2397</v>
      </c>
      <c r="F1457">
        <v>0</v>
      </c>
      <c r="G1457">
        <v>0</v>
      </c>
      <c r="H1457">
        <v>0</v>
      </c>
      <c r="I1457">
        <v>0</v>
      </c>
      <c r="J1457">
        <v>12750</v>
      </c>
      <c r="K1457">
        <v>10200</v>
      </c>
      <c r="L1457">
        <v>0</v>
      </c>
      <c r="M1457">
        <v>9639</v>
      </c>
      <c r="N1457">
        <f>df_results_DK2!Q1457*12</f>
        <v>6804</v>
      </c>
    </row>
    <row r="1458" spans="1:14" x14ac:dyDescent="0.3">
      <c r="A1458">
        <v>2020</v>
      </c>
      <c r="B1458">
        <v>1</v>
      </c>
      <c r="C1458">
        <v>31</v>
      </c>
      <c r="D1458">
        <v>17</v>
      </c>
      <c r="E1458">
        <v>4607</v>
      </c>
      <c r="F1458">
        <v>0</v>
      </c>
      <c r="G1458">
        <v>0</v>
      </c>
      <c r="H1458">
        <v>0</v>
      </c>
      <c r="I1458">
        <v>0</v>
      </c>
      <c r="J1458">
        <v>12750</v>
      </c>
      <c r="K1458">
        <v>10200</v>
      </c>
      <c r="L1458">
        <v>0</v>
      </c>
      <c r="M1458">
        <v>9531.9000000000015</v>
      </c>
      <c r="N1458">
        <f>df_results_DK2!Q1458*12</f>
        <v>6728.4000000000005</v>
      </c>
    </row>
    <row r="1459" spans="1:14" x14ac:dyDescent="0.3">
      <c r="A1459">
        <v>2020</v>
      </c>
      <c r="B1459">
        <v>1</v>
      </c>
      <c r="C1459">
        <v>31</v>
      </c>
      <c r="D1459">
        <v>18</v>
      </c>
      <c r="E1459">
        <v>10319</v>
      </c>
      <c r="F1459">
        <v>0</v>
      </c>
      <c r="G1459">
        <v>0</v>
      </c>
      <c r="H1459">
        <v>0</v>
      </c>
      <c r="I1459">
        <v>0</v>
      </c>
      <c r="J1459">
        <v>12750</v>
      </c>
      <c r="K1459">
        <v>10200</v>
      </c>
      <c r="L1459">
        <v>0</v>
      </c>
      <c r="M1459">
        <v>9302.4000000000015</v>
      </c>
      <c r="N1459">
        <f>df_results_DK2!Q1459*12</f>
        <v>6566.4000000000005</v>
      </c>
    </row>
    <row r="1460" spans="1:14" x14ac:dyDescent="0.3">
      <c r="A1460">
        <v>2020</v>
      </c>
      <c r="B1460">
        <v>1</v>
      </c>
      <c r="C1460">
        <v>31</v>
      </c>
      <c r="D1460">
        <v>19</v>
      </c>
      <c r="E1460">
        <v>7717.9999999999964</v>
      </c>
      <c r="F1460">
        <v>0</v>
      </c>
      <c r="G1460">
        <v>0</v>
      </c>
      <c r="H1460">
        <v>0</v>
      </c>
      <c r="I1460">
        <v>0</v>
      </c>
      <c r="J1460">
        <v>12750</v>
      </c>
      <c r="K1460">
        <v>10200</v>
      </c>
      <c r="L1460">
        <v>0</v>
      </c>
      <c r="M1460">
        <v>9593.1</v>
      </c>
      <c r="N1460">
        <f>df_results_DK2!Q1460*12</f>
        <v>6771.6</v>
      </c>
    </row>
    <row r="1461" spans="1:14" x14ac:dyDescent="0.3">
      <c r="A1461">
        <v>2020</v>
      </c>
      <c r="B1461">
        <v>1</v>
      </c>
      <c r="C1461">
        <v>31</v>
      </c>
      <c r="D1461">
        <v>20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9000</v>
      </c>
      <c r="K1461">
        <v>6528</v>
      </c>
      <c r="L1461">
        <v>0</v>
      </c>
      <c r="M1461">
        <v>7246.7999999999993</v>
      </c>
      <c r="N1461">
        <f>df_results_DK2!Q1461*12</f>
        <v>7246.7999999999993</v>
      </c>
    </row>
    <row r="1462" spans="1:14" x14ac:dyDescent="0.3">
      <c r="A1462">
        <v>2020</v>
      </c>
      <c r="B1462">
        <v>1</v>
      </c>
      <c r="C1462">
        <v>31</v>
      </c>
      <c r="D1462">
        <v>21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9000</v>
      </c>
      <c r="K1462">
        <v>1188</v>
      </c>
      <c r="L1462">
        <v>0</v>
      </c>
      <c r="M1462">
        <v>7754.4000000000005</v>
      </c>
      <c r="N1462">
        <f>df_results_DK2!Q1462*12</f>
        <v>7754.4000000000005</v>
      </c>
    </row>
    <row r="1463" spans="1:14" x14ac:dyDescent="0.3">
      <c r="A1463">
        <v>2020</v>
      </c>
      <c r="B1463">
        <v>1</v>
      </c>
      <c r="C1463">
        <v>31</v>
      </c>
      <c r="D1463">
        <v>22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2324.9999999999973</v>
      </c>
      <c r="K1463">
        <v>0</v>
      </c>
      <c r="L1463">
        <v>0</v>
      </c>
      <c r="M1463">
        <v>3316.5000000000005</v>
      </c>
      <c r="N1463">
        <f>df_results_DK2!Q1463*12</f>
        <v>7959.6</v>
      </c>
    </row>
    <row r="1464" spans="1:14" x14ac:dyDescent="0.3">
      <c r="A1464">
        <v>2020</v>
      </c>
      <c r="B1464">
        <v>1</v>
      </c>
      <c r="C1464">
        <v>31</v>
      </c>
      <c r="D1464">
        <v>23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1010</v>
      </c>
      <c r="K1464">
        <v>0</v>
      </c>
      <c r="L1464">
        <v>0</v>
      </c>
      <c r="M1464">
        <v>3366</v>
      </c>
      <c r="N1464">
        <f>df_results_DK2!Q1464*12</f>
        <v>8078.4000000000005</v>
      </c>
    </row>
    <row r="1465" spans="1:14" x14ac:dyDescent="0.3">
      <c r="A1465">
        <v>2020</v>
      </c>
      <c r="B1465">
        <v>1</v>
      </c>
      <c r="C1465">
        <v>31</v>
      </c>
      <c r="D1465">
        <v>24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165</v>
      </c>
      <c r="K1465">
        <v>0</v>
      </c>
      <c r="L1465">
        <v>0</v>
      </c>
      <c r="M1465">
        <v>3393</v>
      </c>
      <c r="N1465">
        <f>df_results_DK2!Q1465*12</f>
        <v>8143.2000000000007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10</vt:i4>
      </vt:variant>
    </vt:vector>
  </HeadingPairs>
  <TitlesOfParts>
    <vt:vector size="28" baseType="lpstr">
      <vt:lpstr>figures-&gt;</vt:lpstr>
      <vt:lpstr>analysis-&gt;</vt:lpstr>
      <vt:lpstr>generation</vt:lpstr>
      <vt:lpstr>revenues</vt:lpstr>
      <vt:lpstr>prices</vt:lpstr>
      <vt:lpstr>congestion</vt:lpstr>
      <vt:lpstr>capacityfactor</vt:lpstr>
      <vt:lpstr>wind</vt:lpstr>
      <vt:lpstr>curtailment</vt:lpstr>
      <vt:lpstr>loadshedding</vt:lpstr>
      <vt:lpstr>data-&gt;</vt:lpstr>
      <vt:lpstr>df</vt:lpstr>
      <vt:lpstr>df_results</vt:lpstr>
      <vt:lpstr>df_results_DK1</vt:lpstr>
      <vt:lpstr>df_results_DK2</vt:lpstr>
      <vt:lpstr>df_congestion</vt:lpstr>
      <vt:lpstr>df_revenues_DK1</vt:lpstr>
      <vt:lpstr>df_revenues_DK2</vt:lpstr>
      <vt:lpstr>generation_all</vt:lpstr>
      <vt:lpstr>revenues_all</vt:lpstr>
      <vt:lpstr>prices_DK1</vt:lpstr>
      <vt:lpstr>prices_DK2</vt:lpstr>
      <vt:lpstr>congestion_ldc</vt:lpstr>
      <vt:lpstr>congestion_hour</vt:lpstr>
      <vt:lpstr>capacityfactor_all</vt:lpstr>
      <vt:lpstr>wind_price_DK1</vt:lpstr>
      <vt:lpstr>wind_price_DK2</vt:lpstr>
      <vt:lpstr>curtailment_2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Jorge Montalvo</cp:lastModifiedBy>
  <dcterms:created xsi:type="dcterms:W3CDTF">2018-05-22T02:41:32Z</dcterms:created>
  <dcterms:modified xsi:type="dcterms:W3CDTF">2020-03-15T22:37:55Z</dcterms:modified>
</cp:coreProperties>
</file>